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a/Dropbox (MIT)/Paper-ASO-SEISMIC/SupplementaryData/"/>
    </mc:Choice>
  </mc:AlternateContent>
  <xr:revisionPtr revIDLastSave="0" documentId="13_ncr:1_{B70B2B7F-63DA-3047-8CB0-771A52CF0A59}" xr6:coauthVersionLast="47" xr6:coauthVersionMax="47" xr10:uidLastSave="{00000000-0000-0000-0000-000000000000}"/>
  <bookViews>
    <workbookView xWindow="0" yWindow="500" windowWidth="22820" windowHeight="21900" activeTab="10" xr2:uid="{152E416E-443B-1649-9DC5-9570B0A028E7}"/>
  </bookViews>
  <sheets>
    <sheet name="Figure 2a" sheetId="1" r:id="rId1"/>
    <sheet name="Figure 2c" sheetId="3" r:id="rId2"/>
    <sheet name="Figure 2d" sheetId="4" r:id="rId3"/>
    <sheet name="Figure 2e" sheetId="5" r:id="rId4"/>
    <sheet name="Figure 3b" sheetId="2" r:id="rId5"/>
    <sheet name="Figure 3c" sheetId="6" r:id="rId6"/>
    <sheet name="Figure 3d" sheetId="8" r:id="rId7"/>
    <sheet name="Figure 4a" sheetId="7" r:id="rId8"/>
    <sheet name="Figure 4b" sheetId="10" r:id="rId9"/>
    <sheet name="Figure 4c" sheetId="11" r:id="rId10"/>
    <sheet name="Figure 6a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2" l="1"/>
  <c r="E6" i="12"/>
  <c r="E5" i="12"/>
  <c r="E4" i="12"/>
  <c r="D7" i="12"/>
  <c r="F7" i="12" s="1"/>
  <c r="D6" i="12"/>
  <c r="F6" i="12" s="1"/>
  <c r="D5" i="12"/>
  <c r="F5" i="12" s="1"/>
  <c r="D4" i="12"/>
  <c r="F4" i="12" s="1"/>
  <c r="S7" i="8"/>
  <c r="S6" i="8"/>
  <c r="S5" i="8"/>
  <c r="S4" i="8"/>
  <c r="E25" i="1"/>
  <c r="D25" i="1"/>
  <c r="F25" i="1" s="1"/>
  <c r="E9" i="1"/>
  <c r="D9" i="1"/>
  <c r="F9" i="1" s="1"/>
  <c r="D32" i="1"/>
  <c r="F32" i="1" s="1"/>
  <c r="E32" i="1"/>
  <c r="D31" i="1"/>
  <c r="F31" i="1" s="1"/>
  <c r="E31" i="1"/>
  <c r="D30" i="1"/>
  <c r="F30" i="1" s="1"/>
  <c r="E30" i="1"/>
  <c r="E29" i="1"/>
  <c r="D29" i="1"/>
  <c r="F29" i="1" s="1"/>
  <c r="E28" i="1"/>
  <c r="D28" i="1"/>
  <c r="F28" i="1" s="1"/>
  <c r="E27" i="1"/>
  <c r="E26" i="1"/>
  <c r="D27" i="1"/>
  <c r="F27" i="1" s="1"/>
  <c r="D26" i="1"/>
  <c r="F26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E13" i="1" s="1"/>
  <c r="E14" i="1" s="1"/>
  <c r="D8" i="1"/>
  <c r="F8" i="1" s="1"/>
  <c r="D7" i="1"/>
  <c r="F7" i="1" s="1"/>
  <c r="D6" i="1"/>
  <c r="F6" i="1" s="1"/>
  <c r="D5" i="1"/>
  <c r="F5" i="1" s="1"/>
  <c r="D4" i="1"/>
  <c r="F4" i="1" s="1"/>
  <c r="E5" i="1" s="1"/>
  <c r="E6" i="1" s="1"/>
  <c r="E7" i="1" l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8" i="1"/>
</calcChain>
</file>

<file path=xl/sharedStrings.xml><?xml version="1.0" encoding="utf-8"?>
<sst xmlns="http://schemas.openxmlformats.org/spreadsheetml/2006/main" count="1955" uniqueCount="84">
  <si>
    <t>Figure 2a</t>
  </si>
  <si>
    <t>5' End</t>
  </si>
  <si>
    <t>3' End</t>
  </si>
  <si>
    <t>5' UTR</t>
  </si>
  <si>
    <t>ORF1a</t>
  </si>
  <si>
    <t>ORF1b</t>
  </si>
  <si>
    <t>Length (nt)</t>
  </si>
  <si>
    <t>Length (mm)</t>
  </si>
  <si>
    <t>ORFs 2-9</t>
  </si>
  <si>
    <t>3' UTR</t>
  </si>
  <si>
    <t>SARS-CoV-2 genomic RNA Feature</t>
  </si>
  <si>
    <t>3kb RNA fragment Feature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</si>
  <si>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</si>
  <si>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</si>
  <si>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</si>
  <si>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</si>
  <si>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</si>
  <si>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</si>
  <si>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</si>
  <si>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</si>
  <si>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</si>
  <si>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</si>
  <si>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</si>
  <si>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</si>
  <si>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</si>
  <si>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FSE-arch stem 1, 5' side</t>
  </si>
  <si>
    <t>Left (mm)</t>
  </si>
  <si>
    <t>FSE-arch stem 2, 5' side</t>
  </si>
  <si>
    <t>FSE-arch stem 3, 5' side</t>
  </si>
  <si>
    <t>FSE-arch stem 3, 3' side</t>
  </si>
  <si>
    <t>FSE-arch stem 2, 3' side</t>
  </si>
  <si>
    <t>FSE-arch stem 1, 3' side</t>
  </si>
  <si>
    <t>3kb RNA fragment</t>
  </si>
  <si>
    <t>FSE Section</t>
  </si>
  <si>
    <t>Minimal FSE</t>
  </si>
  <si>
    <t>Section</t>
  </si>
  <si>
    <t>R-squared</t>
  </si>
  <si>
    <t>-ASOs replicate 2</t>
  </si>
  <si>
    <t>n.d.</t>
  </si>
  <si>
    <t>Figure 2c</t>
  </si>
  <si>
    <t>Figure 2d</t>
  </si>
  <si>
    <t>Position</t>
  </si>
  <si>
    <t>Base</t>
  </si>
  <si>
    <t>A</t>
  </si>
  <si>
    <t>G</t>
  </si>
  <si>
    <t>T</t>
  </si>
  <si>
    <t>C</t>
  </si>
  <si>
    <t>-ASOs replicate 1</t>
  </si>
  <si>
    <t>+ASOs for section 9</t>
  </si>
  <si>
    <t>Figure 2e</t>
  </si>
  <si>
    <t>+ASOs for section 4</t>
  </si>
  <si>
    <t>Figure 3b</t>
  </si>
  <si>
    <t>Cluster 1</t>
  </si>
  <si>
    <t>Cluster 2</t>
  </si>
  <si>
    <t>Figure 3c</t>
  </si>
  <si>
    <t>Figure 3d</t>
  </si>
  <si>
    <t>Figure 4a</t>
  </si>
  <si>
    <t>DMS Reactivity</t>
  </si>
  <si>
    <t>Partner</t>
  </si>
  <si>
    <t>Figure 4b</t>
  </si>
  <si>
    <t/>
  </si>
  <si>
    <t>Figure 4c</t>
  </si>
  <si>
    <t>∆DMS</t>
  </si>
  <si>
    <t>FPR 2</t>
  </si>
  <si>
    <t>TPR 2</t>
  </si>
  <si>
    <t>FPR 1</t>
  </si>
  <si>
    <t>TPR 1</t>
  </si>
  <si>
    <t>DMS 2</t>
  </si>
  <si>
    <t>DMS 1</t>
  </si>
  <si>
    <t>TP 1</t>
  </si>
  <si>
    <t>FP 1</t>
  </si>
  <si>
    <t>FN 1</t>
  </si>
  <si>
    <t>TN 1</t>
  </si>
  <si>
    <t>TP 2</t>
  </si>
  <si>
    <t>FP 2</t>
  </si>
  <si>
    <t>FN 2</t>
  </si>
  <si>
    <t>TN 2</t>
  </si>
  <si>
    <t>∆AUC 1</t>
  </si>
  <si>
    <t>∆AUC 2</t>
  </si>
  <si>
    <t>Figure 6a</t>
  </si>
  <si>
    <t>FSE</t>
  </si>
  <si>
    <t>Fold in silico</t>
  </si>
  <si>
    <t>Long in vitro</t>
  </si>
  <si>
    <t>Short in 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</si>
</sst>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3" fillId="0" borderId="0" xfId="0" quotePrefix="1" applyFont="1"/>
    <xf numFmtId="0" fontId="1" fillId="0" borderId="0" xfId="0" quotePrefix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D43A-B1E1-F542-912C-C266E5E12853}">
  <dimension ref="A1:F32"/>
  <sheetViews>
    <sheetView zoomScaleNormal="100" workbookViewId="0">
      <selection activeCell="A3" sqref="A3:F32"/>
    </sheetView>
  </sheetViews>
  <sheetFormatPr baseColWidth="10" defaultRowHeight="16" x14ac:dyDescent="0.2"/>
  <cols>
    <col min="1" max="1" width="30" bestFit="1" customWidth="1"/>
    <col min="2" max="3" width="6.1640625" bestFit="1" customWidth="1"/>
    <col min="4" max="4" width="10.1640625" bestFit="1" customWidth="1"/>
    <col min="5" max="5" width="9.5" bestFit="1" customWidth="1"/>
    <col min="6" max="6" width="11.83203125" bestFit="1" customWidth="1"/>
  </cols>
  <sheetData>
    <row r="1" spans="1:6" x14ac:dyDescent="0.2">
      <c r="A1" t="s">
        <v>0</v>
      </c>
    </row>
    <row r="3" spans="1:6" x14ac:dyDescent="0.2">
      <c r="A3" s="1" t="s">
        <v>10</v>
      </c>
      <c r="B3" s="1" t="s">
        <v>1</v>
      </c>
      <c r="C3" s="1" t="s">
        <v>2</v>
      </c>
      <c r="D3" s="1" t="s">
        <v>6</v>
      </c>
      <c r="E3" s="1" t="s">
        <v>26</v>
      </c>
      <c r="F3" s="1" t="s">
        <v>7</v>
      </c>
    </row>
    <row r="4" spans="1:6" x14ac:dyDescent="0.2">
      <c r="A4" t="s">
        <v>3</v>
      </c>
      <c r="B4">
        <v>1</v>
      </c>
      <c r="C4">
        <v>265</v>
      </c>
      <c r="D4">
        <f t="shared" ref="D4:D9" si="0">C4-B4+1</f>
        <v>265</v>
      </c>
      <c r="E4" s="2">
        <v>0</v>
      </c>
      <c r="F4" s="2">
        <f t="shared" ref="F4:F7" si="1">ROUND(D4 / C$8 * 77, 1)</f>
        <v>0.7</v>
      </c>
    </row>
    <row r="5" spans="1:6" x14ac:dyDescent="0.2">
      <c r="A5" t="s">
        <v>4</v>
      </c>
      <c r="B5">
        <v>266</v>
      </c>
      <c r="C5">
        <v>13468</v>
      </c>
      <c r="D5">
        <f t="shared" si="0"/>
        <v>13203</v>
      </c>
      <c r="E5" s="2">
        <f>E4+F4</f>
        <v>0.7</v>
      </c>
      <c r="F5" s="2">
        <f t="shared" si="1"/>
        <v>34</v>
      </c>
    </row>
    <row r="6" spans="1:6" x14ac:dyDescent="0.2">
      <c r="A6" t="s">
        <v>5</v>
      </c>
      <c r="B6">
        <v>13469</v>
      </c>
      <c r="C6">
        <v>21555</v>
      </c>
      <c r="D6">
        <f t="shared" si="0"/>
        <v>8087</v>
      </c>
      <c r="E6" s="2">
        <f t="shared" ref="E6:E8" si="2">E5+F5</f>
        <v>34.700000000000003</v>
      </c>
      <c r="F6" s="2">
        <f t="shared" si="1"/>
        <v>20.8</v>
      </c>
    </row>
    <row r="7" spans="1:6" x14ac:dyDescent="0.2">
      <c r="A7" t="s">
        <v>8</v>
      </c>
      <c r="B7">
        <v>21556</v>
      </c>
      <c r="C7">
        <v>29533</v>
      </c>
      <c r="D7">
        <f t="shared" si="0"/>
        <v>7978</v>
      </c>
      <c r="E7" s="2">
        <f t="shared" si="2"/>
        <v>55.5</v>
      </c>
      <c r="F7" s="2">
        <f t="shared" si="1"/>
        <v>20.5</v>
      </c>
    </row>
    <row r="8" spans="1:6" x14ac:dyDescent="0.2">
      <c r="A8" t="s">
        <v>9</v>
      </c>
      <c r="B8">
        <v>29534</v>
      </c>
      <c r="C8">
        <v>29903</v>
      </c>
      <c r="D8">
        <f t="shared" si="0"/>
        <v>370</v>
      </c>
      <c r="E8" s="2">
        <f t="shared" si="2"/>
        <v>76</v>
      </c>
      <c r="F8" s="2">
        <f>ROUND(D8 / C$8 * 77, 1)</f>
        <v>1</v>
      </c>
    </row>
    <row r="9" spans="1:6" x14ac:dyDescent="0.2">
      <c r="A9" t="s">
        <v>32</v>
      </c>
      <c r="B9">
        <v>12686</v>
      </c>
      <c r="C9">
        <v>15609</v>
      </c>
      <c r="D9">
        <f t="shared" si="0"/>
        <v>2924</v>
      </c>
      <c r="E9" s="2">
        <f>ROUND(B9 / C$8 * 77, 1)</f>
        <v>32.700000000000003</v>
      </c>
      <c r="F9" s="2">
        <f>ROUND(D9 / C$8 * 77, 1)</f>
        <v>7.5</v>
      </c>
    </row>
    <row r="10" spans="1:6" x14ac:dyDescent="0.2">
      <c r="E10" s="2"/>
      <c r="F10" s="2"/>
    </row>
    <row r="11" spans="1:6" x14ac:dyDescent="0.2">
      <c r="A11" s="1" t="s">
        <v>11</v>
      </c>
      <c r="B11" s="1" t="s">
        <v>1</v>
      </c>
      <c r="C11" s="1" t="s">
        <v>2</v>
      </c>
      <c r="D11" s="1" t="s">
        <v>6</v>
      </c>
      <c r="E11" s="1" t="s">
        <v>26</v>
      </c>
      <c r="F11" s="1" t="s">
        <v>7</v>
      </c>
    </row>
    <row r="12" spans="1:6" x14ac:dyDescent="0.2">
      <c r="A12" t="s">
        <v>12</v>
      </c>
      <c r="B12">
        <v>1</v>
      </c>
      <c r="C12">
        <v>244</v>
      </c>
      <c r="D12">
        <f t="shared" ref="D12:D32" si="3">C12-B12+1</f>
        <v>244</v>
      </c>
      <c r="E12" s="2">
        <v>0</v>
      </c>
      <c r="F12" s="2">
        <f>ROUND(D12 / C$24 * 77, 1)</f>
        <v>6.4</v>
      </c>
    </row>
    <row r="13" spans="1:6" x14ac:dyDescent="0.2">
      <c r="A13" t="s">
        <v>13</v>
      </c>
      <c r="B13">
        <v>245</v>
      </c>
      <c r="C13">
        <v>476</v>
      </c>
      <c r="D13">
        <f t="shared" si="3"/>
        <v>232</v>
      </c>
      <c r="E13" s="2">
        <f t="shared" ref="E13:E24" si="4">E12+F12</f>
        <v>6.4</v>
      </c>
      <c r="F13" s="2">
        <f>ROUND(D13 / C$24 * 77, 1)</f>
        <v>6.1</v>
      </c>
    </row>
    <row r="14" spans="1:6" x14ac:dyDescent="0.2">
      <c r="A14" t="s">
        <v>14</v>
      </c>
      <c r="B14">
        <v>477</v>
      </c>
      <c r="C14">
        <v>701</v>
      </c>
      <c r="D14">
        <f t="shared" si="3"/>
        <v>225</v>
      </c>
      <c r="E14" s="2">
        <f t="shared" si="4"/>
        <v>12.5</v>
      </c>
      <c r="F14" s="2">
        <f>ROUND(D14 / C$24 * 77, 1)</f>
        <v>5.9</v>
      </c>
    </row>
    <row r="15" spans="1:6" x14ac:dyDescent="0.2">
      <c r="A15" t="s">
        <v>15</v>
      </c>
      <c r="B15">
        <v>702</v>
      </c>
      <c r="C15">
        <v>924</v>
      </c>
      <c r="D15">
        <f t="shared" si="3"/>
        <v>223</v>
      </c>
      <c r="E15" s="2">
        <f t="shared" si="4"/>
        <v>18.399999999999999</v>
      </c>
      <c r="F15" s="2">
        <f>ROUND(D15 / C$24 * 77, 1)</f>
        <v>5.9</v>
      </c>
    </row>
    <row r="16" spans="1:6" x14ac:dyDescent="0.2">
      <c r="A16" t="s">
        <v>16</v>
      </c>
      <c r="B16">
        <v>925</v>
      </c>
      <c r="C16">
        <v>1146</v>
      </c>
      <c r="D16">
        <f t="shared" si="3"/>
        <v>222</v>
      </c>
      <c r="E16" s="2">
        <f t="shared" si="4"/>
        <v>24.299999999999997</v>
      </c>
      <c r="F16" s="2">
        <f>ROUND(D16 / C$24 * 77, 1) + 0.1</f>
        <v>5.8999999999999995</v>
      </c>
    </row>
    <row r="17" spans="1:6" x14ac:dyDescent="0.2">
      <c r="A17" t="s">
        <v>17</v>
      </c>
      <c r="B17">
        <v>1147</v>
      </c>
      <c r="C17">
        <v>1374</v>
      </c>
      <c r="D17">
        <f t="shared" si="3"/>
        <v>228</v>
      </c>
      <c r="E17" s="2">
        <f t="shared" si="4"/>
        <v>30.199999999999996</v>
      </c>
      <c r="F17" s="2">
        <f t="shared" ref="F17:F32" si="5">ROUND(D17 / C$24 * 77, 1)</f>
        <v>6</v>
      </c>
    </row>
    <row r="18" spans="1:6" x14ac:dyDescent="0.2">
      <c r="A18" t="s">
        <v>18</v>
      </c>
      <c r="B18">
        <v>1375</v>
      </c>
      <c r="C18">
        <v>1596</v>
      </c>
      <c r="D18">
        <f t="shared" si="3"/>
        <v>222</v>
      </c>
      <c r="E18" s="2">
        <f t="shared" si="4"/>
        <v>36.199999999999996</v>
      </c>
      <c r="F18" s="2">
        <f t="shared" si="5"/>
        <v>5.8</v>
      </c>
    </row>
    <row r="19" spans="1:6" x14ac:dyDescent="0.2">
      <c r="A19" t="s">
        <v>19</v>
      </c>
      <c r="B19">
        <v>1597</v>
      </c>
      <c r="C19">
        <v>1820</v>
      </c>
      <c r="D19">
        <f t="shared" si="3"/>
        <v>224</v>
      </c>
      <c r="E19" s="2">
        <f t="shared" si="4"/>
        <v>41.999999999999993</v>
      </c>
      <c r="F19" s="2">
        <f t="shared" si="5"/>
        <v>5.9</v>
      </c>
    </row>
    <row r="20" spans="1:6" x14ac:dyDescent="0.2">
      <c r="A20" t="s">
        <v>20</v>
      </c>
      <c r="B20">
        <v>1821</v>
      </c>
      <c r="C20">
        <v>2045</v>
      </c>
      <c r="D20">
        <f t="shared" si="3"/>
        <v>225</v>
      </c>
      <c r="E20" s="2">
        <f t="shared" si="4"/>
        <v>47.899999999999991</v>
      </c>
      <c r="F20" s="2">
        <f t="shared" si="5"/>
        <v>5.9</v>
      </c>
    </row>
    <row r="21" spans="1:6" x14ac:dyDescent="0.2">
      <c r="A21" t="s">
        <v>21</v>
      </c>
      <c r="B21">
        <v>2046</v>
      </c>
      <c r="C21">
        <v>2265</v>
      </c>
      <c r="D21">
        <f t="shared" si="3"/>
        <v>220</v>
      </c>
      <c r="E21" s="2">
        <f t="shared" si="4"/>
        <v>53.79999999999999</v>
      </c>
      <c r="F21" s="2">
        <f t="shared" si="5"/>
        <v>5.8</v>
      </c>
    </row>
    <row r="22" spans="1:6" x14ac:dyDescent="0.2">
      <c r="A22" t="s">
        <v>22</v>
      </c>
      <c r="B22">
        <v>2266</v>
      </c>
      <c r="C22">
        <v>2495</v>
      </c>
      <c r="D22">
        <f t="shared" si="3"/>
        <v>230</v>
      </c>
      <c r="E22" s="2">
        <f t="shared" si="4"/>
        <v>59.599999999999987</v>
      </c>
      <c r="F22" s="2">
        <f t="shared" si="5"/>
        <v>6.1</v>
      </c>
    </row>
    <row r="23" spans="1:6" x14ac:dyDescent="0.2">
      <c r="A23" t="s">
        <v>23</v>
      </c>
      <c r="B23">
        <v>2496</v>
      </c>
      <c r="C23">
        <v>2708</v>
      </c>
      <c r="D23">
        <f t="shared" si="3"/>
        <v>213</v>
      </c>
      <c r="E23" s="2">
        <f t="shared" si="4"/>
        <v>65.699999999999989</v>
      </c>
      <c r="F23" s="2">
        <f t="shared" si="5"/>
        <v>5.6</v>
      </c>
    </row>
    <row r="24" spans="1:6" x14ac:dyDescent="0.2">
      <c r="A24" t="s">
        <v>24</v>
      </c>
      <c r="B24">
        <v>2709</v>
      </c>
      <c r="C24">
        <v>2924</v>
      </c>
      <c r="D24">
        <f t="shared" si="3"/>
        <v>216</v>
      </c>
      <c r="E24" s="2">
        <f t="shared" si="4"/>
        <v>71.299999999999983</v>
      </c>
      <c r="F24" s="2">
        <f t="shared" si="5"/>
        <v>5.7</v>
      </c>
    </row>
    <row r="25" spans="1:6" x14ac:dyDescent="0.2">
      <c r="A25" t="s">
        <v>33</v>
      </c>
      <c r="B25">
        <v>684</v>
      </c>
      <c r="C25">
        <v>912</v>
      </c>
      <c r="D25">
        <f t="shared" si="3"/>
        <v>229</v>
      </c>
      <c r="E25" s="2">
        <f t="shared" ref="E25:E32" si="6">ROUND(B25 / C$24 * 77, 1)</f>
        <v>18</v>
      </c>
      <c r="F25" s="2">
        <f t="shared" si="5"/>
        <v>6</v>
      </c>
    </row>
    <row r="26" spans="1:6" x14ac:dyDescent="0.2">
      <c r="A26" t="s">
        <v>34</v>
      </c>
      <c r="B26">
        <v>777</v>
      </c>
      <c r="C26">
        <v>857</v>
      </c>
      <c r="D26">
        <f t="shared" si="3"/>
        <v>81</v>
      </c>
      <c r="E26" s="2">
        <f t="shared" si="6"/>
        <v>20.5</v>
      </c>
      <c r="F26" s="2">
        <f t="shared" si="5"/>
        <v>2.1</v>
      </c>
    </row>
    <row r="27" spans="1:6" x14ac:dyDescent="0.2">
      <c r="A27" t="s">
        <v>25</v>
      </c>
      <c r="B27">
        <v>685</v>
      </c>
      <c r="C27">
        <v>734</v>
      </c>
      <c r="D27">
        <f t="shared" si="3"/>
        <v>50</v>
      </c>
      <c r="E27" s="2">
        <f t="shared" si="6"/>
        <v>18</v>
      </c>
      <c r="F27" s="2">
        <f t="shared" si="5"/>
        <v>1.3</v>
      </c>
    </row>
    <row r="28" spans="1:6" x14ac:dyDescent="0.2">
      <c r="A28" t="s">
        <v>27</v>
      </c>
      <c r="B28">
        <v>858</v>
      </c>
      <c r="C28">
        <v>883</v>
      </c>
      <c r="D28">
        <f t="shared" si="3"/>
        <v>26</v>
      </c>
      <c r="E28" s="2">
        <f t="shared" si="6"/>
        <v>22.6</v>
      </c>
      <c r="F28" s="2">
        <f t="shared" si="5"/>
        <v>0.7</v>
      </c>
    </row>
    <row r="29" spans="1:6" x14ac:dyDescent="0.2">
      <c r="A29" t="s">
        <v>28</v>
      </c>
      <c r="B29">
        <v>895</v>
      </c>
      <c r="C29">
        <v>909</v>
      </c>
      <c r="D29">
        <f t="shared" si="3"/>
        <v>15</v>
      </c>
      <c r="E29" s="2">
        <f t="shared" si="6"/>
        <v>23.6</v>
      </c>
      <c r="F29" s="2">
        <f t="shared" si="5"/>
        <v>0.4</v>
      </c>
    </row>
    <row r="30" spans="1:6" x14ac:dyDescent="0.2">
      <c r="A30" t="s">
        <v>29</v>
      </c>
      <c r="B30">
        <v>1853</v>
      </c>
      <c r="C30">
        <v>1867</v>
      </c>
      <c r="D30">
        <f t="shared" si="3"/>
        <v>15</v>
      </c>
      <c r="E30" s="2">
        <f t="shared" si="6"/>
        <v>48.8</v>
      </c>
      <c r="F30" s="2">
        <f t="shared" si="5"/>
        <v>0.4</v>
      </c>
    </row>
    <row r="31" spans="1:6" x14ac:dyDescent="0.2">
      <c r="A31" t="s">
        <v>30</v>
      </c>
      <c r="B31">
        <v>1968</v>
      </c>
      <c r="C31">
        <v>1988</v>
      </c>
      <c r="D31">
        <f t="shared" si="3"/>
        <v>21</v>
      </c>
      <c r="E31" s="2">
        <f t="shared" si="6"/>
        <v>51.8</v>
      </c>
      <c r="F31" s="2">
        <f t="shared" si="5"/>
        <v>0.6</v>
      </c>
    </row>
    <row r="32" spans="1:6" x14ac:dyDescent="0.2">
      <c r="A32" t="s">
        <v>31</v>
      </c>
      <c r="B32">
        <v>2108</v>
      </c>
      <c r="C32">
        <v>2157</v>
      </c>
      <c r="D32">
        <f t="shared" si="3"/>
        <v>50</v>
      </c>
      <c r="E32" s="2">
        <f t="shared" si="6"/>
        <v>55.5</v>
      </c>
      <c r="F32" s="2">
        <f t="shared" si="5"/>
        <v>1.3</v>
      </c>
    </row>
  </sheetData>
  <phoneticPr fontId="2" type="noConversion"/>
  <pageMargins left="0.7" right="0.7" top="0.75" bottom="0.75" header="0.3" footer="0.3"/>
  <ignoredErrors>
    <ignoredError sqref="F1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875-CA1B-564F-91F2-93F0B5669546}">
  <dimension ref="A1:D101"/>
  <sheetViews>
    <sheetView workbookViewId="0">
      <selection activeCell="H30" sqref="H30"/>
    </sheetView>
  </sheetViews>
  <sheetFormatPr baseColWidth="10" defaultRowHeight="16" x14ac:dyDescent="0.2"/>
  <cols>
    <col min="2" max="2" width="5.1640625" bestFit="1" customWidth="1"/>
    <col min="3" max="3" width="9.83203125" bestFit="1" customWidth="1"/>
  </cols>
  <sheetData>
    <row r="1" spans="1:4" x14ac:dyDescent="0.2">
      <c r="A1" t="s">
        <v>61</v>
      </c>
    </row>
    <row r="3" spans="1:4" x14ac:dyDescent="0.2">
      <c r="A3" s="1" t="s">
        <v>41</v>
      </c>
      <c r="B3" s="1" t="s">
        <v>42</v>
      </c>
      <c r="C3" s="1" t="s">
        <v>62</v>
      </c>
    </row>
    <row r="4" spans="1:4" x14ac:dyDescent="0.2">
      <c r="A4" s="3">
        <v>813</v>
      </c>
      <c r="B4" s="3" t="s">
        <v>43</v>
      </c>
      <c r="C4" s="3">
        <v>-1.6549000000000001E-2</v>
      </c>
      <c r="D4" s="3"/>
    </row>
    <row r="5" spans="1:4" x14ac:dyDescent="0.2">
      <c r="A5" s="3">
        <v>814</v>
      </c>
      <c r="B5" s="3" t="s">
        <v>46</v>
      </c>
      <c r="C5" s="3">
        <v>-7.9725000000000004E-2</v>
      </c>
      <c r="D5" s="3"/>
    </row>
    <row r="6" spans="1:4" x14ac:dyDescent="0.2">
      <c r="A6" s="3">
        <v>815</v>
      </c>
      <c r="B6" s="3" t="s">
        <v>43</v>
      </c>
      <c r="C6" s="3">
        <v>1.5921000000000001E-2</v>
      </c>
      <c r="D6" s="3"/>
    </row>
    <row r="7" spans="1:4" x14ac:dyDescent="0.2">
      <c r="A7" s="3">
        <v>816</v>
      </c>
      <c r="B7" s="3" t="s">
        <v>46</v>
      </c>
      <c r="C7" s="3">
        <v>8.5143999999999997E-2</v>
      </c>
      <c r="D7" s="3"/>
    </row>
    <row r="8" spans="1:4" x14ac:dyDescent="0.2">
      <c r="A8" s="3">
        <v>817</v>
      </c>
      <c r="B8" s="3" t="s">
        <v>46</v>
      </c>
      <c r="C8" s="3">
        <v>4.2680999999999997E-2</v>
      </c>
      <c r="D8" s="3"/>
    </row>
    <row r="9" spans="1:4" x14ac:dyDescent="0.2">
      <c r="A9" s="3">
        <v>818</v>
      </c>
      <c r="B9" s="3" t="s">
        <v>44</v>
      </c>
      <c r="C9" s="3"/>
      <c r="D9" s="3"/>
    </row>
    <row r="10" spans="1:4" x14ac:dyDescent="0.2">
      <c r="A10" s="3">
        <v>819</v>
      </c>
      <c r="B10" s="3" t="s">
        <v>45</v>
      </c>
      <c r="C10" s="3"/>
      <c r="D10" s="3"/>
    </row>
    <row r="11" spans="1:4" x14ac:dyDescent="0.2">
      <c r="A11" s="3">
        <v>820</v>
      </c>
      <c r="B11" s="3" t="s">
        <v>44</v>
      </c>
      <c r="C11" s="3"/>
      <c r="D11" s="3"/>
    </row>
    <row r="12" spans="1:4" x14ac:dyDescent="0.2">
      <c r="A12" s="3">
        <v>821</v>
      </c>
      <c r="B12" s="3" t="s">
        <v>46</v>
      </c>
      <c r="C12" s="3">
        <v>-8.9316999999999994E-2</v>
      </c>
      <c r="D12" s="3"/>
    </row>
    <row r="13" spans="1:4" x14ac:dyDescent="0.2">
      <c r="A13" s="3">
        <v>822</v>
      </c>
      <c r="B13" s="3" t="s">
        <v>44</v>
      </c>
      <c r="C13" s="3"/>
      <c r="D13" s="3"/>
    </row>
    <row r="14" spans="1:4" x14ac:dyDescent="0.2">
      <c r="A14" s="3">
        <v>823</v>
      </c>
      <c r="B14" s="3" t="s">
        <v>44</v>
      </c>
      <c r="C14" s="3"/>
      <c r="D14" s="3"/>
    </row>
    <row r="15" spans="1:4" x14ac:dyDescent="0.2">
      <c r="A15" s="3">
        <v>824</v>
      </c>
      <c r="B15" s="3" t="s">
        <v>46</v>
      </c>
      <c r="C15" s="3">
        <v>6.2810000000000001E-3</v>
      </c>
      <c r="D15" s="3"/>
    </row>
    <row r="16" spans="1:4" x14ac:dyDescent="0.2">
      <c r="A16" s="3">
        <v>825</v>
      </c>
      <c r="B16" s="3" t="s">
        <v>43</v>
      </c>
      <c r="C16" s="3">
        <v>1.6886999999999999E-2</v>
      </c>
      <c r="D16" s="3"/>
    </row>
    <row r="17" spans="1:4" x14ac:dyDescent="0.2">
      <c r="A17" s="3">
        <v>826</v>
      </c>
      <c r="B17" s="3" t="s">
        <v>46</v>
      </c>
      <c r="C17" s="3">
        <v>3.2142999999999998E-2</v>
      </c>
      <c r="D17" s="3"/>
    </row>
    <row r="18" spans="1:4" x14ac:dyDescent="0.2">
      <c r="A18" s="3">
        <v>827</v>
      </c>
      <c r="B18" s="3" t="s">
        <v>43</v>
      </c>
      <c r="C18" s="3">
        <v>5.0270000000000002E-2</v>
      </c>
      <c r="D18" s="3"/>
    </row>
    <row r="19" spans="1:4" x14ac:dyDescent="0.2">
      <c r="A19" s="3">
        <v>828</v>
      </c>
      <c r="B19" s="3" t="s">
        <v>44</v>
      </c>
      <c r="C19" s="3"/>
      <c r="D19" s="3"/>
    </row>
    <row r="20" spans="1:4" x14ac:dyDescent="0.2">
      <c r="A20" s="3">
        <v>829</v>
      </c>
      <c r="B20" s="3" t="s">
        <v>44</v>
      </c>
      <c r="C20" s="3"/>
      <c r="D20" s="3"/>
    </row>
    <row r="21" spans="1:4" x14ac:dyDescent="0.2">
      <c r="A21" s="3">
        <v>830</v>
      </c>
      <c r="B21" s="3" t="s">
        <v>46</v>
      </c>
      <c r="C21" s="3">
        <v>6.3310000000000005E-2</v>
      </c>
      <c r="D21" s="3"/>
    </row>
    <row r="22" spans="1:4" x14ac:dyDescent="0.2">
      <c r="A22" s="3">
        <v>831</v>
      </c>
      <c r="B22" s="3" t="s">
        <v>43</v>
      </c>
      <c r="C22" s="3">
        <v>0.12065099999999999</v>
      </c>
      <c r="D22" s="3"/>
    </row>
    <row r="23" spans="1:4" x14ac:dyDescent="0.2">
      <c r="A23" s="3">
        <v>832</v>
      </c>
      <c r="B23" s="3" t="s">
        <v>46</v>
      </c>
      <c r="C23" s="3">
        <v>-9.0430999999999997E-2</v>
      </c>
      <c r="D23" s="3"/>
    </row>
    <row r="24" spans="1:4" x14ac:dyDescent="0.2">
      <c r="A24" s="3">
        <v>833</v>
      </c>
      <c r="B24" s="3" t="s">
        <v>45</v>
      </c>
      <c r="C24" s="3"/>
      <c r="D24" s="3"/>
    </row>
    <row r="25" spans="1:4" x14ac:dyDescent="0.2">
      <c r="A25" s="3">
        <v>834</v>
      </c>
      <c r="B25" s="3" t="s">
        <v>43</v>
      </c>
      <c r="C25" s="3">
        <v>0.13489999999999999</v>
      </c>
      <c r="D25" s="3"/>
    </row>
    <row r="26" spans="1:4" x14ac:dyDescent="0.2">
      <c r="A26" s="3">
        <v>835</v>
      </c>
      <c r="B26" s="3" t="s">
        <v>44</v>
      </c>
      <c r="C26" s="3"/>
      <c r="D26" s="3"/>
    </row>
    <row r="27" spans="1:4" x14ac:dyDescent="0.2">
      <c r="A27" s="3">
        <v>836</v>
      </c>
      <c r="B27" s="3" t="s">
        <v>45</v>
      </c>
      <c r="C27" s="3"/>
      <c r="D27" s="3"/>
    </row>
    <row r="28" spans="1:4" x14ac:dyDescent="0.2">
      <c r="A28" s="3">
        <v>837</v>
      </c>
      <c r="B28" s="3" t="s">
        <v>43</v>
      </c>
      <c r="C28" s="3">
        <v>9.6110000000000001E-2</v>
      </c>
      <c r="D28" s="3"/>
    </row>
    <row r="29" spans="1:4" x14ac:dyDescent="0.2">
      <c r="A29" s="3">
        <v>838</v>
      </c>
      <c r="B29" s="3" t="s">
        <v>46</v>
      </c>
      <c r="C29" s="3">
        <v>-4.4734999999999997E-2</v>
      </c>
      <c r="D29" s="3"/>
    </row>
    <row r="30" spans="1:4" x14ac:dyDescent="0.2">
      <c r="A30" s="3">
        <v>839</v>
      </c>
      <c r="B30" s="3" t="s">
        <v>45</v>
      </c>
      <c r="C30" s="3"/>
      <c r="D30" s="3"/>
    </row>
    <row r="31" spans="1:4" x14ac:dyDescent="0.2">
      <c r="A31" s="3">
        <v>840</v>
      </c>
      <c r="B31" s="3" t="s">
        <v>44</v>
      </c>
      <c r="C31" s="3"/>
      <c r="D31" s="3"/>
    </row>
    <row r="32" spans="1:4" x14ac:dyDescent="0.2">
      <c r="A32" s="3">
        <v>841</v>
      </c>
      <c r="B32" s="3" t="s">
        <v>43</v>
      </c>
      <c r="C32" s="3">
        <v>0.11114</v>
      </c>
      <c r="D32" s="3"/>
    </row>
    <row r="33" spans="1:4" x14ac:dyDescent="0.2">
      <c r="A33" s="3">
        <v>842</v>
      </c>
      <c r="B33" s="3" t="s">
        <v>45</v>
      </c>
      <c r="C33" s="3"/>
      <c r="D33" s="3"/>
    </row>
    <row r="34" spans="1:4" x14ac:dyDescent="0.2">
      <c r="A34" s="3">
        <v>843</v>
      </c>
      <c r="B34" s="3" t="s">
        <v>44</v>
      </c>
      <c r="C34" s="3"/>
      <c r="D34" s="3"/>
    </row>
    <row r="35" spans="1:4" x14ac:dyDescent="0.2">
      <c r="A35" s="3">
        <v>844</v>
      </c>
      <c r="B35" s="3" t="s">
        <v>45</v>
      </c>
      <c r="C35" s="3"/>
      <c r="D35" s="3"/>
    </row>
    <row r="36" spans="1:4" x14ac:dyDescent="0.2">
      <c r="A36" s="3">
        <v>845</v>
      </c>
      <c r="B36" s="3" t="s">
        <v>46</v>
      </c>
      <c r="C36" s="3">
        <v>0.18316099999999999</v>
      </c>
      <c r="D36" s="3"/>
    </row>
    <row r="37" spans="1:4" x14ac:dyDescent="0.2">
      <c r="A37" s="3">
        <v>846</v>
      </c>
      <c r="B37" s="3" t="s">
        <v>44</v>
      </c>
      <c r="C37" s="3"/>
      <c r="D37" s="3"/>
    </row>
    <row r="38" spans="1:4" x14ac:dyDescent="0.2">
      <c r="A38" s="3">
        <v>847</v>
      </c>
      <c r="B38" s="3" t="s">
        <v>45</v>
      </c>
      <c r="C38" s="3"/>
      <c r="D38" s="3"/>
    </row>
    <row r="39" spans="1:4" x14ac:dyDescent="0.2">
      <c r="A39" s="3">
        <v>848</v>
      </c>
      <c r="B39" s="3" t="s">
        <v>43</v>
      </c>
      <c r="C39" s="3">
        <v>-0.16506199999999999</v>
      </c>
      <c r="D39" s="3"/>
    </row>
    <row r="40" spans="1:4" x14ac:dyDescent="0.2">
      <c r="A40" s="3">
        <v>849</v>
      </c>
      <c r="B40" s="3" t="s">
        <v>45</v>
      </c>
      <c r="C40" s="3"/>
      <c r="D40" s="3"/>
    </row>
    <row r="41" spans="1:4" x14ac:dyDescent="0.2">
      <c r="A41" s="3">
        <v>850</v>
      </c>
      <c r="B41" s="3" t="s">
        <v>43</v>
      </c>
      <c r="C41" s="3">
        <v>8.6212999999999998E-2</v>
      </c>
      <c r="D41" s="3"/>
    </row>
    <row r="42" spans="1:4" x14ac:dyDescent="0.2">
      <c r="A42" s="3">
        <v>851</v>
      </c>
      <c r="B42" s="3" t="s">
        <v>46</v>
      </c>
      <c r="C42" s="3">
        <v>7.0871000000000003E-2</v>
      </c>
      <c r="D42" s="3"/>
    </row>
    <row r="43" spans="1:4" x14ac:dyDescent="0.2">
      <c r="A43" s="3">
        <v>852</v>
      </c>
      <c r="B43" s="3" t="s">
        <v>43</v>
      </c>
      <c r="C43" s="3">
        <v>-6.9319999999999998E-3</v>
      </c>
      <c r="D43" s="3"/>
    </row>
    <row r="44" spans="1:4" x14ac:dyDescent="0.2">
      <c r="A44" s="3">
        <v>853</v>
      </c>
      <c r="B44" s="3" t="s">
        <v>44</v>
      </c>
      <c r="C44" s="3"/>
      <c r="D44" s="3"/>
    </row>
    <row r="45" spans="1:4" x14ac:dyDescent="0.2">
      <c r="A45" s="3">
        <v>854</v>
      </c>
      <c r="B45" s="3" t="s">
        <v>44</v>
      </c>
      <c r="C45" s="3"/>
      <c r="D45" s="3"/>
    </row>
    <row r="46" spans="1:4" x14ac:dyDescent="0.2">
      <c r="A46" s="3">
        <v>855</v>
      </c>
      <c r="B46" s="3" t="s">
        <v>44</v>
      </c>
      <c r="C46" s="3"/>
      <c r="D46" s="3"/>
    </row>
    <row r="47" spans="1:4" x14ac:dyDescent="0.2">
      <c r="A47" s="3">
        <v>856</v>
      </c>
      <c r="B47" s="3" t="s">
        <v>46</v>
      </c>
      <c r="C47" s="3">
        <v>-0.392065</v>
      </c>
      <c r="D47" s="3"/>
    </row>
    <row r="48" spans="1:4" x14ac:dyDescent="0.2">
      <c r="A48" s="3">
        <v>857</v>
      </c>
      <c r="B48" s="3" t="s">
        <v>45</v>
      </c>
      <c r="C48" s="3"/>
      <c r="D48" s="3"/>
    </row>
    <row r="49" spans="1:4" x14ac:dyDescent="0.2">
      <c r="A49" s="3">
        <v>858</v>
      </c>
      <c r="B49" s="3" t="s">
        <v>45</v>
      </c>
      <c r="C49" s="3"/>
      <c r="D49" s="3"/>
    </row>
    <row r="50" spans="1:4" x14ac:dyDescent="0.2">
      <c r="A50" s="3">
        <v>859</v>
      </c>
      <c r="B50" s="3" t="s">
        <v>45</v>
      </c>
      <c r="C50" s="3"/>
      <c r="D50" s="3"/>
    </row>
    <row r="51" spans="1:4" x14ac:dyDescent="0.2">
      <c r="A51" s="3">
        <v>860</v>
      </c>
      <c r="B51" s="3" t="s">
        <v>45</v>
      </c>
      <c r="C51" s="3"/>
      <c r="D51" s="3"/>
    </row>
    <row r="52" spans="1:4" x14ac:dyDescent="0.2">
      <c r="A52" s="3">
        <v>861</v>
      </c>
      <c r="B52" s="3" t="s">
        <v>44</v>
      </c>
      <c r="C52" s="3"/>
      <c r="D52" s="3"/>
    </row>
    <row r="53" spans="1:4" x14ac:dyDescent="0.2">
      <c r="A53" s="3">
        <v>862</v>
      </c>
      <c r="B53" s="3" t="s">
        <v>43</v>
      </c>
      <c r="C53" s="3">
        <v>0.105825</v>
      </c>
      <c r="D53" s="3"/>
    </row>
    <row r="54" spans="1:4" x14ac:dyDescent="0.2">
      <c r="A54" s="3">
        <v>863</v>
      </c>
      <c r="B54" s="3" t="s">
        <v>46</v>
      </c>
      <c r="C54" s="3">
        <v>0.110139</v>
      </c>
      <c r="D54" s="3"/>
    </row>
    <row r="55" spans="1:4" x14ac:dyDescent="0.2">
      <c r="A55" s="3">
        <v>864</v>
      </c>
      <c r="B55" s="3" t="s">
        <v>43</v>
      </c>
      <c r="C55" s="3">
        <v>-5.4526999999999999E-2</v>
      </c>
      <c r="D55" s="3"/>
    </row>
    <row r="56" spans="1:4" x14ac:dyDescent="0.2">
      <c r="A56" s="3">
        <v>865</v>
      </c>
      <c r="B56" s="3" t="s">
        <v>45</v>
      </c>
      <c r="C56" s="3"/>
      <c r="D56" s="3"/>
    </row>
    <row r="57" spans="1:4" x14ac:dyDescent="0.2">
      <c r="A57" s="3">
        <v>866</v>
      </c>
      <c r="B57" s="3" t="s">
        <v>46</v>
      </c>
      <c r="C57" s="3">
        <v>-0.27498800000000001</v>
      </c>
      <c r="D57" s="3"/>
    </row>
    <row r="58" spans="1:4" x14ac:dyDescent="0.2">
      <c r="A58" s="3">
        <v>867</v>
      </c>
      <c r="B58" s="3" t="s">
        <v>45</v>
      </c>
      <c r="C58" s="3"/>
      <c r="D58" s="3"/>
    </row>
    <row r="59" spans="1:4" x14ac:dyDescent="0.2">
      <c r="A59" s="3">
        <v>868</v>
      </c>
      <c r="B59" s="3" t="s">
        <v>43</v>
      </c>
      <c r="C59" s="3">
        <v>-0.16578499999999999</v>
      </c>
      <c r="D59" s="3"/>
    </row>
    <row r="60" spans="1:4" x14ac:dyDescent="0.2">
      <c r="A60" s="3">
        <v>869</v>
      </c>
      <c r="B60" s="3" t="s">
        <v>46</v>
      </c>
      <c r="C60" s="3">
        <v>-0.34750199999999998</v>
      </c>
      <c r="D60" s="3"/>
    </row>
    <row r="61" spans="1:4" x14ac:dyDescent="0.2">
      <c r="A61" s="3">
        <v>870</v>
      </c>
      <c r="B61" s="3" t="s">
        <v>43</v>
      </c>
      <c r="C61" s="3">
        <v>-0.17231399999999999</v>
      </c>
      <c r="D61" s="3"/>
    </row>
    <row r="62" spans="1:4" x14ac:dyDescent="0.2">
      <c r="A62" s="3">
        <v>871</v>
      </c>
      <c r="B62" s="3" t="s">
        <v>43</v>
      </c>
      <c r="C62" s="3">
        <v>-7.5410000000000005E-2</v>
      </c>
      <c r="D62" s="3"/>
    </row>
    <row r="63" spans="1:4" x14ac:dyDescent="0.2">
      <c r="A63" s="3">
        <v>872</v>
      </c>
      <c r="B63" s="3" t="s">
        <v>45</v>
      </c>
      <c r="C63" s="3"/>
      <c r="D63" s="3"/>
    </row>
    <row r="64" spans="1:4" x14ac:dyDescent="0.2">
      <c r="A64" s="3">
        <v>873</v>
      </c>
      <c r="B64" s="3" t="s">
        <v>44</v>
      </c>
      <c r="C64" s="3"/>
      <c r="D64" s="3"/>
    </row>
    <row r="65" spans="1:4" x14ac:dyDescent="0.2">
      <c r="A65" s="3">
        <v>874</v>
      </c>
      <c r="B65" s="3" t="s">
        <v>43</v>
      </c>
      <c r="C65" s="3">
        <v>0.189194</v>
      </c>
      <c r="D65" s="3"/>
    </row>
    <row r="66" spans="1:4" x14ac:dyDescent="0.2">
      <c r="A66" s="3">
        <v>875</v>
      </c>
      <c r="B66" s="3" t="s">
        <v>45</v>
      </c>
      <c r="C66" s="3"/>
      <c r="D66" s="3"/>
    </row>
    <row r="67" spans="1:4" x14ac:dyDescent="0.2">
      <c r="A67" s="3">
        <v>876</v>
      </c>
      <c r="B67" s="3" t="s">
        <v>43</v>
      </c>
      <c r="C67" s="3">
        <v>0.25940299999999999</v>
      </c>
      <c r="D67" s="3"/>
    </row>
    <row r="68" spans="1:4" x14ac:dyDescent="0.2">
      <c r="A68" s="3">
        <v>877</v>
      </c>
      <c r="B68" s="3" t="s">
        <v>43</v>
      </c>
      <c r="C68" s="3">
        <v>0.13300200000000001</v>
      </c>
      <c r="D68" s="3"/>
    </row>
    <row r="69" spans="1:4" x14ac:dyDescent="0.2">
      <c r="A69" s="3">
        <v>878</v>
      </c>
      <c r="B69" s="3" t="s">
        <v>43</v>
      </c>
      <c r="C69" s="3">
        <v>0.30383399999999999</v>
      </c>
      <c r="D69" s="3"/>
    </row>
    <row r="70" spans="1:4" x14ac:dyDescent="0.2">
      <c r="A70" s="3">
        <v>879</v>
      </c>
      <c r="B70" s="3" t="s">
        <v>44</v>
      </c>
      <c r="C70" s="3"/>
      <c r="D70" s="3"/>
    </row>
    <row r="71" spans="1:4" x14ac:dyDescent="0.2">
      <c r="A71" s="3">
        <v>880</v>
      </c>
      <c r="B71" s="3" t="s">
        <v>45</v>
      </c>
      <c r="C71" s="3"/>
      <c r="D71" s="3"/>
    </row>
    <row r="72" spans="1:4" x14ac:dyDescent="0.2">
      <c r="A72" s="3">
        <v>881</v>
      </c>
      <c r="B72" s="3" t="s">
        <v>43</v>
      </c>
      <c r="C72" s="3">
        <v>3.4826000000000003E-2</v>
      </c>
      <c r="D72" s="3"/>
    </row>
    <row r="73" spans="1:4" x14ac:dyDescent="0.2">
      <c r="A73" s="3">
        <v>882</v>
      </c>
      <c r="B73" s="3" t="s">
        <v>44</v>
      </c>
      <c r="C73" s="3"/>
      <c r="D73" s="3"/>
    </row>
    <row r="74" spans="1:4" x14ac:dyDescent="0.2">
      <c r="A74" s="3">
        <v>883</v>
      </c>
      <c r="B74" s="3" t="s">
        <v>46</v>
      </c>
      <c r="C74" s="3">
        <v>8.7943999999999994E-2</v>
      </c>
      <c r="D74" s="3"/>
    </row>
    <row r="75" spans="1:4" x14ac:dyDescent="0.2">
      <c r="A75" s="3">
        <v>884</v>
      </c>
      <c r="B75" s="3" t="s">
        <v>45</v>
      </c>
      <c r="C75" s="3"/>
      <c r="D75" s="3"/>
    </row>
    <row r="76" spans="1:4" x14ac:dyDescent="0.2">
      <c r="A76" s="3">
        <v>885</v>
      </c>
      <c r="B76" s="3" t="s">
        <v>44</v>
      </c>
      <c r="C76" s="3"/>
      <c r="D76" s="3"/>
    </row>
    <row r="77" spans="1:4" x14ac:dyDescent="0.2">
      <c r="A77" s="3">
        <v>886</v>
      </c>
      <c r="B77" s="3" t="s">
        <v>44</v>
      </c>
      <c r="C77" s="3"/>
      <c r="D77" s="3"/>
    </row>
    <row r="78" spans="1:4" x14ac:dyDescent="0.2">
      <c r="A78" s="3">
        <v>887</v>
      </c>
      <c r="B78" s="3" t="s">
        <v>45</v>
      </c>
      <c r="C78" s="3"/>
      <c r="D78" s="3"/>
    </row>
    <row r="79" spans="1:4" x14ac:dyDescent="0.2">
      <c r="A79" s="3">
        <v>888</v>
      </c>
      <c r="B79" s="3" t="s">
        <v>45</v>
      </c>
      <c r="C79" s="3"/>
      <c r="D79" s="3"/>
    </row>
    <row r="80" spans="1:4" x14ac:dyDescent="0.2">
      <c r="A80" s="3">
        <v>889</v>
      </c>
      <c r="B80" s="3" t="s">
        <v>45</v>
      </c>
      <c r="C80" s="3"/>
      <c r="D80" s="3"/>
    </row>
    <row r="81" spans="1:4" x14ac:dyDescent="0.2">
      <c r="A81" s="3">
        <v>890</v>
      </c>
      <c r="B81" s="3" t="s">
        <v>45</v>
      </c>
      <c r="C81" s="3"/>
      <c r="D81" s="3"/>
    </row>
    <row r="82" spans="1:4" x14ac:dyDescent="0.2">
      <c r="A82" s="3">
        <v>891</v>
      </c>
      <c r="B82" s="3" t="s">
        <v>44</v>
      </c>
      <c r="C82" s="3"/>
      <c r="D82" s="3"/>
    </row>
    <row r="83" spans="1:4" x14ac:dyDescent="0.2">
      <c r="A83" s="3">
        <v>892</v>
      </c>
      <c r="B83" s="3" t="s">
        <v>46</v>
      </c>
      <c r="C83" s="3">
        <v>-0.25299500000000003</v>
      </c>
      <c r="D83" s="3"/>
    </row>
    <row r="84" spans="1:4" x14ac:dyDescent="0.2">
      <c r="A84" s="3">
        <v>893</v>
      </c>
      <c r="B84" s="3" t="s">
        <v>45</v>
      </c>
      <c r="C84" s="3"/>
      <c r="D84" s="3"/>
    </row>
    <row r="85" spans="1:4" x14ac:dyDescent="0.2">
      <c r="A85" s="3">
        <v>894</v>
      </c>
      <c r="B85" s="3" t="s">
        <v>43</v>
      </c>
      <c r="C85" s="3">
        <v>-4.4434000000000001E-2</v>
      </c>
      <c r="D85" s="3"/>
    </row>
    <row r="86" spans="1:4" x14ac:dyDescent="0.2">
      <c r="A86" s="3">
        <v>895</v>
      </c>
      <c r="B86" s="3" t="s">
        <v>43</v>
      </c>
      <c r="C86" s="3">
        <v>9.2261999999999997E-2</v>
      </c>
      <c r="D86" s="3"/>
    </row>
    <row r="87" spans="1:4" x14ac:dyDescent="0.2">
      <c r="A87" s="3">
        <v>896</v>
      </c>
      <c r="B87" s="3" t="s">
        <v>43</v>
      </c>
      <c r="C87" s="3">
        <v>0.20014199999999999</v>
      </c>
      <c r="D87" s="3"/>
    </row>
    <row r="88" spans="1:4" x14ac:dyDescent="0.2">
      <c r="A88" s="3">
        <v>897</v>
      </c>
      <c r="B88" s="3" t="s">
        <v>45</v>
      </c>
      <c r="C88" s="3"/>
      <c r="D88" s="3"/>
    </row>
    <row r="89" spans="1:4" x14ac:dyDescent="0.2">
      <c r="A89" s="3">
        <v>898</v>
      </c>
      <c r="B89" s="3" t="s">
        <v>45</v>
      </c>
      <c r="C89" s="3"/>
      <c r="D89" s="3"/>
    </row>
    <row r="90" spans="1:4" x14ac:dyDescent="0.2">
      <c r="A90" s="3">
        <v>899</v>
      </c>
      <c r="B90" s="3" t="s">
        <v>46</v>
      </c>
      <c r="C90" s="3">
        <v>0.13228200000000001</v>
      </c>
      <c r="D90" s="3"/>
    </row>
    <row r="91" spans="1:4" x14ac:dyDescent="0.2">
      <c r="A91" s="3">
        <v>900</v>
      </c>
      <c r="B91" s="3" t="s">
        <v>46</v>
      </c>
      <c r="C91" s="3">
        <v>0.19086600000000001</v>
      </c>
      <c r="D91" s="3"/>
    </row>
    <row r="92" spans="1:4" x14ac:dyDescent="0.2">
      <c r="A92" s="3">
        <v>901</v>
      </c>
      <c r="B92" s="3" t="s">
        <v>45</v>
      </c>
      <c r="C92" s="3"/>
      <c r="D92" s="3"/>
    </row>
    <row r="93" spans="1:4" x14ac:dyDescent="0.2">
      <c r="A93" s="3">
        <v>902</v>
      </c>
      <c r="B93" s="3" t="s">
        <v>43</v>
      </c>
      <c r="C93" s="3"/>
      <c r="D93" s="3"/>
    </row>
    <row r="94" spans="1:4" x14ac:dyDescent="0.2">
      <c r="A94" s="3">
        <v>903</v>
      </c>
      <c r="B94" s="3" t="s">
        <v>43</v>
      </c>
      <c r="C94" s="3"/>
      <c r="D94" s="3"/>
    </row>
    <row r="95" spans="1:4" x14ac:dyDescent="0.2">
      <c r="A95" s="3">
        <v>904</v>
      </c>
      <c r="B95" s="3" t="s">
        <v>43</v>
      </c>
      <c r="C95" s="3"/>
      <c r="D95" s="3"/>
    </row>
    <row r="96" spans="1:4" x14ac:dyDescent="0.2">
      <c r="A96" s="3">
        <v>905</v>
      </c>
      <c r="B96" s="3" t="s">
        <v>43</v>
      </c>
      <c r="C96" s="3"/>
      <c r="D96" s="3"/>
    </row>
    <row r="97" spans="1:4" x14ac:dyDescent="0.2">
      <c r="A97" s="3">
        <v>906</v>
      </c>
      <c r="B97" s="3" t="s">
        <v>43</v>
      </c>
      <c r="C97" s="3"/>
      <c r="D97" s="3"/>
    </row>
    <row r="98" spans="1:4" x14ac:dyDescent="0.2">
      <c r="A98" s="3">
        <v>907</v>
      </c>
      <c r="B98" s="3" t="s">
        <v>46</v>
      </c>
      <c r="C98" s="3">
        <v>0.31968400000000002</v>
      </c>
      <c r="D98" s="3"/>
    </row>
    <row r="99" spans="1:4" x14ac:dyDescent="0.2">
      <c r="A99" s="3">
        <v>908</v>
      </c>
      <c r="B99" s="3" t="s">
        <v>45</v>
      </c>
      <c r="C99" s="3"/>
      <c r="D99" s="3"/>
    </row>
    <row r="100" spans="1:4" x14ac:dyDescent="0.2">
      <c r="A100" s="3">
        <v>909</v>
      </c>
      <c r="B100" s="3" t="s">
        <v>43</v>
      </c>
      <c r="C100" s="3">
        <v>1.4995E-2</v>
      </c>
      <c r="D100" s="3"/>
    </row>
    <row r="101" spans="1:4" x14ac:dyDescent="0.2">
      <c r="A101" s="3">
        <v>910</v>
      </c>
      <c r="B101" s="3" t="s">
        <v>43</v>
      </c>
      <c r="C101" s="3">
        <v>-5.4371000000000003E-2</v>
      </c>
      <c r="D10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20FA-786B-C248-AF93-6E3EF9E59DD8}">
  <dimension ref="A1:F30"/>
  <sheetViews>
    <sheetView tabSelected="1" workbookViewId="0">
      <selection activeCell="C8" sqref="C8"/>
    </sheetView>
  </sheetViews>
  <sheetFormatPr baseColWidth="10" defaultRowHeight="16" x14ac:dyDescent="0.2"/>
  <cols>
    <col min="1" max="1" width="11.33203125" bestFit="1" customWidth="1"/>
    <col min="2" max="3" width="6.1640625" bestFit="1" customWidth="1"/>
    <col min="4" max="4" width="10.1640625" bestFit="1" customWidth="1"/>
    <col min="5" max="5" width="9.5" bestFit="1" customWidth="1"/>
    <col min="6" max="6" width="11.83203125" bestFit="1" customWidth="1"/>
  </cols>
  <sheetData>
    <row r="1" spans="1:6" x14ac:dyDescent="0.2">
      <c r="A1" t="s">
        <v>79</v>
      </c>
    </row>
    <row r="3" spans="1:6" x14ac:dyDescent="0.2">
      <c r="A3" s="1" t="s">
        <v>35</v>
      </c>
      <c r="B3" s="1" t="s">
        <v>1</v>
      </c>
      <c r="C3" s="1" t="s">
        <v>2</v>
      </c>
      <c r="D3" s="1" t="s">
        <v>6</v>
      </c>
      <c r="E3" s="1" t="s">
        <v>26</v>
      </c>
      <c r="F3" s="1" t="s">
        <v>7</v>
      </c>
    </row>
    <row r="4" spans="1:6" x14ac:dyDescent="0.2">
      <c r="A4" t="s">
        <v>81</v>
      </c>
      <c r="B4">
        <v>191</v>
      </c>
      <c r="C4">
        <v>2190</v>
      </c>
      <c r="D4">
        <f t="shared" ref="D4" si="0">C4-B4+1</f>
        <v>2000</v>
      </c>
      <c r="E4" s="2">
        <f>ROUND((B4 - 1) / $C$4 * 77, 1)</f>
        <v>6.7</v>
      </c>
      <c r="F4" s="2">
        <f>ROUND(D4 / $C$4 * 77, 1)</f>
        <v>70.3</v>
      </c>
    </row>
    <row r="5" spans="1:6" x14ac:dyDescent="0.2">
      <c r="A5" t="s">
        <v>80</v>
      </c>
      <c r="B5">
        <v>291</v>
      </c>
      <c r="C5">
        <v>440</v>
      </c>
      <c r="D5">
        <f t="shared" ref="D5" si="1">C5-B5+1</f>
        <v>150</v>
      </c>
      <c r="E5" s="2">
        <f>ROUND((B5 - 1) / $C$4 * 77, 1)</f>
        <v>10.199999999999999</v>
      </c>
      <c r="F5" s="2">
        <f>ROUND(D5 / $C$4 * 77, 1)</f>
        <v>5.3</v>
      </c>
    </row>
    <row r="6" spans="1:6" x14ac:dyDescent="0.2">
      <c r="A6" t="s">
        <v>82</v>
      </c>
      <c r="B6">
        <v>1</v>
      </c>
      <c r="C6">
        <v>1799</v>
      </c>
      <c r="D6">
        <f t="shared" ref="D6" si="2">C6-B6+1</f>
        <v>1799</v>
      </c>
      <c r="E6" s="2">
        <f>ROUND((B6 - 1) / $C$4 * 77, 1)</f>
        <v>0</v>
      </c>
      <c r="F6" s="2">
        <f>ROUND(D6 / $C$4 * 77, 1)</f>
        <v>63.3</v>
      </c>
    </row>
    <row r="7" spans="1:6" x14ac:dyDescent="0.2">
      <c r="A7" t="s">
        <v>83</v>
      </c>
      <c r="B7">
        <v>179</v>
      </c>
      <c r="C7">
        <v>473</v>
      </c>
      <c r="D7">
        <f t="shared" ref="D7" si="3">C7-B7+1</f>
        <v>295</v>
      </c>
      <c r="E7" s="2">
        <f>ROUND((B7 - 1) / $C$4 * 77, 1)</f>
        <v>6.3</v>
      </c>
      <c r="F7" s="2">
        <f>ROUND(D7 / $C$4 * 77, 1)</f>
        <v>10.4</v>
      </c>
    </row>
    <row r="8" spans="1:6" x14ac:dyDescent="0.2">
      <c r="E8" s="2"/>
      <c r="F8" s="2"/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E10" s="2"/>
      <c r="F10" s="2"/>
    </row>
    <row r="11" spans="1:6" x14ac:dyDescent="0.2">
      <c r="E11" s="2"/>
      <c r="F11" s="2"/>
    </row>
    <row r="12" spans="1:6" x14ac:dyDescent="0.2">
      <c r="E12" s="2"/>
      <c r="F12" s="2"/>
    </row>
    <row r="13" spans="1:6" x14ac:dyDescent="0.2">
      <c r="E13" s="2"/>
      <c r="F13" s="2"/>
    </row>
    <row r="14" spans="1:6" x14ac:dyDescent="0.2">
      <c r="E14" s="2"/>
      <c r="F14" s="2"/>
    </row>
    <row r="15" spans="1:6" x14ac:dyDescent="0.2">
      <c r="E15" s="2"/>
      <c r="F15" s="2"/>
    </row>
    <row r="16" spans="1:6" x14ac:dyDescent="0.2">
      <c r="E16" s="2"/>
      <c r="F16" s="2"/>
    </row>
    <row r="17" spans="5:6" x14ac:dyDescent="0.2">
      <c r="E17" s="2"/>
      <c r="F17" s="2"/>
    </row>
    <row r="18" spans="5:6" x14ac:dyDescent="0.2">
      <c r="E18" s="2"/>
      <c r="F18" s="2"/>
    </row>
    <row r="19" spans="5:6" x14ac:dyDescent="0.2">
      <c r="E19" s="2"/>
      <c r="F19" s="2"/>
    </row>
    <row r="20" spans="5:6" x14ac:dyDescent="0.2">
      <c r="E20" s="2"/>
      <c r="F20" s="2"/>
    </row>
    <row r="21" spans="5:6" x14ac:dyDescent="0.2">
      <c r="E21" s="2"/>
      <c r="F21" s="2"/>
    </row>
    <row r="22" spans="5:6" x14ac:dyDescent="0.2">
      <c r="E22" s="2"/>
      <c r="F22" s="2"/>
    </row>
    <row r="23" spans="5:6" x14ac:dyDescent="0.2">
      <c r="E23" s="2"/>
      <c r="F23" s="2"/>
    </row>
    <row r="24" spans="5:6" x14ac:dyDescent="0.2">
      <c r="E24" s="2"/>
      <c r="F24" s="2"/>
    </row>
    <row r="25" spans="5:6" x14ac:dyDescent="0.2">
      <c r="E25" s="2"/>
      <c r="F25" s="2"/>
    </row>
    <row r="26" spans="5:6" x14ac:dyDescent="0.2">
      <c r="E26" s="2"/>
      <c r="F26" s="2"/>
    </row>
    <row r="27" spans="5:6" x14ac:dyDescent="0.2">
      <c r="E27" s="2"/>
      <c r="F27" s="2"/>
    </row>
    <row r="28" spans="5:6" x14ac:dyDescent="0.2">
      <c r="E28" s="2"/>
      <c r="F28" s="2"/>
    </row>
    <row r="29" spans="5:6" x14ac:dyDescent="0.2">
      <c r="E29" s="2"/>
      <c r="F29" s="2"/>
    </row>
    <row r="30" spans="5:6" x14ac:dyDescent="0.2">
      <c r="E30" s="2"/>
      <c r="F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181F-287F-8C48-88C3-65A7E6D20F3D}">
  <dimension ref="A1:B17"/>
  <sheetViews>
    <sheetView workbookViewId="0">
      <selection sqref="A1:XFD1"/>
    </sheetView>
  </sheetViews>
  <sheetFormatPr baseColWidth="10" defaultRowHeight="16" x14ac:dyDescent="0.2"/>
  <cols>
    <col min="1" max="1" width="15.33203125" bestFit="1" customWidth="1"/>
    <col min="2" max="2" width="11.1640625" bestFit="1" customWidth="1"/>
  </cols>
  <sheetData>
    <row r="1" spans="1:2" x14ac:dyDescent="0.2">
      <c r="A1" t="s">
        <v>39</v>
      </c>
    </row>
    <row r="3" spans="1:2" s="1" customFormat="1" x14ac:dyDescent="0.2">
      <c r="A3" s="1" t="s">
        <v>35</v>
      </c>
      <c r="B3" s="1" t="s">
        <v>36</v>
      </c>
    </row>
    <row r="4" spans="1:2" x14ac:dyDescent="0.2">
      <c r="A4" s="4" t="s">
        <v>37</v>
      </c>
      <c r="B4" s="3">
        <v>0.96841774999999997</v>
      </c>
    </row>
    <row r="5" spans="1:2" x14ac:dyDescent="0.2">
      <c r="A5" s="3" t="s">
        <v>15</v>
      </c>
      <c r="B5" s="3">
        <v>0.29898016999999999</v>
      </c>
    </row>
    <row r="6" spans="1:2" x14ac:dyDescent="0.2">
      <c r="A6" s="3" t="s">
        <v>12</v>
      </c>
      <c r="B6" s="3">
        <v>0.94404124</v>
      </c>
    </row>
    <row r="7" spans="1:2" x14ac:dyDescent="0.2">
      <c r="A7" s="3" t="s">
        <v>13</v>
      </c>
      <c r="B7" s="3">
        <v>0.94505015999999997</v>
      </c>
    </row>
    <row r="8" spans="1:2" x14ac:dyDescent="0.2">
      <c r="A8" s="3" t="s">
        <v>14</v>
      </c>
      <c r="B8" s="3">
        <v>0.86023589</v>
      </c>
    </row>
    <row r="9" spans="1:2" x14ac:dyDescent="0.2">
      <c r="A9" s="3" t="s">
        <v>16</v>
      </c>
      <c r="B9" s="3">
        <v>0.88955841999999996</v>
      </c>
    </row>
    <row r="10" spans="1:2" x14ac:dyDescent="0.2">
      <c r="A10" s="3" t="s">
        <v>17</v>
      </c>
      <c r="B10" s="3">
        <v>0.97196905</v>
      </c>
    </row>
    <row r="11" spans="1:2" x14ac:dyDescent="0.2">
      <c r="A11" s="3" t="s">
        <v>18</v>
      </c>
      <c r="B11" s="3">
        <v>0.91612905</v>
      </c>
    </row>
    <row r="12" spans="1:2" x14ac:dyDescent="0.2">
      <c r="A12" s="3" t="s">
        <v>19</v>
      </c>
      <c r="B12" s="3">
        <v>0.93466070000000001</v>
      </c>
    </row>
    <row r="13" spans="1:2" x14ac:dyDescent="0.2">
      <c r="A13" s="3" t="s">
        <v>20</v>
      </c>
      <c r="B13" s="3">
        <v>0.68126365</v>
      </c>
    </row>
    <row r="14" spans="1:2" x14ac:dyDescent="0.2">
      <c r="A14" s="3" t="s">
        <v>21</v>
      </c>
      <c r="B14" s="3">
        <v>0.95014456000000003</v>
      </c>
    </row>
    <row r="15" spans="1:2" x14ac:dyDescent="0.2">
      <c r="A15" s="3" t="s">
        <v>22</v>
      </c>
      <c r="B15" s="3">
        <v>0.99022578000000006</v>
      </c>
    </row>
    <row r="16" spans="1:2" x14ac:dyDescent="0.2">
      <c r="A16" s="3" t="s">
        <v>23</v>
      </c>
      <c r="B16" s="3">
        <v>0.98610761000000002</v>
      </c>
    </row>
    <row r="17" spans="1:2" x14ac:dyDescent="0.2">
      <c r="A17" s="3" t="s">
        <v>24</v>
      </c>
      <c r="B17" t="s">
        <v>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8EB-3CE2-AA48-8A26-EA9FAB04B8F9}">
  <dimension ref="A1:E232"/>
  <sheetViews>
    <sheetView workbookViewId="0"/>
  </sheetViews>
  <sheetFormatPr baseColWidth="10" defaultRowHeight="16" x14ac:dyDescent="0.2"/>
  <cols>
    <col min="1" max="1" width="8.83203125" bestFit="1" customWidth="1"/>
    <col min="2" max="2" width="5.1640625" bestFit="1" customWidth="1"/>
    <col min="3" max="4" width="15.33203125" bestFit="1" customWidth="1"/>
    <col min="5" max="5" width="17.33203125" bestFit="1" customWidth="1"/>
  </cols>
  <sheetData>
    <row r="1" spans="1:5" x14ac:dyDescent="0.2">
      <c r="A1" t="s">
        <v>40</v>
      </c>
    </row>
    <row r="3" spans="1:5" s="1" customFormat="1" x14ac:dyDescent="0.2">
      <c r="A3" s="1" t="s">
        <v>41</v>
      </c>
      <c r="B3" s="1" t="s">
        <v>42</v>
      </c>
      <c r="C3" s="5" t="s">
        <v>47</v>
      </c>
      <c r="D3" s="5" t="s">
        <v>37</v>
      </c>
      <c r="E3" s="5" t="s">
        <v>48</v>
      </c>
    </row>
    <row r="4" spans="1:5" x14ac:dyDescent="0.2">
      <c r="A4">
        <v>684</v>
      </c>
      <c r="B4" t="s">
        <v>43</v>
      </c>
      <c r="C4">
        <v>9.6240000000000006E-2</v>
      </c>
      <c r="D4">
        <v>0.103825</v>
      </c>
      <c r="E4">
        <v>7.5827000000000006E-2</v>
      </c>
    </row>
    <row r="5" spans="1:5" x14ac:dyDescent="0.2">
      <c r="A5">
        <v>685</v>
      </c>
      <c r="B5" t="s">
        <v>44</v>
      </c>
    </row>
    <row r="6" spans="1:5" x14ac:dyDescent="0.2">
      <c r="A6">
        <v>686</v>
      </c>
      <c r="B6" t="s">
        <v>45</v>
      </c>
    </row>
    <row r="7" spans="1:5" x14ac:dyDescent="0.2">
      <c r="A7">
        <v>687</v>
      </c>
      <c r="B7" t="s">
        <v>46</v>
      </c>
      <c r="C7">
        <v>0.162194</v>
      </c>
      <c r="D7">
        <v>0.149951</v>
      </c>
      <c r="E7">
        <v>9.1081999999999996E-2</v>
      </c>
    </row>
    <row r="8" spans="1:5" x14ac:dyDescent="0.2">
      <c r="A8">
        <v>688</v>
      </c>
      <c r="B8" t="s">
        <v>45</v>
      </c>
    </row>
    <row r="9" spans="1:5" x14ac:dyDescent="0.2">
      <c r="A9">
        <v>689</v>
      </c>
      <c r="B9" t="s">
        <v>44</v>
      </c>
    </row>
    <row r="10" spans="1:5" x14ac:dyDescent="0.2">
      <c r="A10">
        <v>690</v>
      </c>
      <c r="B10" t="s">
        <v>45</v>
      </c>
    </row>
    <row r="11" spans="1:5" x14ac:dyDescent="0.2">
      <c r="A11">
        <v>691</v>
      </c>
      <c r="B11" t="s">
        <v>43</v>
      </c>
      <c r="C11">
        <v>4.6933000000000002E-2</v>
      </c>
      <c r="D11">
        <v>6.0392000000000001E-2</v>
      </c>
      <c r="E11">
        <v>5.4873999999999999E-2</v>
      </c>
    </row>
    <row r="12" spans="1:5" x14ac:dyDescent="0.2">
      <c r="A12">
        <v>692</v>
      </c>
      <c r="B12" t="s">
        <v>46</v>
      </c>
      <c r="C12">
        <v>6.8519999999999998E-2</v>
      </c>
      <c r="D12">
        <v>6.8703E-2</v>
      </c>
      <c r="E12">
        <v>2.8424999999999999E-2</v>
      </c>
    </row>
    <row r="13" spans="1:5" x14ac:dyDescent="0.2">
      <c r="A13">
        <v>693</v>
      </c>
      <c r="B13" t="s">
        <v>46</v>
      </c>
      <c r="C13">
        <v>3.0266999999999999E-2</v>
      </c>
      <c r="D13">
        <v>4.0495999999999997E-2</v>
      </c>
      <c r="E13">
        <v>2.5794000000000001E-2</v>
      </c>
    </row>
    <row r="14" spans="1:5" x14ac:dyDescent="0.2">
      <c r="A14">
        <v>694</v>
      </c>
      <c r="B14" t="s">
        <v>44</v>
      </c>
    </row>
    <row r="15" spans="1:5" x14ac:dyDescent="0.2">
      <c r="A15">
        <v>695</v>
      </c>
      <c r="B15" t="s">
        <v>45</v>
      </c>
    </row>
    <row r="16" spans="1:5" x14ac:dyDescent="0.2">
      <c r="A16">
        <v>696</v>
      </c>
      <c r="B16" t="s">
        <v>46</v>
      </c>
      <c r="C16">
        <v>0.27293699999999999</v>
      </c>
      <c r="D16">
        <v>0.29407800000000001</v>
      </c>
      <c r="E16">
        <v>0.21243699999999999</v>
      </c>
    </row>
    <row r="17" spans="1:5" x14ac:dyDescent="0.2">
      <c r="A17">
        <v>697</v>
      </c>
      <c r="B17" t="s">
        <v>45</v>
      </c>
    </row>
    <row r="18" spans="1:5" x14ac:dyDescent="0.2">
      <c r="A18">
        <v>698</v>
      </c>
      <c r="B18" t="s">
        <v>44</v>
      </c>
    </row>
    <row r="19" spans="1:5" x14ac:dyDescent="0.2">
      <c r="A19">
        <v>699</v>
      </c>
      <c r="B19" t="s">
        <v>46</v>
      </c>
      <c r="C19">
        <v>7.8253000000000003E-2</v>
      </c>
      <c r="D19">
        <v>9.3990000000000004E-2</v>
      </c>
      <c r="E19">
        <v>5.5796999999999999E-2</v>
      </c>
    </row>
    <row r="20" spans="1:5" x14ac:dyDescent="0.2">
      <c r="A20">
        <v>700</v>
      </c>
      <c r="B20" t="s">
        <v>44</v>
      </c>
    </row>
    <row r="21" spans="1:5" x14ac:dyDescent="0.2">
      <c r="A21">
        <v>701</v>
      </c>
      <c r="B21" t="s">
        <v>44</v>
      </c>
    </row>
    <row r="22" spans="1:5" x14ac:dyDescent="0.2">
      <c r="A22">
        <v>702</v>
      </c>
      <c r="B22" t="s">
        <v>45</v>
      </c>
    </row>
    <row r="23" spans="1:5" x14ac:dyDescent="0.2">
      <c r="A23">
        <v>703</v>
      </c>
      <c r="B23" t="s">
        <v>43</v>
      </c>
      <c r="C23">
        <v>0.14044400000000001</v>
      </c>
      <c r="D23">
        <v>0.171124</v>
      </c>
      <c r="E23">
        <v>0.183949</v>
      </c>
    </row>
    <row r="24" spans="1:5" x14ac:dyDescent="0.2">
      <c r="A24">
        <v>704</v>
      </c>
      <c r="B24" t="s">
        <v>45</v>
      </c>
    </row>
    <row r="25" spans="1:5" x14ac:dyDescent="0.2">
      <c r="A25">
        <v>705</v>
      </c>
      <c r="B25" t="s">
        <v>44</v>
      </c>
    </row>
    <row r="26" spans="1:5" x14ac:dyDescent="0.2">
      <c r="A26">
        <v>706</v>
      </c>
      <c r="B26" t="s">
        <v>45</v>
      </c>
    </row>
    <row r="27" spans="1:5" x14ac:dyDescent="0.2">
      <c r="A27">
        <v>707</v>
      </c>
      <c r="B27" t="s">
        <v>44</v>
      </c>
    </row>
    <row r="28" spans="1:5" x14ac:dyDescent="0.2">
      <c r="A28">
        <v>708</v>
      </c>
      <c r="B28" t="s">
        <v>44</v>
      </c>
    </row>
    <row r="29" spans="1:5" x14ac:dyDescent="0.2">
      <c r="A29">
        <v>709</v>
      </c>
      <c r="B29" t="s">
        <v>43</v>
      </c>
      <c r="C29">
        <v>0.20985200000000001</v>
      </c>
      <c r="D29">
        <v>0.22018399999999999</v>
      </c>
      <c r="E29">
        <v>0.184834</v>
      </c>
    </row>
    <row r="30" spans="1:5" x14ac:dyDescent="0.2">
      <c r="A30">
        <v>710</v>
      </c>
      <c r="B30" t="s">
        <v>43</v>
      </c>
      <c r="C30">
        <v>0.36797800000000003</v>
      </c>
      <c r="D30">
        <v>0.43476199999999998</v>
      </c>
      <c r="E30">
        <v>0.387986</v>
      </c>
    </row>
    <row r="31" spans="1:5" x14ac:dyDescent="0.2">
      <c r="A31">
        <v>711</v>
      </c>
      <c r="B31" t="s">
        <v>43</v>
      </c>
      <c r="C31">
        <v>0.39584999999999998</v>
      </c>
      <c r="D31">
        <v>0.47662399999999999</v>
      </c>
      <c r="E31">
        <v>0.43092599999999998</v>
      </c>
    </row>
    <row r="32" spans="1:5" x14ac:dyDescent="0.2">
      <c r="A32">
        <v>712</v>
      </c>
      <c r="B32" t="s">
        <v>44</v>
      </c>
    </row>
    <row r="33" spans="1:5" x14ac:dyDescent="0.2">
      <c r="A33">
        <v>713</v>
      </c>
      <c r="B33" t="s">
        <v>44</v>
      </c>
    </row>
    <row r="34" spans="1:5" x14ac:dyDescent="0.2">
      <c r="A34">
        <v>714</v>
      </c>
      <c r="B34" t="s">
        <v>45</v>
      </c>
    </row>
    <row r="35" spans="1:5" x14ac:dyDescent="0.2">
      <c r="A35">
        <v>715</v>
      </c>
      <c r="B35" t="s">
        <v>45</v>
      </c>
    </row>
    <row r="36" spans="1:5" x14ac:dyDescent="0.2">
      <c r="A36">
        <v>716</v>
      </c>
      <c r="B36" t="s">
        <v>43</v>
      </c>
      <c r="C36">
        <v>0.12784799999999999</v>
      </c>
      <c r="D36">
        <v>0.17071</v>
      </c>
      <c r="E36">
        <v>0.194189</v>
      </c>
    </row>
    <row r="37" spans="1:5" x14ac:dyDescent="0.2">
      <c r="A37">
        <v>717</v>
      </c>
      <c r="B37" t="s">
        <v>45</v>
      </c>
    </row>
    <row r="38" spans="1:5" x14ac:dyDescent="0.2">
      <c r="A38">
        <v>718</v>
      </c>
      <c r="B38" t="s">
        <v>44</v>
      </c>
    </row>
    <row r="39" spans="1:5" x14ac:dyDescent="0.2">
      <c r="A39">
        <v>719</v>
      </c>
      <c r="B39" t="s">
        <v>44</v>
      </c>
    </row>
    <row r="40" spans="1:5" x14ac:dyDescent="0.2">
      <c r="A40">
        <v>720</v>
      </c>
      <c r="B40" t="s">
        <v>46</v>
      </c>
      <c r="C40">
        <v>3.5593E-2</v>
      </c>
      <c r="D40">
        <v>3.9615999999999998E-2</v>
      </c>
      <c r="E40">
        <v>4.0943E-2</v>
      </c>
    </row>
    <row r="41" spans="1:5" x14ac:dyDescent="0.2">
      <c r="A41">
        <v>721</v>
      </c>
      <c r="B41" t="s">
        <v>45</v>
      </c>
    </row>
    <row r="42" spans="1:5" x14ac:dyDescent="0.2">
      <c r="A42">
        <v>722</v>
      </c>
      <c r="B42" t="s">
        <v>44</v>
      </c>
    </row>
    <row r="43" spans="1:5" x14ac:dyDescent="0.2">
      <c r="A43">
        <v>723</v>
      </c>
      <c r="B43" t="s">
        <v>45</v>
      </c>
    </row>
    <row r="44" spans="1:5" x14ac:dyDescent="0.2">
      <c r="A44">
        <v>724</v>
      </c>
      <c r="B44" t="s">
        <v>43</v>
      </c>
      <c r="C44">
        <v>0.21101400000000001</v>
      </c>
      <c r="D44">
        <v>0.27657500000000002</v>
      </c>
      <c r="E44">
        <v>0.320907</v>
      </c>
    </row>
    <row r="45" spans="1:5" x14ac:dyDescent="0.2">
      <c r="A45">
        <v>725</v>
      </c>
      <c r="B45" t="s">
        <v>44</v>
      </c>
    </row>
    <row r="46" spans="1:5" x14ac:dyDescent="0.2">
      <c r="A46">
        <v>726</v>
      </c>
      <c r="B46" t="s">
        <v>45</v>
      </c>
    </row>
    <row r="47" spans="1:5" x14ac:dyDescent="0.2">
      <c r="A47">
        <v>727</v>
      </c>
      <c r="B47" t="s">
        <v>45</v>
      </c>
    </row>
    <row r="48" spans="1:5" x14ac:dyDescent="0.2">
      <c r="A48">
        <v>728</v>
      </c>
      <c r="B48" t="s">
        <v>44</v>
      </c>
    </row>
    <row r="49" spans="1:5" x14ac:dyDescent="0.2">
      <c r="A49">
        <v>729</v>
      </c>
      <c r="B49" t="s">
        <v>45</v>
      </c>
    </row>
    <row r="50" spans="1:5" x14ac:dyDescent="0.2">
      <c r="A50">
        <v>730</v>
      </c>
      <c r="B50" t="s">
        <v>44</v>
      </c>
    </row>
    <row r="51" spans="1:5" x14ac:dyDescent="0.2">
      <c r="A51">
        <v>731</v>
      </c>
      <c r="B51" t="s">
        <v>43</v>
      </c>
      <c r="C51">
        <v>0.32218400000000003</v>
      </c>
      <c r="D51">
        <v>0.43683699999999998</v>
      </c>
      <c r="E51">
        <v>0.53409099999999998</v>
      </c>
    </row>
    <row r="52" spans="1:5" x14ac:dyDescent="0.2">
      <c r="A52">
        <v>732</v>
      </c>
      <c r="B52" t="s">
        <v>45</v>
      </c>
    </row>
    <row r="53" spans="1:5" x14ac:dyDescent="0.2">
      <c r="A53">
        <v>733</v>
      </c>
      <c r="B53" t="s">
        <v>46</v>
      </c>
      <c r="C53">
        <v>0.27944799999999997</v>
      </c>
      <c r="D53">
        <v>0.34641899999999998</v>
      </c>
      <c r="E53">
        <v>0.475941</v>
      </c>
    </row>
    <row r="54" spans="1:5" x14ac:dyDescent="0.2">
      <c r="A54">
        <v>734</v>
      </c>
      <c r="B54" t="s">
        <v>43</v>
      </c>
      <c r="C54">
        <v>0.79802499999999998</v>
      </c>
      <c r="D54">
        <v>0.85000200000000004</v>
      </c>
      <c r="E54">
        <v>0.65924700000000003</v>
      </c>
    </row>
    <row r="55" spans="1:5" x14ac:dyDescent="0.2">
      <c r="A55">
        <v>735</v>
      </c>
      <c r="B55" t="s">
        <v>43</v>
      </c>
      <c r="C55">
        <v>0.62217900000000004</v>
      </c>
      <c r="D55">
        <v>0.64876999999999996</v>
      </c>
      <c r="E55">
        <v>0.543628</v>
      </c>
    </row>
    <row r="56" spans="1:5" x14ac:dyDescent="0.2">
      <c r="A56">
        <v>736</v>
      </c>
      <c r="B56" t="s">
        <v>46</v>
      </c>
      <c r="C56">
        <v>8.5960999999999996E-2</v>
      </c>
      <c r="D56">
        <v>0.105326</v>
      </c>
      <c r="E56">
        <v>0.107603</v>
      </c>
    </row>
    <row r="57" spans="1:5" x14ac:dyDescent="0.2">
      <c r="A57">
        <v>737</v>
      </c>
      <c r="B57" t="s">
        <v>45</v>
      </c>
    </row>
    <row r="58" spans="1:5" x14ac:dyDescent="0.2">
      <c r="A58">
        <v>738</v>
      </c>
      <c r="B58" t="s">
        <v>46</v>
      </c>
      <c r="C58">
        <v>1.6805E-2</v>
      </c>
      <c r="D58">
        <v>3.3246999999999999E-2</v>
      </c>
      <c r="E58">
        <v>1.9737000000000001E-2</v>
      </c>
    </row>
    <row r="59" spans="1:5" x14ac:dyDescent="0.2">
      <c r="A59">
        <v>739</v>
      </c>
      <c r="B59" t="s">
        <v>46</v>
      </c>
      <c r="C59">
        <v>2.4275000000000001E-2</v>
      </c>
      <c r="D59">
        <v>6.2820000000000001E-2</v>
      </c>
      <c r="E59">
        <v>4.7788999999999998E-2</v>
      </c>
    </row>
    <row r="60" spans="1:5" x14ac:dyDescent="0.2">
      <c r="A60">
        <v>740</v>
      </c>
      <c r="B60" t="s">
        <v>44</v>
      </c>
    </row>
    <row r="61" spans="1:5" x14ac:dyDescent="0.2">
      <c r="A61">
        <v>741</v>
      </c>
      <c r="B61" t="s">
        <v>46</v>
      </c>
      <c r="C61">
        <v>2.026E-2</v>
      </c>
      <c r="D61">
        <v>4.3782000000000001E-2</v>
      </c>
      <c r="E61">
        <v>5.0598999999999998E-2</v>
      </c>
    </row>
    <row r="62" spans="1:5" x14ac:dyDescent="0.2">
      <c r="A62">
        <v>742</v>
      </c>
      <c r="B62" t="s">
        <v>44</v>
      </c>
    </row>
    <row r="63" spans="1:5" x14ac:dyDescent="0.2">
      <c r="A63">
        <v>743</v>
      </c>
      <c r="B63" t="s">
        <v>43</v>
      </c>
      <c r="C63">
        <v>2.3767E-2</v>
      </c>
      <c r="D63">
        <v>3.2418000000000002E-2</v>
      </c>
      <c r="E63">
        <v>4.9194000000000002E-2</v>
      </c>
    </row>
    <row r="64" spans="1:5" x14ac:dyDescent="0.2">
      <c r="A64">
        <v>744</v>
      </c>
      <c r="B64" t="s">
        <v>43</v>
      </c>
      <c r="C64">
        <v>4.8072999999999998E-2</v>
      </c>
      <c r="D64">
        <v>5.2319999999999998E-2</v>
      </c>
      <c r="E64">
        <v>6.6292000000000004E-2</v>
      </c>
    </row>
    <row r="65" spans="1:5" x14ac:dyDescent="0.2">
      <c r="A65">
        <v>745</v>
      </c>
      <c r="B65" t="s">
        <v>46</v>
      </c>
      <c r="C65">
        <v>2.2123E-2</v>
      </c>
      <c r="D65">
        <v>4.7649999999999998E-2</v>
      </c>
      <c r="E65">
        <v>3.9820000000000001E-2</v>
      </c>
    </row>
    <row r="66" spans="1:5" x14ac:dyDescent="0.2">
      <c r="A66">
        <v>746</v>
      </c>
      <c r="B66" t="s">
        <v>46</v>
      </c>
      <c r="C66">
        <v>4.0769E-2</v>
      </c>
      <c r="D66">
        <v>5.2498000000000003E-2</v>
      </c>
      <c r="E66">
        <v>5.6795999999999999E-2</v>
      </c>
    </row>
    <row r="67" spans="1:5" x14ac:dyDescent="0.2">
      <c r="A67">
        <v>747</v>
      </c>
      <c r="B67" t="s">
        <v>46</v>
      </c>
      <c r="C67">
        <v>9.1604000000000005E-2</v>
      </c>
      <c r="D67">
        <v>0.12493700000000001</v>
      </c>
      <c r="E67">
        <v>0.13247400000000001</v>
      </c>
    </row>
    <row r="68" spans="1:5" x14ac:dyDescent="0.2">
      <c r="A68">
        <v>748</v>
      </c>
      <c r="B68" t="s">
        <v>43</v>
      </c>
      <c r="C68">
        <v>0.74537600000000004</v>
      </c>
      <c r="D68">
        <v>0.84599199999999997</v>
      </c>
      <c r="E68">
        <v>0.81455</v>
      </c>
    </row>
    <row r="69" spans="1:5" x14ac:dyDescent="0.2">
      <c r="A69">
        <v>749</v>
      </c>
      <c r="B69" t="s">
        <v>45</v>
      </c>
    </row>
    <row r="70" spans="1:5" x14ac:dyDescent="0.2">
      <c r="A70">
        <v>750</v>
      </c>
      <c r="B70" t="s">
        <v>44</v>
      </c>
    </row>
    <row r="71" spans="1:5" x14ac:dyDescent="0.2">
      <c r="A71">
        <v>751</v>
      </c>
      <c r="B71" t="s">
        <v>46</v>
      </c>
      <c r="C71">
        <v>3.6561999999999997E-2</v>
      </c>
      <c r="D71">
        <v>4.0948999999999999E-2</v>
      </c>
      <c r="E71">
        <v>5.0212E-2</v>
      </c>
    </row>
    <row r="72" spans="1:5" x14ac:dyDescent="0.2">
      <c r="A72">
        <v>752</v>
      </c>
      <c r="B72" t="s">
        <v>45</v>
      </c>
    </row>
    <row r="73" spans="1:5" x14ac:dyDescent="0.2">
      <c r="A73">
        <v>753</v>
      </c>
      <c r="B73" t="s">
        <v>45</v>
      </c>
    </row>
    <row r="74" spans="1:5" x14ac:dyDescent="0.2">
      <c r="A74">
        <v>754</v>
      </c>
      <c r="B74" t="s">
        <v>46</v>
      </c>
      <c r="C74">
        <v>2.7709999999999999E-2</v>
      </c>
      <c r="D74">
        <v>3.1021E-2</v>
      </c>
      <c r="E74">
        <v>3.3467999999999998E-2</v>
      </c>
    </row>
    <row r="75" spans="1:5" x14ac:dyDescent="0.2">
      <c r="A75">
        <v>755</v>
      </c>
      <c r="B75" t="s">
        <v>43</v>
      </c>
      <c r="C75">
        <v>5.9445999999999999E-2</v>
      </c>
      <c r="D75">
        <v>9.0948000000000001E-2</v>
      </c>
      <c r="E75">
        <v>0.101316</v>
      </c>
    </row>
    <row r="76" spans="1:5" x14ac:dyDescent="0.2">
      <c r="A76">
        <v>756</v>
      </c>
      <c r="B76" t="s">
        <v>44</v>
      </c>
    </row>
    <row r="77" spans="1:5" x14ac:dyDescent="0.2">
      <c r="A77">
        <v>757</v>
      </c>
      <c r="B77" t="s">
        <v>45</v>
      </c>
    </row>
    <row r="78" spans="1:5" x14ac:dyDescent="0.2">
      <c r="A78">
        <v>758</v>
      </c>
      <c r="B78" t="s">
        <v>46</v>
      </c>
      <c r="C78">
        <v>0.61370499999999995</v>
      </c>
      <c r="D78">
        <v>0.692631</v>
      </c>
      <c r="E78">
        <v>0.69162500000000005</v>
      </c>
    </row>
    <row r="79" spans="1:5" x14ac:dyDescent="0.2">
      <c r="A79">
        <v>759</v>
      </c>
      <c r="B79" t="s">
        <v>43</v>
      </c>
      <c r="C79">
        <v>0.68209699999999995</v>
      </c>
      <c r="D79">
        <v>0.77775700000000003</v>
      </c>
      <c r="E79">
        <v>0.80017300000000002</v>
      </c>
    </row>
    <row r="80" spans="1:5" x14ac:dyDescent="0.2">
      <c r="A80">
        <v>760</v>
      </c>
      <c r="B80" t="s">
        <v>44</v>
      </c>
    </row>
    <row r="81" spans="1:5" x14ac:dyDescent="0.2">
      <c r="A81">
        <v>761</v>
      </c>
      <c r="B81" t="s">
        <v>46</v>
      </c>
      <c r="C81">
        <v>4.6954999999999997E-2</v>
      </c>
      <c r="D81">
        <v>3.8973000000000001E-2</v>
      </c>
      <c r="E81">
        <v>5.9291000000000003E-2</v>
      </c>
    </row>
    <row r="82" spans="1:5" x14ac:dyDescent="0.2">
      <c r="A82">
        <v>762</v>
      </c>
      <c r="B82" t="s">
        <v>45</v>
      </c>
    </row>
    <row r="83" spans="1:5" x14ac:dyDescent="0.2">
      <c r="A83">
        <v>763</v>
      </c>
      <c r="B83" t="s">
        <v>44</v>
      </c>
    </row>
    <row r="84" spans="1:5" x14ac:dyDescent="0.2">
      <c r="A84">
        <v>764</v>
      </c>
      <c r="B84" t="s">
        <v>43</v>
      </c>
      <c r="C84">
        <v>5.0090999999999997E-2</v>
      </c>
      <c r="D84">
        <v>7.8851000000000004E-2</v>
      </c>
      <c r="E84">
        <v>5.9430999999999998E-2</v>
      </c>
    </row>
    <row r="85" spans="1:5" x14ac:dyDescent="0.2">
      <c r="A85">
        <v>765</v>
      </c>
      <c r="B85" t="s">
        <v>45</v>
      </c>
    </row>
    <row r="86" spans="1:5" x14ac:dyDescent="0.2">
      <c r="A86">
        <v>766</v>
      </c>
      <c r="B86" t="s">
        <v>44</v>
      </c>
    </row>
    <row r="87" spans="1:5" x14ac:dyDescent="0.2">
      <c r="A87">
        <v>767</v>
      </c>
      <c r="B87" t="s">
        <v>46</v>
      </c>
      <c r="C87">
        <v>2.3678999999999999E-2</v>
      </c>
      <c r="D87">
        <v>4.4491000000000003E-2</v>
      </c>
      <c r="E87">
        <v>2.7139E-2</v>
      </c>
    </row>
    <row r="88" spans="1:5" x14ac:dyDescent="0.2">
      <c r="A88">
        <v>768</v>
      </c>
      <c r="B88" t="s">
        <v>43</v>
      </c>
      <c r="C88">
        <v>0.40479500000000002</v>
      </c>
      <c r="D88">
        <v>0.46676200000000001</v>
      </c>
      <c r="E88">
        <v>0.39987499999999998</v>
      </c>
    </row>
    <row r="89" spans="1:5" x14ac:dyDescent="0.2">
      <c r="A89">
        <v>769</v>
      </c>
      <c r="B89" t="s">
        <v>46</v>
      </c>
      <c r="C89">
        <v>1</v>
      </c>
      <c r="D89">
        <v>1</v>
      </c>
      <c r="E89">
        <v>1</v>
      </c>
    </row>
    <row r="90" spans="1:5" x14ac:dyDescent="0.2">
      <c r="A90">
        <v>770</v>
      </c>
      <c r="B90" t="s">
        <v>43</v>
      </c>
      <c r="C90">
        <v>0.49241099999999999</v>
      </c>
      <c r="D90">
        <v>0.62439199999999995</v>
      </c>
      <c r="E90">
        <v>0.46742499999999998</v>
      </c>
    </row>
    <row r="91" spans="1:5" x14ac:dyDescent="0.2">
      <c r="A91">
        <v>771</v>
      </c>
      <c r="B91" t="s">
        <v>43</v>
      </c>
      <c r="C91">
        <v>0.49519999999999997</v>
      </c>
      <c r="D91">
        <v>0.53464100000000003</v>
      </c>
      <c r="E91">
        <v>0.453401</v>
      </c>
    </row>
    <row r="92" spans="1:5" x14ac:dyDescent="0.2">
      <c r="A92">
        <v>772</v>
      </c>
      <c r="B92" t="s">
        <v>45</v>
      </c>
    </row>
    <row r="93" spans="1:5" x14ac:dyDescent="0.2">
      <c r="A93">
        <v>773</v>
      </c>
      <c r="B93" t="s">
        <v>46</v>
      </c>
      <c r="C93">
        <v>0.51869500000000002</v>
      </c>
      <c r="D93">
        <v>0.61384000000000005</v>
      </c>
      <c r="E93">
        <v>0.52672300000000005</v>
      </c>
    </row>
    <row r="94" spans="1:5" x14ac:dyDescent="0.2">
      <c r="A94">
        <v>774</v>
      </c>
      <c r="B94" t="s">
        <v>44</v>
      </c>
    </row>
    <row r="95" spans="1:5" x14ac:dyDescent="0.2">
      <c r="A95">
        <v>775</v>
      </c>
      <c r="B95" t="s">
        <v>45</v>
      </c>
    </row>
    <row r="96" spans="1:5" x14ac:dyDescent="0.2">
      <c r="A96">
        <v>776</v>
      </c>
      <c r="B96" t="s">
        <v>45</v>
      </c>
    </row>
    <row r="97" spans="1:5" x14ac:dyDescent="0.2">
      <c r="A97">
        <v>777</v>
      </c>
      <c r="B97" t="s">
        <v>45</v>
      </c>
    </row>
    <row r="98" spans="1:5" x14ac:dyDescent="0.2">
      <c r="A98">
        <v>778</v>
      </c>
      <c r="B98" t="s">
        <v>45</v>
      </c>
    </row>
    <row r="99" spans="1:5" x14ac:dyDescent="0.2">
      <c r="A99">
        <v>779</v>
      </c>
      <c r="B99" t="s">
        <v>45</v>
      </c>
    </row>
    <row r="100" spans="1:5" x14ac:dyDescent="0.2">
      <c r="A100">
        <v>780</v>
      </c>
      <c r="B100" t="s">
        <v>43</v>
      </c>
      <c r="C100">
        <v>0.16241</v>
      </c>
      <c r="D100">
        <v>0.194688</v>
      </c>
      <c r="E100">
        <v>0.17241699999999999</v>
      </c>
    </row>
    <row r="101" spans="1:5" x14ac:dyDescent="0.2">
      <c r="A101">
        <v>781</v>
      </c>
      <c r="B101" t="s">
        <v>43</v>
      </c>
      <c r="C101">
        <v>0.33875899999999998</v>
      </c>
      <c r="D101">
        <v>0.42102000000000001</v>
      </c>
      <c r="E101">
        <v>0.31425599999999998</v>
      </c>
    </row>
    <row r="102" spans="1:5" x14ac:dyDescent="0.2">
      <c r="A102">
        <v>782</v>
      </c>
      <c r="B102" t="s">
        <v>43</v>
      </c>
      <c r="C102">
        <v>0.30182700000000001</v>
      </c>
      <c r="D102">
        <v>0.41972999999999999</v>
      </c>
      <c r="E102">
        <v>0.34279900000000002</v>
      </c>
    </row>
    <row r="103" spans="1:5" x14ac:dyDescent="0.2">
      <c r="A103">
        <v>783</v>
      </c>
      <c r="B103" t="s">
        <v>46</v>
      </c>
      <c r="C103">
        <v>0.35667399999999999</v>
      </c>
      <c r="D103">
        <v>0.39981</v>
      </c>
      <c r="E103">
        <v>0.41336299999999998</v>
      </c>
    </row>
    <row r="104" spans="1:5" x14ac:dyDescent="0.2">
      <c r="A104">
        <v>784</v>
      </c>
      <c r="B104" t="s">
        <v>44</v>
      </c>
    </row>
    <row r="105" spans="1:5" x14ac:dyDescent="0.2">
      <c r="A105">
        <v>785</v>
      </c>
      <c r="B105" t="s">
        <v>44</v>
      </c>
    </row>
    <row r="106" spans="1:5" x14ac:dyDescent="0.2">
      <c r="A106">
        <v>786</v>
      </c>
      <c r="B106" t="s">
        <v>44</v>
      </c>
    </row>
    <row r="107" spans="1:5" x14ac:dyDescent="0.2">
      <c r="A107">
        <v>787</v>
      </c>
      <c r="B107" t="s">
        <v>45</v>
      </c>
    </row>
    <row r="108" spans="1:5" x14ac:dyDescent="0.2">
      <c r="A108">
        <v>788</v>
      </c>
      <c r="B108" t="s">
        <v>45</v>
      </c>
    </row>
    <row r="109" spans="1:5" x14ac:dyDescent="0.2">
      <c r="A109">
        <v>789</v>
      </c>
      <c r="B109" t="s">
        <v>45</v>
      </c>
    </row>
    <row r="110" spans="1:5" x14ac:dyDescent="0.2">
      <c r="A110">
        <v>790</v>
      </c>
      <c r="B110" t="s">
        <v>44</v>
      </c>
    </row>
    <row r="111" spans="1:5" x14ac:dyDescent="0.2">
      <c r="A111">
        <v>791</v>
      </c>
      <c r="B111" t="s">
        <v>46</v>
      </c>
      <c r="C111">
        <v>1.0892000000000001E-2</v>
      </c>
      <c r="D111">
        <v>3.4780999999999999E-2</v>
      </c>
      <c r="E111">
        <v>2.6404E-2</v>
      </c>
    </row>
    <row r="112" spans="1:5" x14ac:dyDescent="0.2">
      <c r="A112">
        <v>792</v>
      </c>
      <c r="B112" t="s">
        <v>44</v>
      </c>
    </row>
    <row r="113" spans="1:5" x14ac:dyDescent="0.2">
      <c r="A113">
        <v>793</v>
      </c>
      <c r="B113" t="s">
        <v>44</v>
      </c>
    </row>
    <row r="114" spans="1:5" x14ac:dyDescent="0.2">
      <c r="A114">
        <v>794</v>
      </c>
      <c r="B114" t="s">
        <v>45</v>
      </c>
    </row>
    <row r="115" spans="1:5" x14ac:dyDescent="0.2">
      <c r="A115">
        <v>795</v>
      </c>
      <c r="B115" t="s">
        <v>44</v>
      </c>
    </row>
    <row r="116" spans="1:5" x14ac:dyDescent="0.2">
      <c r="A116">
        <v>796</v>
      </c>
      <c r="B116" t="s">
        <v>45</v>
      </c>
    </row>
    <row r="117" spans="1:5" x14ac:dyDescent="0.2">
      <c r="A117">
        <v>797</v>
      </c>
      <c r="B117" t="s">
        <v>43</v>
      </c>
      <c r="C117">
        <v>0.45380500000000001</v>
      </c>
      <c r="D117">
        <v>0.56538999999999995</v>
      </c>
      <c r="E117">
        <v>0.30224600000000001</v>
      </c>
    </row>
    <row r="118" spans="1:5" x14ac:dyDescent="0.2">
      <c r="A118">
        <v>798</v>
      </c>
      <c r="B118" t="s">
        <v>43</v>
      </c>
      <c r="C118">
        <v>0.363589</v>
      </c>
      <c r="D118">
        <v>0.34797400000000001</v>
      </c>
      <c r="E118">
        <v>0.28040599999999999</v>
      </c>
    </row>
    <row r="119" spans="1:5" x14ac:dyDescent="0.2">
      <c r="A119">
        <v>799</v>
      </c>
      <c r="B119" t="s">
        <v>44</v>
      </c>
    </row>
    <row r="120" spans="1:5" x14ac:dyDescent="0.2">
      <c r="A120">
        <v>800</v>
      </c>
      <c r="B120" t="s">
        <v>45</v>
      </c>
    </row>
    <row r="121" spans="1:5" x14ac:dyDescent="0.2">
      <c r="A121">
        <v>801</v>
      </c>
      <c r="B121" t="s">
        <v>44</v>
      </c>
    </row>
    <row r="122" spans="1:5" x14ac:dyDescent="0.2">
      <c r="A122">
        <v>802</v>
      </c>
      <c r="B122" t="s">
        <v>46</v>
      </c>
      <c r="C122">
        <v>9.0743000000000004E-2</v>
      </c>
      <c r="D122">
        <v>0.14021400000000001</v>
      </c>
      <c r="E122">
        <v>0.23458699999999999</v>
      </c>
    </row>
    <row r="123" spans="1:5" x14ac:dyDescent="0.2">
      <c r="A123">
        <v>803</v>
      </c>
      <c r="B123" t="s">
        <v>43</v>
      </c>
      <c r="C123">
        <v>9.9557000000000007E-2</v>
      </c>
      <c r="D123">
        <v>0.13881099999999999</v>
      </c>
      <c r="E123">
        <v>0.18415699999999999</v>
      </c>
    </row>
    <row r="124" spans="1:5" x14ac:dyDescent="0.2">
      <c r="A124">
        <v>804</v>
      </c>
      <c r="B124" t="s">
        <v>44</v>
      </c>
    </row>
    <row r="125" spans="1:5" x14ac:dyDescent="0.2">
      <c r="A125">
        <v>805</v>
      </c>
      <c r="B125" t="s">
        <v>46</v>
      </c>
      <c r="C125">
        <v>0.11613900000000001</v>
      </c>
      <c r="D125">
        <v>0.133321</v>
      </c>
      <c r="E125">
        <v>0.18015800000000001</v>
      </c>
    </row>
    <row r="126" spans="1:5" x14ac:dyDescent="0.2">
      <c r="A126">
        <v>806</v>
      </c>
      <c r="B126" t="s">
        <v>46</v>
      </c>
      <c r="C126">
        <v>0.23700099999999999</v>
      </c>
      <c r="D126">
        <v>0.32618200000000003</v>
      </c>
      <c r="E126">
        <v>0.26650699999999999</v>
      </c>
    </row>
    <row r="127" spans="1:5" x14ac:dyDescent="0.2">
      <c r="A127">
        <v>807</v>
      </c>
      <c r="B127" t="s">
        <v>46</v>
      </c>
      <c r="C127">
        <v>0.202212</v>
      </c>
      <c r="D127">
        <v>0.25048100000000001</v>
      </c>
      <c r="E127">
        <v>0.234042</v>
      </c>
    </row>
    <row r="128" spans="1:5" x14ac:dyDescent="0.2">
      <c r="A128">
        <v>808</v>
      </c>
      <c r="B128" t="s">
        <v>44</v>
      </c>
    </row>
    <row r="129" spans="1:5" x14ac:dyDescent="0.2">
      <c r="A129">
        <v>809</v>
      </c>
      <c r="B129" t="s">
        <v>45</v>
      </c>
    </row>
    <row r="130" spans="1:5" x14ac:dyDescent="0.2">
      <c r="A130">
        <v>810</v>
      </c>
      <c r="B130" t="s">
        <v>46</v>
      </c>
      <c r="C130">
        <v>0.16602900000000001</v>
      </c>
      <c r="D130">
        <v>0.25243399999999999</v>
      </c>
      <c r="E130">
        <v>0.23669899999999999</v>
      </c>
    </row>
    <row r="131" spans="1:5" x14ac:dyDescent="0.2">
      <c r="A131">
        <v>811</v>
      </c>
      <c r="B131" t="s">
        <v>45</v>
      </c>
    </row>
    <row r="132" spans="1:5" x14ac:dyDescent="0.2">
      <c r="A132">
        <v>812</v>
      </c>
      <c r="B132" t="s">
        <v>45</v>
      </c>
    </row>
    <row r="133" spans="1:5" x14ac:dyDescent="0.2">
      <c r="A133">
        <v>813</v>
      </c>
      <c r="B133" t="s">
        <v>43</v>
      </c>
      <c r="C133">
        <v>0.23277400000000001</v>
      </c>
      <c r="D133">
        <v>0.27909699999999998</v>
      </c>
      <c r="E133">
        <v>0.216225</v>
      </c>
    </row>
    <row r="134" spans="1:5" x14ac:dyDescent="0.2">
      <c r="A134">
        <v>814</v>
      </c>
      <c r="B134" t="s">
        <v>46</v>
      </c>
      <c r="C134">
        <v>0.452816</v>
      </c>
      <c r="D134">
        <v>0.54413199999999995</v>
      </c>
      <c r="E134">
        <v>0.37309100000000001</v>
      </c>
    </row>
    <row r="135" spans="1:5" x14ac:dyDescent="0.2">
      <c r="A135">
        <v>815</v>
      </c>
      <c r="B135" t="s">
        <v>43</v>
      </c>
      <c r="C135">
        <v>0.30993399999999999</v>
      </c>
      <c r="D135">
        <v>0.38883200000000001</v>
      </c>
      <c r="E135">
        <v>0.32585500000000001</v>
      </c>
    </row>
    <row r="136" spans="1:5" x14ac:dyDescent="0.2">
      <c r="A136">
        <v>816</v>
      </c>
      <c r="B136" t="s">
        <v>46</v>
      </c>
      <c r="C136">
        <v>0.126226</v>
      </c>
      <c r="D136">
        <v>0.18485599999999999</v>
      </c>
      <c r="E136">
        <v>0.21137</v>
      </c>
    </row>
    <row r="137" spans="1:5" x14ac:dyDescent="0.2">
      <c r="A137">
        <v>817</v>
      </c>
      <c r="B137" t="s">
        <v>46</v>
      </c>
      <c r="C137">
        <v>0.114372</v>
      </c>
      <c r="D137">
        <v>0.13003600000000001</v>
      </c>
      <c r="E137">
        <v>0.157053</v>
      </c>
    </row>
    <row r="138" spans="1:5" x14ac:dyDescent="0.2">
      <c r="A138">
        <v>818</v>
      </c>
      <c r="B138" t="s">
        <v>44</v>
      </c>
    </row>
    <row r="139" spans="1:5" x14ac:dyDescent="0.2">
      <c r="A139">
        <v>819</v>
      </c>
      <c r="B139" t="s">
        <v>45</v>
      </c>
    </row>
    <row r="140" spans="1:5" x14ac:dyDescent="0.2">
      <c r="A140">
        <v>820</v>
      </c>
      <c r="B140" t="s">
        <v>44</v>
      </c>
    </row>
    <row r="141" spans="1:5" x14ac:dyDescent="0.2">
      <c r="A141">
        <v>821</v>
      </c>
      <c r="B141" t="s">
        <v>46</v>
      </c>
      <c r="C141">
        <v>0.24992500000000001</v>
      </c>
      <c r="D141">
        <v>0.20253699999999999</v>
      </c>
      <c r="E141">
        <v>0.160608</v>
      </c>
    </row>
    <row r="142" spans="1:5" x14ac:dyDescent="0.2">
      <c r="A142">
        <v>822</v>
      </c>
      <c r="B142" t="s">
        <v>44</v>
      </c>
    </row>
    <row r="143" spans="1:5" x14ac:dyDescent="0.2">
      <c r="A143">
        <v>823</v>
      </c>
      <c r="B143" t="s">
        <v>44</v>
      </c>
    </row>
    <row r="144" spans="1:5" x14ac:dyDescent="0.2">
      <c r="A144">
        <v>824</v>
      </c>
      <c r="B144" t="s">
        <v>46</v>
      </c>
      <c r="C144">
        <v>3.7031000000000001E-2</v>
      </c>
      <c r="D144">
        <v>4.6260999999999997E-2</v>
      </c>
      <c r="E144">
        <v>4.3312000000000003E-2</v>
      </c>
    </row>
    <row r="145" spans="1:5" x14ac:dyDescent="0.2">
      <c r="A145">
        <v>825</v>
      </c>
      <c r="B145" t="s">
        <v>43</v>
      </c>
      <c r="C145">
        <v>7.4827000000000005E-2</v>
      </c>
      <c r="D145">
        <v>6.8269999999999997E-2</v>
      </c>
      <c r="E145">
        <v>9.1714000000000004E-2</v>
      </c>
    </row>
    <row r="146" spans="1:5" x14ac:dyDescent="0.2">
      <c r="A146">
        <v>826</v>
      </c>
      <c r="B146" t="s">
        <v>46</v>
      </c>
      <c r="C146">
        <v>8.4976999999999997E-2</v>
      </c>
      <c r="D146">
        <v>8.7933999999999998E-2</v>
      </c>
      <c r="E146">
        <v>0.11712</v>
      </c>
    </row>
    <row r="147" spans="1:5" x14ac:dyDescent="0.2">
      <c r="A147">
        <v>827</v>
      </c>
      <c r="B147" t="s">
        <v>43</v>
      </c>
      <c r="C147">
        <v>9.0923000000000004E-2</v>
      </c>
      <c r="D147">
        <v>0.119184</v>
      </c>
      <c r="E147">
        <v>0.14119300000000001</v>
      </c>
    </row>
    <row r="148" spans="1:5" x14ac:dyDescent="0.2">
      <c r="A148">
        <v>828</v>
      </c>
      <c r="B148" t="s">
        <v>44</v>
      </c>
    </row>
    <row r="149" spans="1:5" x14ac:dyDescent="0.2">
      <c r="A149">
        <v>829</v>
      </c>
      <c r="B149" t="s">
        <v>44</v>
      </c>
    </row>
    <row r="150" spans="1:5" x14ac:dyDescent="0.2">
      <c r="A150">
        <v>830</v>
      </c>
      <c r="B150" t="s">
        <v>46</v>
      </c>
      <c r="C150">
        <v>9.4425999999999996E-2</v>
      </c>
      <c r="D150">
        <v>0.185615</v>
      </c>
      <c r="E150">
        <v>0.15773599999999999</v>
      </c>
    </row>
    <row r="151" spans="1:5" x14ac:dyDescent="0.2">
      <c r="A151">
        <v>831</v>
      </c>
      <c r="B151" t="s">
        <v>43</v>
      </c>
      <c r="C151">
        <v>0.31135600000000002</v>
      </c>
      <c r="D151">
        <v>0.39989000000000002</v>
      </c>
      <c r="E151">
        <v>0.43200699999999997</v>
      </c>
    </row>
    <row r="152" spans="1:5" x14ac:dyDescent="0.2">
      <c r="A152">
        <v>832</v>
      </c>
      <c r="B152" t="s">
        <v>46</v>
      </c>
      <c r="C152">
        <v>0.50462200000000001</v>
      </c>
      <c r="D152">
        <v>0.52371000000000001</v>
      </c>
      <c r="E152">
        <v>0.41419099999999998</v>
      </c>
    </row>
    <row r="153" spans="1:5" x14ac:dyDescent="0.2">
      <c r="A153">
        <v>833</v>
      </c>
      <c r="B153" t="s">
        <v>45</v>
      </c>
    </row>
    <row r="154" spans="1:5" x14ac:dyDescent="0.2">
      <c r="A154">
        <v>834</v>
      </c>
      <c r="B154" t="s">
        <v>43</v>
      </c>
      <c r="C154">
        <v>0.25484000000000001</v>
      </c>
      <c r="D154">
        <v>0.31439800000000001</v>
      </c>
      <c r="E154">
        <v>0.38973999999999998</v>
      </c>
    </row>
    <row r="155" spans="1:5" x14ac:dyDescent="0.2">
      <c r="A155">
        <v>835</v>
      </c>
      <c r="B155" t="s">
        <v>44</v>
      </c>
    </row>
    <row r="156" spans="1:5" x14ac:dyDescent="0.2">
      <c r="A156">
        <v>836</v>
      </c>
      <c r="B156" t="s">
        <v>45</v>
      </c>
    </row>
    <row r="157" spans="1:5" x14ac:dyDescent="0.2">
      <c r="A157">
        <v>837</v>
      </c>
      <c r="B157" t="s">
        <v>43</v>
      </c>
      <c r="C157">
        <v>0.307639</v>
      </c>
      <c r="D157">
        <v>0.34622399999999998</v>
      </c>
      <c r="E157">
        <v>0.40374900000000002</v>
      </c>
    </row>
    <row r="158" spans="1:5" x14ac:dyDescent="0.2">
      <c r="A158">
        <v>838</v>
      </c>
      <c r="B158" t="s">
        <v>46</v>
      </c>
      <c r="C158">
        <v>0.30435600000000002</v>
      </c>
      <c r="D158">
        <v>0.328814</v>
      </c>
      <c r="E158">
        <v>0.25962099999999999</v>
      </c>
    </row>
    <row r="159" spans="1:5" x14ac:dyDescent="0.2">
      <c r="A159">
        <v>839</v>
      </c>
      <c r="B159" t="s">
        <v>45</v>
      </c>
    </row>
    <row r="160" spans="1:5" x14ac:dyDescent="0.2">
      <c r="A160">
        <v>840</v>
      </c>
      <c r="B160" t="s">
        <v>44</v>
      </c>
    </row>
    <row r="161" spans="1:5" x14ac:dyDescent="0.2">
      <c r="A161">
        <v>841</v>
      </c>
      <c r="B161" t="s">
        <v>43</v>
      </c>
      <c r="C161">
        <v>0.25021500000000002</v>
      </c>
      <c r="D161">
        <v>0.37614500000000001</v>
      </c>
      <c r="E161">
        <v>0.36135499999999998</v>
      </c>
    </row>
    <row r="162" spans="1:5" x14ac:dyDescent="0.2">
      <c r="A162">
        <v>842</v>
      </c>
      <c r="B162" t="s">
        <v>45</v>
      </c>
    </row>
    <row r="163" spans="1:5" x14ac:dyDescent="0.2">
      <c r="A163">
        <v>843</v>
      </c>
      <c r="B163" t="s">
        <v>44</v>
      </c>
    </row>
    <row r="164" spans="1:5" x14ac:dyDescent="0.2">
      <c r="A164">
        <v>844</v>
      </c>
      <c r="B164" t="s">
        <v>45</v>
      </c>
    </row>
    <row r="165" spans="1:5" x14ac:dyDescent="0.2">
      <c r="A165">
        <v>845</v>
      </c>
      <c r="B165" t="s">
        <v>46</v>
      </c>
      <c r="C165">
        <v>8.8419999999999999E-2</v>
      </c>
      <c r="D165">
        <v>0.1084</v>
      </c>
      <c r="E165">
        <v>0.27158100000000002</v>
      </c>
    </row>
    <row r="166" spans="1:5" x14ac:dyDescent="0.2">
      <c r="A166">
        <v>846</v>
      </c>
      <c r="B166" t="s">
        <v>44</v>
      </c>
    </row>
    <row r="167" spans="1:5" x14ac:dyDescent="0.2">
      <c r="A167">
        <v>847</v>
      </c>
      <c r="B167" t="s">
        <v>45</v>
      </c>
    </row>
    <row r="168" spans="1:5" x14ac:dyDescent="0.2">
      <c r="A168">
        <v>848</v>
      </c>
      <c r="B168" t="s">
        <v>43</v>
      </c>
      <c r="C168">
        <v>0.33715000000000001</v>
      </c>
      <c r="D168">
        <v>0.29526400000000003</v>
      </c>
      <c r="E168">
        <v>0.17208799999999999</v>
      </c>
    </row>
    <row r="169" spans="1:5" x14ac:dyDescent="0.2">
      <c r="A169">
        <v>849</v>
      </c>
      <c r="B169" t="s">
        <v>45</v>
      </c>
    </row>
    <row r="170" spans="1:5" x14ac:dyDescent="0.2">
      <c r="A170">
        <v>850</v>
      </c>
      <c r="B170" t="s">
        <v>43</v>
      </c>
      <c r="C170">
        <v>0.16889100000000001</v>
      </c>
      <c r="D170">
        <v>0.173457</v>
      </c>
      <c r="E170">
        <v>0.255104</v>
      </c>
    </row>
    <row r="171" spans="1:5" x14ac:dyDescent="0.2">
      <c r="A171">
        <v>851</v>
      </c>
      <c r="B171" t="s">
        <v>46</v>
      </c>
      <c r="C171">
        <v>0.123028</v>
      </c>
      <c r="D171">
        <v>0.148289</v>
      </c>
      <c r="E171">
        <v>0.19389899999999999</v>
      </c>
    </row>
    <row r="172" spans="1:5" x14ac:dyDescent="0.2">
      <c r="A172">
        <v>852</v>
      </c>
      <c r="B172" t="s">
        <v>43</v>
      </c>
      <c r="C172">
        <v>0.241563</v>
      </c>
      <c r="D172">
        <v>0.23200000000000001</v>
      </c>
      <c r="E172">
        <v>0.23463100000000001</v>
      </c>
    </row>
    <row r="173" spans="1:5" x14ac:dyDescent="0.2">
      <c r="A173">
        <v>853</v>
      </c>
      <c r="B173" t="s">
        <v>44</v>
      </c>
    </row>
    <row r="174" spans="1:5" x14ac:dyDescent="0.2">
      <c r="A174">
        <v>854</v>
      </c>
      <c r="B174" t="s">
        <v>44</v>
      </c>
    </row>
    <row r="175" spans="1:5" x14ac:dyDescent="0.2">
      <c r="A175">
        <v>855</v>
      </c>
      <c r="B175" t="s">
        <v>44</v>
      </c>
    </row>
    <row r="176" spans="1:5" x14ac:dyDescent="0.2">
      <c r="A176">
        <v>856</v>
      </c>
      <c r="B176" t="s">
        <v>46</v>
      </c>
      <c r="C176">
        <v>0.54562900000000003</v>
      </c>
      <c r="D176">
        <v>0.47714899999999999</v>
      </c>
      <c r="E176">
        <v>0.15356400000000001</v>
      </c>
    </row>
    <row r="177" spans="1:5" x14ac:dyDescent="0.2">
      <c r="A177">
        <v>857</v>
      </c>
      <c r="B177" t="s">
        <v>45</v>
      </c>
    </row>
    <row r="178" spans="1:5" x14ac:dyDescent="0.2">
      <c r="A178">
        <v>858</v>
      </c>
      <c r="B178" t="s">
        <v>45</v>
      </c>
    </row>
    <row r="179" spans="1:5" x14ac:dyDescent="0.2">
      <c r="A179">
        <v>859</v>
      </c>
      <c r="B179" t="s">
        <v>45</v>
      </c>
    </row>
    <row r="180" spans="1:5" x14ac:dyDescent="0.2">
      <c r="A180">
        <v>860</v>
      </c>
      <c r="B180" t="s">
        <v>45</v>
      </c>
    </row>
    <row r="181" spans="1:5" x14ac:dyDescent="0.2">
      <c r="A181">
        <v>861</v>
      </c>
      <c r="B181" t="s">
        <v>44</v>
      </c>
    </row>
    <row r="182" spans="1:5" x14ac:dyDescent="0.2">
      <c r="A182">
        <v>862</v>
      </c>
      <c r="B182" t="s">
        <v>43</v>
      </c>
      <c r="C182">
        <v>0.20564399999999999</v>
      </c>
      <c r="D182">
        <v>0.271088</v>
      </c>
      <c r="E182">
        <v>0.311469</v>
      </c>
    </row>
    <row r="183" spans="1:5" x14ac:dyDescent="0.2">
      <c r="A183">
        <v>863</v>
      </c>
      <c r="B183" t="s">
        <v>46</v>
      </c>
      <c r="C183">
        <v>7.0320999999999995E-2</v>
      </c>
      <c r="D183">
        <v>9.2679999999999998E-2</v>
      </c>
      <c r="E183">
        <v>0.18046000000000001</v>
      </c>
    </row>
    <row r="184" spans="1:5" x14ac:dyDescent="0.2">
      <c r="A184">
        <v>864</v>
      </c>
      <c r="B184" t="s">
        <v>43</v>
      </c>
      <c r="C184">
        <v>0.171294</v>
      </c>
      <c r="D184">
        <v>0.205681</v>
      </c>
      <c r="E184">
        <v>0.116767</v>
      </c>
    </row>
    <row r="185" spans="1:5" x14ac:dyDescent="0.2">
      <c r="A185">
        <v>865</v>
      </c>
      <c r="B185" t="s">
        <v>45</v>
      </c>
    </row>
    <row r="186" spans="1:5" x14ac:dyDescent="0.2">
      <c r="A186">
        <v>866</v>
      </c>
      <c r="B186" t="s">
        <v>46</v>
      </c>
      <c r="C186">
        <v>0.35539900000000002</v>
      </c>
      <c r="D186">
        <v>0.36986599999999997</v>
      </c>
      <c r="E186">
        <v>8.0410999999999996E-2</v>
      </c>
    </row>
    <row r="187" spans="1:5" x14ac:dyDescent="0.2">
      <c r="A187">
        <v>867</v>
      </c>
      <c r="B187" t="s">
        <v>45</v>
      </c>
    </row>
    <row r="188" spans="1:5" x14ac:dyDescent="0.2">
      <c r="A188">
        <v>868</v>
      </c>
      <c r="B188" t="s">
        <v>43</v>
      </c>
      <c r="C188">
        <v>0.33928799999999998</v>
      </c>
      <c r="D188">
        <v>0.37761299999999998</v>
      </c>
      <c r="E188">
        <v>0.17350299999999999</v>
      </c>
    </row>
    <row r="189" spans="1:5" x14ac:dyDescent="0.2">
      <c r="A189">
        <v>869</v>
      </c>
      <c r="B189" t="s">
        <v>46</v>
      </c>
      <c r="C189">
        <v>0.60857499999999998</v>
      </c>
      <c r="D189">
        <v>0.59281499999999998</v>
      </c>
      <c r="E189">
        <v>0.261073</v>
      </c>
    </row>
    <row r="190" spans="1:5" x14ac:dyDescent="0.2">
      <c r="A190">
        <v>870</v>
      </c>
      <c r="B190" t="s">
        <v>43</v>
      </c>
      <c r="C190">
        <v>0.401362</v>
      </c>
      <c r="D190">
        <v>0.47841400000000001</v>
      </c>
      <c r="E190">
        <v>0.229048</v>
      </c>
    </row>
    <row r="191" spans="1:5" x14ac:dyDescent="0.2">
      <c r="A191">
        <v>871</v>
      </c>
      <c r="B191" t="s">
        <v>43</v>
      </c>
      <c r="C191">
        <v>0.45293499999999998</v>
      </c>
      <c r="D191">
        <v>0.47525699999999999</v>
      </c>
      <c r="E191">
        <v>0.377525</v>
      </c>
    </row>
    <row r="192" spans="1:5" x14ac:dyDescent="0.2">
      <c r="A192">
        <v>872</v>
      </c>
      <c r="B192" t="s">
        <v>45</v>
      </c>
    </row>
    <row r="193" spans="1:5" x14ac:dyDescent="0.2">
      <c r="A193">
        <v>873</v>
      </c>
      <c r="B193" t="s">
        <v>44</v>
      </c>
    </row>
    <row r="194" spans="1:5" x14ac:dyDescent="0.2">
      <c r="A194">
        <v>874</v>
      </c>
      <c r="B194" t="s">
        <v>43</v>
      </c>
      <c r="C194">
        <v>0.21864500000000001</v>
      </c>
      <c r="D194">
        <v>0.31406800000000001</v>
      </c>
      <c r="E194">
        <v>0.40783900000000001</v>
      </c>
    </row>
    <row r="195" spans="1:5" x14ac:dyDescent="0.2">
      <c r="A195">
        <v>875</v>
      </c>
      <c r="B195" t="s">
        <v>45</v>
      </c>
    </row>
    <row r="196" spans="1:5" x14ac:dyDescent="0.2">
      <c r="A196">
        <v>876</v>
      </c>
      <c r="B196" t="s">
        <v>43</v>
      </c>
      <c r="C196">
        <v>0.1225</v>
      </c>
      <c r="D196">
        <v>0.221501</v>
      </c>
      <c r="E196">
        <v>0.38190299999999999</v>
      </c>
    </row>
    <row r="197" spans="1:5" x14ac:dyDescent="0.2">
      <c r="A197">
        <v>877</v>
      </c>
      <c r="B197" t="s">
        <v>43</v>
      </c>
      <c r="C197">
        <v>0.12670400000000001</v>
      </c>
      <c r="D197">
        <v>0.19894700000000001</v>
      </c>
      <c r="E197">
        <v>0.25970599999999999</v>
      </c>
    </row>
    <row r="198" spans="1:5" x14ac:dyDescent="0.2">
      <c r="A198">
        <v>878</v>
      </c>
      <c r="B198" t="s">
        <v>43</v>
      </c>
      <c r="C198">
        <v>0.149535</v>
      </c>
      <c r="D198">
        <v>0.21270600000000001</v>
      </c>
      <c r="E198">
        <v>0.45336900000000002</v>
      </c>
    </row>
    <row r="199" spans="1:5" x14ac:dyDescent="0.2">
      <c r="A199">
        <v>879</v>
      </c>
      <c r="B199" t="s">
        <v>44</v>
      </c>
    </row>
    <row r="200" spans="1:5" x14ac:dyDescent="0.2">
      <c r="A200">
        <v>880</v>
      </c>
      <c r="B200" t="s">
        <v>45</v>
      </c>
    </row>
    <row r="201" spans="1:5" x14ac:dyDescent="0.2">
      <c r="A201">
        <v>881</v>
      </c>
      <c r="B201" t="s">
        <v>43</v>
      </c>
      <c r="C201">
        <v>7.9606999999999997E-2</v>
      </c>
      <c r="D201">
        <v>0.123699</v>
      </c>
      <c r="E201">
        <v>0.11443300000000001</v>
      </c>
    </row>
    <row r="202" spans="1:5" x14ac:dyDescent="0.2">
      <c r="A202">
        <v>882</v>
      </c>
      <c r="B202" t="s">
        <v>44</v>
      </c>
    </row>
    <row r="203" spans="1:5" x14ac:dyDescent="0.2">
      <c r="A203">
        <v>883</v>
      </c>
      <c r="B203" t="s">
        <v>46</v>
      </c>
      <c r="C203">
        <v>8.0658999999999995E-2</v>
      </c>
      <c r="D203">
        <v>9.3307000000000001E-2</v>
      </c>
      <c r="E203">
        <v>0.168603</v>
      </c>
    </row>
    <row r="204" spans="1:5" x14ac:dyDescent="0.2">
      <c r="A204">
        <v>884</v>
      </c>
      <c r="B204" t="s">
        <v>45</v>
      </c>
    </row>
    <row r="205" spans="1:5" x14ac:dyDescent="0.2">
      <c r="A205">
        <v>885</v>
      </c>
      <c r="B205" t="s">
        <v>44</v>
      </c>
    </row>
    <row r="206" spans="1:5" x14ac:dyDescent="0.2">
      <c r="A206">
        <v>886</v>
      </c>
      <c r="B206" t="s">
        <v>44</v>
      </c>
    </row>
    <row r="207" spans="1:5" x14ac:dyDescent="0.2">
      <c r="A207">
        <v>887</v>
      </c>
      <c r="B207" t="s">
        <v>45</v>
      </c>
    </row>
    <row r="208" spans="1:5" x14ac:dyDescent="0.2">
      <c r="A208">
        <v>888</v>
      </c>
      <c r="B208" t="s">
        <v>45</v>
      </c>
    </row>
    <row r="209" spans="1:5" x14ac:dyDescent="0.2">
      <c r="A209">
        <v>889</v>
      </c>
      <c r="B209" t="s">
        <v>45</v>
      </c>
    </row>
    <row r="210" spans="1:5" x14ac:dyDescent="0.2">
      <c r="A210">
        <v>890</v>
      </c>
      <c r="B210" t="s">
        <v>45</v>
      </c>
    </row>
    <row r="211" spans="1:5" x14ac:dyDescent="0.2">
      <c r="A211">
        <v>891</v>
      </c>
      <c r="B211" t="s">
        <v>44</v>
      </c>
    </row>
    <row r="212" spans="1:5" x14ac:dyDescent="0.2">
      <c r="A212">
        <v>892</v>
      </c>
      <c r="B212" t="s">
        <v>46</v>
      </c>
      <c r="C212">
        <v>0.57640499999999995</v>
      </c>
      <c r="D212">
        <v>0.62422100000000003</v>
      </c>
      <c r="E212">
        <v>0.32340999999999998</v>
      </c>
    </row>
    <row r="213" spans="1:5" x14ac:dyDescent="0.2">
      <c r="A213">
        <v>893</v>
      </c>
      <c r="B213" t="s">
        <v>45</v>
      </c>
    </row>
    <row r="214" spans="1:5" x14ac:dyDescent="0.2">
      <c r="A214">
        <v>894</v>
      </c>
      <c r="B214" t="s">
        <v>43</v>
      </c>
      <c r="C214">
        <v>0.19641</v>
      </c>
      <c r="D214">
        <v>0.21352699999999999</v>
      </c>
      <c r="E214">
        <v>0.151976</v>
      </c>
    </row>
    <row r="215" spans="1:5" x14ac:dyDescent="0.2">
      <c r="A215">
        <v>895</v>
      </c>
      <c r="B215" t="s">
        <v>43</v>
      </c>
      <c r="C215">
        <v>0.19558700000000001</v>
      </c>
      <c r="D215">
        <v>0.251363</v>
      </c>
      <c r="E215">
        <v>0.28784900000000002</v>
      </c>
    </row>
    <row r="216" spans="1:5" x14ac:dyDescent="0.2">
      <c r="A216">
        <v>896</v>
      </c>
      <c r="B216" t="s">
        <v>43</v>
      </c>
      <c r="C216">
        <v>0.13644400000000001</v>
      </c>
      <c r="D216">
        <v>0.20463200000000001</v>
      </c>
      <c r="E216">
        <v>0.336586</v>
      </c>
    </row>
    <row r="217" spans="1:5" x14ac:dyDescent="0.2">
      <c r="A217">
        <v>897</v>
      </c>
      <c r="B217" t="s">
        <v>45</v>
      </c>
    </row>
    <row r="218" spans="1:5" x14ac:dyDescent="0.2">
      <c r="A218">
        <v>898</v>
      </c>
      <c r="B218" t="s">
        <v>45</v>
      </c>
    </row>
    <row r="219" spans="1:5" x14ac:dyDescent="0.2">
      <c r="A219">
        <v>899</v>
      </c>
      <c r="B219" t="s">
        <v>46</v>
      </c>
      <c r="C219">
        <v>4.2233E-2</v>
      </c>
      <c r="D219">
        <v>8.4898000000000001E-2</v>
      </c>
      <c r="E219">
        <v>0.174515</v>
      </c>
    </row>
    <row r="220" spans="1:5" x14ac:dyDescent="0.2">
      <c r="A220">
        <v>900</v>
      </c>
      <c r="B220" t="s">
        <v>46</v>
      </c>
      <c r="C220">
        <v>9.7233E-2</v>
      </c>
      <c r="D220">
        <v>0.17669199999999999</v>
      </c>
      <c r="E220">
        <v>0.28809899999999999</v>
      </c>
    </row>
    <row r="221" spans="1:5" x14ac:dyDescent="0.2">
      <c r="A221">
        <v>901</v>
      </c>
      <c r="B221" t="s">
        <v>45</v>
      </c>
    </row>
    <row r="222" spans="1:5" x14ac:dyDescent="0.2">
      <c r="A222">
        <v>902</v>
      </c>
      <c r="B222" t="s">
        <v>43</v>
      </c>
    </row>
    <row r="223" spans="1:5" x14ac:dyDescent="0.2">
      <c r="A223">
        <v>903</v>
      </c>
      <c r="B223" t="s">
        <v>43</v>
      </c>
    </row>
    <row r="224" spans="1:5" x14ac:dyDescent="0.2">
      <c r="A224">
        <v>904</v>
      </c>
      <c r="B224" t="s">
        <v>43</v>
      </c>
    </row>
    <row r="225" spans="1:5" x14ac:dyDescent="0.2">
      <c r="A225">
        <v>905</v>
      </c>
      <c r="B225" t="s">
        <v>43</v>
      </c>
    </row>
    <row r="226" spans="1:5" x14ac:dyDescent="0.2">
      <c r="A226">
        <v>906</v>
      </c>
      <c r="B226" t="s">
        <v>43</v>
      </c>
    </row>
    <row r="227" spans="1:5" x14ac:dyDescent="0.2">
      <c r="A227">
        <v>907</v>
      </c>
      <c r="B227" t="s">
        <v>46</v>
      </c>
      <c r="C227">
        <v>0.12441000000000001</v>
      </c>
      <c r="D227">
        <v>0.21831300000000001</v>
      </c>
      <c r="E227">
        <v>0.44409399999999999</v>
      </c>
    </row>
    <row r="228" spans="1:5" x14ac:dyDescent="0.2">
      <c r="A228">
        <v>908</v>
      </c>
      <c r="B228" t="s">
        <v>45</v>
      </c>
    </row>
    <row r="229" spans="1:5" x14ac:dyDescent="0.2">
      <c r="A229">
        <v>909</v>
      </c>
      <c r="B229" t="s">
        <v>43</v>
      </c>
      <c r="C229">
        <v>0.11362700000000001</v>
      </c>
      <c r="D229">
        <v>0.14212900000000001</v>
      </c>
      <c r="E229">
        <v>0.12862199999999999</v>
      </c>
    </row>
    <row r="230" spans="1:5" x14ac:dyDescent="0.2">
      <c r="A230">
        <v>910</v>
      </c>
      <c r="B230" t="s">
        <v>43</v>
      </c>
      <c r="C230">
        <v>0.199569</v>
      </c>
      <c r="D230">
        <v>0.221946</v>
      </c>
      <c r="E230">
        <v>0.14519799999999999</v>
      </c>
    </row>
    <row r="231" spans="1:5" x14ac:dyDescent="0.2">
      <c r="A231">
        <v>911</v>
      </c>
      <c r="B231" t="s">
        <v>45</v>
      </c>
    </row>
    <row r="232" spans="1:5" x14ac:dyDescent="0.2">
      <c r="A232">
        <v>912</v>
      </c>
      <c r="B23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41BF-9852-884E-9883-07E3BE9EB40A}">
  <dimension ref="A1:E228"/>
  <sheetViews>
    <sheetView zoomScaleNormal="100" workbookViewId="0">
      <selection activeCell="I67" sqref="I67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4" width="15.33203125" bestFit="1" customWidth="1"/>
    <col min="5" max="5" width="17.33203125" bestFit="1" customWidth="1"/>
  </cols>
  <sheetData>
    <row r="1" spans="1:5" x14ac:dyDescent="0.2">
      <c r="A1" t="s">
        <v>49</v>
      </c>
    </row>
    <row r="3" spans="1:5" x14ac:dyDescent="0.2">
      <c r="A3" s="1" t="s">
        <v>41</v>
      </c>
      <c r="B3" s="1" t="s">
        <v>42</v>
      </c>
      <c r="C3" s="5" t="s">
        <v>47</v>
      </c>
      <c r="D3" s="5" t="s">
        <v>37</v>
      </c>
      <c r="E3" s="5" t="s">
        <v>50</v>
      </c>
    </row>
    <row r="4" spans="1:5" x14ac:dyDescent="0.2">
      <c r="A4">
        <v>1821</v>
      </c>
      <c r="B4" t="s">
        <v>43</v>
      </c>
      <c r="C4">
        <v>0.29812</v>
      </c>
      <c r="D4">
        <v>0.268455</v>
      </c>
      <c r="E4">
        <v>0.23622199999999999</v>
      </c>
    </row>
    <row r="5" spans="1:5" x14ac:dyDescent="0.2">
      <c r="A5">
        <v>1822</v>
      </c>
      <c r="B5" t="s">
        <v>43</v>
      </c>
      <c r="C5">
        <v>0.34429799999999999</v>
      </c>
      <c r="D5">
        <v>0.32659899999999997</v>
      </c>
      <c r="E5">
        <v>0.29337099999999999</v>
      </c>
    </row>
    <row r="6" spans="1:5" x14ac:dyDescent="0.2">
      <c r="A6">
        <v>1823</v>
      </c>
      <c r="B6" t="s">
        <v>45</v>
      </c>
    </row>
    <row r="7" spans="1:5" x14ac:dyDescent="0.2">
      <c r="A7">
        <v>1824</v>
      </c>
      <c r="B7" t="s">
        <v>46</v>
      </c>
      <c r="C7">
        <v>0.36080699999999999</v>
      </c>
      <c r="D7">
        <v>0.32312200000000002</v>
      </c>
      <c r="E7">
        <v>0.32611600000000002</v>
      </c>
    </row>
    <row r="8" spans="1:5" x14ac:dyDescent="0.2">
      <c r="A8">
        <v>1825</v>
      </c>
      <c r="B8" t="s">
        <v>43</v>
      </c>
      <c r="C8">
        <v>0.31902799999999998</v>
      </c>
      <c r="D8">
        <v>0.29510500000000001</v>
      </c>
      <c r="E8">
        <v>0.27257799999999999</v>
      </c>
    </row>
    <row r="9" spans="1:5" x14ac:dyDescent="0.2">
      <c r="A9">
        <v>1826</v>
      </c>
      <c r="B9" t="s">
        <v>44</v>
      </c>
    </row>
    <row r="10" spans="1:5" x14ac:dyDescent="0.2">
      <c r="A10">
        <v>1827</v>
      </c>
      <c r="B10" t="s">
        <v>44</v>
      </c>
    </row>
    <row r="11" spans="1:5" x14ac:dyDescent="0.2">
      <c r="A11">
        <v>1828</v>
      </c>
      <c r="B11" t="s">
        <v>43</v>
      </c>
      <c r="C11">
        <v>3.7305999999999999E-2</v>
      </c>
      <c r="D11">
        <v>4.3586E-2</v>
      </c>
      <c r="E11">
        <v>3.0214999999999999E-2</v>
      </c>
    </row>
    <row r="12" spans="1:5" x14ac:dyDescent="0.2">
      <c r="A12">
        <v>1829</v>
      </c>
      <c r="B12" t="s">
        <v>45</v>
      </c>
    </row>
    <row r="13" spans="1:5" x14ac:dyDescent="0.2">
      <c r="A13">
        <v>1830</v>
      </c>
      <c r="B13" t="s">
        <v>44</v>
      </c>
    </row>
    <row r="14" spans="1:5" x14ac:dyDescent="0.2">
      <c r="A14">
        <v>1831</v>
      </c>
      <c r="B14" t="s">
        <v>45</v>
      </c>
    </row>
    <row r="15" spans="1:5" x14ac:dyDescent="0.2">
      <c r="A15">
        <v>1832</v>
      </c>
      <c r="B15" t="s">
        <v>43</v>
      </c>
      <c r="C15">
        <v>8.0198000000000005E-2</v>
      </c>
      <c r="D15">
        <v>7.8953999999999996E-2</v>
      </c>
      <c r="E15">
        <v>6.5953999999999999E-2</v>
      </c>
    </row>
    <row r="16" spans="1:5" x14ac:dyDescent="0.2">
      <c r="A16">
        <v>1833</v>
      </c>
      <c r="B16" t="s">
        <v>43</v>
      </c>
      <c r="C16">
        <v>0.106139</v>
      </c>
      <c r="D16">
        <v>0.10548100000000001</v>
      </c>
      <c r="E16">
        <v>9.9371000000000001E-2</v>
      </c>
    </row>
    <row r="17" spans="1:5" x14ac:dyDescent="0.2">
      <c r="A17">
        <v>1834</v>
      </c>
      <c r="B17" t="s">
        <v>43</v>
      </c>
      <c r="C17">
        <v>6.6748000000000002E-2</v>
      </c>
      <c r="D17">
        <v>8.2593E-2</v>
      </c>
      <c r="E17">
        <v>5.9214999999999997E-2</v>
      </c>
    </row>
    <row r="18" spans="1:5" x14ac:dyDescent="0.2">
      <c r="A18">
        <v>1835</v>
      </c>
      <c r="B18" t="s">
        <v>46</v>
      </c>
      <c r="C18">
        <v>6.1383E-2</v>
      </c>
      <c r="D18">
        <v>7.2970999999999994E-2</v>
      </c>
      <c r="E18">
        <v>9.7026000000000001E-2</v>
      </c>
    </row>
    <row r="19" spans="1:5" x14ac:dyDescent="0.2">
      <c r="A19">
        <v>1836</v>
      </c>
      <c r="B19" t="s">
        <v>45</v>
      </c>
    </row>
    <row r="20" spans="1:5" x14ac:dyDescent="0.2">
      <c r="A20">
        <v>1837</v>
      </c>
      <c r="B20" t="s">
        <v>45</v>
      </c>
    </row>
    <row r="21" spans="1:5" x14ac:dyDescent="0.2">
      <c r="A21">
        <v>1838</v>
      </c>
      <c r="B21" t="s">
        <v>43</v>
      </c>
      <c r="C21">
        <v>6.5322000000000005E-2</v>
      </c>
      <c r="D21">
        <v>5.2414000000000002E-2</v>
      </c>
      <c r="E21">
        <v>4.0452000000000002E-2</v>
      </c>
    </row>
    <row r="22" spans="1:5" x14ac:dyDescent="0.2">
      <c r="A22">
        <v>1839</v>
      </c>
      <c r="B22" t="s">
        <v>46</v>
      </c>
      <c r="C22">
        <v>9.2723E-2</v>
      </c>
      <c r="D22">
        <v>0.118496</v>
      </c>
      <c r="E22">
        <v>0.129164</v>
      </c>
    </row>
    <row r="23" spans="1:5" x14ac:dyDescent="0.2">
      <c r="A23">
        <v>1840</v>
      </c>
      <c r="B23" t="s">
        <v>43</v>
      </c>
      <c r="C23">
        <v>0.248168</v>
      </c>
      <c r="D23">
        <v>0.20433999999999999</v>
      </c>
      <c r="E23">
        <v>0.19111700000000001</v>
      </c>
    </row>
    <row r="24" spans="1:5" x14ac:dyDescent="0.2">
      <c r="A24">
        <v>1841</v>
      </c>
      <c r="B24" t="s">
        <v>45</v>
      </c>
    </row>
    <row r="25" spans="1:5" x14ac:dyDescent="0.2">
      <c r="A25">
        <v>1842</v>
      </c>
      <c r="B25" t="s">
        <v>43</v>
      </c>
      <c r="C25">
        <v>2.7378E-2</v>
      </c>
      <c r="D25">
        <v>3.2596E-2</v>
      </c>
      <c r="E25">
        <v>4.1457000000000001E-2</v>
      </c>
    </row>
    <row r="26" spans="1:5" x14ac:dyDescent="0.2">
      <c r="A26">
        <v>1843</v>
      </c>
      <c r="B26" t="s">
        <v>44</v>
      </c>
    </row>
    <row r="27" spans="1:5" x14ac:dyDescent="0.2">
      <c r="A27">
        <v>1844</v>
      </c>
      <c r="B27" t="s">
        <v>46</v>
      </c>
      <c r="C27">
        <v>9.9889999999999996E-3</v>
      </c>
      <c r="D27">
        <v>1.2059E-2</v>
      </c>
      <c r="E27">
        <v>1.6327999999999999E-2</v>
      </c>
    </row>
    <row r="28" spans="1:5" x14ac:dyDescent="0.2">
      <c r="A28">
        <v>1845</v>
      </c>
      <c r="B28" t="s">
        <v>45</v>
      </c>
    </row>
    <row r="29" spans="1:5" x14ac:dyDescent="0.2">
      <c r="A29">
        <v>1846</v>
      </c>
      <c r="B29" t="s">
        <v>46</v>
      </c>
      <c r="C29">
        <v>1.9148999999999999E-2</v>
      </c>
      <c r="D29">
        <v>2.2387000000000001E-2</v>
      </c>
      <c r="E29">
        <v>2.3573E-2</v>
      </c>
    </row>
    <row r="30" spans="1:5" x14ac:dyDescent="0.2">
      <c r="A30">
        <v>1847</v>
      </c>
      <c r="B30" t="s">
        <v>45</v>
      </c>
    </row>
    <row r="31" spans="1:5" x14ac:dyDescent="0.2">
      <c r="A31">
        <v>1848</v>
      </c>
      <c r="B31" t="s">
        <v>43</v>
      </c>
      <c r="C31">
        <v>0.35303299999999999</v>
      </c>
      <c r="D31">
        <v>0.33549400000000001</v>
      </c>
      <c r="E31">
        <v>0.29567199999999999</v>
      </c>
    </row>
    <row r="32" spans="1:5" x14ac:dyDescent="0.2">
      <c r="A32">
        <v>1849</v>
      </c>
      <c r="B32" t="s">
        <v>44</v>
      </c>
    </row>
    <row r="33" spans="1:5" x14ac:dyDescent="0.2">
      <c r="A33">
        <v>1850</v>
      </c>
      <c r="B33" t="s">
        <v>43</v>
      </c>
      <c r="C33">
        <v>0.35983399999999999</v>
      </c>
      <c r="D33">
        <v>0.34133599999999997</v>
      </c>
      <c r="E33">
        <v>0.28981499999999999</v>
      </c>
    </row>
    <row r="34" spans="1:5" x14ac:dyDescent="0.2">
      <c r="A34">
        <v>1851</v>
      </c>
      <c r="B34" t="s">
        <v>46</v>
      </c>
      <c r="C34">
        <v>0.38034200000000001</v>
      </c>
      <c r="D34">
        <v>0.33892099999999997</v>
      </c>
      <c r="E34">
        <v>0.27927600000000002</v>
      </c>
    </row>
    <row r="35" spans="1:5" x14ac:dyDescent="0.2">
      <c r="A35">
        <v>1852</v>
      </c>
      <c r="B35" t="s">
        <v>45</v>
      </c>
    </row>
    <row r="36" spans="1:5" x14ac:dyDescent="0.2">
      <c r="A36">
        <v>1853</v>
      </c>
      <c r="B36" t="s">
        <v>45</v>
      </c>
    </row>
    <row r="37" spans="1:5" x14ac:dyDescent="0.2">
      <c r="A37">
        <v>1854</v>
      </c>
      <c r="B37" t="s">
        <v>43</v>
      </c>
      <c r="C37">
        <v>3.0948E-2</v>
      </c>
      <c r="D37">
        <v>3.8592000000000001E-2</v>
      </c>
      <c r="E37">
        <v>3.0318999999999999E-2</v>
      </c>
    </row>
    <row r="38" spans="1:5" x14ac:dyDescent="0.2">
      <c r="A38">
        <v>1855</v>
      </c>
      <c r="B38" t="s">
        <v>44</v>
      </c>
    </row>
    <row r="39" spans="1:5" x14ac:dyDescent="0.2">
      <c r="A39">
        <v>1856</v>
      </c>
      <c r="B39" t="s">
        <v>45</v>
      </c>
    </row>
    <row r="40" spans="1:5" x14ac:dyDescent="0.2">
      <c r="A40">
        <v>1857</v>
      </c>
      <c r="B40" t="s">
        <v>45</v>
      </c>
    </row>
    <row r="41" spans="1:5" x14ac:dyDescent="0.2">
      <c r="A41">
        <v>1858</v>
      </c>
      <c r="B41" t="s">
        <v>45</v>
      </c>
    </row>
    <row r="42" spans="1:5" x14ac:dyDescent="0.2">
      <c r="A42">
        <v>1859</v>
      </c>
      <c r="B42" t="s">
        <v>45</v>
      </c>
    </row>
    <row r="43" spans="1:5" x14ac:dyDescent="0.2">
      <c r="A43">
        <v>1860</v>
      </c>
      <c r="B43" t="s">
        <v>43</v>
      </c>
      <c r="C43">
        <v>0.16425400000000001</v>
      </c>
      <c r="D43">
        <v>0.14718400000000001</v>
      </c>
      <c r="E43">
        <v>8.9757000000000003E-2</v>
      </c>
    </row>
    <row r="44" spans="1:5" x14ac:dyDescent="0.2">
      <c r="A44">
        <v>1861</v>
      </c>
      <c r="B44" t="s">
        <v>43</v>
      </c>
      <c r="C44">
        <v>8.5665000000000005E-2</v>
      </c>
      <c r="D44">
        <v>0.10095800000000001</v>
      </c>
      <c r="E44">
        <v>0.15370700000000001</v>
      </c>
    </row>
    <row r="45" spans="1:5" x14ac:dyDescent="0.2">
      <c r="A45">
        <v>1862</v>
      </c>
      <c r="B45" t="s">
        <v>44</v>
      </c>
    </row>
    <row r="46" spans="1:5" x14ac:dyDescent="0.2">
      <c r="A46">
        <v>1863</v>
      </c>
      <c r="B46" t="s">
        <v>44</v>
      </c>
    </row>
    <row r="47" spans="1:5" x14ac:dyDescent="0.2">
      <c r="A47">
        <v>1864</v>
      </c>
      <c r="B47" t="s">
        <v>43</v>
      </c>
      <c r="C47">
        <v>7.4560000000000001E-2</v>
      </c>
      <c r="D47">
        <v>9.0232999999999994E-2</v>
      </c>
      <c r="E47">
        <v>0.12170499999999999</v>
      </c>
    </row>
    <row r="48" spans="1:5" x14ac:dyDescent="0.2">
      <c r="A48">
        <v>1865</v>
      </c>
      <c r="B48" t="s">
        <v>43</v>
      </c>
      <c r="C48">
        <v>9.0787999999999994E-2</v>
      </c>
      <c r="D48">
        <v>0.126024</v>
      </c>
      <c r="E48">
        <v>0.188363</v>
      </c>
    </row>
    <row r="49" spans="1:5" x14ac:dyDescent="0.2">
      <c r="A49">
        <v>1866</v>
      </c>
      <c r="B49" t="s">
        <v>45</v>
      </c>
    </row>
    <row r="50" spans="1:5" x14ac:dyDescent="0.2">
      <c r="A50">
        <v>1867</v>
      </c>
      <c r="B50" t="s">
        <v>45</v>
      </c>
    </row>
    <row r="51" spans="1:5" x14ac:dyDescent="0.2">
      <c r="A51">
        <v>1868</v>
      </c>
      <c r="B51" t="s">
        <v>43</v>
      </c>
      <c r="C51">
        <v>0.11898599999999999</v>
      </c>
      <c r="D51">
        <v>0.10646600000000001</v>
      </c>
      <c r="E51">
        <v>4.5887999999999998E-2</v>
      </c>
    </row>
    <row r="52" spans="1:5" x14ac:dyDescent="0.2">
      <c r="A52">
        <v>1869</v>
      </c>
      <c r="B52" t="s">
        <v>46</v>
      </c>
      <c r="C52">
        <v>0.38313799999999998</v>
      </c>
      <c r="D52">
        <v>0.35827100000000001</v>
      </c>
      <c r="E52">
        <v>0.37403900000000001</v>
      </c>
    </row>
    <row r="53" spans="1:5" x14ac:dyDescent="0.2">
      <c r="A53">
        <v>1870</v>
      </c>
      <c r="B53" t="s">
        <v>45</v>
      </c>
    </row>
    <row r="54" spans="1:5" x14ac:dyDescent="0.2">
      <c r="A54">
        <v>1871</v>
      </c>
      <c r="B54" t="s">
        <v>45</v>
      </c>
    </row>
    <row r="55" spans="1:5" x14ac:dyDescent="0.2">
      <c r="A55">
        <v>1872</v>
      </c>
      <c r="B55" t="s">
        <v>44</v>
      </c>
    </row>
    <row r="56" spans="1:5" x14ac:dyDescent="0.2">
      <c r="A56">
        <v>1873</v>
      </c>
      <c r="B56" t="s">
        <v>45</v>
      </c>
    </row>
    <row r="57" spans="1:5" x14ac:dyDescent="0.2">
      <c r="A57">
        <v>1874</v>
      </c>
      <c r="B57" t="s">
        <v>44</v>
      </c>
    </row>
    <row r="58" spans="1:5" x14ac:dyDescent="0.2">
      <c r="A58">
        <v>1875</v>
      </c>
      <c r="B58" t="s">
        <v>45</v>
      </c>
    </row>
    <row r="59" spans="1:5" x14ac:dyDescent="0.2">
      <c r="A59">
        <v>1876</v>
      </c>
      <c r="B59" t="s">
        <v>43</v>
      </c>
      <c r="C59">
        <v>2.7921000000000001E-2</v>
      </c>
      <c r="D59">
        <v>3.3015000000000003E-2</v>
      </c>
      <c r="E59">
        <v>1.4706E-2</v>
      </c>
    </row>
    <row r="60" spans="1:5" x14ac:dyDescent="0.2">
      <c r="A60">
        <v>1877</v>
      </c>
      <c r="B60" t="s">
        <v>45</v>
      </c>
    </row>
    <row r="61" spans="1:5" x14ac:dyDescent="0.2">
      <c r="A61">
        <v>1878</v>
      </c>
      <c r="B61" t="s">
        <v>44</v>
      </c>
    </row>
    <row r="62" spans="1:5" x14ac:dyDescent="0.2">
      <c r="A62">
        <v>1879</v>
      </c>
      <c r="B62" t="s">
        <v>46</v>
      </c>
      <c r="C62">
        <v>5.3749999999999996E-3</v>
      </c>
      <c r="D62">
        <v>1.2456999999999999E-2</v>
      </c>
      <c r="E62">
        <v>1.5008000000000001E-2</v>
      </c>
    </row>
    <row r="63" spans="1:5" x14ac:dyDescent="0.2">
      <c r="A63">
        <v>1880</v>
      </c>
      <c r="B63" t="s">
        <v>45</v>
      </c>
    </row>
    <row r="64" spans="1:5" x14ac:dyDescent="0.2">
      <c r="A64">
        <v>1881</v>
      </c>
      <c r="B64" t="s">
        <v>44</v>
      </c>
    </row>
    <row r="65" spans="1:5" x14ac:dyDescent="0.2">
      <c r="A65">
        <v>1882</v>
      </c>
      <c r="B65" t="s">
        <v>46</v>
      </c>
      <c r="C65">
        <v>6.5380000000000004E-3</v>
      </c>
      <c r="D65">
        <v>6.3049999999999998E-3</v>
      </c>
      <c r="E65">
        <v>1.4540000000000001E-2</v>
      </c>
    </row>
    <row r="66" spans="1:5" x14ac:dyDescent="0.2">
      <c r="A66">
        <v>1883</v>
      </c>
      <c r="B66" t="s">
        <v>45</v>
      </c>
    </row>
    <row r="67" spans="1:5" x14ac:dyDescent="0.2">
      <c r="A67">
        <v>1884</v>
      </c>
      <c r="B67" t="s">
        <v>44</v>
      </c>
    </row>
    <row r="68" spans="1:5" x14ac:dyDescent="0.2">
      <c r="A68">
        <v>1885</v>
      </c>
      <c r="B68" t="s">
        <v>43</v>
      </c>
      <c r="C68">
        <v>0.11565599999999999</v>
      </c>
      <c r="D68">
        <v>0.104652</v>
      </c>
      <c r="E68">
        <v>0.10752200000000001</v>
      </c>
    </row>
    <row r="69" spans="1:5" x14ac:dyDescent="0.2">
      <c r="A69">
        <v>1886</v>
      </c>
      <c r="B69" t="s">
        <v>46</v>
      </c>
      <c r="C69">
        <v>1</v>
      </c>
      <c r="D69">
        <v>1</v>
      </c>
      <c r="E69">
        <v>1</v>
      </c>
    </row>
    <row r="70" spans="1:5" x14ac:dyDescent="0.2">
      <c r="A70">
        <v>1887</v>
      </c>
      <c r="B70" t="s">
        <v>46</v>
      </c>
      <c r="C70">
        <v>0.325818</v>
      </c>
      <c r="D70">
        <v>0.343885</v>
      </c>
      <c r="E70">
        <v>0.31328899999999998</v>
      </c>
    </row>
    <row r="71" spans="1:5" x14ac:dyDescent="0.2">
      <c r="A71">
        <v>1888</v>
      </c>
      <c r="B71" t="s">
        <v>46</v>
      </c>
      <c r="C71">
        <v>0.14880699999999999</v>
      </c>
      <c r="D71">
        <v>0.16400400000000001</v>
      </c>
      <c r="E71">
        <v>0.12653700000000001</v>
      </c>
    </row>
    <row r="72" spans="1:5" x14ac:dyDescent="0.2">
      <c r="A72">
        <v>1889</v>
      </c>
      <c r="B72" t="s">
        <v>45</v>
      </c>
    </row>
    <row r="73" spans="1:5" x14ac:dyDescent="0.2">
      <c r="A73">
        <v>1890</v>
      </c>
      <c r="B73" t="s">
        <v>44</v>
      </c>
    </row>
    <row r="74" spans="1:5" x14ac:dyDescent="0.2">
      <c r="A74">
        <v>1891</v>
      </c>
      <c r="B74" t="s">
        <v>46</v>
      </c>
      <c r="C74">
        <v>0.37236399999999997</v>
      </c>
      <c r="D74">
        <v>0.34457300000000002</v>
      </c>
      <c r="E74">
        <v>0.35496899999999998</v>
      </c>
    </row>
    <row r="75" spans="1:5" x14ac:dyDescent="0.2">
      <c r="A75">
        <v>1892</v>
      </c>
      <c r="B75" t="s">
        <v>45</v>
      </c>
    </row>
    <row r="76" spans="1:5" x14ac:dyDescent="0.2">
      <c r="A76">
        <v>1893</v>
      </c>
      <c r="B76" t="s">
        <v>43</v>
      </c>
      <c r="C76">
        <v>0.18106900000000001</v>
      </c>
      <c r="D76">
        <v>0.19181100000000001</v>
      </c>
      <c r="E76">
        <v>0.10839799999999999</v>
      </c>
    </row>
    <row r="77" spans="1:5" x14ac:dyDescent="0.2">
      <c r="A77">
        <v>1894</v>
      </c>
      <c r="B77" t="s">
        <v>45</v>
      </c>
    </row>
    <row r="78" spans="1:5" x14ac:dyDescent="0.2">
      <c r="A78">
        <v>1895</v>
      </c>
      <c r="B78" t="s">
        <v>44</v>
      </c>
    </row>
    <row r="79" spans="1:5" x14ac:dyDescent="0.2">
      <c r="A79">
        <v>1896</v>
      </c>
      <c r="B79" t="s">
        <v>46</v>
      </c>
      <c r="C79">
        <v>6.2469999999999999E-3</v>
      </c>
      <c r="D79">
        <v>6.5040000000000002E-3</v>
      </c>
      <c r="E79">
        <v>1.0459E-2</v>
      </c>
    </row>
    <row r="80" spans="1:5" x14ac:dyDescent="0.2">
      <c r="A80">
        <v>1897</v>
      </c>
      <c r="B80" t="s">
        <v>43</v>
      </c>
      <c r="C80">
        <v>1.4272999999999999E-2</v>
      </c>
      <c r="D80">
        <v>2.0111E-2</v>
      </c>
      <c r="E80">
        <v>1.5965E-2</v>
      </c>
    </row>
    <row r="81" spans="1:5" x14ac:dyDescent="0.2">
      <c r="A81">
        <v>1898</v>
      </c>
      <c r="B81" t="s">
        <v>46</v>
      </c>
      <c r="C81">
        <v>9.8040000000000002E-3</v>
      </c>
      <c r="D81">
        <v>7.4359999999999999E-3</v>
      </c>
      <c r="E81">
        <v>1.4293999999999999E-2</v>
      </c>
    </row>
    <row r="82" spans="1:5" x14ac:dyDescent="0.2">
      <c r="A82">
        <v>1899</v>
      </c>
      <c r="B82" t="s">
        <v>44</v>
      </c>
    </row>
    <row r="83" spans="1:5" x14ac:dyDescent="0.2">
      <c r="A83">
        <v>1900</v>
      </c>
      <c r="B83" t="s">
        <v>46</v>
      </c>
      <c r="C83">
        <v>0.46892099999999998</v>
      </c>
      <c r="D83">
        <v>0.496006</v>
      </c>
      <c r="E83">
        <v>0.50120600000000004</v>
      </c>
    </row>
    <row r="84" spans="1:5" x14ac:dyDescent="0.2">
      <c r="A84">
        <v>1901</v>
      </c>
      <c r="B84" t="s">
        <v>45</v>
      </c>
    </row>
    <row r="85" spans="1:5" x14ac:dyDescent="0.2">
      <c r="A85">
        <v>1902</v>
      </c>
      <c r="B85" t="s">
        <v>44</v>
      </c>
    </row>
    <row r="86" spans="1:5" x14ac:dyDescent="0.2">
      <c r="A86">
        <v>1903</v>
      </c>
      <c r="B86" t="s">
        <v>46</v>
      </c>
      <c r="C86">
        <v>4.3991000000000002E-2</v>
      </c>
      <c r="D86">
        <v>4.3489E-2</v>
      </c>
      <c r="E86">
        <v>4.5437999999999999E-2</v>
      </c>
    </row>
    <row r="87" spans="1:5" x14ac:dyDescent="0.2">
      <c r="A87">
        <v>1904</v>
      </c>
      <c r="B87" t="s">
        <v>45</v>
      </c>
    </row>
    <row r="88" spans="1:5" x14ac:dyDescent="0.2">
      <c r="A88">
        <v>1905</v>
      </c>
      <c r="B88" t="s">
        <v>45</v>
      </c>
    </row>
    <row r="89" spans="1:5" x14ac:dyDescent="0.2">
      <c r="A89">
        <v>1906</v>
      </c>
      <c r="B89" t="s">
        <v>46</v>
      </c>
      <c r="C89">
        <v>4.0610000000000004E-3</v>
      </c>
      <c r="D89">
        <v>5.7959999999999999E-3</v>
      </c>
      <c r="E89">
        <v>5.2040000000000003E-3</v>
      </c>
    </row>
    <row r="90" spans="1:5" x14ac:dyDescent="0.2">
      <c r="A90">
        <v>1907</v>
      </c>
      <c r="B90" t="s">
        <v>45</v>
      </c>
    </row>
    <row r="91" spans="1:5" x14ac:dyDescent="0.2">
      <c r="A91">
        <v>1908</v>
      </c>
      <c r="B91" t="s">
        <v>44</v>
      </c>
    </row>
    <row r="92" spans="1:5" x14ac:dyDescent="0.2">
      <c r="A92">
        <v>1909</v>
      </c>
      <c r="B92" t="s">
        <v>44</v>
      </c>
    </row>
    <row r="93" spans="1:5" x14ac:dyDescent="0.2">
      <c r="A93">
        <v>1910</v>
      </c>
      <c r="B93" t="s">
        <v>45</v>
      </c>
    </row>
    <row r="94" spans="1:5" x14ac:dyDescent="0.2">
      <c r="A94">
        <v>1911</v>
      </c>
      <c r="B94" t="s">
        <v>43</v>
      </c>
      <c r="C94">
        <v>2.0893999999999999E-2</v>
      </c>
      <c r="D94">
        <v>2.8319E-2</v>
      </c>
      <c r="E94">
        <v>1.4119E-2</v>
      </c>
    </row>
    <row r="95" spans="1:5" x14ac:dyDescent="0.2">
      <c r="A95">
        <v>1912</v>
      </c>
      <c r="B95" t="s">
        <v>43</v>
      </c>
      <c r="C95">
        <v>0.122188</v>
      </c>
      <c r="D95">
        <v>0.107582</v>
      </c>
      <c r="E95">
        <v>5.3199000000000003E-2</v>
      </c>
    </row>
    <row r="96" spans="1:5" x14ac:dyDescent="0.2">
      <c r="A96">
        <v>1913</v>
      </c>
      <c r="B96" t="s">
        <v>45</v>
      </c>
    </row>
    <row r="97" spans="1:5" x14ac:dyDescent="0.2">
      <c r="A97">
        <v>1914</v>
      </c>
      <c r="B97" t="s">
        <v>46</v>
      </c>
      <c r="C97">
        <v>0.34764299999999998</v>
      </c>
      <c r="D97">
        <v>0.35461500000000001</v>
      </c>
      <c r="E97">
        <v>0.25961299999999998</v>
      </c>
    </row>
    <row r="98" spans="1:5" x14ac:dyDescent="0.2">
      <c r="A98">
        <v>1915</v>
      </c>
      <c r="B98" t="s">
        <v>45</v>
      </c>
    </row>
    <row r="99" spans="1:5" x14ac:dyDescent="0.2">
      <c r="A99">
        <v>1916</v>
      </c>
      <c r="B99" t="s">
        <v>43</v>
      </c>
      <c r="C99">
        <v>0.21277499999999999</v>
      </c>
      <c r="D99">
        <v>0.210143</v>
      </c>
      <c r="E99">
        <v>0.16697400000000001</v>
      </c>
    </row>
    <row r="100" spans="1:5" x14ac:dyDescent="0.2">
      <c r="A100">
        <v>1917</v>
      </c>
      <c r="B100" t="s">
        <v>45</v>
      </c>
    </row>
    <row r="101" spans="1:5" x14ac:dyDescent="0.2">
      <c r="A101">
        <v>1918</v>
      </c>
      <c r="B101" t="s">
        <v>45</v>
      </c>
    </row>
    <row r="102" spans="1:5" x14ac:dyDescent="0.2">
      <c r="A102">
        <v>1919</v>
      </c>
      <c r="B102" t="s">
        <v>43</v>
      </c>
      <c r="C102">
        <v>3.9482000000000003E-2</v>
      </c>
      <c r="D102">
        <v>5.4290999999999999E-2</v>
      </c>
      <c r="E102">
        <v>1.1794000000000001E-2</v>
      </c>
    </row>
    <row r="103" spans="1:5" x14ac:dyDescent="0.2">
      <c r="A103">
        <v>1920</v>
      </c>
      <c r="B103" t="s">
        <v>46</v>
      </c>
      <c r="C103">
        <v>5.47E-3</v>
      </c>
      <c r="D103">
        <v>4.908E-3</v>
      </c>
      <c r="E103">
        <v>1.0447E-2</v>
      </c>
    </row>
    <row r="104" spans="1:5" x14ac:dyDescent="0.2">
      <c r="A104">
        <v>1921</v>
      </c>
      <c r="B104" t="s">
        <v>45</v>
      </c>
    </row>
    <row r="105" spans="1:5" x14ac:dyDescent="0.2">
      <c r="A105">
        <v>1922</v>
      </c>
      <c r="B105" t="s">
        <v>43</v>
      </c>
      <c r="C105">
        <v>1.359E-2</v>
      </c>
      <c r="D105">
        <v>1.9470999999999999E-2</v>
      </c>
      <c r="E105">
        <v>1.7035000000000002E-2</v>
      </c>
    </row>
    <row r="106" spans="1:5" x14ac:dyDescent="0.2">
      <c r="A106">
        <v>1923</v>
      </c>
      <c r="B106" t="s">
        <v>44</v>
      </c>
    </row>
    <row r="107" spans="1:5" x14ac:dyDescent="0.2">
      <c r="A107">
        <v>1924</v>
      </c>
      <c r="B107" t="s">
        <v>43</v>
      </c>
      <c r="C107">
        <v>9.0101000000000001E-2</v>
      </c>
      <c r="D107">
        <v>0.10351200000000001</v>
      </c>
      <c r="E107">
        <v>5.3031000000000002E-2</v>
      </c>
    </row>
    <row r="108" spans="1:5" x14ac:dyDescent="0.2">
      <c r="A108">
        <v>1925</v>
      </c>
      <c r="B108" t="s">
        <v>45</v>
      </c>
    </row>
    <row r="109" spans="1:5" x14ac:dyDescent="0.2">
      <c r="A109">
        <v>1926</v>
      </c>
      <c r="B109" t="s">
        <v>43</v>
      </c>
      <c r="C109">
        <v>0.21515100000000001</v>
      </c>
      <c r="D109">
        <v>0.193993</v>
      </c>
      <c r="E109">
        <v>0.11898499999999999</v>
      </c>
    </row>
    <row r="110" spans="1:5" x14ac:dyDescent="0.2">
      <c r="A110">
        <v>1927</v>
      </c>
      <c r="B110" t="s">
        <v>43</v>
      </c>
      <c r="C110">
        <v>0.21986</v>
      </c>
      <c r="D110">
        <v>0.221362</v>
      </c>
      <c r="E110">
        <v>0.15765299999999999</v>
      </c>
    </row>
    <row r="111" spans="1:5" x14ac:dyDescent="0.2">
      <c r="A111">
        <v>1928</v>
      </c>
      <c r="B111" t="s">
        <v>43</v>
      </c>
      <c r="C111">
        <v>0.20419899999999999</v>
      </c>
      <c r="D111">
        <v>0.21201600000000001</v>
      </c>
      <c r="E111">
        <v>0.12203700000000001</v>
      </c>
    </row>
    <row r="112" spans="1:5" x14ac:dyDescent="0.2">
      <c r="A112">
        <v>1929</v>
      </c>
      <c r="B112" t="s">
        <v>46</v>
      </c>
      <c r="C112">
        <v>0.41617399999999999</v>
      </c>
      <c r="D112">
        <v>0.38144699999999998</v>
      </c>
      <c r="E112">
        <v>0.40540999999999999</v>
      </c>
    </row>
    <row r="113" spans="1:5" x14ac:dyDescent="0.2">
      <c r="A113">
        <v>1930</v>
      </c>
      <c r="B113" t="s">
        <v>44</v>
      </c>
    </row>
    <row r="114" spans="1:5" x14ac:dyDescent="0.2">
      <c r="A114">
        <v>1931</v>
      </c>
      <c r="B114" t="s">
        <v>46</v>
      </c>
      <c r="C114">
        <v>2.6516999999999999E-2</v>
      </c>
      <c r="D114">
        <v>3.7680999999999999E-2</v>
      </c>
      <c r="E114">
        <v>2.4198999999999998E-2</v>
      </c>
    </row>
    <row r="115" spans="1:5" x14ac:dyDescent="0.2">
      <c r="A115">
        <v>1932</v>
      </c>
      <c r="B115" t="s">
        <v>43</v>
      </c>
      <c r="C115">
        <v>0.230126</v>
      </c>
      <c r="D115">
        <v>0.22245599999999999</v>
      </c>
      <c r="E115">
        <v>0.128585</v>
      </c>
    </row>
    <row r="116" spans="1:5" x14ac:dyDescent="0.2">
      <c r="A116">
        <v>1933</v>
      </c>
      <c r="B116" t="s">
        <v>46</v>
      </c>
      <c r="C116">
        <v>0.56911699999999998</v>
      </c>
      <c r="D116">
        <v>0.49312400000000001</v>
      </c>
      <c r="E116">
        <v>0.42882700000000001</v>
      </c>
    </row>
    <row r="117" spans="1:5" x14ac:dyDescent="0.2">
      <c r="A117">
        <v>1934</v>
      </c>
      <c r="B117" t="s">
        <v>45</v>
      </c>
    </row>
    <row r="118" spans="1:5" x14ac:dyDescent="0.2">
      <c r="A118">
        <v>1935</v>
      </c>
      <c r="B118" t="s">
        <v>43</v>
      </c>
      <c r="C118">
        <v>0.41575099999999998</v>
      </c>
      <c r="D118">
        <v>0.47609800000000002</v>
      </c>
      <c r="E118">
        <v>0.227461</v>
      </c>
    </row>
    <row r="119" spans="1:5" x14ac:dyDescent="0.2">
      <c r="A119">
        <v>1936</v>
      </c>
      <c r="B119" t="s">
        <v>46</v>
      </c>
      <c r="C119">
        <v>6.1684000000000003E-2</v>
      </c>
      <c r="D119">
        <v>5.5819000000000001E-2</v>
      </c>
      <c r="E119">
        <v>6.1488000000000001E-2</v>
      </c>
    </row>
    <row r="120" spans="1:5" x14ac:dyDescent="0.2">
      <c r="A120">
        <v>1937</v>
      </c>
      <c r="B120" t="s">
        <v>44</v>
      </c>
    </row>
    <row r="121" spans="1:5" x14ac:dyDescent="0.2">
      <c r="A121">
        <v>1938</v>
      </c>
      <c r="B121" t="s">
        <v>45</v>
      </c>
    </row>
    <row r="122" spans="1:5" x14ac:dyDescent="0.2">
      <c r="A122">
        <v>1939</v>
      </c>
      <c r="B122" t="s">
        <v>44</v>
      </c>
    </row>
    <row r="123" spans="1:5" x14ac:dyDescent="0.2">
      <c r="A123">
        <v>1940</v>
      </c>
      <c r="B123" t="s">
        <v>46</v>
      </c>
      <c r="C123">
        <v>5.8690000000000001E-3</v>
      </c>
      <c r="D123">
        <v>6.7219999999999997E-3</v>
      </c>
      <c r="E123">
        <v>5.862E-3</v>
      </c>
    </row>
    <row r="124" spans="1:5" x14ac:dyDescent="0.2">
      <c r="A124">
        <v>1941</v>
      </c>
      <c r="B124" t="s">
        <v>45</v>
      </c>
    </row>
    <row r="125" spans="1:5" x14ac:dyDescent="0.2">
      <c r="A125">
        <v>1942</v>
      </c>
      <c r="B125" t="s">
        <v>45</v>
      </c>
    </row>
    <row r="126" spans="1:5" x14ac:dyDescent="0.2">
      <c r="A126">
        <v>1943</v>
      </c>
      <c r="B126" t="s">
        <v>45</v>
      </c>
    </row>
    <row r="127" spans="1:5" x14ac:dyDescent="0.2">
      <c r="A127">
        <v>1944</v>
      </c>
      <c r="B127" t="s">
        <v>45</v>
      </c>
    </row>
    <row r="128" spans="1:5" x14ac:dyDescent="0.2">
      <c r="A128">
        <v>1945</v>
      </c>
      <c r="B128" t="s">
        <v>46</v>
      </c>
      <c r="C128">
        <v>1.3587999999999999E-2</v>
      </c>
      <c r="D128">
        <v>1.4676E-2</v>
      </c>
      <c r="E128">
        <v>8.6350000000000003E-3</v>
      </c>
    </row>
    <row r="129" spans="1:5" x14ac:dyDescent="0.2">
      <c r="A129">
        <v>1946</v>
      </c>
      <c r="B129" t="s">
        <v>43</v>
      </c>
      <c r="C129">
        <v>2.5659999999999999E-2</v>
      </c>
      <c r="D129">
        <v>2.3512999999999999E-2</v>
      </c>
      <c r="E129">
        <v>2.9145999999999998E-2</v>
      </c>
    </row>
    <row r="130" spans="1:5" x14ac:dyDescent="0.2">
      <c r="A130">
        <v>1947</v>
      </c>
      <c r="B130" t="s">
        <v>44</v>
      </c>
    </row>
    <row r="131" spans="1:5" x14ac:dyDescent="0.2">
      <c r="A131">
        <v>1948</v>
      </c>
      <c r="B131" t="s">
        <v>45</v>
      </c>
    </row>
    <row r="132" spans="1:5" x14ac:dyDescent="0.2">
      <c r="A132">
        <v>1949</v>
      </c>
      <c r="B132" t="s">
        <v>43</v>
      </c>
      <c r="C132">
        <v>2.0211E-2</v>
      </c>
      <c r="D132">
        <v>2.7743E-2</v>
      </c>
      <c r="E132">
        <v>1.6740999999999999E-2</v>
      </c>
    </row>
    <row r="133" spans="1:5" x14ac:dyDescent="0.2">
      <c r="A133">
        <v>1950</v>
      </c>
      <c r="B133" t="s">
        <v>44</v>
      </c>
    </row>
    <row r="134" spans="1:5" x14ac:dyDescent="0.2">
      <c r="A134">
        <v>1951</v>
      </c>
      <c r="B134" t="s">
        <v>46</v>
      </c>
      <c r="C134">
        <v>1.2411999999999999E-2</v>
      </c>
      <c r="D134">
        <v>1.4324E-2</v>
      </c>
      <c r="E134">
        <v>1.8048000000000002E-2</v>
      </c>
    </row>
    <row r="135" spans="1:5" x14ac:dyDescent="0.2">
      <c r="A135">
        <v>1952</v>
      </c>
      <c r="B135" t="s">
        <v>45</v>
      </c>
    </row>
    <row r="136" spans="1:5" x14ac:dyDescent="0.2">
      <c r="A136">
        <v>1953</v>
      </c>
      <c r="B136" t="s">
        <v>44</v>
      </c>
    </row>
    <row r="137" spans="1:5" x14ac:dyDescent="0.2">
      <c r="A137">
        <v>1954</v>
      </c>
      <c r="B137" t="s">
        <v>46</v>
      </c>
      <c r="C137">
        <v>6.6829999999999997E-3</v>
      </c>
      <c r="D137">
        <v>1.2962E-2</v>
      </c>
      <c r="E137">
        <v>1.0734E-2</v>
      </c>
    </row>
    <row r="138" spans="1:5" x14ac:dyDescent="0.2">
      <c r="A138">
        <v>1955</v>
      </c>
      <c r="B138" t="s">
        <v>43</v>
      </c>
      <c r="C138">
        <v>3.0762000000000001E-2</v>
      </c>
      <c r="D138">
        <v>5.602E-2</v>
      </c>
      <c r="E138">
        <v>1.3076000000000001E-2</v>
      </c>
    </row>
    <row r="139" spans="1:5" x14ac:dyDescent="0.2">
      <c r="A139">
        <v>1956</v>
      </c>
      <c r="B139" t="s">
        <v>46</v>
      </c>
      <c r="C139">
        <v>1.2725E-2</v>
      </c>
      <c r="D139">
        <v>1.8343999999999999E-2</v>
      </c>
      <c r="E139">
        <v>2.103E-2</v>
      </c>
    </row>
    <row r="140" spans="1:5" x14ac:dyDescent="0.2">
      <c r="A140">
        <v>1957</v>
      </c>
      <c r="B140" t="s">
        <v>45</v>
      </c>
    </row>
    <row r="141" spans="1:5" x14ac:dyDescent="0.2">
      <c r="A141">
        <v>1958</v>
      </c>
      <c r="B141" t="s">
        <v>45</v>
      </c>
    </row>
    <row r="142" spans="1:5" x14ac:dyDescent="0.2">
      <c r="A142">
        <v>1959</v>
      </c>
      <c r="B142" t="s">
        <v>43</v>
      </c>
      <c r="C142">
        <v>0.14280499999999999</v>
      </c>
      <c r="D142">
        <v>0.13086800000000001</v>
      </c>
      <c r="E142">
        <v>5.7269E-2</v>
      </c>
    </row>
    <row r="143" spans="1:5" x14ac:dyDescent="0.2">
      <c r="A143">
        <v>1960</v>
      </c>
      <c r="B143" t="s">
        <v>46</v>
      </c>
      <c r="C143">
        <v>0.277839</v>
      </c>
      <c r="D143">
        <v>0.25595699999999999</v>
      </c>
      <c r="E143">
        <v>0.30648900000000001</v>
      </c>
    </row>
    <row r="144" spans="1:5" x14ac:dyDescent="0.2">
      <c r="A144">
        <v>1961</v>
      </c>
      <c r="B144" t="s">
        <v>45</v>
      </c>
    </row>
    <row r="145" spans="1:5" x14ac:dyDescent="0.2">
      <c r="A145">
        <v>1962</v>
      </c>
      <c r="B145" t="s">
        <v>43</v>
      </c>
      <c r="C145">
        <v>0.124026</v>
      </c>
      <c r="D145">
        <v>0.13721800000000001</v>
      </c>
      <c r="E145">
        <v>0.23050499999999999</v>
      </c>
    </row>
    <row r="146" spans="1:5" x14ac:dyDescent="0.2">
      <c r="A146">
        <v>1963</v>
      </c>
      <c r="B146" t="s">
        <v>43</v>
      </c>
      <c r="C146">
        <v>9.5609E-2</v>
      </c>
      <c r="D146">
        <v>8.3335999999999993E-2</v>
      </c>
      <c r="E146">
        <v>0.120957</v>
      </c>
    </row>
    <row r="147" spans="1:5" x14ac:dyDescent="0.2">
      <c r="A147">
        <v>1964</v>
      </c>
      <c r="B147" t="s">
        <v>46</v>
      </c>
      <c r="C147">
        <v>7.1261000000000005E-2</v>
      </c>
      <c r="D147">
        <v>7.9788999999999999E-2</v>
      </c>
      <c r="E147">
        <v>0.17297399999999999</v>
      </c>
    </row>
    <row r="148" spans="1:5" x14ac:dyDescent="0.2">
      <c r="A148">
        <v>1965</v>
      </c>
      <c r="B148" t="s">
        <v>43</v>
      </c>
      <c r="C148">
        <v>0.17992900000000001</v>
      </c>
      <c r="D148">
        <v>0.17713400000000001</v>
      </c>
      <c r="E148">
        <v>0.14813200000000001</v>
      </c>
    </row>
    <row r="149" spans="1:5" x14ac:dyDescent="0.2">
      <c r="A149">
        <v>1966</v>
      </c>
      <c r="B149" t="s">
        <v>43</v>
      </c>
      <c r="C149">
        <v>0.141543</v>
      </c>
      <c r="D149">
        <v>0.13733699999999999</v>
      </c>
      <c r="E149">
        <v>0.13104499999999999</v>
      </c>
    </row>
    <row r="150" spans="1:5" x14ac:dyDescent="0.2">
      <c r="A150">
        <v>1967</v>
      </c>
      <c r="B150" t="s">
        <v>45</v>
      </c>
    </row>
    <row r="151" spans="1:5" x14ac:dyDescent="0.2">
      <c r="A151">
        <v>1968</v>
      </c>
      <c r="B151" t="s">
        <v>44</v>
      </c>
    </row>
    <row r="152" spans="1:5" x14ac:dyDescent="0.2">
      <c r="A152">
        <v>1969</v>
      </c>
      <c r="B152" t="s">
        <v>45</v>
      </c>
    </row>
    <row r="153" spans="1:5" x14ac:dyDescent="0.2">
      <c r="A153">
        <v>1970</v>
      </c>
      <c r="B153" t="s">
        <v>45</v>
      </c>
    </row>
    <row r="154" spans="1:5" x14ac:dyDescent="0.2">
      <c r="A154">
        <v>1971</v>
      </c>
      <c r="B154" t="s">
        <v>44</v>
      </c>
    </row>
    <row r="155" spans="1:5" x14ac:dyDescent="0.2">
      <c r="A155">
        <v>1972</v>
      </c>
      <c r="B155" t="s">
        <v>46</v>
      </c>
      <c r="C155">
        <v>5.7064999999999998E-2</v>
      </c>
      <c r="D155">
        <v>7.5947000000000001E-2</v>
      </c>
      <c r="E155">
        <v>0.181205</v>
      </c>
    </row>
    <row r="156" spans="1:5" x14ac:dyDescent="0.2">
      <c r="A156">
        <v>1973</v>
      </c>
      <c r="B156" t="s">
        <v>45</v>
      </c>
    </row>
    <row r="157" spans="1:5" x14ac:dyDescent="0.2">
      <c r="A157">
        <v>1974</v>
      </c>
      <c r="B157" t="s">
        <v>45</v>
      </c>
    </row>
    <row r="158" spans="1:5" x14ac:dyDescent="0.2">
      <c r="A158">
        <v>1975</v>
      </c>
      <c r="B158" t="s">
        <v>45</v>
      </c>
    </row>
    <row r="159" spans="1:5" x14ac:dyDescent="0.2">
      <c r="A159">
        <v>1976</v>
      </c>
      <c r="B159" t="s">
        <v>45</v>
      </c>
    </row>
    <row r="160" spans="1:5" x14ac:dyDescent="0.2">
      <c r="A160">
        <v>1977</v>
      </c>
      <c r="B160" t="s">
        <v>46</v>
      </c>
      <c r="C160">
        <v>8.3693000000000004E-2</v>
      </c>
      <c r="D160">
        <v>8.0155000000000004E-2</v>
      </c>
      <c r="E160">
        <v>0.127527</v>
      </c>
    </row>
    <row r="161" spans="1:5" x14ac:dyDescent="0.2">
      <c r="A161">
        <v>1978</v>
      </c>
      <c r="B161" t="s">
        <v>43</v>
      </c>
      <c r="C161">
        <v>0.17604400000000001</v>
      </c>
      <c r="D161">
        <v>0.155587</v>
      </c>
      <c r="E161">
        <v>0.217252</v>
      </c>
    </row>
    <row r="162" spans="1:5" x14ac:dyDescent="0.2">
      <c r="A162">
        <v>1979</v>
      </c>
      <c r="B162" t="s">
        <v>43</v>
      </c>
      <c r="C162">
        <v>0.30366199999999999</v>
      </c>
      <c r="D162">
        <v>0.26539800000000002</v>
      </c>
      <c r="E162">
        <v>0.22534499999999999</v>
      </c>
    </row>
    <row r="163" spans="1:5" x14ac:dyDescent="0.2">
      <c r="A163">
        <v>1980</v>
      </c>
      <c r="B163" t="s">
        <v>43</v>
      </c>
      <c r="C163">
        <v>0.29527199999999998</v>
      </c>
      <c r="D163">
        <v>0.26644000000000001</v>
      </c>
      <c r="E163">
        <v>0.22545599999999999</v>
      </c>
    </row>
    <row r="164" spans="1:5" x14ac:dyDescent="0.2">
      <c r="A164">
        <v>1981</v>
      </c>
      <c r="B164" t="s">
        <v>46</v>
      </c>
      <c r="C164">
        <v>0.30497800000000003</v>
      </c>
      <c r="D164">
        <v>0.244447</v>
      </c>
      <c r="E164">
        <v>0.147115</v>
      </c>
    </row>
    <row r="165" spans="1:5" x14ac:dyDescent="0.2">
      <c r="A165">
        <v>1982</v>
      </c>
      <c r="B165" t="s">
        <v>45</v>
      </c>
    </row>
    <row r="166" spans="1:5" x14ac:dyDescent="0.2">
      <c r="A166">
        <v>1983</v>
      </c>
      <c r="B166" t="s">
        <v>44</v>
      </c>
    </row>
    <row r="167" spans="1:5" x14ac:dyDescent="0.2">
      <c r="A167">
        <v>1984</v>
      </c>
      <c r="B167" t="s">
        <v>45</v>
      </c>
    </row>
    <row r="168" spans="1:5" x14ac:dyDescent="0.2">
      <c r="A168">
        <v>1985</v>
      </c>
      <c r="B168" t="s">
        <v>46</v>
      </c>
      <c r="C168">
        <v>5.7112999999999997E-2</v>
      </c>
      <c r="D168">
        <v>6.1655000000000001E-2</v>
      </c>
      <c r="E168">
        <v>8.3711999999999995E-2</v>
      </c>
    </row>
    <row r="169" spans="1:5" x14ac:dyDescent="0.2">
      <c r="A169">
        <v>1986</v>
      </c>
      <c r="B169" t="s">
        <v>43</v>
      </c>
      <c r="C169">
        <v>7.9094999999999999E-2</v>
      </c>
      <c r="D169">
        <v>8.2622000000000001E-2</v>
      </c>
      <c r="E169">
        <v>0.130577</v>
      </c>
    </row>
    <row r="170" spans="1:5" x14ac:dyDescent="0.2">
      <c r="A170">
        <v>1987</v>
      </c>
      <c r="B170" t="s">
        <v>43</v>
      </c>
      <c r="C170">
        <v>0.14068600000000001</v>
      </c>
      <c r="D170">
        <v>0.16509799999999999</v>
      </c>
      <c r="E170">
        <v>0.20540600000000001</v>
      </c>
    </row>
    <row r="171" spans="1:5" x14ac:dyDescent="0.2">
      <c r="A171">
        <v>1988</v>
      </c>
      <c r="B171" t="s">
        <v>43</v>
      </c>
      <c r="C171">
        <v>0.18744</v>
      </c>
      <c r="D171">
        <v>0.20928099999999999</v>
      </c>
      <c r="E171">
        <v>0.11058</v>
      </c>
    </row>
    <row r="172" spans="1:5" x14ac:dyDescent="0.2">
      <c r="A172">
        <v>1989</v>
      </c>
      <c r="B172" t="s">
        <v>46</v>
      </c>
      <c r="C172">
        <v>4.4128000000000001E-2</v>
      </c>
      <c r="D172">
        <v>5.9221999999999997E-2</v>
      </c>
      <c r="E172">
        <v>5.1573000000000001E-2</v>
      </c>
    </row>
    <row r="173" spans="1:5" x14ac:dyDescent="0.2">
      <c r="A173">
        <v>1990</v>
      </c>
      <c r="B173" t="s">
        <v>46</v>
      </c>
      <c r="C173">
        <v>2.3987000000000001E-2</v>
      </c>
      <c r="D173">
        <v>3.9725000000000003E-2</v>
      </c>
      <c r="E173">
        <v>4.2115E-2</v>
      </c>
    </row>
    <row r="174" spans="1:5" x14ac:dyDescent="0.2">
      <c r="A174">
        <v>1991</v>
      </c>
      <c r="B174" t="s">
        <v>46</v>
      </c>
      <c r="C174">
        <v>2.8288000000000001E-2</v>
      </c>
      <c r="D174">
        <v>3.4369999999999998E-2</v>
      </c>
      <c r="E174">
        <v>3.7836000000000002E-2</v>
      </c>
    </row>
    <row r="175" spans="1:5" x14ac:dyDescent="0.2">
      <c r="A175">
        <v>1992</v>
      </c>
      <c r="B175" t="s">
        <v>44</v>
      </c>
    </row>
    <row r="176" spans="1:5" x14ac:dyDescent="0.2">
      <c r="A176">
        <v>1993</v>
      </c>
      <c r="B176" t="s">
        <v>44</v>
      </c>
    </row>
    <row r="177" spans="1:5" x14ac:dyDescent="0.2">
      <c r="A177">
        <v>1994</v>
      </c>
      <c r="B177" t="s">
        <v>45</v>
      </c>
    </row>
    <row r="178" spans="1:5" x14ac:dyDescent="0.2">
      <c r="A178">
        <v>1995</v>
      </c>
      <c r="B178" t="s">
        <v>43</v>
      </c>
      <c r="C178">
        <v>0.11572399999999999</v>
      </c>
      <c r="D178">
        <v>0.116561</v>
      </c>
      <c r="E178">
        <v>2.7744000000000001E-2</v>
      </c>
    </row>
    <row r="179" spans="1:5" x14ac:dyDescent="0.2">
      <c r="A179">
        <v>1996</v>
      </c>
      <c r="B179" t="s">
        <v>43</v>
      </c>
      <c r="C179">
        <v>0.12828100000000001</v>
      </c>
      <c r="D179">
        <v>0.13415299999999999</v>
      </c>
      <c r="E179">
        <v>4.4926000000000001E-2</v>
      </c>
    </row>
    <row r="180" spans="1:5" x14ac:dyDescent="0.2">
      <c r="A180">
        <v>1997</v>
      </c>
      <c r="B180" t="s">
        <v>45</v>
      </c>
    </row>
    <row r="181" spans="1:5" x14ac:dyDescent="0.2">
      <c r="A181">
        <v>1998</v>
      </c>
      <c r="B181" t="s">
        <v>45</v>
      </c>
    </row>
    <row r="182" spans="1:5" x14ac:dyDescent="0.2">
      <c r="A182">
        <v>1999</v>
      </c>
      <c r="B182" t="s">
        <v>45</v>
      </c>
    </row>
    <row r="183" spans="1:5" x14ac:dyDescent="0.2">
      <c r="A183">
        <v>2000</v>
      </c>
      <c r="B183" t="s">
        <v>45</v>
      </c>
    </row>
    <row r="184" spans="1:5" x14ac:dyDescent="0.2">
      <c r="A184">
        <v>2001</v>
      </c>
      <c r="B184" t="s">
        <v>43</v>
      </c>
      <c r="C184">
        <v>0.11168</v>
      </c>
      <c r="D184">
        <v>9.8118999999999998E-2</v>
      </c>
      <c r="E184">
        <v>5.5933999999999998E-2</v>
      </c>
    </row>
    <row r="185" spans="1:5" x14ac:dyDescent="0.2">
      <c r="A185">
        <v>2002</v>
      </c>
      <c r="B185" t="s">
        <v>43</v>
      </c>
      <c r="C185">
        <v>0.171596</v>
      </c>
      <c r="D185">
        <v>0.177258</v>
      </c>
      <c r="E185">
        <v>0.10294</v>
      </c>
    </row>
    <row r="186" spans="1:5" x14ac:dyDescent="0.2">
      <c r="A186">
        <v>2003</v>
      </c>
      <c r="B186" t="s">
        <v>46</v>
      </c>
      <c r="C186">
        <v>0.16778599999999999</v>
      </c>
      <c r="D186">
        <v>0.134547</v>
      </c>
      <c r="E186">
        <v>8.4176000000000001E-2</v>
      </c>
    </row>
    <row r="187" spans="1:5" x14ac:dyDescent="0.2">
      <c r="A187">
        <v>2004</v>
      </c>
      <c r="B187" t="s">
        <v>43</v>
      </c>
      <c r="C187">
        <v>0.14272499999999999</v>
      </c>
      <c r="D187">
        <v>0.15007400000000001</v>
      </c>
      <c r="E187">
        <v>6.2882999999999994E-2</v>
      </c>
    </row>
    <row r="188" spans="1:5" x14ac:dyDescent="0.2">
      <c r="A188">
        <v>2005</v>
      </c>
      <c r="B188" t="s">
        <v>43</v>
      </c>
      <c r="C188">
        <v>0.14755199999999999</v>
      </c>
      <c r="D188">
        <v>0.160944</v>
      </c>
      <c r="E188">
        <v>8.3753999999999995E-2</v>
      </c>
    </row>
    <row r="189" spans="1:5" x14ac:dyDescent="0.2">
      <c r="A189">
        <v>2006</v>
      </c>
      <c r="B189" t="s">
        <v>43</v>
      </c>
      <c r="C189">
        <v>0.174542</v>
      </c>
      <c r="D189">
        <v>0.154617</v>
      </c>
      <c r="E189">
        <v>8.1837999999999994E-2</v>
      </c>
    </row>
    <row r="190" spans="1:5" x14ac:dyDescent="0.2">
      <c r="A190">
        <v>2007</v>
      </c>
      <c r="B190" t="s">
        <v>44</v>
      </c>
    </row>
    <row r="191" spans="1:5" x14ac:dyDescent="0.2">
      <c r="A191">
        <v>2008</v>
      </c>
      <c r="B191" t="s">
        <v>43</v>
      </c>
      <c r="C191">
        <v>0.214897</v>
      </c>
      <c r="D191">
        <v>0.202289</v>
      </c>
      <c r="E191">
        <v>0.306143</v>
      </c>
    </row>
    <row r="192" spans="1:5" x14ac:dyDescent="0.2">
      <c r="A192">
        <v>2009</v>
      </c>
      <c r="B192" t="s">
        <v>46</v>
      </c>
      <c r="C192">
        <v>5.5579000000000003E-2</v>
      </c>
      <c r="D192">
        <v>5.7582000000000001E-2</v>
      </c>
      <c r="E192">
        <v>7.0675000000000002E-2</v>
      </c>
    </row>
    <row r="193" spans="1:5" x14ac:dyDescent="0.2">
      <c r="A193">
        <v>2010</v>
      </c>
      <c r="B193" t="s">
        <v>45</v>
      </c>
    </row>
    <row r="194" spans="1:5" x14ac:dyDescent="0.2">
      <c r="A194">
        <v>2011</v>
      </c>
      <c r="B194" t="s">
        <v>45</v>
      </c>
    </row>
    <row r="195" spans="1:5" x14ac:dyDescent="0.2">
      <c r="A195">
        <v>2012</v>
      </c>
      <c r="B195" t="s">
        <v>46</v>
      </c>
      <c r="C195">
        <v>9.8460000000000006E-2</v>
      </c>
      <c r="D195">
        <v>7.9519999999999993E-2</v>
      </c>
      <c r="E195">
        <v>8.2124000000000003E-2</v>
      </c>
    </row>
    <row r="196" spans="1:5" x14ac:dyDescent="0.2">
      <c r="A196">
        <v>2013</v>
      </c>
      <c r="B196" t="s">
        <v>45</v>
      </c>
    </row>
    <row r="197" spans="1:5" x14ac:dyDescent="0.2">
      <c r="A197">
        <v>2014</v>
      </c>
      <c r="B197" t="s">
        <v>43</v>
      </c>
      <c r="C197">
        <v>0.250946</v>
      </c>
      <c r="D197">
        <v>0.20716799999999999</v>
      </c>
      <c r="E197">
        <v>0.17358699999999999</v>
      </c>
    </row>
    <row r="198" spans="1:5" x14ac:dyDescent="0.2">
      <c r="A198">
        <v>2015</v>
      </c>
      <c r="B198" t="s">
        <v>45</v>
      </c>
    </row>
    <row r="199" spans="1:5" x14ac:dyDescent="0.2">
      <c r="A199">
        <v>2016</v>
      </c>
      <c r="B199" t="s">
        <v>44</v>
      </c>
    </row>
    <row r="200" spans="1:5" x14ac:dyDescent="0.2">
      <c r="A200">
        <v>2017</v>
      </c>
      <c r="B200" t="s">
        <v>43</v>
      </c>
      <c r="C200">
        <v>0.158633</v>
      </c>
      <c r="D200">
        <v>0.13316900000000001</v>
      </c>
      <c r="E200">
        <v>0.137188</v>
      </c>
    </row>
    <row r="201" spans="1:5" x14ac:dyDescent="0.2">
      <c r="A201">
        <v>2018</v>
      </c>
      <c r="B201" t="s">
        <v>46</v>
      </c>
      <c r="C201">
        <v>6.7750000000000005E-2</v>
      </c>
      <c r="D201">
        <v>6.8322999999999995E-2</v>
      </c>
      <c r="E201">
        <v>9.0374999999999997E-2</v>
      </c>
    </row>
    <row r="202" spans="1:5" x14ac:dyDescent="0.2">
      <c r="A202">
        <v>2019</v>
      </c>
      <c r="B202" t="s">
        <v>45</v>
      </c>
    </row>
    <row r="203" spans="1:5" x14ac:dyDescent="0.2">
      <c r="A203">
        <v>2020</v>
      </c>
      <c r="B203" t="s">
        <v>45</v>
      </c>
    </row>
    <row r="204" spans="1:5" x14ac:dyDescent="0.2">
      <c r="A204">
        <v>2021</v>
      </c>
      <c r="B204" t="s">
        <v>45</v>
      </c>
    </row>
    <row r="205" spans="1:5" x14ac:dyDescent="0.2">
      <c r="A205">
        <v>2022</v>
      </c>
      <c r="B205" t="s">
        <v>44</v>
      </c>
    </row>
    <row r="206" spans="1:5" x14ac:dyDescent="0.2">
      <c r="A206">
        <v>2023</v>
      </c>
      <c r="B206" t="s">
        <v>46</v>
      </c>
      <c r="C206">
        <v>0.118183</v>
      </c>
      <c r="D206">
        <v>0.131492</v>
      </c>
      <c r="E206">
        <v>0.14372799999999999</v>
      </c>
    </row>
    <row r="207" spans="1:5" x14ac:dyDescent="0.2">
      <c r="A207">
        <v>2024</v>
      </c>
      <c r="B207" t="s">
        <v>45</v>
      </c>
    </row>
    <row r="208" spans="1:5" x14ac:dyDescent="0.2">
      <c r="A208">
        <v>2025</v>
      </c>
      <c r="B208" t="s">
        <v>44</v>
      </c>
    </row>
    <row r="209" spans="1:5" x14ac:dyDescent="0.2">
      <c r="A209">
        <v>2026</v>
      </c>
      <c r="B209" t="s">
        <v>45</v>
      </c>
    </row>
    <row r="210" spans="1:5" x14ac:dyDescent="0.2">
      <c r="A210">
        <v>2027</v>
      </c>
      <c r="B210" t="s">
        <v>44</v>
      </c>
    </row>
    <row r="211" spans="1:5" x14ac:dyDescent="0.2">
      <c r="A211">
        <v>2028</v>
      </c>
      <c r="B211" t="s">
        <v>45</v>
      </c>
    </row>
    <row r="212" spans="1:5" x14ac:dyDescent="0.2">
      <c r="A212">
        <v>2029</v>
      </c>
      <c r="B212" t="s">
        <v>46</v>
      </c>
      <c r="C212">
        <v>6.3738000000000003E-2</v>
      </c>
      <c r="D212">
        <v>4.8447999999999998E-2</v>
      </c>
      <c r="E212">
        <v>4.2209999999999998E-2</v>
      </c>
    </row>
    <row r="213" spans="1:5" x14ac:dyDescent="0.2">
      <c r="A213">
        <v>2030</v>
      </c>
      <c r="B213" t="s">
        <v>45</v>
      </c>
    </row>
    <row r="214" spans="1:5" x14ac:dyDescent="0.2">
      <c r="A214">
        <v>2031</v>
      </c>
      <c r="B214" t="s">
        <v>43</v>
      </c>
      <c r="C214">
        <v>0.29480899999999999</v>
      </c>
      <c r="D214">
        <v>0.28974800000000001</v>
      </c>
      <c r="E214">
        <v>0.177788</v>
      </c>
    </row>
    <row r="215" spans="1:5" x14ac:dyDescent="0.2">
      <c r="A215">
        <v>2032</v>
      </c>
      <c r="B215" t="s">
        <v>43</v>
      </c>
      <c r="C215">
        <v>0.26689400000000002</v>
      </c>
      <c r="D215">
        <v>0.24812899999999999</v>
      </c>
      <c r="E215">
        <v>0.23932400000000001</v>
      </c>
    </row>
    <row r="216" spans="1:5" x14ac:dyDescent="0.2">
      <c r="A216">
        <v>2033</v>
      </c>
      <c r="B216" t="s">
        <v>44</v>
      </c>
    </row>
    <row r="217" spans="1:5" x14ac:dyDescent="0.2">
      <c r="A217">
        <v>2034</v>
      </c>
      <c r="B217" t="s">
        <v>44</v>
      </c>
    </row>
    <row r="218" spans="1:5" x14ac:dyDescent="0.2">
      <c r="A218">
        <v>2035</v>
      </c>
      <c r="B218" t="s">
        <v>44</v>
      </c>
    </row>
    <row r="219" spans="1:5" x14ac:dyDescent="0.2">
      <c r="A219">
        <v>2036</v>
      </c>
      <c r="B219" t="s">
        <v>45</v>
      </c>
    </row>
    <row r="220" spans="1:5" x14ac:dyDescent="0.2">
      <c r="A220">
        <v>2037</v>
      </c>
      <c r="B220" t="s">
        <v>45</v>
      </c>
    </row>
    <row r="221" spans="1:5" x14ac:dyDescent="0.2">
      <c r="A221">
        <v>2038</v>
      </c>
      <c r="B221" t="s">
        <v>45</v>
      </c>
    </row>
    <row r="222" spans="1:5" x14ac:dyDescent="0.2">
      <c r="A222">
        <v>2039</v>
      </c>
      <c r="B222" t="s">
        <v>46</v>
      </c>
      <c r="C222">
        <v>0.14077500000000001</v>
      </c>
      <c r="D222">
        <v>0.119798</v>
      </c>
      <c r="E222">
        <v>6.4269999999999994E-2</v>
      </c>
    </row>
    <row r="223" spans="1:5" x14ac:dyDescent="0.2">
      <c r="A223">
        <v>2040</v>
      </c>
      <c r="B223" t="s">
        <v>45</v>
      </c>
    </row>
    <row r="224" spans="1:5" x14ac:dyDescent="0.2">
      <c r="A224">
        <v>2041</v>
      </c>
      <c r="B224" t="s">
        <v>45</v>
      </c>
    </row>
    <row r="225" spans="1:5" x14ac:dyDescent="0.2">
      <c r="A225">
        <v>2042</v>
      </c>
      <c r="B225" t="s">
        <v>45</v>
      </c>
    </row>
    <row r="226" spans="1:5" x14ac:dyDescent="0.2">
      <c r="A226">
        <v>2043</v>
      </c>
      <c r="B226" t="s">
        <v>43</v>
      </c>
      <c r="C226">
        <v>0.20366400000000001</v>
      </c>
      <c r="D226">
        <v>0.19450999999999999</v>
      </c>
      <c r="E226">
        <v>0.16741400000000001</v>
      </c>
    </row>
    <row r="227" spans="1:5" x14ac:dyDescent="0.2">
      <c r="A227">
        <v>2044</v>
      </c>
      <c r="B227" t="s">
        <v>43</v>
      </c>
      <c r="C227">
        <v>0.10932699999999999</v>
      </c>
      <c r="D227">
        <v>0.103892</v>
      </c>
      <c r="E227">
        <v>0.11935800000000001</v>
      </c>
    </row>
    <row r="228" spans="1:5" x14ac:dyDescent="0.2">
      <c r="A228">
        <v>2045</v>
      </c>
      <c r="B22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FCC7-C1A8-8845-B40B-47A8B5C40A09}">
  <dimension ref="A1:E232"/>
  <sheetViews>
    <sheetView workbookViewId="0">
      <selection activeCell="C178" sqref="C178:C229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4" width="9.1640625" bestFit="1" customWidth="1"/>
    <col min="5" max="5" width="17.33203125" bestFit="1" customWidth="1"/>
  </cols>
  <sheetData>
    <row r="1" spans="1:5" x14ac:dyDescent="0.2">
      <c r="A1" t="s">
        <v>51</v>
      </c>
    </row>
    <row r="3" spans="1:5" s="1" customFormat="1" x14ac:dyDescent="0.2">
      <c r="A3" s="1" t="s">
        <v>41</v>
      </c>
      <c r="B3" s="1" t="s">
        <v>42</v>
      </c>
      <c r="C3" s="1" t="s">
        <v>52</v>
      </c>
      <c r="D3" s="1" t="s">
        <v>53</v>
      </c>
      <c r="E3" s="5" t="s">
        <v>48</v>
      </c>
    </row>
    <row r="4" spans="1:5" x14ac:dyDescent="0.2">
      <c r="A4">
        <v>684</v>
      </c>
      <c r="B4" t="s">
        <v>43</v>
      </c>
      <c r="C4">
        <v>6.1710000000000003E-3</v>
      </c>
      <c r="D4">
        <v>1.6556000000000001E-2</v>
      </c>
      <c r="E4">
        <v>1.3161000000000001E-2</v>
      </c>
    </row>
    <row r="5" spans="1:5" x14ac:dyDescent="0.2">
      <c r="A5">
        <v>685</v>
      </c>
      <c r="B5" t="s">
        <v>44</v>
      </c>
    </row>
    <row r="6" spans="1:5" x14ac:dyDescent="0.2">
      <c r="A6">
        <v>686</v>
      </c>
      <c r="B6" t="s">
        <v>45</v>
      </c>
    </row>
    <row r="7" spans="1:5" x14ac:dyDescent="0.2">
      <c r="A7">
        <v>687</v>
      </c>
      <c r="B7" t="s">
        <v>46</v>
      </c>
      <c r="C7">
        <v>9.3530000000000002E-3</v>
      </c>
      <c r="D7">
        <v>2.4927999999999999E-2</v>
      </c>
      <c r="E7">
        <v>1.3671000000000001E-2</v>
      </c>
    </row>
    <row r="8" spans="1:5" x14ac:dyDescent="0.2">
      <c r="A8">
        <v>688</v>
      </c>
      <c r="B8" t="s">
        <v>45</v>
      </c>
    </row>
    <row r="9" spans="1:5" x14ac:dyDescent="0.2">
      <c r="A9">
        <v>689</v>
      </c>
      <c r="B9" t="s">
        <v>44</v>
      </c>
    </row>
    <row r="10" spans="1:5" x14ac:dyDescent="0.2">
      <c r="A10">
        <v>690</v>
      </c>
      <c r="B10" t="s">
        <v>45</v>
      </c>
    </row>
    <row r="11" spans="1:5" x14ac:dyDescent="0.2">
      <c r="A11">
        <v>691</v>
      </c>
      <c r="B11" t="s">
        <v>43</v>
      </c>
      <c r="C11">
        <v>6.0080000000000003E-3</v>
      </c>
      <c r="D11">
        <v>9.8560000000000002E-3</v>
      </c>
      <c r="E11">
        <v>8.9759999999999996E-3</v>
      </c>
    </row>
    <row r="12" spans="1:5" x14ac:dyDescent="0.2">
      <c r="A12">
        <v>692</v>
      </c>
      <c r="B12" t="s">
        <v>46</v>
      </c>
      <c r="C12">
        <v>2.8939999999999999E-3</v>
      </c>
      <c r="D12">
        <v>1.4459E-2</v>
      </c>
      <c r="E12">
        <v>3.9950000000000003E-3</v>
      </c>
    </row>
    <row r="13" spans="1:5" x14ac:dyDescent="0.2">
      <c r="A13">
        <v>693</v>
      </c>
      <c r="B13" t="s">
        <v>46</v>
      </c>
      <c r="C13">
        <v>2.5469999999999998E-3</v>
      </c>
      <c r="D13">
        <v>7.3150000000000003E-3</v>
      </c>
      <c r="E13">
        <v>3.9309999999999996E-3</v>
      </c>
    </row>
    <row r="14" spans="1:5" x14ac:dyDescent="0.2">
      <c r="A14">
        <v>694</v>
      </c>
      <c r="B14" t="s">
        <v>44</v>
      </c>
    </row>
    <row r="15" spans="1:5" x14ac:dyDescent="0.2">
      <c r="A15">
        <v>695</v>
      </c>
      <c r="B15" t="s">
        <v>45</v>
      </c>
    </row>
    <row r="16" spans="1:5" x14ac:dyDescent="0.2">
      <c r="A16">
        <v>696</v>
      </c>
      <c r="B16" t="s">
        <v>46</v>
      </c>
      <c r="C16">
        <v>2.5298999999999999E-2</v>
      </c>
      <c r="D16">
        <v>3.9203000000000002E-2</v>
      </c>
      <c r="E16">
        <v>3.4504E-2</v>
      </c>
    </row>
    <row r="17" spans="1:5" x14ac:dyDescent="0.2">
      <c r="A17">
        <v>697</v>
      </c>
      <c r="B17" t="s">
        <v>45</v>
      </c>
    </row>
    <row r="18" spans="1:5" x14ac:dyDescent="0.2">
      <c r="A18">
        <v>698</v>
      </c>
      <c r="B18" t="s">
        <v>44</v>
      </c>
    </row>
    <row r="19" spans="1:5" x14ac:dyDescent="0.2">
      <c r="A19">
        <v>699</v>
      </c>
      <c r="B19" t="s">
        <v>46</v>
      </c>
      <c r="C19">
        <v>8.9009999999999992E-3</v>
      </c>
      <c r="D19">
        <v>1.6722999999999998E-2</v>
      </c>
      <c r="E19">
        <v>1.0762000000000001E-2</v>
      </c>
    </row>
    <row r="20" spans="1:5" x14ac:dyDescent="0.2">
      <c r="A20">
        <v>700</v>
      </c>
      <c r="B20" t="s">
        <v>44</v>
      </c>
    </row>
    <row r="21" spans="1:5" x14ac:dyDescent="0.2">
      <c r="A21">
        <v>701</v>
      </c>
      <c r="B21" t="s">
        <v>44</v>
      </c>
    </row>
    <row r="22" spans="1:5" x14ac:dyDescent="0.2">
      <c r="A22">
        <v>702</v>
      </c>
      <c r="B22" t="s">
        <v>45</v>
      </c>
    </row>
    <row r="23" spans="1:5" x14ac:dyDescent="0.2">
      <c r="A23">
        <v>703</v>
      </c>
      <c r="B23" t="s">
        <v>43</v>
      </c>
      <c r="C23">
        <v>2.2450000000000001E-2</v>
      </c>
      <c r="D23">
        <v>1.6889000000000001E-2</v>
      </c>
      <c r="E23">
        <v>2.9562999999999999E-2</v>
      </c>
    </row>
    <row r="24" spans="1:5" x14ac:dyDescent="0.2">
      <c r="A24">
        <v>704</v>
      </c>
      <c r="B24" t="s">
        <v>45</v>
      </c>
    </row>
    <row r="25" spans="1:5" x14ac:dyDescent="0.2">
      <c r="A25">
        <v>705</v>
      </c>
      <c r="B25" t="s">
        <v>44</v>
      </c>
    </row>
    <row r="26" spans="1:5" x14ac:dyDescent="0.2">
      <c r="A26">
        <v>706</v>
      </c>
      <c r="B26" t="s">
        <v>45</v>
      </c>
    </row>
    <row r="27" spans="1:5" x14ac:dyDescent="0.2">
      <c r="A27">
        <v>707</v>
      </c>
      <c r="B27" t="s">
        <v>44</v>
      </c>
    </row>
    <row r="28" spans="1:5" x14ac:dyDescent="0.2">
      <c r="A28">
        <v>708</v>
      </c>
      <c r="B28" t="s">
        <v>44</v>
      </c>
    </row>
    <row r="29" spans="1:5" x14ac:dyDescent="0.2">
      <c r="A29">
        <v>709</v>
      </c>
      <c r="B29" t="s">
        <v>43</v>
      </c>
      <c r="C29">
        <v>1.7308E-2</v>
      </c>
      <c r="D29">
        <v>3.7386000000000003E-2</v>
      </c>
      <c r="E29">
        <v>2.9509000000000001E-2</v>
      </c>
    </row>
    <row r="30" spans="1:5" x14ac:dyDescent="0.2">
      <c r="A30">
        <v>710</v>
      </c>
      <c r="B30" t="s">
        <v>43</v>
      </c>
      <c r="C30">
        <v>4.1484E-2</v>
      </c>
      <c r="D30">
        <v>4.9221000000000001E-2</v>
      </c>
      <c r="E30">
        <v>6.0170000000000001E-2</v>
      </c>
    </row>
    <row r="31" spans="1:5" x14ac:dyDescent="0.2">
      <c r="A31">
        <v>711</v>
      </c>
      <c r="B31" t="s">
        <v>43</v>
      </c>
      <c r="C31">
        <v>5.3742999999999999E-2</v>
      </c>
      <c r="D31">
        <v>4.5765E-2</v>
      </c>
      <c r="E31">
        <v>6.8945999999999993E-2</v>
      </c>
    </row>
    <row r="32" spans="1:5" x14ac:dyDescent="0.2">
      <c r="A32">
        <v>712</v>
      </c>
      <c r="B32" t="s">
        <v>44</v>
      </c>
    </row>
    <row r="33" spans="1:5" x14ac:dyDescent="0.2">
      <c r="A33">
        <v>713</v>
      </c>
      <c r="B33" t="s">
        <v>44</v>
      </c>
    </row>
    <row r="34" spans="1:5" x14ac:dyDescent="0.2">
      <c r="A34">
        <v>714</v>
      </c>
      <c r="B34" t="s">
        <v>45</v>
      </c>
    </row>
    <row r="35" spans="1:5" x14ac:dyDescent="0.2">
      <c r="A35">
        <v>715</v>
      </c>
      <c r="B35" t="s">
        <v>45</v>
      </c>
    </row>
    <row r="36" spans="1:5" x14ac:dyDescent="0.2">
      <c r="A36">
        <v>716</v>
      </c>
      <c r="B36" t="s">
        <v>43</v>
      </c>
      <c r="C36">
        <v>1.9236E-2</v>
      </c>
      <c r="D36">
        <v>1.1769999999999999E-2</v>
      </c>
      <c r="E36">
        <v>3.0075999999999999E-2</v>
      </c>
    </row>
    <row r="37" spans="1:5" x14ac:dyDescent="0.2">
      <c r="A37">
        <v>717</v>
      </c>
      <c r="B37" t="s">
        <v>45</v>
      </c>
    </row>
    <row r="38" spans="1:5" x14ac:dyDescent="0.2">
      <c r="A38">
        <v>718</v>
      </c>
      <c r="B38" t="s">
        <v>44</v>
      </c>
    </row>
    <row r="39" spans="1:5" x14ac:dyDescent="0.2">
      <c r="A39">
        <v>719</v>
      </c>
      <c r="B39" t="s">
        <v>44</v>
      </c>
    </row>
    <row r="40" spans="1:5" x14ac:dyDescent="0.2">
      <c r="A40">
        <v>720</v>
      </c>
      <c r="B40" t="s">
        <v>46</v>
      </c>
      <c r="C40">
        <v>4.934E-3</v>
      </c>
      <c r="D40">
        <v>4.5329999999999997E-3</v>
      </c>
      <c r="E40">
        <v>6.9129999999999999E-3</v>
      </c>
    </row>
    <row r="41" spans="1:5" x14ac:dyDescent="0.2">
      <c r="A41">
        <v>721</v>
      </c>
      <c r="B41" t="s">
        <v>45</v>
      </c>
    </row>
    <row r="42" spans="1:5" x14ac:dyDescent="0.2">
      <c r="A42">
        <v>722</v>
      </c>
      <c r="B42" t="s">
        <v>44</v>
      </c>
    </row>
    <row r="43" spans="1:5" x14ac:dyDescent="0.2">
      <c r="A43">
        <v>723</v>
      </c>
      <c r="B43" t="s">
        <v>45</v>
      </c>
    </row>
    <row r="44" spans="1:5" x14ac:dyDescent="0.2">
      <c r="A44">
        <v>724</v>
      </c>
      <c r="B44" t="s">
        <v>43</v>
      </c>
      <c r="C44">
        <v>4.0733999999999999E-2</v>
      </c>
      <c r="D44">
        <v>1.8952E-2</v>
      </c>
      <c r="E44">
        <v>4.9756000000000002E-2</v>
      </c>
    </row>
    <row r="45" spans="1:5" x14ac:dyDescent="0.2">
      <c r="A45">
        <v>725</v>
      </c>
      <c r="B45" t="s">
        <v>44</v>
      </c>
    </row>
    <row r="46" spans="1:5" x14ac:dyDescent="0.2">
      <c r="A46">
        <v>726</v>
      </c>
      <c r="B46" t="s">
        <v>45</v>
      </c>
    </row>
    <row r="47" spans="1:5" x14ac:dyDescent="0.2">
      <c r="A47">
        <v>727</v>
      </c>
      <c r="B47" t="s">
        <v>45</v>
      </c>
    </row>
    <row r="48" spans="1:5" x14ac:dyDescent="0.2">
      <c r="A48">
        <v>728</v>
      </c>
      <c r="B48" t="s">
        <v>44</v>
      </c>
    </row>
    <row r="49" spans="1:5" x14ac:dyDescent="0.2">
      <c r="A49">
        <v>729</v>
      </c>
      <c r="B49" t="s">
        <v>45</v>
      </c>
    </row>
    <row r="50" spans="1:5" x14ac:dyDescent="0.2">
      <c r="A50">
        <v>730</v>
      </c>
      <c r="B50" t="s">
        <v>44</v>
      </c>
    </row>
    <row r="51" spans="1:5" x14ac:dyDescent="0.2">
      <c r="A51">
        <v>731</v>
      </c>
      <c r="B51" t="s">
        <v>43</v>
      </c>
      <c r="C51">
        <v>5.3043E-2</v>
      </c>
      <c r="D51">
        <v>2.9877000000000001E-2</v>
      </c>
      <c r="E51">
        <v>8.2986000000000004E-2</v>
      </c>
    </row>
    <row r="52" spans="1:5" x14ac:dyDescent="0.2">
      <c r="A52">
        <v>732</v>
      </c>
      <c r="B52" t="s">
        <v>45</v>
      </c>
    </row>
    <row r="53" spans="1:5" x14ac:dyDescent="0.2">
      <c r="A53">
        <v>733</v>
      </c>
      <c r="B53" t="s">
        <v>46</v>
      </c>
      <c r="C53">
        <v>4.6454000000000002E-2</v>
      </c>
      <c r="D53">
        <v>2.9593000000000001E-2</v>
      </c>
      <c r="E53">
        <v>8.2660999999999998E-2</v>
      </c>
    </row>
    <row r="54" spans="1:5" x14ac:dyDescent="0.2">
      <c r="A54">
        <v>734</v>
      </c>
      <c r="B54" t="s">
        <v>43</v>
      </c>
      <c r="C54">
        <v>9.0880000000000002E-2</v>
      </c>
      <c r="D54">
        <v>0.102177</v>
      </c>
      <c r="E54">
        <v>0.10699500000000001</v>
      </c>
    </row>
    <row r="55" spans="1:5" x14ac:dyDescent="0.2">
      <c r="A55">
        <v>735</v>
      </c>
      <c r="B55" t="s">
        <v>43</v>
      </c>
      <c r="C55">
        <v>6.5004000000000006E-2</v>
      </c>
      <c r="D55">
        <v>7.4536000000000005E-2</v>
      </c>
      <c r="E55">
        <v>9.2206999999999997E-2</v>
      </c>
    </row>
    <row r="56" spans="1:5" x14ac:dyDescent="0.2">
      <c r="A56">
        <v>736</v>
      </c>
      <c r="B56" t="s">
        <v>46</v>
      </c>
      <c r="C56">
        <v>1.2059E-2</v>
      </c>
      <c r="D56">
        <v>1.0723999999999999E-2</v>
      </c>
      <c r="E56">
        <v>1.8187999999999999E-2</v>
      </c>
    </row>
    <row r="57" spans="1:5" x14ac:dyDescent="0.2">
      <c r="A57">
        <v>737</v>
      </c>
      <c r="B57" t="s">
        <v>45</v>
      </c>
    </row>
    <row r="58" spans="1:5" x14ac:dyDescent="0.2">
      <c r="A58">
        <v>738</v>
      </c>
      <c r="B58" t="s">
        <v>46</v>
      </c>
      <c r="C58">
        <v>4.052E-3</v>
      </c>
      <c r="D58">
        <v>1.712E-3</v>
      </c>
      <c r="E58">
        <v>4.6579999999999998E-3</v>
      </c>
    </row>
    <row r="59" spans="1:5" x14ac:dyDescent="0.2">
      <c r="A59">
        <v>739</v>
      </c>
      <c r="B59" t="s">
        <v>46</v>
      </c>
      <c r="C59">
        <v>7.8359999999999992E-3</v>
      </c>
      <c r="D59">
        <v>2.036E-3</v>
      </c>
      <c r="E59">
        <v>1.0498E-2</v>
      </c>
    </row>
    <row r="60" spans="1:5" x14ac:dyDescent="0.2">
      <c r="A60">
        <v>740</v>
      </c>
      <c r="B60" t="s">
        <v>44</v>
      </c>
    </row>
    <row r="61" spans="1:5" x14ac:dyDescent="0.2">
      <c r="A61">
        <v>741</v>
      </c>
      <c r="B61" t="s">
        <v>46</v>
      </c>
      <c r="C61">
        <v>5.5469999999999998E-3</v>
      </c>
      <c r="D61">
        <v>2.1489999999999999E-3</v>
      </c>
      <c r="E61">
        <v>8.0630000000000007E-3</v>
      </c>
    </row>
    <row r="62" spans="1:5" x14ac:dyDescent="0.2">
      <c r="A62">
        <v>742</v>
      </c>
      <c r="B62" t="s">
        <v>44</v>
      </c>
    </row>
    <row r="63" spans="1:5" x14ac:dyDescent="0.2">
      <c r="A63">
        <v>743</v>
      </c>
      <c r="B63" t="s">
        <v>43</v>
      </c>
      <c r="C63">
        <v>4.6379999999999998E-3</v>
      </c>
      <c r="D63">
        <v>3.444E-3</v>
      </c>
      <c r="E63">
        <v>7.3899999999999999E-3</v>
      </c>
    </row>
    <row r="64" spans="1:5" x14ac:dyDescent="0.2">
      <c r="A64">
        <v>744</v>
      </c>
      <c r="B64" t="s">
        <v>43</v>
      </c>
      <c r="C64">
        <v>6.6740000000000002E-3</v>
      </c>
      <c r="D64">
        <v>3.6610000000000002E-3</v>
      </c>
      <c r="E64">
        <v>7.2680000000000002E-3</v>
      </c>
    </row>
    <row r="65" spans="1:5" x14ac:dyDescent="0.2">
      <c r="A65">
        <v>745</v>
      </c>
      <c r="B65" t="s">
        <v>46</v>
      </c>
      <c r="C65">
        <v>5.9239999999999996E-3</v>
      </c>
      <c r="D65">
        <v>1.354E-3</v>
      </c>
      <c r="E65">
        <v>6.633E-3</v>
      </c>
    </row>
    <row r="66" spans="1:5" x14ac:dyDescent="0.2">
      <c r="A66">
        <v>746</v>
      </c>
      <c r="B66" t="s">
        <v>46</v>
      </c>
      <c r="C66">
        <v>8.3490000000000005E-3</v>
      </c>
      <c r="D66">
        <v>1.916E-3</v>
      </c>
      <c r="E66">
        <v>1.1608E-2</v>
      </c>
    </row>
    <row r="67" spans="1:5" x14ac:dyDescent="0.2">
      <c r="A67">
        <v>747</v>
      </c>
      <c r="B67" t="s">
        <v>46</v>
      </c>
      <c r="C67">
        <v>1.405E-2</v>
      </c>
      <c r="D67">
        <v>9.3740000000000004E-3</v>
      </c>
      <c r="E67">
        <v>2.0194E-2</v>
      </c>
    </row>
    <row r="68" spans="1:5" x14ac:dyDescent="0.2">
      <c r="A68">
        <v>748</v>
      </c>
      <c r="B68" t="s">
        <v>43</v>
      </c>
      <c r="C68">
        <v>8.4101999999999996E-2</v>
      </c>
      <c r="D68">
        <v>9.0756000000000003E-2</v>
      </c>
      <c r="E68">
        <v>0.124668</v>
      </c>
    </row>
    <row r="69" spans="1:5" x14ac:dyDescent="0.2">
      <c r="A69">
        <v>749</v>
      </c>
      <c r="B69" t="s">
        <v>45</v>
      </c>
    </row>
    <row r="70" spans="1:5" x14ac:dyDescent="0.2">
      <c r="A70">
        <v>750</v>
      </c>
      <c r="B70" t="s">
        <v>44</v>
      </c>
    </row>
    <row r="71" spans="1:5" x14ac:dyDescent="0.2">
      <c r="A71">
        <v>751</v>
      </c>
      <c r="B71" t="s">
        <v>46</v>
      </c>
      <c r="C71">
        <v>5.2839999999999996E-3</v>
      </c>
      <c r="D71">
        <v>2.9390000000000002E-3</v>
      </c>
      <c r="E71">
        <v>7.2030000000000002E-3</v>
      </c>
    </row>
    <row r="72" spans="1:5" x14ac:dyDescent="0.2">
      <c r="A72">
        <v>752</v>
      </c>
      <c r="B72" t="s">
        <v>45</v>
      </c>
    </row>
    <row r="73" spans="1:5" x14ac:dyDescent="0.2">
      <c r="A73">
        <v>753</v>
      </c>
      <c r="B73" t="s">
        <v>45</v>
      </c>
    </row>
    <row r="74" spans="1:5" x14ac:dyDescent="0.2">
      <c r="A74">
        <v>754</v>
      </c>
      <c r="B74" t="s">
        <v>46</v>
      </c>
      <c r="C74">
        <v>3.692E-3</v>
      </c>
      <c r="D74">
        <v>2.1289999999999998E-3</v>
      </c>
      <c r="E74">
        <v>4.4229999999999998E-3</v>
      </c>
    </row>
    <row r="75" spans="1:5" x14ac:dyDescent="0.2">
      <c r="A75">
        <v>755</v>
      </c>
      <c r="B75" t="s">
        <v>43</v>
      </c>
      <c r="C75">
        <v>8.4150000000000006E-3</v>
      </c>
      <c r="D75">
        <v>7.0740000000000004E-3</v>
      </c>
      <c r="E75">
        <v>1.3263E-2</v>
      </c>
    </row>
    <row r="76" spans="1:5" x14ac:dyDescent="0.2">
      <c r="A76">
        <v>756</v>
      </c>
      <c r="B76" t="s">
        <v>44</v>
      </c>
    </row>
    <row r="77" spans="1:5" x14ac:dyDescent="0.2">
      <c r="A77">
        <v>757</v>
      </c>
      <c r="B77" t="s">
        <v>45</v>
      </c>
    </row>
    <row r="78" spans="1:5" x14ac:dyDescent="0.2">
      <c r="A78">
        <v>758</v>
      </c>
      <c r="B78" t="s">
        <v>46</v>
      </c>
      <c r="C78">
        <v>6.7529000000000006E-2</v>
      </c>
      <c r="D78">
        <v>7.3480000000000004E-2</v>
      </c>
      <c r="E78">
        <v>0.108137</v>
      </c>
    </row>
    <row r="79" spans="1:5" x14ac:dyDescent="0.2">
      <c r="A79">
        <v>759</v>
      </c>
      <c r="B79" t="s">
        <v>43</v>
      </c>
      <c r="C79">
        <v>8.0704999999999999E-2</v>
      </c>
      <c r="D79">
        <v>8.7572999999999998E-2</v>
      </c>
      <c r="E79">
        <v>0.12178799999999999</v>
      </c>
    </row>
    <row r="80" spans="1:5" x14ac:dyDescent="0.2">
      <c r="A80">
        <v>760</v>
      </c>
      <c r="B80" t="s">
        <v>44</v>
      </c>
    </row>
    <row r="81" spans="1:5" x14ac:dyDescent="0.2">
      <c r="A81">
        <v>761</v>
      </c>
      <c r="B81" t="s">
        <v>46</v>
      </c>
      <c r="C81">
        <v>5.5570000000000003E-3</v>
      </c>
      <c r="D81">
        <v>4.6249999999999998E-3</v>
      </c>
      <c r="E81">
        <v>8.4019999999999997E-3</v>
      </c>
    </row>
    <row r="82" spans="1:5" x14ac:dyDescent="0.2">
      <c r="A82">
        <v>762</v>
      </c>
      <c r="B82" t="s">
        <v>45</v>
      </c>
    </row>
    <row r="83" spans="1:5" x14ac:dyDescent="0.2">
      <c r="A83">
        <v>763</v>
      </c>
      <c r="B83" t="s">
        <v>44</v>
      </c>
    </row>
    <row r="84" spans="1:5" x14ac:dyDescent="0.2">
      <c r="A84">
        <v>764</v>
      </c>
      <c r="B84" t="s">
        <v>43</v>
      </c>
      <c r="C84">
        <v>7.437E-3</v>
      </c>
      <c r="D84">
        <v>5.7559999999999998E-3</v>
      </c>
      <c r="E84">
        <v>1.3661E-2</v>
      </c>
    </row>
    <row r="85" spans="1:5" x14ac:dyDescent="0.2">
      <c r="A85">
        <v>765</v>
      </c>
      <c r="B85" t="s">
        <v>45</v>
      </c>
    </row>
    <row r="86" spans="1:5" x14ac:dyDescent="0.2">
      <c r="A86">
        <v>766</v>
      </c>
      <c r="B86" t="s">
        <v>44</v>
      </c>
    </row>
    <row r="87" spans="1:5" x14ac:dyDescent="0.2">
      <c r="A87">
        <v>767</v>
      </c>
      <c r="B87" t="s">
        <v>46</v>
      </c>
      <c r="C87">
        <v>3.65E-3</v>
      </c>
      <c r="D87">
        <v>3.4489999999999998E-3</v>
      </c>
      <c r="E87">
        <v>5.607E-3</v>
      </c>
    </row>
    <row r="88" spans="1:5" x14ac:dyDescent="0.2">
      <c r="A88">
        <v>768</v>
      </c>
      <c r="B88" t="s">
        <v>43</v>
      </c>
      <c r="C88">
        <v>4.1292000000000002E-2</v>
      </c>
      <c r="D88">
        <v>4.6323000000000003E-2</v>
      </c>
      <c r="E88">
        <v>6.0356E-2</v>
      </c>
    </row>
    <row r="89" spans="1:5" x14ac:dyDescent="0.2">
      <c r="A89">
        <v>769</v>
      </c>
      <c r="B89" t="s">
        <v>46</v>
      </c>
      <c r="C89">
        <v>0.112631</v>
      </c>
      <c r="D89">
        <v>0.12548799999999999</v>
      </c>
      <c r="E89">
        <v>0.174397</v>
      </c>
    </row>
    <row r="90" spans="1:5" x14ac:dyDescent="0.2">
      <c r="A90">
        <v>770</v>
      </c>
      <c r="B90" t="s">
        <v>43</v>
      </c>
      <c r="C90">
        <v>5.8646999999999998E-2</v>
      </c>
      <c r="D90">
        <v>6.2421999999999998E-2</v>
      </c>
      <c r="E90">
        <v>8.0760999999999999E-2</v>
      </c>
    </row>
    <row r="91" spans="1:5" x14ac:dyDescent="0.2">
      <c r="A91">
        <v>771</v>
      </c>
      <c r="B91" t="s">
        <v>43</v>
      </c>
      <c r="C91">
        <v>5.3365000000000003E-2</v>
      </c>
      <c r="D91">
        <v>6.0160999999999999E-2</v>
      </c>
      <c r="E91">
        <v>7.9031000000000004E-2</v>
      </c>
    </row>
    <row r="92" spans="1:5" x14ac:dyDescent="0.2">
      <c r="A92">
        <v>772</v>
      </c>
      <c r="B92" t="s">
        <v>45</v>
      </c>
    </row>
    <row r="93" spans="1:5" x14ac:dyDescent="0.2">
      <c r="A93">
        <v>773</v>
      </c>
      <c r="B93" t="s">
        <v>46</v>
      </c>
      <c r="C93">
        <v>6.2274999999999997E-2</v>
      </c>
      <c r="D93">
        <v>6.6364999999999993E-2</v>
      </c>
      <c r="E93">
        <v>8.2038E-2</v>
      </c>
    </row>
    <row r="94" spans="1:5" x14ac:dyDescent="0.2">
      <c r="A94">
        <v>774</v>
      </c>
      <c r="B94" t="s">
        <v>44</v>
      </c>
    </row>
    <row r="95" spans="1:5" x14ac:dyDescent="0.2">
      <c r="A95">
        <v>775</v>
      </c>
      <c r="B95" t="s">
        <v>45</v>
      </c>
    </row>
    <row r="96" spans="1:5" x14ac:dyDescent="0.2">
      <c r="A96">
        <v>776</v>
      </c>
      <c r="B96" t="s">
        <v>45</v>
      </c>
    </row>
    <row r="97" spans="1:5" x14ac:dyDescent="0.2">
      <c r="A97">
        <v>777</v>
      </c>
      <c r="B97" t="s">
        <v>45</v>
      </c>
    </row>
    <row r="98" spans="1:5" x14ac:dyDescent="0.2">
      <c r="A98">
        <v>778</v>
      </c>
      <c r="B98" t="s">
        <v>45</v>
      </c>
    </row>
    <row r="99" spans="1:5" x14ac:dyDescent="0.2">
      <c r="A99">
        <v>779</v>
      </c>
      <c r="B99" t="s">
        <v>45</v>
      </c>
    </row>
    <row r="100" spans="1:5" x14ac:dyDescent="0.2">
      <c r="A100">
        <v>780</v>
      </c>
      <c r="B100" t="s">
        <v>43</v>
      </c>
      <c r="C100">
        <v>1.9383999999999998E-2</v>
      </c>
      <c r="D100">
        <v>1.8610000000000002E-2</v>
      </c>
      <c r="E100">
        <v>2.8818E-2</v>
      </c>
    </row>
    <row r="101" spans="1:5" x14ac:dyDescent="0.2">
      <c r="A101">
        <v>781</v>
      </c>
      <c r="B101" t="s">
        <v>43</v>
      </c>
      <c r="C101">
        <v>4.1722000000000002E-2</v>
      </c>
      <c r="D101">
        <v>4.1501999999999997E-2</v>
      </c>
      <c r="E101">
        <v>5.2264999999999999E-2</v>
      </c>
    </row>
    <row r="102" spans="1:5" x14ac:dyDescent="0.2">
      <c r="A102">
        <v>782</v>
      </c>
      <c r="B102" t="s">
        <v>43</v>
      </c>
      <c r="C102">
        <v>3.8384000000000001E-2</v>
      </c>
      <c r="D102">
        <v>3.8776999999999999E-2</v>
      </c>
      <c r="E102">
        <v>5.3929999999999999E-2</v>
      </c>
    </row>
    <row r="103" spans="1:5" x14ac:dyDescent="0.2">
      <c r="A103">
        <v>783</v>
      </c>
      <c r="B103" t="s">
        <v>46</v>
      </c>
      <c r="C103">
        <v>4.2032E-2</v>
      </c>
      <c r="D103">
        <v>4.2999000000000002E-2</v>
      </c>
      <c r="E103">
        <v>6.5009999999999998E-2</v>
      </c>
    </row>
    <row r="104" spans="1:5" x14ac:dyDescent="0.2">
      <c r="A104">
        <v>784</v>
      </c>
      <c r="B104" t="s">
        <v>44</v>
      </c>
    </row>
    <row r="105" spans="1:5" x14ac:dyDescent="0.2">
      <c r="A105">
        <v>785</v>
      </c>
      <c r="B105" t="s">
        <v>44</v>
      </c>
    </row>
    <row r="106" spans="1:5" x14ac:dyDescent="0.2">
      <c r="A106">
        <v>786</v>
      </c>
      <c r="B106" t="s">
        <v>44</v>
      </c>
    </row>
    <row r="107" spans="1:5" x14ac:dyDescent="0.2">
      <c r="A107">
        <v>787</v>
      </c>
      <c r="B107" t="s">
        <v>45</v>
      </c>
    </row>
    <row r="108" spans="1:5" x14ac:dyDescent="0.2">
      <c r="A108">
        <v>788</v>
      </c>
      <c r="B108" t="s">
        <v>45</v>
      </c>
    </row>
    <row r="109" spans="1:5" x14ac:dyDescent="0.2">
      <c r="A109">
        <v>789</v>
      </c>
      <c r="B109" t="s">
        <v>45</v>
      </c>
    </row>
    <row r="110" spans="1:5" x14ac:dyDescent="0.2">
      <c r="A110">
        <v>790</v>
      </c>
      <c r="B110" t="s">
        <v>44</v>
      </c>
    </row>
    <row r="111" spans="1:5" x14ac:dyDescent="0.2">
      <c r="A111">
        <v>791</v>
      </c>
      <c r="B111" t="s">
        <v>46</v>
      </c>
      <c r="C111">
        <v>3.5990000000000002E-3</v>
      </c>
      <c r="D111">
        <v>1.6069999999999999E-3</v>
      </c>
      <c r="E111">
        <v>3.408E-3</v>
      </c>
    </row>
    <row r="112" spans="1:5" x14ac:dyDescent="0.2">
      <c r="A112">
        <v>792</v>
      </c>
      <c r="B112" t="s">
        <v>44</v>
      </c>
    </row>
    <row r="113" spans="1:5" x14ac:dyDescent="0.2">
      <c r="A113">
        <v>793</v>
      </c>
      <c r="B113" t="s">
        <v>44</v>
      </c>
    </row>
    <row r="114" spans="1:5" x14ac:dyDescent="0.2">
      <c r="A114">
        <v>794</v>
      </c>
      <c r="B114" t="s">
        <v>45</v>
      </c>
    </row>
    <row r="115" spans="1:5" x14ac:dyDescent="0.2">
      <c r="A115">
        <v>795</v>
      </c>
      <c r="B115" t="s">
        <v>44</v>
      </c>
    </row>
    <row r="116" spans="1:5" x14ac:dyDescent="0.2">
      <c r="A116">
        <v>796</v>
      </c>
      <c r="B116" t="s">
        <v>45</v>
      </c>
    </row>
    <row r="117" spans="1:5" x14ac:dyDescent="0.2">
      <c r="A117">
        <v>797</v>
      </c>
      <c r="B117" t="s">
        <v>43</v>
      </c>
      <c r="C117">
        <v>6.8637000000000004E-2</v>
      </c>
      <c r="D117">
        <v>5.7969E-2</v>
      </c>
      <c r="E117">
        <v>5.1492000000000003E-2</v>
      </c>
    </row>
    <row r="118" spans="1:5" x14ac:dyDescent="0.2">
      <c r="A118">
        <v>798</v>
      </c>
      <c r="B118" t="s">
        <v>43</v>
      </c>
      <c r="C118">
        <v>3.0679000000000001E-2</v>
      </c>
      <c r="D118">
        <v>5.1761000000000001E-2</v>
      </c>
      <c r="E118">
        <v>4.9210999999999998E-2</v>
      </c>
    </row>
    <row r="119" spans="1:5" x14ac:dyDescent="0.2">
      <c r="A119">
        <v>799</v>
      </c>
      <c r="B119" t="s">
        <v>44</v>
      </c>
    </row>
    <row r="120" spans="1:5" x14ac:dyDescent="0.2">
      <c r="A120">
        <v>800</v>
      </c>
      <c r="B120" t="s">
        <v>45</v>
      </c>
    </row>
    <row r="121" spans="1:5" x14ac:dyDescent="0.2">
      <c r="A121">
        <v>801</v>
      </c>
      <c r="B121" t="s">
        <v>44</v>
      </c>
    </row>
    <row r="122" spans="1:5" x14ac:dyDescent="0.2">
      <c r="A122">
        <v>802</v>
      </c>
      <c r="B122" t="s">
        <v>46</v>
      </c>
      <c r="C122">
        <v>1.8370000000000001E-2</v>
      </c>
      <c r="D122">
        <v>4.9459999999999999E-3</v>
      </c>
      <c r="E122">
        <v>3.5243999999999998E-2</v>
      </c>
    </row>
    <row r="123" spans="1:5" x14ac:dyDescent="0.2">
      <c r="A123">
        <v>803</v>
      </c>
      <c r="B123" t="s">
        <v>43</v>
      </c>
      <c r="C123">
        <v>1.9591999999999998E-2</v>
      </c>
      <c r="D123">
        <v>8.3940000000000004E-3</v>
      </c>
      <c r="E123">
        <v>2.8705999999999999E-2</v>
      </c>
    </row>
    <row r="124" spans="1:5" x14ac:dyDescent="0.2">
      <c r="A124">
        <v>804</v>
      </c>
      <c r="B124" t="s">
        <v>44</v>
      </c>
    </row>
    <row r="125" spans="1:5" x14ac:dyDescent="0.2">
      <c r="A125">
        <v>805</v>
      </c>
      <c r="B125" t="s">
        <v>46</v>
      </c>
      <c r="C125">
        <v>2.1344999999999999E-2</v>
      </c>
      <c r="D125">
        <v>1.3113E-2</v>
      </c>
      <c r="E125">
        <v>2.6152999999999999E-2</v>
      </c>
    </row>
    <row r="126" spans="1:5" x14ac:dyDescent="0.2">
      <c r="A126">
        <v>806</v>
      </c>
      <c r="B126" t="s">
        <v>46</v>
      </c>
      <c r="C126">
        <v>4.7862000000000002E-2</v>
      </c>
      <c r="D126">
        <v>2.1493000000000002E-2</v>
      </c>
      <c r="E126">
        <v>4.5414999999999997E-2</v>
      </c>
    </row>
    <row r="127" spans="1:5" x14ac:dyDescent="0.2">
      <c r="A127">
        <v>807</v>
      </c>
      <c r="B127" t="s">
        <v>46</v>
      </c>
      <c r="C127">
        <v>3.7211000000000001E-2</v>
      </c>
      <c r="D127">
        <v>2.2754E-2</v>
      </c>
      <c r="E127">
        <v>4.0121999999999998E-2</v>
      </c>
    </row>
    <row r="128" spans="1:5" x14ac:dyDescent="0.2">
      <c r="A128">
        <v>808</v>
      </c>
      <c r="B128" t="s">
        <v>44</v>
      </c>
    </row>
    <row r="129" spans="1:5" x14ac:dyDescent="0.2">
      <c r="A129">
        <v>809</v>
      </c>
      <c r="B129" t="s">
        <v>45</v>
      </c>
    </row>
    <row r="130" spans="1:5" x14ac:dyDescent="0.2">
      <c r="A130">
        <v>810</v>
      </c>
      <c r="B130" t="s">
        <v>46</v>
      </c>
      <c r="C130">
        <v>3.3105000000000002E-2</v>
      </c>
      <c r="D130">
        <v>1.2123E-2</v>
      </c>
      <c r="E130">
        <v>3.9799000000000001E-2</v>
      </c>
    </row>
    <row r="131" spans="1:5" x14ac:dyDescent="0.2">
      <c r="A131">
        <v>811</v>
      </c>
      <c r="B131" t="s">
        <v>45</v>
      </c>
    </row>
    <row r="132" spans="1:5" x14ac:dyDescent="0.2">
      <c r="A132">
        <v>812</v>
      </c>
      <c r="B132" t="s">
        <v>45</v>
      </c>
    </row>
    <row r="133" spans="1:5" x14ac:dyDescent="0.2">
      <c r="A133">
        <v>813</v>
      </c>
      <c r="B133" t="s">
        <v>43</v>
      </c>
      <c r="C133">
        <v>2.5107000000000001E-2</v>
      </c>
      <c r="D133">
        <v>3.0401999999999998E-2</v>
      </c>
      <c r="E133">
        <v>3.1654000000000002E-2</v>
      </c>
    </row>
    <row r="134" spans="1:5" x14ac:dyDescent="0.2">
      <c r="A134">
        <v>814</v>
      </c>
      <c r="B134" t="s">
        <v>46</v>
      </c>
      <c r="C134">
        <v>4.7987000000000002E-2</v>
      </c>
      <c r="D134">
        <v>5.9282000000000001E-2</v>
      </c>
      <c r="E134">
        <v>5.6738999999999998E-2</v>
      </c>
    </row>
    <row r="135" spans="1:5" x14ac:dyDescent="0.2">
      <c r="A135">
        <v>815</v>
      </c>
      <c r="B135" t="s">
        <v>43</v>
      </c>
      <c r="C135">
        <v>2.6162999999999999E-2</v>
      </c>
      <c r="D135">
        <v>3.0741000000000001E-2</v>
      </c>
      <c r="E135">
        <v>4.1419999999999998E-2</v>
      </c>
    </row>
    <row r="136" spans="1:5" x14ac:dyDescent="0.2">
      <c r="A136">
        <v>816</v>
      </c>
      <c r="B136" t="s">
        <v>46</v>
      </c>
      <c r="C136">
        <v>2.2034000000000002E-2</v>
      </c>
      <c r="D136">
        <v>1.0612999999999999E-2</v>
      </c>
      <c r="E136">
        <v>3.7215999999999999E-2</v>
      </c>
    </row>
    <row r="137" spans="1:5" x14ac:dyDescent="0.2">
      <c r="A137">
        <v>817</v>
      </c>
      <c r="B137" t="s">
        <v>46</v>
      </c>
      <c r="C137">
        <v>1.44E-2</v>
      </c>
      <c r="D137">
        <v>1.1061E-2</v>
      </c>
      <c r="E137">
        <v>2.6145999999999999E-2</v>
      </c>
    </row>
    <row r="138" spans="1:5" x14ac:dyDescent="0.2">
      <c r="A138">
        <v>818</v>
      </c>
      <c r="B138" t="s">
        <v>44</v>
      </c>
    </row>
    <row r="139" spans="1:5" x14ac:dyDescent="0.2">
      <c r="A139">
        <v>819</v>
      </c>
      <c r="B139" t="s">
        <v>45</v>
      </c>
    </row>
    <row r="140" spans="1:5" x14ac:dyDescent="0.2">
      <c r="A140">
        <v>820</v>
      </c>
      <c r="B140" t="s">
        <v>44</v>
      </c>
    </row>
    <row r="141" spans="1:5" x14ac:dyDescent="0.2">
      <c r="A141">
        <v>821</v>
      </c>
      <c r="B141" t="s">
        <v>46</v>
      </c>
      <c r="C141">
        <v>1.1077999999999999E-2</v>
      </c>
      <c r="D141">
        <v>3.6776000000000003E-2</v>
      </c>
      <c r="E141">
        <v>2.4156E-2</v>
      </c>
    </row>
    <row r="142" spans="1:5" x14ac:dyDescent="0.2">
      <c r="A142">
        <v>822</v>
      </c>
      <c r="B142" t="s">
        <v>44</v>
      </c>
    </row>
    <row r="143" spans="1:5" x14ac:dyDescent="0.2">
      <c r="A143">
        <v>823</v>
      </c>
      <c r="B143" t="s">
        <v>44</v>
      </c>
    </row>
    <row r="144" spans="1:5" x14ac:dyDescent="0.2">
      <c r="A144">
        <v>824</v>
      </c>
      <c r="B144" t="s">
        <v>46</v>
      </c>
      <c r="C144">
        <v>2.2889999999999998E-3</v>
      </c>
      <c r="D144">
        <v>3.0769999999999999E-3</v>
      </c>
      <c r="E144">
        <v>5.3309999999999998E-3</v>
      </c>
    </row>
    <row r="145" spans="1:5" x14ac:dyDescent="0.2">
      <c r="A145">
        <v>825</v>
      </c>
      <c r="B145" t="s">
        <v>43</v>
      </c>
      <c r="C145">
        <v>1.0416E-2</v>
      </c>
      <c r="D145">
        <v>6.5040000000000002E-3</v>
      </c>
      <c r="E145">
        <v>1.5977999999999999E-2</v>
      </c>
    </row>
    <row r="146" spans="1:5" x14ac:dyDescent="0.2">
      <c r="A146">
        <v>826</v>
      </c>
      <c r="B146" t="s">
        <v>46</v>
      </c>
      <c r="C146">
        <v>9.4409999999999997E-3</v>
      </c>
      <c r="D146">
        <v>6.8479999999999999E-3</v>
      </c>
      <c r="E146">
        <v>1.7160999999999999E-2</v>
      </c>
    </row>
    <row r="147" spans="1:5" x14ac:dyDescent="0.2">
      <c r="A147">
        <v>827</v>
      </c>
      <c r="B147" t="s">
        <v>43</v>
      </c>
      <c r="C147">
        <v>1.2692999999999999E-2</v>
      </c>
      <c r="D147">
        <v>1.6433E-2</v>
      </c>
      <c r="E147">
        <v>2.7816E-2</v>
      </c>
    </row>
    <row r="148" spans="1:5" x14ac:dyDescent="0.2">
      <c r="A148">
        <v>828</v>
      </c>
      <c r="B148" t="s">
        <v>44</v>
      </c>
    </row>
    <row r="149" spans="1:5" x14ac:dyDescent="0.2">
      <c r="A149">
        <v>829</v>
      </c>
      <c r="B149" t="s">
        <v>44</v>
      </c>
    </row>
    <row r="150" spans="1:5" x14ac:dyDescent="0.2">
      <c r="A150">
        <v>830</v>
      </c>
      <c r="B150" t="s">
        <v>46</v>
      </c>
      <c r="C150">
        <v>2.1756000000000001E-2</v>
      </c>
      <c r="D150">
        <v>1.0983E-2</v>
      </c>
      <c r="E150">
        <v>2.0688000000000002E-2</v>
      </c>
    </row>
    <row r="151" spans="1:5" x14ac:dyDescent="0.2">
      <c r="A151">
        <v>831</v>
      </c>
      <c r="B151" t="s">
        <v>43</v>
      </c>
      <c r="C151">
        <v>5.4413999999999997E-2</v>
      </c>
      <c r="D151">
        <v>3.6220000000000002E-2</v>
      </c>
      <c r="E151">
        <v>7.1783E-2</v>
      </c>
    </row>
    <row r="152" spans="1:5" x14ac:dyDescent="0.2">
      <c r="A152">
        <v>832</v>
      </c>
      <c r="B152" t="s">
        <v>46</v>
      </c>
      <c r="C152">
        <v>4.6894999999999999E-2</v>
      </c>
      <c r="D152">
        <v>6.1894999999999999E-2</v>
      </c>
      <c r="E152">
        <v>6.0628000000000001E-2</v>
      </c>
    </row>
    <row r="153" spans="1:5" x14ac:dyDescent="0.2">
      <c r="A153">
        <v>833</v>
      </c>
      <c r="B153" t="s">
        <v>45</v>
      </c>
    </row>
    <row r="154" spans="1:5" x14ac:dyDescent="0.2">
      <c r="A154">
        <v>834</v>
      </c>
      <c r="B154" t="s">
        <v>43</v>
      </c>
      <c r="C154">
        <v>5.2907999999999997E-2</v>
      </c>
      <c r="D154">
        <v>1.7579000000000001E-2</v>
      </c>
      <c r="E154">
        <v>6.0333999999999999E-2</v>
      </c>
    </row>
    <row r="155" spans="1:5" x14ac:dyDescent="0.2">
      <c r="A155">
        <v>835</v>
      </c>
      <c r="B155" t="s">
        <v>44</v>
      </c>
    </row>
    <row r="156" spans="1:5" x14ac:dyDescent="0.2">
      <c r="A156">
        <v>836</v>
      </c>
      <c r="B156" t="s">
        <v>45</v>
      </c>
    </row>
    <row r="157" spans="1:5" x14ac:dyDescent="0.2">
      <c r="A157">
        <v>837</v>
      </c>
      <c r="B157" t="s">
        <v>43</v>
      </c>
      <c r="C157">
        <v>4.0617E-2</v>
      </c>
      <c r="D157">
        <v>3.5054000000000002E-2</v>
      </c>
      <c r="E157">
        <v>6.1705000000000003E-2</v>
      </c>
    </row>
    <row r="158" spans="1:5" x14ac:dyDescent="0.2">
      <c r="A158">
        <v>838</v>
      </c>
      <c r="B158" t="s">
        <v>46</v>
      </c>
      <c r="C158">
        <v>3.8330999999999997E-2</v>
      </c>
      <c r="D158">
        <v>2.9017999999999999E-2</v>
      </c>
      <c r="E158">
        <v>4.5798999999999999E-2</v>
      </c>
    </row>
    <row r="159" spans="1:5" x14ac:dyDescent="0.2">
      <c r="A159">
        <v>839</v>
      </c>
      <c r="B159" t="s">
        <v>45</v>
      </c>
    </row>
    <row r="160" spans="1:5" x14ac:dyDescent="0.2">
      <c r="A160">
        <v>840</v>
      </c>
      <c r="B160" t="s">
        <v>44</v>
      </c>
    </row>
    <row r="161" spans="1:5" x14ac:dyDescent="0.2">
      <c r="A161">
        <v>841</v>
      </c>
      <c r="B161" t="s">
        <v>43</v>
      </c>
      <c r="C161">
        <v>5.9215999999999998E-2</v>
      </c>
      <c r="D161">
        <v>1.9873999999999999E-2</v>
      </c>
      <c r="E161">
        <v>6.1110999999999999E-2</v>
      </c>
    </row>
    <row r="162" spans="1:5" x14ac:dyDescent="0.2">
      <c r="A162">
        <v>842</v>
      </c>
      <c r="B162" t="s">
        <v>45</v>
      </c>
    </row>
    <row r="163" spans="1:5" x14ac:dyDescent="0.2">
      <c r="A163">
        <v>843</v>
      </c>
      <c r="B163" t="s">
        <v>44</v>
      </c>
    </row>
    <row r="164" spans="1:5" x14ac:dyDescent="0.2">
      <c r="A164">
        <v>844</v>
      </c>
      <c r="B164" t="s">
        <v>45</v>
      </c>
    </row>
    <row r="165" spans="1:5" x14ac:dyDescent="0.2">
      <c r="A165">
        <v>845</v>
      </c>
      <c r="B165" t="s">
        <v>46</v>
      </c>
      <c r="C165">
        <v>1.2451E-2</v>
      </c>
      <c r="D165">
        <v>1.0137E-2</v>
      </c>
      <c r="E165">
        <v>4.4228999999999997E-2</v>
      </c>
    </row>
    <row r="166" spans="1:5" x14ac:dyDescent="0.2">
      <c r="A166">
        <v>846</v>
      </c>
      <c r="B166" t="s">
        <v>44</v>
      </c>
    </row>
    <row r="167" spans="1:5" x14ac:dyDescent="0.2">
      <c r="A167">
        <v>847</v>
      </c>
      <c r="B167" t="s">
        <v>45</v>
      </c>
    </row>
    <row r="168" spans="1:5" x14ac:dyDescent="0.2">
      <c r="A168">
        <v>848</v>
      </c>
      <c r="B168" t="s">
        <v>43</v>
      </c>
      <c r="C168">
        <v>1.9428000000000001E-2</v>
      </c>
      <c r="D168">
        <v>5.1449000000000002E-2</v>
      </c>
      <c r="E168">
        <v>3.3575000000000001E-2</v>
      </c>
    </row>
    <row r="169" spans="1:5" x14ac:dyDescent="0.2">
      <c r="A169">
        <v>849</v>
      </c>
      <c r="B169" t="s">
        <v>45</v>
      </c>
    </row>
    <row r="170" spans="1:5" x14ac:dyDescent="0.2">
      <c r="A170">
        <v>850</v>
      </c>
      <c r="B170" t="s">
        <v>43</v>
      </c>
      <c r="C170">
        <v>2.496E-2</v>
      </c>
      <c r="D170">
        <v>1.4123999999999999E-2</v>
      </c>
      <c r="E170">
        <v>3.9569E-2</v>
      </c>
    </row>
    <row r="171" spans="1:5" x14ac:dyDescent="0.2">
      <c r="A171">
        <v>851</v>
      </c>
      <c r="B171" t="s">
        <v>46</v>
      </c>
      <c r="C171">
        <v>1.9626999999999999E-2</v>
      </c>
      <c r="D171">
        <v>8.5819999999999994E-3</v>
      </c>
      <c r="E171">
        <v>3.4130000000000001E-2</v>
      </c>
    </row>
    <row r="172" spans="1:5" x14ac:dyDescent="0.2">
      <c r="A172">
        <v>852</v>
      </c>
      <c r="B172" t="s">
        <v>43</v>
      </c>
      <c r="C172">
        <v>2.2897000000000001E-2</v>
      </c>
      <c r="D172">
        <v>2.9898000000000001E-2</v>
      </c>
      <c r="E172">
        <v>3.8072000000000002E-2</v>
      </c>
    </row>
    <row r="173" spans="1:5" x14ac:dyDescent="0.2">
      <c r="A173">
        <v>853</v>
      </c>
      <c r="B173" t="s">
        <v>44</v>
      </c>
    </row>
    <row r="174" spans="1:5" x14ac:dyDescent="0.2">
      <c r="A174">
        <v>854</v>
      </c>
      <c r="B174" t="s">
        <v>44</v>
      </c>
    </row>
    <row r="175" spans="1:5" x14ac:dyDescent="0.2">
      <c r="A175">
        <v>855</v>
      </c>
      <c r="B175" t="s">
        <v>44</v>
      </c>
    </row>
    <row r="176" spans="1:5" x14ac:dyDescent="0.2">
      <c r="A176">
        <v>856</v>
      </c>
      <c r="B176" t="s">
        <v>46</v>
      </c>
      <c r="C176">
        <v>8.4589999999999995E-3</v>
      </c>
      <c r="D176">
        <v>0.106766</v>
      </c>
      <c r="E176">
        <v>2.1002E-2</v>
      </c>
    </row>
    <row r="177" spans="1:5" x14ac:dyDescent="0.2">
      <c r="A177">
        <v>857</v>
      </c>
      <c r="B177" t="s">
        <v>45</v>
      </c>
    </row>
    <row r="178" spans="1:5" x14ac:dyDescent="0.2">
      <c r="A178">
        <v>858</v>
      </c>
      <c r="B178" t="s">
        <v>45</v>
      </c>
    </row>
    <row r="179" spans="1:5" x14ac:dyDescent="0.2">
      <c r="A179">
        <v>859</v>
      </c>
      <c r="B179" t="s">
        <v>45</v>
      </c>
    </row>
    <row r="180" spans="1:5" x14ac:dyDescent="0.2">
      <c r="A180">
        <v>860</v>
      </c>
      <c r="B180" t="s">
        <v>45</v>
      </c>
    </row>
    <row r="181" spans="1:5" x14ac:dyDescent="0.2">
      <c r="A181">
        <v>861</v>
      </c>
      <c r="B181" t="s">
        <v>44</v>
      </c>
    </row>
    <row r="182" spans="1:5" x14ac:dyDescent="0.2">
      <c r="A182">
        <v>862</v>
      </c>
      <c r="B182" t="s">
        <v>43</v>
      </c>
      <c r="C182">
        <v>4.1741E-2</v>
      </c>
      <c r="D182">
        <v>5.7200000000000003E-3</v>
      </c>
      <c r="E182">
        <v>5.6236000000000001E-2</v>
      </c>
    </row>
    <row r="183" spans="1:5" x14ac:dyDescent="0.2">
      <c r="A183">
        <v>863</v>
      </c>
      <c r="B183" t="s">
        <v>46</v>
      </c>
      <c r="C183">
        <v>1.6968E-2</v>
      </c>
      <c r="D183">
        <v>1.088E-3</v>
      </c>
      <c r="E183">
        <v>2.7477999999999999E-2</v>
      </c>
    </row>
    <row r="184" spans="1:5" x14ac:dyDescent="0.2">
      <c r="A184">
        <v>864</v>
      </c>
      <c r="B184" t="s">
        <v>43</v>
      </c>
      <c r="C184">
        <v>2.1468999999999999E-2</v>
      </c>
      <c r="D184">
        <v>2.2903E-2</v>
      </c>
      <c r="E184">
        <v>1.9299E-2</v>
      </c>
    </row>
    <row r="185" spans="1:5" x14ac:dyDescent="0.2">
      <c r="A185">
        <v>865</v>
      </c>
      <c r="B185" t="s">
        <v>45</v>
      </c>
    </row>
    <row r="186" spans="1:5" x14ac:dyDescent="0.2">
      <c r="A186">
        <v>866</v>
      </c>
      <c r="B186" t="s">
        <v>46</v>
      </c>
      <c r="C186">
        <v>1.4585000000000001E-2</v>
      </c>
      <c r="D186">
        <v>7.0295999999999997E-2</v>
      </c>
      <c r="E186">
        <v>1.2848999999999999E-2</v>
      </c>
    </row>
    <row r="187" spans="1:5" x14ac:dyDescent="0.2">
      <c r="A187">
        <v>867</v>
      </c>
      <c r="B187" t="s">
        <v>45</v>
      </c>
    </row>
    <row r="188" spans="1:5" x14ac:dyDescent="0.2">
      <c r="A188">
        <v>868</v>
      </c>
      <c r="B188" t="s">
        <v>43</v>
      </c>
      <c r="C188">
        <v>2.6655000000000002E-2</v>
      </c>
      <c r="D188">
        <v>7.2341000000000003E-2</v>
      </c>
      <c r="E188">
        <v>2.7813000000000001E-2</v>
      </c>
    </row>
    <row r="189" spans="1:5" x14ac:dyDescent="0.2">
      <c r="A189">
        <v>869</v>
      </c>
      <c r="B189" t="s">
        <v>46</v>
      </c>
      <c r="C189">
        <v>3.5053000000000001E-2</v>
      </c>
      <c r="D189">
        <v>0.10467700000000001</v>
      </c>
      <c r="E189">
        <v>3.6593000000000001E-2</v>
      </c>
    </row>
    <row r="190" spans="1:5" x14ac:dyDescent="0.2">
      <c r="A190">
        <v>870</v>
      </c>
      <c r="B190" t="s">
        <v>43</v>
      </c>
      <c r="C190">
        <v>4.1549999999999997E-2</v>
      </c>
      <c r="D190">
        <v>6.0569999999999999E-2</v>
      </c>
      <c r="E190">
        <v>3.9974000000000003E-2</v>
      </c>
    </row>
    <row r="191" spans="1:5" x14ac:dyDescent="0.2">
      <c r="A191">
        <v>871</v>
      </c>
      <c r="B191" t="s">
        <v>43</v>
      </c>
      <c r="C191">
        <v>4.5370000000000001E-2</v>
      </c>
      <c r="D191">
        <v>7.1056999999999995E-2</v>
      </c>
      <c r="E191">
        <v>6.2891000000000002E-2</v>
      </c>
    </row>
    <row r="192" spans="1:5" x14ac:dyDescent="0.2">
      <c r="A192">
        <v>872</v>
      </c>
      <c r="B192" t="s">
        <v>45</v>
      </c>
    </row>
    <row r="193" spans="1:5" x14ac:dyDescent="0.2">
      <c r="A193">
        <v>873</v>
      </c>
      <c r="B193" t="s">
        <v>44</v>
      </c>
    </row>
    <row r="194" spans="1:5" x14ac:dyDescent="0.2">
      <c r="A194">
        <v>874</v>
      </c>
      <c r="B194" t="s">
        <v>43</v>
      </c>
      <c r="C194">
        <v>4.6445E-2</v>
      </c>
      <c r="D194">
        <v>1.3081000000000001E-2</v>
      </c>
      <c r="E194">
        <v>7.4888999999999997E-2</v>
      </c>
    </row>
    <row r="195" spans="1:5" x14ac:dyDescent="0.2">
      <c r="A195">
        <v>875</v>
      </c>
      <c r="B195" t="s">
        <v>45</v>
      </c>
    </row>
    <row r="196" spans="1:5" x14ac:dyDescent="0.2">
      <c r="A196">
        <v>876</v>
      </c>
      <c r="B196" t="s">
        <v>43</v>
      </c>
      <c r="C196">
        <v>3.8385000000000002E-2</v>
      </c>
      <c r="D196">
        <v>4.189E-3</v>
      </c>
      <c r="E196">
        <v>6.2372999999999998E-2</v>
      </c>
    </row>
    <row r="197" spans="1:5" x14ac:dyDescent="0.2">
      <c r="A197">
        <v>877</v>
      </c>
      <c r="B197" t="s">
        <v>43</v>
      </c>
      <c r="C197">
        <v>3.7352000000000003E-2</v>
      </c>
      <c r="D197">
        <v>2.7820000000000002E-3</v>
      </c>
      <c r="E197">
        <v>5.0361999999999997E-2</v>
      </c>
    </row>
    <row r="198" spans="1:5" x14ac:dyDescent="0.2">
      <c r="A198">
        <v>878</v>
      </c>
      <c r="B198" t="s">
        <v>43</v>
      </c>
      <c r="C198">
        <v>3.4749000000000002E-2</v>
      </c>
      <c r="D198">
        <v>5.8139999999999997E-3</v>
      </c>
      <c r="E198">
        <v>6.7722000000000004E-2</v>
      </c>
    </row>
    <row r="199" spans="1:5" x14ac:dyDescent="0.2">
      <c r="A199">
        <v>879</v>
      </c>
      <c r="B199" t="s">
        <v>44</v>
      </c>
    </row>
    <row r="200" spans="1:5" x14ac:dyDescent="0.2">
      <c r="A200">
        <v>880</v>
      </c>
      <c r="B200" t="s">
        <v>45</v>
      </c>
    </row>
    <row r="201" spans="1:5" x14ac:dyDescent="0.2">
      <c r="A201">
        <v>881</v>
      </c>
      <c r="B201" t="s">
        <v>43</v>
      </c>
      <c r="C201">
        <v>1.7817E-2</v>
      </c>
      <c r="D201">
        <v>7.4450000000000002E-3</v>
      </c>
      <c r="E201">
        <v>2.1765E-2</v>
      </c>
    </row>
    <row r="202" spans="1:5" x14ac:dyDescent="0.2">
      <c r="A202">
        <v>882</v>
      </c>
      <c r="B202" t="s">
        <v>44</v>
      </c>
    </row>
    <row r="203" spans="1:5" x14ac:dyDescent="0.2">
      <c r="A203">
        <v>883</v>
      </c>
      <c r="B203" t="s">
        <v>46</v>
      </c>
      <c r="C203">
        <v>1.8186000000000001E-2</v>
      </c>
      <c r="D203">
        <v>3.9399999999999998E-4</v>
      </c>
      <c r="E203">
        <v>2.945E-2</v>
      </c>
    </row>
    <row r="204" spans="1:5" x14ac:dyDescent="0.2">
      <c r="A204">
        <v>884</v>
      </c>
      <c r="B204" t="s">
        <v>45</v>
      </c>
    </row>
    <row r="205" spans="1:5" x14ac:dyDescent="0.2">
      <c r="A205">
        <v>885</v>
      </c>
      <c r="B205" t="s">
        <v>44</v>
      </c>
    </row>
    <row r="206" spans="1:5" x14ac:dyDescent="0.2">
      <c r="A206">
        <v>886</v>
      </c>
      <c r="B206" t="s">
        <v>44</v>
      </c>
    </row>
    <row r="207" spans="1:5" x14ac:dyDescent="0.2">
      <c r="A207">
        <v>887</v>
      </c>
      <c r="B207" t="s">
        <v>45</v>
      </c>
    </row>
    <row r="208" spans="1:5" x14ac:dyDescent="0.2">
      <c r="A208">
        <v>888</v>
      </c>
      <c r="B208" t="s">
        <v>45</v>
      </c>
    </row>
    <row r="209" spans="1:5" x14ac:dyDescent="0.2">
      <c r="A209">
        <v>889</v>
      </c>
      <c r="B209" t="s">
        <v>45</v>
      </c>
    </row>
    <row r="210" spans="1:5" x14ac:dyDescent="0.2">
      <c r="A210">
        <v>890</v>
      </c>
      <c r="B210" t="s">
        <v>45</v>
      </c>
    </row>
    <row r="211" spans="1:5" x14ac:dyDescent="0.2">
      <c r="A211">
        <v>891</v>
      </c>
      <c r="B211" t="s">
        <v>44</v>
      </c>
    </row>
    <row r="212" spans="1:5" x14ac:dyDescent="0.2">
      <c r="A212">
        <v>892</v>
      </c>
      <c r="B212" t="s">
        <v>46</v>
      </c>
      <c r="C212">
        <v>3.4858E-2</v>
      </c>
      <c r="D212">
        <v>9.5258999999999996E-2</v>
      </c>
      <c r="E212">
        <v>4.9327000000000003E-2</v>
      </c>
    </row>
    <row r="213" spans="1:5" x14ac:dyDescent="0.2">
      <c r="A213">
        <v>893</v>
      </c>
      <c r="B213" t="s">
        <v>45</v>
      </c>
    </row>
    <row r="214" spans="1:5" x14ac:dyDescent="0.2">
      <c r="A214">
        <v>894</v>
      </c>
      <c r="B214" t="s">
        <v>43</v>
      </c>
      <c r="C214">
        <v>2.1093000000000001E-2</v>
      </c>
      <c r="D214">
        <v>2.5316000000000002E-2</v>
      </c>
      <c r="E214">
        <v>2.8296000000000002E-2</v>
      </c>
    </row>
    <row r="215" spans="1:5" x14ac:dyDescent="0.2">
      <c r="A215">
        <v>895</v>
      </c>
      <c r="B215" t="s">
        <v>43</v>
      </c>
      <c r="C215">
        <v>3.6963999999999997E-2</v>
      </c>
      <c r="D215">
        <v>1.8526000000000001E-2</v>
      </c>
      <c r="E215">
        <v>5.5409E-2</v>
      </c>
    </row>
    <row r="216" spans="1:5" x14ac:dyDescent="0.2">
      <c r="A216">
        <v>896</v>
      </c>
      <c r="B216" t="s">
        <v>43</v>
      </c>
      <c r="C216">
        <v>3.2103E-2</v>
      </c>
      <c r="D216">
        <v>9.1920000000000005E-3</v>
      </c>
      <c r="E216">
        <v>6.1037000000000001E-2</v>
      </c>
    </row>
    <row r="217" spans="1:5" x14ac:dyDescent="0.2">
      <c r="A217">
        <v>897</v>
      </c>
      <c r="B217" t="s">
        <v>45</v>
      </c>
    </row>
    <row r="218" spans="1:5" x14ac:dyDescent="0.2">
      <c r="A218">
        <v>898</v>
      </c>
      <c r="B218" t="s">
        <v>45</v>
      </c>
    </row>
    <row r="219" spans="1:5" x14ac:dyDescent="0.2">
      <c r="A219">
        <v>899</v>
      </c>
      <c r="B219" t="s">
        <v>46</v>
      </c>
      <c r="C219">
        <v>1.2733E-2</v>
      </c>
      <c r="D219">
        <v>1.1299999999999999E-3</v>
      </c>
      <c r="E219">
        <v>2.6089999999999999E-2</v>
      </c>
    </row>
    <row r="220" spans="1:5" x14ac:dyDescent="0.2">
      <c r="A220">
        <v>900</v>
      </c>
      <c r="B220" t="s">
        <v>46</v>
      </c>
      <c r="C220">
        <v>3.1621000000000003E-2</v>
      </c>
      <c r="D220" s="6">
        <v>1.4E-5</v>
      </c>
      <c r="E220">
        <v>4.8181000000000002E-2</v>
      </c>
    </row>
    <row r="221" spans="1:5" x14ac:dyDescent="0.2">
      <c r="A221">
        <v>901</v>
      </c>
      <c r="B221" t="s">
        <v>45</v>
      </c>
    </row>
    <row r="222" spans="1:5" x14ac:dyDescent="0.2">
      <c r="A222">
        <v>902</v>
      </c>
      <c r="B222" t="s">
        <v>43</v>
      </c>
    </row>
    <row r="223" spans="1:5" x14ac:dyDescent="0.2">
      <c r="A223">
        <v>903</v>
      </c>
      <c r="B223" t="s">
        <v>43</v>
      </c>
    </row>
    <row r="224" spans="1:5" x14ac:dyDescent="0.2">
      <c r="A224">
        <v>904</v>
      </c>
      <c r="B224" t="s">
        <v>43</v>
      </c>
    </row>
    <row r="225" spans="1:5" x14ac:dyDescent="0.2">
      <c r="A225">
        <v>905</v>
      </c>
      <c r="B225" t="s">
        <v>43</v>
      </c>
    </row>
    <row r="226" spans="1:5" x14ac:dyDescent="0.2">
      <c r="A226">
        <v>906</v>
      </c>
      <c r="B226" t="s">
        <v>43</v>
      </c>
    </row>
    <row r="227" spans="1:5" x14ac:dyDescent="0.2">
      <c r="A227">
        <v>907</v>
      </c>
      <c r="B227" t="s">
        <v>46</v>
      </c>
      <c r="C227">
        <v>4.0176999999999997E-2</v>
      </c>
      <c r="D227">
        <v>1.784E-3</v>
      </c>
      <c r="E227">
        <v>7.2874999999999995E-2</v>
      </c>
    </row>
    <row r="228" spans="1:5" x14ac:dyDescent="0.2">
      <c r="A228">
        <v>908</v>
      </c>
      <c r="B228" t="s">
        <v>45</v>
      </c>
    </row>
    <row r="229" spans="1:5" x14ac:dyDescent="0.2">
      <c r="A229">
        <v>909</v>
      </c>
      <c r="B229" t="s">
        <v>43</v>
      </c>
      <c r="C229">
        <v>1.9626999999999999E-2</v>
      </c>
      <c r="D229">
        <v>1.1936E-2</v>
      </c>
      <c r="E229">
        <v>2.5159000000000001E-2</v>
      </c>
    </row>
    <row r="230" spans="1:5" x14ac:dyDescent="0.2">
      <c r="A230">
        <v>910</v>
      </c>
      <c r="B230" t="s">
        <v>43</v>
      </c>
      <c r="C230">
        <v>1.8759000000000001E-2</v>
      </c>
      <c r="D230">
        <v>2.946E-2</v>
      </c>
      <c r="E230">
        <v>2.8558E-2</v>
      </c>
    </row>
    <row r="231" spans="1:5" x14ac:dyDescent="0.2">
      <c r="A231">
        <v>911</v>
      </c>
      <c r="B231" t="s">
        <v>45</v>
      </c>
    </row>
    <row r="232" spans="1:5" x14ac:dyDescent="0.2">
      <c r="A232">
        <v>912</v>
      </c>
      <c r="B232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5CB1-881D-8B40-B92C-30A8680A4156}">
  <dimension ref="A1:E228"/>
  <sheetViews>
    <sheetView topLeftCell="A132" workbookViewId="0">
      <selection activeCell="C135" sqref="C135:C171"/>
    </sheetView>
  </sheetViews>
  <sheetFormatPr baseColWidth="10" defaultRowHeight="16" x14ac:dyDescent="0.2"/>
  <cols>
    <col min="1" max="1" width="8.6640625" bestFit="1" customWidth="1"/>
    <col min="2" max="2" width="5.1640625" bestFit="1" customWidth="1"/>
    <col min="3" max="4" width="9.1640625" bestFit="1" customWidth="1"/>
    <col min="5" max="5" width="17.33203125" bestFit="1" customWidth="1"/>
  </cols>
  <sheetData>
    <row r="1" spans="1:5" x14ac:dyDescent="0.2">
      <c r="A1" t="s">
        <v>54</v>
      </c>
    </row>
    <row r="3" spans="1:5" x14ac:dyDescent="0.2">
      <c r="A3" s="1" t="s">
        <v>41</v>
      </c>
      <c r="B3" s="1" t="s">
        <v>42</v>
      </c>
      <c r="C3" s="1" t="s">
        <v>52</v>
      </c>
      <c r="D3" s="1" t="s">
        <v>53</v>
      </c>
      <c r="E3" s="5" t="s">
        <v>50</v>
      </c>
    </row>
    <row r="4" spans="1:5" x14ac:dyDescent="0.2">
      <c r="A4">
        <v>1821</v>
      </c>
      <c r="B4" t="s">
        <v>43</v>
      </c>
      <c r="C4">
        <v>6.1672999999999999E-2</v>
      </c>
      <c r="D4">
        <v>5.2937999999999999E-2</v>
      </c>
      <c r="E4">
        <v>3.3978000000000001E-2</v>
      </c>
    </row>
    <row r="5" spans="1:5" x14ac:dyDescent="0.2">
      <c r="A5">
        <v>1822</v>
      </c>
      <c r="B5" t="s">
        <v>43</v>
      </c>
      <c r="C5">
        <v>6.0005999999999997E-2</v>
      </c>
      <c r="D5">
        <v>6.3190999999999997E-2</v>
      </c>
      <c r="E5">
        <v>4.2197999999999999E-2</v>
      </c>
    </row>
    <row r="6" spans="1:5" x14ac:dyDescent="0.2">
      <c r="A6">
        <v>1823</v>
      </c>
      <c r="B6" t="s">
        <v>45</v>
      </c>
    </row>
    <row r="7" spans="1:5" x14ac:dyDescent="0.2">
      <c r="A7">
        <v>1824</v>
      </c>
      <c r="B7" t="s">
        <v>46</v>
      </c>
      <c r="C7">
        <v>5.1733000000000001E-2</v>
      </c>
      <c r="D7">
        <v>7.8451999999999994E-2</v>
      </c>
      <c r="E7">
        <v>4.6907999999999998E-2</v>
      </c>
    </row>
    <row r="8" spans="1:5" x14ac:dyDescent="0.2">
      <c r="A8">
        <v>1825</v>
      </c>
      <c r="B8" t="s">
        <v>43</v>
      </c>
      <c r="C8">
        <v>5.0044999999999999E-2</v>
      </c>
      <c r="D8">
        <v>7.1800000000000003E-2</v>
      </c>
      <c r="E8">
        <v>3.9206999999999999E-2</v>
      </c>
    </row>
    <row r="9" spans="1:5" x14ac:dyDescent="0.2">
      <c r="A9">
        <v>1826</v>
      </c>
      <c r="B9" t="s">
        <v>44</v>
      </c>
    </row>
    <row r="10" spans="1:5" x14ac:dyDescent="0.2">
      <c r="A10">
        <v>1827</v>
      </c>
      <c r="B10" t="s">
        <v>44</v>
      </c>
    </row>
    <row r="11" spans="1:5" x14ac:dyDescent="0.2">
      <c r="A11">
        <v>1828</v>
      </c>
      <c r="B11" t="s">
        <v>43</v>
      </c>
      <c r="C11">
        <v>6.6499999999999997E-3</v>
      </c>
      <c r="D11">
        <v>8.3140000000000002E-3</v>
      </c>
      <c r="E11">
        <v>4.346E-3</v>
      </c>
    </row>
    <row r="12" spans="1:5" x14ac:dyDescent="0.2">
      <c r="A12">
        <v>1829</v>
      </c>
      <c r="B12" t="s">
        <v>45</v>
      </c>
    </row>
    <row r="13" spans="1:5" x14ac:dyDescent="0.2">
      <c r="A13">
        <v>1830</v>
      </c>
      <c r="B13" t="s">
        <v>44</v>
      </c>
    </row>
    <row r="14" spans="1:5" x14ac:dyDescent="0.2">
      <c r="A14">
        <v>1831</v>
      </c>
      <c r="B14" t="s">
        <v>45</v>
      </c>
    </row>
    <row r="15" spans="1:5" x14ac:dyDescent="0.2">
      <c r="A15">
        <v>1832</v>
      </c>
      <c r="B15" t="s">
        <v>43</v>
      </c>
      <c r="C15">
        <v>1.9931999999999998E-2</v>
      </c>
      <c r="D15">
        <v>1.2119E-2</v>
      </c>
      <c r="E15">
        <v>9.4870000000000006E-3</v>
      </c>
    </row>
    <row r="16" spans="1:5" x14ac:dyDescent="0.2">
      <c r="A16">
        <v>1833</v>
      </c>
      <c r="B16" t="s">
        <v>43</v>
      </c>
      <c r="C16">
        <v>2.6328000000000001E-2</v>
      </c>
      <c r="D16">
        <v>1.3592E-2</v>
      </c>
      <c r="E16">
        <v>1.4293E-2</v>
      </c>
    </row>
    <row r="17" spans="1:5" x14ac:dyDescent="0.2">
      <c r="A17">
        <v>1834</v>
      </c>
      <c r="B17" t="s">
        <v>43</v>
      </c>
      <c r="C17">
        <v>2.146E-2</v>
      </c>
      <c r="D17">
        <v>9.8580000000000004E-3</v>
      </c>
      <c r="E17">
        <v>8.5170000000000003E-3</v>
      </c>
    </row>
    <row r="18" spans="1:5" x14ac:dyDescent="0.2">
      <c r="A18">
        <v>1835</v>
      </c>
      <c r="B18" t="s">
        <v>46</v>
      </c>
      <c r="C18">
        <v>2.1229999999999999E-2</v>
      </c>
      <c r="D18">
        <v>5.8230000000000001E-3</v>
      </c>
      <c r="E18">
        <v>1.3956E-2</v>
      </c>
    </row>
    <row r="19" spans="1:5" x14ac:dyDescent="0.2">
      <c r="A19">
        <v>1836</v>
      </c>
      <c r="B19" t="s">
        <v>45</v>
      </c>
    </row>
    <row r="20" spans="1:5" x14ac:dyDescent="0.2">
      <c r="A20">
        <v>1837</v>
      </c>
      <c r="B20" t="s">
        <v>45</v>
      </c>
    </row>
    <row r="21" spans="1:5" x14ac:dyDescent="0.2">
      <c r="A21">
        <v>1838</v>
      </c>
      <c r="B21" t="s">
        <v>43</v>
      </c>
      <c r="C21">
        <v>1.2945E-2</v>
      </c>
      <c r="D21">
        <v>1.0574E-2</v>
      </c>
      <c r="E21">
        <v>5.8190000000000004E-3</v>
      </c>
    </row>
    <row r="22" spans="1:5" x14ac:dyDescent="0.2">
      <c r="A22">
        <v>1839</v>
      </c>
      <c r="B22" t="s">
        <v>46</v>
      </c>
      <c r="C22">
        <v>2.6003999999999999E-2</v>
      </c>
      <c r="D22">
        <v>1.3901E-2</v>
      </c>
      <c r="E22">
        <v>1.8578999999999998E-2</v>
      </c>
    </row>
    <row r="23" spans="1:5" x14ac:dyDescent="0.2">
      <c r="A23">
        <v>1840</v>
      </c>
      <c r="B23" t="s">
        <v>43</v>
      </c>
      <c r="C23">
        <v>4.0585000000000003E-2</v>
      </c>
      <c r="D23">
        <v>4.3069000000000003E-2</v>
      </c>
      <c r="E23">
        <v>2.7490000000000001E-2</v>
      </c>
    </row>
    <row r="24" spans="1:5" x14ac:dyDescent="0.2">
      <c r="A24">
        <v>1841</v>
      </c>
      <c r="B24" t="s">
        <v>45</v>
      </c>
    </row>
    <row r="25" spans="1:5" x14ac:dyDescent="0.2">
      <c r="A25">
        <v>1842</v>
      </c>
      <c r="B25" t="s">
        <v>43</v>
      </c>
      <c r="C25">
        <v>8.8489999999999992E-3</v>
      </c>
      <c r="D25">
        <v>3.8E-3</v>
      </c>
      <c r="E25">
        <v>5.9630000000000004E-3</v>
      </c>
    </row>
    <row r="26" spans="1:5" x14ac:dyDescent="0.2">
      <c r="A26">
        <v>1843</v>
      </c>
      <c r="B26" t="s">
        <v>44</v>
      </c>
    </row>
    <row r="27" spans="1:5" x14ac:dyDescent="0.2">
      <c r="A27">
        <v>1844</v>
      </c>
      <c r="B27" t="s">
        <v>46</v>
      </c>
      <c r="C27">
        <v>2.8869999999999998E-3</v>
      </c>
      <c r="D27">
        <v>1.3500000000000001E-3</v>
      </c>
      <c r="E27">
        <v>2.349E-3</v>
      </c>
    </row>
    <row r="28" spans="1:5" x14ac:dyDescent="0.2">
      <c r="A28">
        <v>1845</v>
      </c>
      <c r="B28" t="s">
        <v>45</v>
      </c>
    </row>
    <row r="29" spans="1:5" x14ac:dyDescent="0.2">
      <c r="A29">
        <v>1846</v>
      </c>
      <c r="B29" t="s">
        <v>46</v>
      </c>
      <c r="C29">
        <v>5.1019999999999998E-3</v>
      </c>
      <c r="D29">
        <v>1.371E-3</v>
      </c>
      <c r="E29">
        <v>3.3909999999999999E-3</v>
      </c>
    </row>
    <row r="30" spans="1:5" x14ac:dyDescent="0.2">
      <c r="A30">
        <v>1847</v>
      </c>
      <c r="B30" t="s">
        <v>45</v>
      </c>
    </row>
    <row r="31" spans="1:5" x14ac:dyDescent="0.2">
      <c r="A31">
        <v>1848</v>
      </c>
      <c r="B31" t="s">
        <v>43</v>
      </c>
      <c r="C31">
        <v>6.0687999999999999E-2</v>
      </c>
      <c r="D31">
        <v>7.4626999999999999E-2</v>
      </c>
      <c r="E31">
        <v>4.2528999999999997E-2</v>
      </c>
    </row>
    <row r="32" spans="1:5" x14ac:dyDescent="0.2">
      <c r="A32">
        <v>1849</v>
      </c>
      <c r="B32" t="s">
        <v>44</v>
      </c>
    </row>
    <row r="33" spans="1:5" x14ac:dyDescent="0.2">
      <c r="A33">
        <v>1850</v>
      </c>
      <c r="B33" t="s">
        <v>43</v>
      </c>
      <c r="C33">
        <v>6.9278999999999993E-2</v>
      </c>
      <c r="D33">
        <v>5.9921000000000002E-2</v>
      </c>
      <c r="E33">
        <v>4.1687000000000002E-2</v>
      </c>
    </row>
    <row r="34" spans="1:5" x14ac:dyDescent="0.2">
      <c r="A34">
        <v>1851</v>
      </c>
      <c r="B34" t="s">
        <v>46</v>
      </c>
      <c r="C34">
        <v>6.4185000000000006E-2</v>
      </c>
      <c r="D34">
        <v>8.4451999999999999E-2</v>
      </c>
      <c r="E34">
        <v>4.0170999999999998E-2</v>
      </c>
    </row>
    <row r="35" spans="1:5" x14ac:dyDescent="0.2">
      <c r="A35">
        <v>1852</v>
      </c>
      <c r="B35" t="s">
        <v>45</v>
      </c>
    </row>
    <row r="36" spans="1:5" x14ac:dyDescent="0.2">
      <c r="A36">
        <v>1853</v>
      </c>
      <c r="B36" t="s">
        <v>45</v>
      </c>
    </row>
    <row r="37" spans="1:5" x14ac:dyDescent="0.2">
      <c r="A37">
        <v>1854</v>
      </c>
      <c r="B37" t="s">
        <v>43</v>
      </c>
      <c r="C37">
        <v>1.0484E-2</v>
      </c>
      <c r="D37">
        <v>2.3419999999999999E-3</v>
      </c>
      <c r="E37">
        <v>4.3610000000000003E-3</v>
      </c>
    </row>
    <row r="38" spans="1:5" x14ac:dyDescent="0.2">
      <c r="A38">
        <v>1855</v>
      </c>
      <c r="B38" t="s">
        <v>44</v>
      </c>
    </row>
    <row r="39" spans="1:5" x14ac:dyDescent="0.2">
      <c r="A39">
        <v>1856</v>
      </c>
      <c r="B39" t="s">
        <v>45</v>
      </c>
    </row>
    <row r="40" spans="1:5" x14ac:dyDescent="0.2">
      <c r="A40">
        <v>1857</v>
      </c>
      <c r="B40" t="s">
        <v>45</v>
      </c>
    </row>
    <row r="41" spans="1:5" x14ac:dyDescent="0.2">
      <c r="A41">
        <v>1858</v>
      </c>
      <c r="B41" t="s">
        <v>45</v>
      </c>
    </row>
    <row r="42" spans="1:5" x14ac:dyDescent="0.2">
      <c r="A42">
        <v>1859</v>
      </c>
      <c r="B42" t="s">
        <v>45</v>
      </c>
    </row>
    <row r="43" spans="1:5" x14ac:dyDescent="0.2">
      <c r="A43">
        <v>1860</v>
      </c>
      <c r="B43" t="s">
        <v>43</v>
      </c>
      <c r="C43">
        <v>2.3852999999999999E-2</v>
      </c>
      <c r="D43">
        <v>3.4137000000000001E-2</v>
      </c>
      <c r="E43">
        <v>1.2911000000000001E-2</v>
      </c>
    </row>
    <row r="44" spans="1:5" x14ac:dyDescent="0.2">
      <c r="A44">
        <v>1861</v>
      </c>
      <c r="B44" t="s">
        <v>43</v>
      </c>
      <c r="C44">
        <v>2.9824E-2</v>
      </c>
      <c r="D44">
        <v>1.1733E-2</v>
      </c>
      <c r="E44">
        <v>2.2109E-2</v>
      </c>
    </row>
    <row r="45" spans="1:5" x14ac:dyDescent="0.2">
      <c r="A45">
        <v>1862</v>
      </c>
      <c r="B45" t="s">
        <v>44</v>
      </c>
    </row>
    <row r="46" spans="1:5" x14ac:dyDescent="0.2">
      <c r="A46">
        <v>1863</v>
      </c>
      <c r="B46" t="s">
        <v>44</v>
      </c>
    </row>
    <row r="47" spans="1:5" x14ac:dyDescent="0.2">
      <c r="A47">
        <v>1864</v>
      </c>
      <c r="B47" t="s">
        <v>43</v>
      </c>
      <c r="C47">
        <v>3.1455999999999998E-2</v>
      </c>
      <c r="D47">
        <v>2.3349999999999998E-3</v>
      </c>
      <c r="E47">
        <v>1.7506000000000001E-2</v>
      </c>
    </row>
    <row r="48" spans="1:5" x14ac:dyDescent="0.2">
      <c r="A48">
        <v>1865</v>
      </c>
      <c r="B48" t="s">
        <v>43</v>
      </c>
      <c r="C48">
        <v>4.0198999999999999E-2</v>
      </c>
      <c r="D48">
        <v>1.0330000000000001E-3</v>
      </c>
      <c r="E48">
        <v>2.7094E-2</v>
      </c>
    </row>
    <row r="49" spans="1:5" x14ac:dyDescent="0.2">
      <c r="A49">
        <v>1866</v>
      </c>
      <c r="B49" t="s">
        <v>45</v>
      </c>
    </row>
    <row r="50" spans="1:5" x14ac:dyDescent="0.2">
      <c r="A50">
        <v>1867</v>
      </c>
      <c r="B50" t="s">
        <v>45</v>
      </c>
    </row>
    <row r="51" spans="1:5" x14ac:dyDescent="0.2">
      <c r="A51">
        <v>1868</v>
      </c>
      <c r="B51" t="s">
        <v>43</v>
      </c>
      <c r="C51">
        <v>1.7207E-2</v>
      </c>
      <c r="D51">
        <v>2.4368000000000001E-2</v>
      </c>
      <c r="E51">
        <v>6.6010000000000001E-3</v>
      </c>
    </row>
    <row r="52" spans="1:5" x14ac:dyDescent="0.2">
      <c r="A52">
        <v>1869</v>
      </c>
      <c r="B52" t="s">
        <v>46</v>
      </c>
      <c r="C52">
        <v>6.0981E-2</v>
      </c>
      <c r="D52">
        <v>9.4523999999999997E-2</v>
      </c>
      <c r="E52">
        <v>5.3802000000000003E-2</v>
      </c>
    </row>
    <row r="53" spans="1:5" x14ac:dyDescent="0.2">
      <c r="A53">
        <v>1870</v>
      </c>
      <c r="B53" t="s">
        <v>45</v>
      </c>
    </row>
    <row r="54" spans="1:5" x14ac:dyDescent="0.2">
      <c r="A54">
        <v>1871</v>
      </c>
      <c r="B54" t="s">
        <v>45</v>
      </c>
    </row>
    <row r="55" spans="1:5" x14ac:dyDescent="0.2">
      <c r="A55">
        <v>1872</v>
      </c>
      <c r="B55" t="s">
        <v>44</v>
      </c>
    </row>
    <row r="56" spans="1:5" x14ac:dyDescent="0.2">
      <c r="A56">
        <v>1873</v>
      </c>
      <c r="B56" t="s">
        <v>45</v>
      </c>
    </row>
    <row r="57" spans="1:5" x14ac:dyDescent="0.2">
      <c r="A57">
        <v>1874</v>
      </c>
      <c r="B57" t="s">
        <v>44</v>
      </c>
    </row>
    <row r="58" spans="1:5" x14ac:dyDescent="0.2">
      <c r="A58">
        <v>1875</v>
      </c>
      <c r="B58" t="s">
        <v>45</v>
      </c>
    </row>
    <row r="59" spans="1:5" x14ac:dyDescent="0.2">
      <c r="A59">
        <v>1876</v>
      </c>
      <c r="B59" t="s">
        <v>43</v>
      </c>
      <c r="C59">
        <v>8.0289999999999997E-3</v>
      </c>
      <c r="D59">
        <v>6.5259999999999997E-3</v>
      </c>
      <c r="E59">
        <v>2.1150000000000001E-3</v>
      </c>
    </row>
    <row r="60" spans="1:5" x14ac:dyDescent="0.2">
      <c r="A60">
        <v>1877</v>
      </c>
      <c r="B60" t="s">
        <v>45</v>
      </c>
    </row>
    <row r="61" spans="1:5" x14ac:dyDescent="0.2">
      <c r="A61">
        <v>1878</v>
      </c>
      <c r="B61" t="s">
        <v>44</v>
      </c>
    </row>
    <row r="62" spans="1:5" x14ac:dyDescent="0.2">
      <c r="A62">
        <v>1879</v>
      </c>
      <c r="B62" t="s">
        <v>46</v>
      </c>
      <c r="C62">
        <v>2.183E-3</v>
      </c>
      <c r="D62">
        <v>1.119E-3</v>
      </c>
      <c r="E62">
        <v>2.1589999999999999E-3</v>
      </c>
    </row>
    <row r="63" spans="1:5" x14ac:dyDescent="0.2">
      <c r="A63">
        <v>1880</v>
      </c>
      <c r="B63" t="s">
        <v>45</v>
      </c>
    </row>
    <row r="64" spans="1:5" x14ac:dyDescent="0.2">
      <c r="A64">
        <v>1881</v>
      </c>
      <c r="B64" t="s">
        <v>44</v>
      </c>
    </row>
    <row r="65" spans="1:5" x14ac:dyDescent="0.2">
      <c r="A65">
        <v>1882</v>
      </c>
      <c r="B65" t="s">
        <v>46</v>
      </c>
      <c r="C65">
        <v>2.0339999999999998E-3</v>
      </c>
      <c r="D65">
        <v>9.9099999999999991E-4</v>
      </c>
      <c r="E65">
        <v>2.091E-3</v>
      </c>
    </row>
    <row r="66" spans="1:5" x14ac:dyDescent="0.2">
      <c r="A66">
        <v>1883</v>
      </c>
      <c r="B66" t="s">
        <v>45</v>
      </c>
    </row>
    <row r="67" spans="1:5" x14ac:dyDescent="0.2">
      <c r="A67">
        <v>1884</v>
      </c>
      <c r="B67" t="s">
        <v>44</v>
      </c>
    </row>
    <row r="68" spans="1:5" x14ac:dyDescent="0.2">
      <c r="A68">
        <v>1885</v>
      </c>
      <c r="B68" t="s">
        <v>43</v>
      </c>
      <c r="C68">
        <v>2.1770000000000001E-2</v>
      </c>
      <c r="D68">
        <v>2.3186999999999999E-2</v>
      </c>
      <c r="E68">
        <v>1.5466000000000001E-2</v>
      </c>
    </row>
    <row r="69" spans="1:5" x14ac:dyDescent="0.2">
      <c r="A69">
        <v>1886</v>
      </c>
      <c r="B69" t="s">
        <v>46</v>
      </c>
      <c r="C69">
        <v>0.19081899999999999</v>
      </c>
      <c r="D69">
        <v>0.199827</v>
      </c>
      <c r="E69">
        <v>0.14384</v>
      </c>
    </row>
    <row r="70" spans="1:5" x14ac:dyDescent="0.2">
      <c r="A70">
        <v>1887</v>
      </c>
      <c r="B70" t="s">
        <v>46</v>
      </c>
      <c r="C70">
        <v>6.6786999999999999E-2</v>
      </c>
      <c r="D70">
        <v>6.9575999999999999E-2</v>
      </c>
      <c r="E70">
        <v>4.5062999999999999E-2</v>
      </c>
    </row>
    <row r="71" spans="1:5" x14ac:dyDescent="0.2">
      <c r="A71">
        <v>1888</v>
      </c>
      <c r="B71" t="s">
        <v>46</v>
      </c>
      <c r="C71">
        <v>3.4459999999999998E-2</v>
      </c>
      <c r="D71">
        <v>3.6394999999999997E-2</v>
      </c>
      <c r="E71">
        <v>1.8200999999999998E-2</v>
      </c>
    </row>
    <row r="72" spans="1:5" x14ac:dyDescent="0.2">
      <c r="A72">
        <v>1889</v>
      </c>
      <c r="B72" t="s">
        <v>45</v>
      </c>
    </row>
    <row r="73" spans="1:5" x14ac:dyDescent="0.2">
      <c r="A73">
        <v>1890</v>
      </c>
      <c r="B73" t="s">
        <v>44</v>
      </c>
    </row>
    <row r="74" spans="1:5" x14ac:dyDescent="0.2">
      <c r="A74">
        <v>1891</v>
      </c>
      <c r="B74" t="s">
        <v>46</v>
      </c>
      <c r="C74">
        <v>7.1022000000000002E-2</v>
      </c>
      <c r="D74">
        <v>7.5450000000000003E-2</v>
      </c>
      <c r="E74">
        <v>5.1059E-2</v>
      </c>
    </row>
    <row r="75" spans="1:5" x14ac:dyDescent="0.2">
      <c r="A75">
        <v>1892</v>
      </c>
      <c r="B75" t="s">
        <v>45</v>
      </c>
    </row>
    <row r="76" spans="1:5" x14ac:dyDescent="0.2">
      <c r="A76">
        <v>1893</v>
      </c>
      <c r="B76" t="s">
        <v>43</v>
      </c>
      <c r="C76">
        <v>3.5059E-2</v>
      </c>
      <c r="D76">
        <v>3.4915000000000002E-2</v>
      </c>
      <c r="E76">
        <v>1.5592E-2</v>
      </c>
    </row>
    <row r="77" spans="1:5" x14ac:dyDescent="0.2">
      <c r="A77">
        <v>1894</v>
      </c>
      <c r="B77" t="s">
        <v>45</v>
      </c>
    </row>
    <row r="78" spans="1:5" x14ac:dyDescent="0.2">
      <c r="A78">
        <v>1895</v>
      </c>
      <c r="B78" t="s">
        <v>44</v>
      </c>
    </row>
    <row r="79" spans="1:5" x14ac:dyDescent="0.2">
      <c r="A79">
        <v>1896</v>
      </c>
      <c r="B79" t="s">
        <v>46</v>
      </c>
      <c r="C79">
        <v>1.5629999999999999E-3</v>
      </c>
      <c r="D79">
        <v>1.457E-3</v>
      </c>
      <c r="E79">
        <v>1.5039999999999999E-3</v>
      </c>
    </row>
    <row r="80" spans="1:5" x14ac:dyDescent="0.2">
      <c r="A80">
        <v>1897</v>
      </c>
      <c r="B80" t="s">
        <v>43</v>
      </c>
      <c r="C80">
        <v>3.5309999999999999E-3</v>
      </c>
      <c r="D80">
        <v>3.738E-3</v>
      </c>
      <c r="E80">
        <v>2.2959999999999999E-3</v>
      </c>
    </row>
    <row r="81" spans="1:5" x14ac:dyDescent="0.2">
      <c r="A81">
        <v>1898</v>
      </c>
      <c r="B81" t="s">
        <v>46</v>
      </c>
      <c r="C81">
        <v>2.0709999999999999E-3</v>
      </c>
      <c r="D81">
        <v>1.8209999999999999E-3</v>
      </c>
      <c r="E81">
        <v>2.0560000000000001E-3</v>
      </c>
    </row>
    <row r="82" spans="1:5" x14ac:dyDescent="0.2">
      <c r="A82">
        <v>1899</v>
      </c>
      <c r="B82" t="s">
        <v>44</v>
      </c>
    </row>
    <row r="83" spans="1:5" x14ac:dyDescent="0.2">
      <c r="A83">
        <v>1900</v>
      </c>
      <c r="B83" t="s">
        <v>46</v>
      </c>
      <c r="C83">
        <v>0.106473</v>
      </c>
      <c r="D83">
        <v>0.103882</v>
      </c>
      <c r="E83">
        <v>7.2093000000000004E-2</v>
      </c>
    </row>
    <row r="84" spans="1:5" x14ac:dyDescent="0.2">
      <c r="A84">
        <v>1901</v>
      </c>
      <c r="B84" t="s">
        <v>45</v>
      </c>
    </row>
    <row r="85" spans="1:5" x14ac:dyDescent="0.2">
      <c r="A85">
        <v>1902</v>
      </c>
      <c r="B85" t="s">
        <v>44</v>
      </c>
    </row>
    <row r="86" spans="1:5" x14ac:dyDescent="0.2">
      <c r="A86">
        <v>1903</v>
      </c>
      <c r="B86" t="s">
        <v>46</v>
      </c>
      <c r="C86">
        <v>9.4000000000000004E-3</v>
      </c>
      <c r="D86">
        <v>7.2350000000000001E-3</v>
      </c>
      <c r="E86">
        <v>6.5360000000000001E-3</v>
      </c>
    </row>
    <row r="87" spans="1:5" x14ac:dyDescent="0.2">
      <c r="A87">
        <v>1904</v>
      </c>
      <c r="B87" t="s">
        <v>45</v>
      </c>
    </row>
    <row r="88" spans="1:5" x14ac:dyDescent="0.2">
      <c r="A88">
        <v>1905</v>
      </c>
      <c r="B88" t="s">
        <v>45</v>
      </c>
    </row>
    <row r="89" spans="1:5" x14ac:dyDescent="0.2">
      <c r="A89">
        <v>1906</v>
      </c>
      <c r="B89" t="s">
        <v>46</v>
      </c>
      <c r="C89">
        <v>1.235E-3</v>
      </c>
      <c r="D89">
        <v>6.7299999999999999E-4</v>
      </c>
      <c r="E89">
        <v>7.4799999999999997E-4</v>
      </c>
    </row>
    <row r="90" spans="1:5" x14ac:dyDescent="0.2">
      <c r="A90">
        <v>1907</v>
      </c>
      <c r="B90" t="s">
        <v>45</v>
      </c>
    </row>
    <row r="91" spans="1:5" x14ac:dyDescent="0.2">
      <c r="A91">
        <v>1908</v>
      </c>
      <c r="B91" t="s">
        <v>44</v>
      </c>
    </row>
    <row r="92" spans="1:5" x14ac:dyDescent="0.2">
      <c r="A92">
        <v>1909</v>
      </c>
      <c r="B92" t="s">
        <v>44</v>
      </c>
    </row>
    <row r="93" spans="1:5" x14ac:dyDescent="0.2">
      <c r="A93">
        <v>1910</v>
      </c>
      <c r="B93" t="s">
        <v>45</v>
      </c>
    </row>
    <row r="94" spans="1:5" x14ac:dyDescent="0.2">
      <c r="A94">
        <v>1911</v>
      </c>
      <c r="B94" t="s">
        <v>43</v>
      </c>
      <c r="C94">
        <v>4.2709999999999996E-3</v>
      </c>
      <c r="D94">
        <v>3.9189999999999997E-3</v>
      </c>
      <c r="E94">
        <v>2.0309999999999998E-3</v>
      </c>
    </row>
    <row r="95" spans="1:5" x14ac:dyDescent="0.2">
      <c r="A95">
        <v>1912</v>
      </c>
      <c r="B95" t="s">
        <v>43</v>
      </c>
      <c r="C95">
        <v>2.1579999999999998E-2</v>
      </c>
      <c r="D95">
        <v>1.6729000000000001E-2</v>
      </c>
      <c r="E95">
        <v>7.6519999999999999E-3</v>
      </c>
    </row>
    <row r="96" spans="1:5" x14ac:dyDescent="0.2">
      <c r="A96">
        <v>1913</v>
      </c>
      <c r="B96" t="s">
        <v>45</v>
      </c>
    </row>
    <row r="97" spans="1:5" x14ac:dyDescent="0.2">
      <c r="A97">
        <v>1914</v>
      </c>
      <c r="B97" t="s">
        <v>46</v>
      </c>
      <c r="C97">
        <v>6.9669999999999996E-2</v>
      </c>
      <c r="D97">
        <v>6.6379999999999995E-2</v>
      </c>
      <c r="E97">
        <v>3.7343000000000001E-2</v>
      </c>
    </row>
    <row r="98" spans="1:5" x14ac:dyDescent="0.2">
      <c r="A98">
        <v>1915</v>
      </c>
      <c r="B98" t="s">
        <v>45</v>
      </c>
    </row>
    <row r="99" spans="1:5" x14ac:dyDescent="0.2">
      <c r="A99">
        <v>1916</v>
      </c>
      <c r="B99" t="s">
        <v>43</v>
      </c>
      <c r="C99">
        <v>4.0494000000000002E-2</v>
      </c>
      <c r="D99">
        <v>4.0300000000000002E-2</v>
      </c>
      <c r="E99">
        <v>2.4018000000000001E-2</v>
      </c>
    </row>
    <row r="100" spans="1:5" x14ac:dyDescent="0.2">
      <c r="A100">
        <v>1917</v>
      </c>
      <c r="B100" t="s">
        <v>45</v>
      </c>
    </row>
    <row r="101" spans="1:5" x14ac:dyDescent="0.2">
      <c r="A101">
        <v>1918</v>
      </c>
      <c r="B101" t="s">
        <v>45</v>
      </c>
    </row>
    <row r="102" spans="1:5" x14ac:dyDescent="0.2">
      <c r="A102">
        <v>1919</v>
      </c>
      <c r="B102" t="s">
        <v>43</v>
      </c>
      <c r="C102">
        <v>2.405E-3</v>
      </c>
      <c r="D102">
        <v>2.013E-3</v>
      </c>
      <c r="E102">
        <v>1.696E-3</v>
      </c>
    </row>
    <row r="103" spans="1:5" x14ac:dyDescent="0.2">
      <c r="A103">
        <v>1920</v>
      </c>
      <c r="B103" t="s">
        <v>46</v>
      </c>
      <c r="C103">
        <v>1.5579999999999999E-3</v>
      </c>
      <c r="D103">
        <v>7.45E-4</v>
      </c>
      <c r="E103">
        <v>1.503E-3</v>
      </c>
    </row>
    <row r="104" spans="1:5" x14ac:dyDescent="0.2">
      <c r="A104">
        <v>1921</v>
      </c>
      <c r="B104" t="s">
        <v>45</v>
      </c>
    </row>
    <row r="105" spans="1:5" x14ac:dyDescent="0.2">
      <c r="A105">
        <v>1922</v>
      </c>
      <c r="B105" t="s">
        <v>43</v>
      </c>
      <c r="C105">
        <v>3.885E-3</v>
      </c>
      <c r="D105">
        <v>3.4919999999999999E-3</v>
      </c>
      <c r="E105">
        <v>2.4499999999999999E-3</v>
      </c>
    </row>
    <row r="106" spans="1:5" x14ac:dyDescent="0.2">
      <c r="A106">
        <v>1923</v>
      </c>
      <c r="B106" t="s">
        <v>44</v>
      </c>
    </row>
    <row r="107" spans="1:5" x14ac:dyDescent="0.2">
      <c r="A107">
        <v>1924</v>
      </c>
      <c r="B107" t="s">
        <v>43</v>
      </c>
      <c r="C107">
        <v>1.9851000000000001E-2</v>
      </c>
      <c r="D107">
        <v>1.7741E-2</v>
      </c>
      <c r="E107">
        <v>7.6280000000000002E-3</v>
      </c>
    </row>
    <row r="108" spans="1:5" x14ac:dyDescent="0.2">
      <c r="A108">
        <v>1925</v>
      </c>
      <c r="B108" t="s">
        <v>45</v>
      </c>
    </row>
    <row r="109" spans="1:5" x14ac:dyDescent="0.2">
      <c r="A109">
        <v>1926</v>
      </c>
      <c r="B109" t="s">
        <v>43</v>
      </c>
      <c r="C109">
        <v>3.9897000000000002E-2</v>
      </c>
      <c r="D109">
        <v>4.3977000000000002E-2</v>
      </c>
      <c r="E109">
        <v>1.7114999999999998E-2</v>
      </c>
    </row>
    <row r="110" spans="1:5" x14ac:dyDescent="0.2">
      <c r="A110">
        <v>1927</v>
      </c>
      <c r="B110" t="s">
        <v>43</v>
      </c>
      <c r="C110">
        <v>4.5436999999999998E-2</v>
      </c>
      <c r="D110">
        <v>4.2835999999999999E-2</v>
      </c>
      <c r="E110">
        <v>2.2676999999999999E-2</v>
      </c>
    </row>
    <row r="111" spans="1:5" x14ac:dyDescent="0.2">
      <c r="A111">
        <v>1928</v>
      </c>
      <c r="B111" t="s">
        <v>43</v>
      </c>
      <c r="C111">
        <v>4.1792000000000003E-2</v>
      </c>
      <c r="D111">
        <v>4.1348999999999997E-2</v>
      </c>
      <c r="E111">
        <v>1.7554E-2</v>
      </c>
    </row>
    <row r="112" spans="1:5" x14ac:dyDescent="0.2">
      <c r="A112">
        <v>1929</v>
      </c>
      <c r="B112" t="s">
        <v>46</v>
      </c>
      <c r="C112">
        <v>7.3213E-2</v>
      </c>
      <c r="D112">
        <v>7.2136000000000006E-2</v>
      </c>
      <c r="E112">
        <v>5.8313999999999998E-2</v>
      </c>
    </row>
    <row r="113" spans="1:5" x14ac:dyDescent="0.2">
      <c r="A113">
        <v>1930</v>
      </c>
      <c r="B113" t="s">
        <v>44</v>
      </c>
    </row>
    <row r="114" spans="1:5" x14ac:dyDescent="0.2">
      <c r="A114">
        <v>1931</v>
      </c>
      <c r="B114" t="s">
        <v>46</v>
      </c>
      <c r="C114">
        <v>5.2090000000000001E-3</v>
      </c>
      <c r="D114">
        <v>4.4029999999999998E-3</v>
      </c>
      <c r="E114">
        <v>3.4810000000000002E-3</v>
      </c>
    </row>
    <row r="115" spans="1:5" x14ac:dyDescent="0.2">
      <c r="A115">
        <v>1932</v>
      </c>
      <c r="B115" t="s">
        <v>43</v>
      </c>
      <c r="C115">
        <v>3.3919999999999999E-2</v>
      </c>
      <c r="D115">
        <v>3.1453000000000002E-2</v>
      </c>
      <c r="E115">
        <v>1.8495999999999999E-2</v>
      </c>
    </row>
    <row r="116" spans="1:5" x14ac:dyDescent="0.2">
      <c r="A116">
        <v>1933</v>
      </c>
      <c r="B116" t="s">
        <v>46</v>
      </c>
      <c r="C116">
        <v>9.4653000000000001E-2</v>
      </c>
      <c r="D116">
        <v>9.2582999999999999E-2</v>
      </c>
      <c r="E116">
        <v>6.1682000000000001E-2</v>
      </c>
    </row>
    <row r="117" spans="1:5" x14ac:dyDescent="0.2">
      <c r="A117">
        <v>1934</v>
      </c>
      <c r="B117" t="s">
        <v>45</v>
      </c>
    </row>
    <row r="118" spans="1:5" x14ac:dyDescent="0.2">
      <c r="A118">
        <v>1935</v>
      </c>
      <c r="B118" t="s">
        <v>43</v>
      </c>
      <c r="C118">
        <v>8.1377000000000005E-2</v>
      </c>
      <c r="D118">
        <v>8.1365999999999994E-2</v>
      </c>
      <c r="E118">
        <v>3.2717999999999997E-2</v>
      </c>
    </row>
    <row r="119" spans="1:5" x14ac:dyDescent="0.2">
      <c r="A119">
        <v>1936</v>
      </c>
      <c r="B119" t="s">
        <v>46</v>
      </c>
      <c r="C119">
        <v>1.1157E-2</v>
      </c>
      <c r="D119">
        <v>9.2709999999999997E-3</v>
      </c>
      <c r="E119">
        <v>8.8439999999999994E-3</v>
      </c>
    </row>
    <row r="120" spans="1:5" x14ac:dyDescent="0.2">
      <c r="A120">
        <v>1937</v>
      </c>
      <c r="B120" t="s">
        <v>44</v>
      </c>
    </row>
    <row r="121" spans="1:5" x14ac:dyDescent="0.2">
      <c r="A121">
        <v>1938</v>
      </c>
      <c r="B121" t="s">
        <v>45</v>
      </c>
    </row>
    <row r="122" spans="1:5" x14ac:dyDescent="0.2">
      <c r="A122">
        <v>1939</v>
      </c>
      <c r="B122" t="s">
        <v>44</v>
      </c>
    </row>
    <row r="123" spans="1:5" x14ac:dyDescent="0.2">
      <c r="A123">
        <v>1940</v>
      </c>
      <c r="B123" t="s">
        <v>46</v>
      </c>
      <c r="C123">
        <v>9.1200000000000005E-4</v>
      </c>
      <c r="D123">
        <v>6.8199999999999999E-4</v>
      </c>
      <c r="E123">
        <v>8.43E-4</v>
      </c>
    </row>
    <row r="124" spans="1:5" x14ac:dyDescent="0.2">
      <c r="A124">
        <v>1941</v>
      </c>
      <c r="B124" t="s">
        <v>45</v>
      </c>
    </row>
    <row r="125" spans="1:5" x14ac:dyDescent="0.2">
      <c r="A125">
        <v>1942</v>
      </c>
      <c r="B125" t="s">
        <v>45</v>
      </c>
    </row>
    <row r="126" spans="1:5" x14ac:dyDescent="0.2">
      <c r="A126">
        <v>1943</v>
      </c>
      <c r="B126" t="s">
        <v>45</v>
      </c>
    </row>
    <row r="127" spans="1:5" x14ac:dyDescent="0.2">
      <c r="A127">
        <v>1944</v>
      </c>
      <c r="B127" t="s">
        <v>45</v>
      </c>
    </row>
    <row r="128" spans="1:5" x14ac:dyDescent="0.2">
      <c r="A128">
        <v>1945</v>
      </c>
      <c r="B128" t="s">
        <v>46</v>
      </c>
      <c r="C128">
        <v>1.5529999999999999E-3</v>
      </c>
      <c r="D128">
        <v>1.5139999999999999E-3</v>
      </c>
      <c r="E128">
        <v>1.242E-3</v>
      </c>
    </row>
    <row r="129" spans="1:5" x14ac:dyDescent="0.2">
      <c r="A129">
        <v>1946</v>
      </c>
      <c r="B129" t="s">
        <v>43</v>
      </c>
      <c r="C129">
        <v>4.9649999999999998E-3</v>
      </c>
      <c r="D129">
        <v>4.7410000000000004E-3</v>
      </c>
      <c r="E129">
        <v>4.1920000000000004E-3</v>
      </c>
    </row>
    <row r="130" spans="1:5" x14ac:dyDescent="0.2">
      <c r="A130">
        <v>1947</v>
      </c>
      <c r="B130" t="s">
        <v>44</v>
      </c>
    </row>
    <row r="131" spans="1:5" x14ac:dyDescent="0.2">
      <c r="A131">
        <v>1948</v>
      </c>
      <c r="B131" t="s">
        <v>45</v>
      </c>
    </row>
    <row r="132" spans="1:5" x14ac:dyDescent="0.2">
      <c r="A132">
        <v>1949</v>
      </c>
      <c r="B132" t="s">
        <v>43</v>
      </c>
      <c r="C132">
        <v>5.1149999999999998E-3</v>
      </c>
      <c r="D132">
        <v>3.5729999999999998E-3</v>
      </c>
      <c r="E132">
        <v>2.408E-3</v>
      </c>
    </row>
    <row r="133" spans="1:5" x14ac:dyDescent="0.2">
      <c r="A133">
        <v>1950</v>
      </c>
      <c r="B133" t="s">
        <v>44</v>
      </c>
    </row>
    <row r="134" spans="1:5" x14ac:dyDescent="0.2">
      <c r="A134">
        <v>1951</v>
      </c>
      <c r="B134" t="s">
        <v>46</v>
      </c>
      <c r="C134">
        <v>2.3400000000000001E-3</v>
      </c>
      <c r="D134">
        <v>2.019E-3</v>
      </c>
      <c r="E134">
        <v>2.5959999999999998E-3</v>
      </c>
    </row>
    <row r="135" spans="1:5" x14ac:dyDescent="0.2">
      <c r="A135">
        <v>1952</v>
      </c>
      <c r="B135" t="s">
        <v>45</v>
      </c>
    </row>
    <row r="136" spans="1:5" x14ac:dyDescent="0.2">
      <c r="A136">
        <v>1953</v>
      </c>
      <c r="B136" t="s">
        <v>44</v>
      </c>
    </row>
    <row r="137" spans="1:5" x14ac:dyDescent="0.2">
      <c r="A137">
        <v>1954</v>
      </c>
      <c r="B137" t="s">
        <v>46</v>
      </c>
      <c r="C137">
        <v>1.114E-3</v>
      </c>
      <c r="D137">
        <v>1.379E-3</v>
      </c>
      <c r="E137">
        <v>1.544E-3</v>
      </c>
    </row>
    <row r="138" spans="1:5" x14ac:dyDescent="0.2">
      <c r="A138">
        <v>1955</v>
      </c>
      <c r="B138" t="s">
        <v>43</v>
      </c>
      <c r="C138">
        <v>3.1150000000000001E-3</v>
      </c>
      <c r="D138">
        <v>2.6029999999999998E-3</v>
      </c>
      <c r="E138">
        <v>1.8810000000000001E-3</v>
      </c>
    </row>
    <row r="139" spans="1:5" x14ac:dyDescent="0.2">
      <c r="A139">
        <v>1956</v>
      </c>
      <c r="B139" t="s">
        <v>46</v>
      </c>
      <c r="C139">
        <v>3.6180000000000001E-3</v>
      </c>
      <c r="D139">
        <v>1.5920000000000001E-3</v>
      </c>
      <c r="E139">
        <v>3.0249999999999999E-3</v>
      </c>
    </row>
    <row r="140" spans="1:5" x14ac:dyDescent="0.2">
      <c r="A140">
        <v>1957</v>
      </c>
      <c r="B140" t="s">
        <v>45</v>
      </c>
    </row>
    <row r="141" spans="1:5" x14ac:dyDescent="0.2">
      <c r="A141">
        <v>1958</v>
      </c>
      <c r="B141" t="s">
        <v>45</v>
      </c>
    </row>
    <row r="142" spans="1:5" x14ac:dyDescent="0.2">
      <c r="A142">
        <v>1959</v>
      </c>
      <c r="B142" t="s">
        <v>43</v>
      </c>
      <c r="C142">
        <v>1.8575999999999999E-2</v>
      </c>
      <c r="D142">
        <v>2.8315E-2</v>
      </c>
      <c r="E142">
        <v>8.2380000000000005E-3</v>
      </c>
    </row>
    <row r="143" spans="1:5" x14ac:dyDescent="0.2">
      <c r="A143">
        <v>1960</v>
      </c>
      <c r="B143" t="s">
        <v>46</v>
      </c>
      <c r="C143">
        <v>5.0727000000000001E-2</v>
      </c>
      <c r="D143">
        <v>4.7469999999999998E-2</v>
      </c>
      <c r="E143">
        <v>4.4084999999999999E-2</v>
      </c>
    </row>
    <row r="144" spans="1:5" x14ac:dyDescent="0.2">
      <c r="A144">
        <v>1961</v>
      </c>
      <c r="B144" t="s">
        <v>45</v>
      </c>
    </row>
    <row r="145" spans="1:5" x14ac:dyDescent="0.2">
      <c r="A145">
        <v>1962</v>
      </c>
      <c r="B145" t="s">
        <v>43</v>
      </c>
      <c r="C145">
        <v>3.8538000000000003E-2</v>
      </c>
      <c r="D145">
        <v>1.5476E-2</v>
      </c>
      <c r="E145">
        <v>3.3155999999999998E-2</v>
      </c>
    </row>
    <row r="146" spans="1:5" x14ac:dyDescent="0.2">
      <c r="A146">
        <v>1963</v>
      </c>
      <c r="B146" t="s">
        <v>43</v>
      </c>
      <c r="C146">
        <v>2.1219999999999999E-2</v>
      </c>
      <c r="D146">
        <v>1.5667E-2</v>
      </c>
      <c r="E146">
        <v>1.7398E-2</v>
      </c>
    </row>
    <row r="147" spans="1:5" x14ac:dyDescent="0.2">
      <c r="A147">
        <v>1964</v>
      </c>
      <c r="B147" t="s">
        <v>46</v>
      </c>
      <c r="C147">
        <v>2.1881999999999999E-2</v>
      </c>
      <c r="D147">
        <v>8.6250000000000007E-3</v>
      </c>
      <c r="E147">
        <v>2.4881E-2</v>
      </c>
    </row>
    <row r="148" spans="1:5" x14ac:dyDescent="0.2">
      <c r="A148">
        <v>1965</v>
      </c>
      <c r="B148" t="s">
        <v>43</v>
      </c>
      <c r="C148">
        <v>3.0077E-2</v>
      </c>
      <c r="D148">
        <v>4.5783999999999998E-2</v>
      </c>
      <c r="E148">
        <v>2.1307E-2</v>
      </c>
    </row>
    <row r="149" spans="1:5" x14ac:dyDescent="0.2">
      <c r="A149">
        <v>1966</v>
      </c>
      <c r="B149" t="s">
        <v>43</v>
      </c>
      <c r="C149">
        <v>2.8979000000000001E-2</v>
      </c>
      <c r="D149">
        <v>2.8250999999999998E-2</v>
      </c>
      <c r="E149">
        <v>1.8849000000000001E-2</v>
      </c>
    </row>
    <row r="150" spans="1:5" x14ac:dyDescent="0.2">
      <c r="A150">
        <v>1967</v>
      </c>
      <c r="B150" t="s">
        <v>45</v>
      </c>
    </row>
    <row r="151" spans="1:5" x14ac:dyDescent="0.2">
      <c r="A151">
        <v>1968</v>
      </c>
      <c r="B151" t="s">
        <v>44</v>
      </c>
    </row>
    <row r="152" spans="1:5" x14ac:dyDescent="0.2">
      <c r="A152">
        <v>1969</v>
      </c>
      <c r="B152" t="s">
        <v>45</v>
      </c>
    </row>
    <row r="153" spans="1:5" x14ac:dyDescent="0.2">
      <c r="A153">
        <v>1970</v>
      </c>
      <c r="B153" t="s">
        <v>45</v>
      </c>
    </row>
    <row r="154" spans="1:5" x14ac:dyDescent="0.2">
      <c r="A154">
        <v>1971</v>
      </c>
      <c r="B154" t="s">
        <v>44</v>
      </c>
    </row>
    <row r="155" spans="1:5" x14ac:dyDescent="0.2">
      <c r="A155">
        <v>1972</v>
      </c>
      <c r="B155" t="s">
        <v>46</v>
      </c>
      <c r="C155">
        <v>2.8399000000000001E-2</v>
      </c>
      <c r="D155">
        <v>2.2629999999999998E-3</v>
      </c>
      <c r="E155">
        <v>2.6064E-2</v>
      </c>
    </row>
    <row r="156" spans="1:5" x14ac:dyDescent="0.2">
      <c r="A156">
        <v>1973</v>
      </c>
      <c r="B156" t="s">
        <v>45</v>
      </c>
    </row>
    <row r="157" spans="1:5" x14ac:dyDescent="0.2">
      <c r="A157">
        <v>1974</v>
      </c>
      <c r="B157" t="s">
        <v>45</v>
      </c>
    </row>
    <row r="158" spans="1:5" x14ac:dyDescent="0.2">
      <c r="A158">
        <v>1975</v>
      </c>
      <c r="B158" t="s">
        <v>45</v>
      </c>
    </row>
    <row r="159" spans="1:5" x14ac:dyDescent="0.2">
      <c r="A159">
        <v>1976</v>
      </c>
      <c r="B159" t="s">
        <v>45</v>
      </c>
    </row>
    <row r="160" spans="1:5" x14ac:dyDescent="0.2">
      <c r="A160">
        <v>1977</v>
      </c>
      <c r="B160" t="s">
        <v>46</v>
      </c>
      <c r="C160">
        <v>2.6800999999999998E-2</v>
      </c>
      <c r="D160">
        <v>3.5339999999999998E-3</v>
      </c>
      <c r="E160">
        <v>1.8343000000000002E-2</v>
      </c>
    </row>
    <row r="161" spans="1:5" x14ac:dyDescent="0.2">
      <c r="A161">
        <v>1978</v>
      </c>
      <c r="B161" t="s">
        <v>43</v>
      </c>
      <c r="C161">
        <v>4.1075E-2</v>
      </c>
      <c r="D161">
        <v>2.7809E-2</v>
      </c>
      <c r="E161">
        <v>3.1248999999999999E-2</v>
      </c>
    </row>
    <row r="162" spans="1:5" x14ac:dyDescent="0.2">
      <c r="A162">
        <v>1979</v>
      </c>
      <c r="B162" t="s">
        <v>43</v>
      </c>
      <c r="C162">
        <v>5.4521E-2</v>
      </c>
      <c r="D162">
        <v>5.8465999999999997E-2</v>
      </c>
      <c r="E162">
        <v>3.2412999999999997E-2</v>
      </c>
    </row>
    <row r="163" spans="1:5" x14ac:dyDescent="0.2">
      <c r="A163">
        <v>1980</v>
      </c>
      <c r="B163" t="s">
        <v>43</v>
      </c>
      <c r="C163">
        <v>5.3867999999999999E-2</v>
      </c>
      <c r="D163">
        <v>5.6951000000000002E-2</v>
      </c>
      <c r="E163">
        <v>3.2428999999999999E-2</v>
      </c>
    </row>
    <row r="164" spans="1:5" x14ac:dyDescent="0.2">
      <c r="A164">
        <v>1981</v>
      </c>
      <c r="B164" t="s">
        <v>46</v>
      </c>
      <c r="C164">
        <v>2.9363E-2</v>
      </c>
      <c r="D164">
        <v>7.5901999999999997E-2</v>
      </c>
      <c r="E164">
        <v>2.1160999999999999E-2</v>
      </c>
    </row>
    <row r="165" spans="1:5" x14ac:dyDescent="0.2">
      <c r="A165">
        <v>1982</v>
      </c>
      <c r="B165" t="s">
        <v>45</v>
      </c>
    </row>
    <row r="166" spans="1:5" x14ac:dyDescent="0.2">
      <c r="A166">
        <v>1983</v>
      </c>
      <c r="B166" t="s">
        <v>44</v>
      </c>
    </row>
    <row r="167" spans="1:5" x14ac:dyDescent="0.2">
      <c r="A167">
        <v>1984</v>
      </c>
      <c r="B167" t="s">
        <v>45</v>
      </c>
    </row>
    <row r="168" spans="1:5" x14ac:dyDescent="0.2">
      <c r="A168">
        <v>1985</v>
      </c>
      <c r="B168" t="s">
        <v>46</v>
      </c>
      <c r="C168">
        <v>1.6327999999999999E-2</v>
      </c>
      <c r="D168">
        <v>5.8219999999999999E-3</v>
      </c>
      <c r="E168">
        <v>1.2041E-2</v>
      </c>
    </row>
    <row r="169" spans="1:5" x14ac:dyDescent="0.2">
      <c r="A169">
        <v>1986</v>
      </c>
      <c r="B169" t="s">
        <v>43</v>
      </c>
      <c r="C169">
        <v>2.9603000000000001E-2</v>
      </c>
      <c r="D169">
        <v>6.9930000000000001E-3</v>
      </c>
      <c r="E169">
        <v>1.8782E-2</v>
      </c>
    </row>
    <row r="170" spans="1:5" x14ac:dyDescent="0.2">
      <c r="A170">
        <v>1987</v>
      </c>
      <c r="B170" t="s">
        <v>43</v>
      </c>
      <c r="C170">
        <v>5.9235000000000003E-2</v>
      </c>
      <c r="D170">
        <v>7.7739999999999997E-3</v>
      </c>
      <c r="E170">
        <v>2.9545999999999999E-2</v>
      </c>
    </row>
    <row r="171" spans="1:5" x14ac:dyDescent="0.2">
      <c r="A171">
        <v>1988</v>
      </c>
      <c r="B171" t="s">
        <v>43</v>
      </c>
      <c r="C171">
        <v>4.7708E-2</v>
      </c>
      <c r="D171">
        <v>2.1454000000000001E-2</v>
      </c>
      <c r="E171">
        <v>1.5906E-2</v>
      </c>
    </row>
    <row r="172" spans="1:5" x14ac:dyDescent="0.2">
      <c r="A172">
        <v>1989</v>
      </c>
      <c r="B172" t="s">
        <v>46</v>
      </c>
      <c r="C172">
        <v>1.3913999999999999E-2</v>
      </c>
      <c r="D172">
        <v>9.3489999999999997E-3</v>
      </c>
      <c r="E172">
        <v>7.4180000000000001E-3</v>
      </c>
    </row>
    <row r="173" spans="1:5" x14ac:dyDescent="0.2">
      <c r="A173">
        <v>1990</v>
      </c>
      <c r="B173" t="s">
        <v>46</v>
      </c>
      <c r="C173">
        <v>1.0272999999999999E-2</v>
      </c>
      <c r="D173">
        <v>4.084E-3</v>
      </c>
      <c r="E173">
        <v>6.058E-3</v>
      </c>
    </row>
    <row r="174" spans="1:5" x14ac:dyDescent="0.2">
      <c r="A174">
        <v>1991</v>
      </c>
      <c r="B174" t="s">
        <v>46</v>
      </c>
      <c r="C174">
        <v>7.672E-3</v>
      </c>
      <c r="D174">
        <v>4.5450000000000004E-3</v>
      </c>
      <c r="E174">
        <v>5.4419999999999998E-3</v>
      </c>
    </row>
    <row r="175" spans="1:5" x14ac:dyDescent="0.2">
      <c r="A175">
        <v>1992</v>
      </c>
      <c r="B175" t="s">
        <v>44</v>
      </c>
    </row>
    <row r="176" spans="1:5" x14ac:dyDescent="0.2">
      <c r="A176">
        <v>1993</v>
      </c>
      <c r="B176" t="s">
        <v>44</v>
      </c>
    </row>
    <row r="177" spans="1:5" x14ac:dyDescent="0.2">
      <c r="A177">
        <v>1994</v>
      </c>
      <c r="B177" t="s">
        <v>45</v>
      </c>
    </row>
    <row r="178" spans="1:5" x14ac:dyDescent="0.2">
      <c r="A178">
        <v>1995</v>
      </c>
      <c r="B178" t="s">
        <v>43</v>
      </c>
      <c r="C178">
        <v>3.3945000000000003E-2</v>
      </c>
      <c r="D178">
        <v>1.2274999999999999E-2</v>
      </c>
      <c r="E178">
        <v>3.9909999999999998E-3</v>
      </c>
    </row>
    <row r="179" spans="1:5" x14ac:dyDescent="0.2">
      <c r="A179">
        <v>1996</v>
      </c>
      <c r="B179" t="s">
        <v>43</v>
      </c>
      <c r="C179">
        <v>2.8223000000000002E-2</v>
      </c>
      <c r="D179">
        <v>2.5807E-2</v>
      </c>
      <c r="E179">
        <v>6.4619999999999999E-3</v>
      </c>
    </row>
    <row r="180" spans="1:5" x14ac:dyDescent="0.2">
      <c r="A180">
        <v>1997</v>
      </c>
      <c r="B180" t="s">
        <v>45</v>
      </c>
    </row>
    <row r="181" spans="1:5" x14ac:dyDescent="0.2">
      <c r="A181">
        <v>1998</v>
      </c>
      <c r="B181" t="s">
        <v>45</v>
      </c>
    </row>
    <row r="182" spans="1:5" x14ac:dyDescent="0.2">
      <c r="A182">
        <v>1999</v>
      </c>
      <c r="B182" t="s">
        <v>45</v>
      </c>
    </row>
    <row r="183" spans="1:5" x14ac:dyDescent="0.2">
      <c r="A183">
        <v>2000</v>
      </c>
      <c r="B183" t="s">
        <v>45</v>
      </c>
    </row>
    <row r="184" spans="1:5" x14ac:dyDescent="0.2">
      <c r="A184">
        <v>2001</v>
      </c>
      <c r="B184" t="s">
        <v>43</v>
      </c>
      <c r="C184">
        <v>7.7060000000000002E-3</v>
      </c>
      <c r="D184">
        <v>3.7856000000000001E-2</v>
      </c>
      <c r="E184">
        <v>8.0459999999999993E-3</v>
      </c>
    </row>
    <row r="185" spans="1:5" x14ac:dyDescent="0.2">
      <c r="A185">
        <v>2002</v>
      </c>
      <c r="B185" t="s">
        <v>43</v>
      </c>
      <c r="C185">
        <v>1.8879E-2</v>
      </c>
      <c r="D185">
        <v>5.4429999999999999E-2</v>
      </c>
      <c r="E185">
        <v>1.4807000000000001E-2</v>
      </c>
    </row>
    <row r="186" spans="1:5" x14ac:dyDescent="0.2">
      <c r="A186">
        <v>2003</v>
      </c>
      <c r="B186" t="s">
        <v>46</v>
      </c>
      <c r="C186">
        <v>9.2510000000000005E-3</v>
      </c>
      <c r="D186">
        <v>6.2552999999999997E-2</v>
      </c>
      <c r="E186">
        <v>1.2108000000000001E-2</v>
      </c>
    </row>
    <row r="187" spans="1:5" x14ac:dyDescent="0.2">
      <c r="A187">
        <v>2004</v>
      </c>
      <c r="B187" t="s">
        <v>43</v>
      </c>
      <c r="C187">
        <v>1.0269E-2</v>
      </c>
      <c r="D187">
        <v>5.0141999999999999E-2</v>
      </c>
      <c r="E187">
        <v>9.0449999999999992E-3</v>
      </c>
    </row>
    <row r="188" spans="1:5" x14ac:dyDescent="0.2">
      <c r="A188">
        <v>2005</v>
      </c>
      <c r="B188" t="s">
        <v>43</v>
      </c>
      <c r="C188">
        <v>1.1579000000000001E-2</v>
      </c>
      <c r="D188">
        <v>5.3971999999999999E-2</v>
      </c>
      <c r="E188">
        <v>1.2047E-2</v>
      </c>
    </row>
    <row r="189" spans="1:5" x14ac:dyDescent="0.2">
      <c r="A189">
        <v>2006</v>
      </c>
      <c r="B189" t="s">
        <v>43</v>
      </c>
      <c r="C189">
        <v>1.3284000000000001E-2</v>
      </c>
      <c r="D189">
        <v>5.2305999999999998E-2</v>
      </c>
      <c r="E189">
        <v>1.1771999999999999E-2</v>
      </c>
    </row>
    <row r="190" spans="1:5" x14ac:dyDescent="0.2">
      <c r="A190">
        <v>2007</v>
      </c>
      <c r="B190" t="s">
        <v>44</v>
      </c>
    </row>
    <row r="191" spans="1:5" x14ac:dyDescent="0.2">
      <c r="A191">
        <v>2008</v>
      </c>
      <c r="B191" t="s">
        <v>43</v>
      </c>
      <c r="C191">
        <v>6.7974999999999994E-2</v>
      </c>
      <c r="D191">
        <v>1.0289E-2</v>
      </c>
      <c r="E191">
        <v>4.4034999999999998E-2</v>
      </c>
    </row>
    <row r="192" spans="1:5" x14ac:dyDescent="0.2">
      <c r="A192">
        <v>2009</v>
      </c>
      <c r="B192" t="s">
        <v>46</v>
      </c>
      <c r="C192">
        <v>1.5585999999999999E-2</v>
      </c>
      <c r="D192">
        <v>4.2880000000000001E-3</v>
      </c>
      <c r="E192">
        <v>1.0166E-2</v>
      </c>
    </row>
    <row r="193" spans="1:5" x14ac:dyDescent="0.2">
      <c r="A193">
        <v>2010</v>
      </c>
      <c r="B193" t="s">
        <v>45</v>
      </c>
    </row>
    <row r="194" spans="1:5" x14ac:dyDescent="0.2">
      <c r="A194">
        <v>2011</v>
      </c>
      <c r="B194" t="s">
        <v>45</v>
      </c>
    </row>
    <row r="195" spans="1:5" x14ac:dyDescent="0.2">
      <c r="A195">
        <v>2012</v>
      </c>
      <c r="B195" t="s">
        <v>46</v>
      </c>
      <c r="C195">
        <v>2.2131999999999999E-2</v>
      </c>
      <c r="D195">
        <v>1.2867E-2</v>
      </c>
      <c r="E195">
        <v>1.1813000000000001E-2</v>
      </c>
    </row>
    <row r="196" spans="1:5" x14ac:dyDescent="0.2">
      <c r="A196">
        <v>2013</v>
      </c>
      <c r="B196" t="s">
        <v>45</v>
      </c>
    </row>
    <row r="197" spans="1:5" x14ac:dyDescent="0.2">
      <c r="A197">
        <v>2014</v>
      </c>
      <c r="B197" t="s">
        <v>43</v>
      </c>
      <c r="C197">
        <v>3.9965000000000001E-2</v>
      </c>
      <c r="D197">
        <v>5.2304000000000003E-2</v>
      </c>
      <c r="E197">
        <v>2.4969000000000002E-2</v>
      </c>
    </row>
    <row r="198" spans="1:5" x14ac:dyDescent="0.2">
      <c r="A198">
        <v>2015</v>
      </c>
      <c r="B198" t="s">
        <v>45</v>
      </c>
    </row>
    <row r="199" spans="1:5" x14ac:dyDescent="0.2">
      <c r="A199">
        <v>2016</v>
      </c>
      <c r="B199" t="s">
        <v>44</v>
      </c>
    </row>
    <row r="200" spans="1:5" x14ac:dyDescent="0.2">
      <c r="A200">
        <v>2017</v>
      </c>
      <c r="B200" t="s">
        <v>43</v>
      </c>
      <c r="C200">
        <v>4.0425000000000003E-2</v>
      </c>
      <c r="D200">
        <v>2.1389999999999999E-2</v>
      </c>
      <c r="E200">
        <v>1.9733000000000001E-2</v>
      </c>
    </row>
    <row r="201" spans="1:5" x14ac:dyDescent="0.2">
      <c r="A201">
        <v>2018</v>
      </c>
      <c r="B201" t="s">
        <v>46</v>
      </c>
      <c r="C201">
        <v>2.6997E-2</v>
      </c>
      <c r="D201">
        <v>2.689E-3</v>
      </c>
      <c r="E201">
        <v>1.2999E-2</v>
      </c>
    </row>
    <row r="202" spans="1:5" x14ac:dyDescent="0.2">
      <c r="A202">
        <v>2019</v>
      </c>
      <c r="B202" t="s">
        <v>45</v>
      </c>
    </row>
    <row r="203" spans="1:5" x14ac:dyDescent="0.2">
      <c r="A203">
        <v>2020</v>
      </c>
      <c r="B203" t="s">
        <v>45</v>
      </c>
    </row>
    <row r="204" spans="1:5" x14ac:dyDescent="0.2">
      <c r="A204">
        <v>2021</v>
      </c>
      <c r="B204" t="s">
        <v>45</v>
      </c>
    </row>
    <row r="205" spans="1:5" x14ac:dyDescent="0.2">
      <c r="A205">
        <v>2022</v>
      </c>
      <c r="B205" t="s">
        <v>44</v>
      </c>
    </row>
    <row r="206" spans="1:5" x14ac:dyDescent="0.2">
      <c r="A206">
        <v>2023</v>
      </c>
      <c r="B206" t="s">
        <v>46</v>
      </c>
      <c r="C206">
        <v>3.6963999999999997E-2</v>
      </c>
      <c r="D206">
        <v>1.2633E-2</v>
      </c>
      <c r="E206">
        <v>2.0674000000000001E-2</v>
      </c>
    </row>
    <row r="207" spans="1:5" x14ac:dyDescent="0.2">
      <c r="A207">
        <v>2024</v>
      </c>
      <c r="B207" t="s">
        <v>45</v>
      </c>
    </row>
    <row r="208" spans="1:5" x14ac:dyDescent="0.2">
      <c r="A208">
        <v>2025</v>
      </c>
      <c r="B208" t="s">
        <v>44</v>
      </c>
    </row>
    <row r="209" spans="1:5" x14ac:dyDescent="0.2">
      <c r="A209">
        <v>2026</v>
      </c>
      <c r="B209" t="s">
        <v>45</v>
      </c>
    </row>
    <row r="210" spans="1:5" x14ac:dyDescent="0.2">
      <c r="A210">
        <v>2027</v>
      </c>
      <c r="B210" t="s">
        <v>44</v>
      </c>
    </row>
    <row r="211" spans="1:5" x14ac:dyDescent="0.2">
      <c r="A211">
        <v>2028</v>
      </c>
      <c r="B211" t="s">
        <v>45</v>
      </c>
    </row>
    <row r="212" spans="1:5" x14ac:dyDescent="0.2">
      <c r="A212">
        <v>2029</v>
      </c>
      <c r="B212" t="s">
        <v>46</v>
      </c>
      <c r="C212">
        <v>1.1269E-2</v>
      </c>
      <c r="D212">
        <v>1.1655E-2</v>
      </c>
      <c r="E212">
        <v>6.071E-3</v>
      </c>
    </row>
    <row r="213" spans="1:5" x14ac:dyDescent="0.2">
      <c r="A213">
        <v>2030</v>
      </c>
      <c r="B213" t="s">
        <v>45</v>
      </c>
    </row>
    <row r="214" spans="1:5" x14ac:dyDescent="0.2">
      <c r="A214">
        <v>2031</v>
      </c>
      <c r="B214" t="s">
        <v>43</v>
      </c>
      <c r="C214">
        <v>4.2019000000000001E-2</v>
      </c>
      <c r="D214">
        <v>7.8775999999999999E-2</v>
      </c>
      <c r="E214">
        <v>2.5572999999999999E-2</v>
      </c>
    </row>
    <row r="215" spans="1:5" x14ac:dyDescent="0.2">
      <c r="A215">
        <v>2032</v>
      </c>
      <c r="B215" t="s">
        <v>43</v>
      </c>
      <c r="C215">
        <v>5.314E-2</v>
      </c>
      <c r="D215">
        <v>4.9868000000000003E-2</v>
      </c>
      <c r="E215">
        <v>3.4424000000000003E-2</v>
      </c>
    </row>
    <row r="216" spans="1:5" x14ac:dyDescent="0.2">
      <c r="A216">
        <v>2033</v>
      </c>
      <c r="B216" t="s">
        <v>44</v>
      </c>
    </row>
    <row r="217" spans="1:5" x14ac:dyDescent="0.2">
      <c r="A217">
        <v>2034</v>
      </c>
      <c r="B217" t="s">
        <v>44</v>
      </c>
    </row>
    <row r="218" spans="1:5" x14ac:dyDescent="0.2">
      <c r="A218">
        <v>2035</v>
      </c>
      <c r="B218" t="s">
        <v>44</v>
      </c>
    </row>
    <row r="219" spans="1:5" x14ac:dyDescent="0.2">
      <c r="A219">
        <v>2036</v>
      </c>
      <c r="B219" t="s">
        <v>45</v>
      </c>
    </row>
    <row r="220" spans="1:5" x14ac:dyDescent="0.2">
      <c r="A220">
        <v>2037</v>
      </c>
      <c r="B220" t="s">
        <v>45</v>
      </c>
    </row>
    <row r="221" spans="1:5" x14ac:dyDescent="0.2">
      <c r="A221">
        <v>2038</v>
      </c>
      <c r="B221" t="s">
        <v>45</v>
      </c>
    </row>
    <row r="222" spans="1:5" x14ac:dyDescent="0.2">
      <c r="A222">
        <v>2039</v>
      </c>
      <c r="B222" t="s">
        <v>46</v>
      </c>
      <c r="C222">
        <v>1.7541000000000001E-2</v>
      </c>
      <c r="D222">
        <v>2.8046999999999999E-2</v>
      </c>
      <c r="E222">
        <v>9.2449999999999997E-3</v>
      </c>
    </row>
    <row r="223" spans="1:5" x14ac:dyDescent="0.2">
      <c r="A223">
        <v>2040</v>
      </c>
      <c r="B223" t="s">
        <v>45</v>
      </c>
    </row>
    <row r="224" spans="1:5" x14ac:dyDescent="0.2">
      <c r="A224">
        <v>2041</v>
      </c>
      <c r="B224" t="s">
        <v>45</v>
      </c>
    </row>
    <row r="225" spans="1:5" x14ac:dyDescent="0.2">
      <c r="A225">
        <v>2042</v>
      </c>
      <c r="B225" t="s">
        <v>45</v>
      </c>
    </row>
    <row r="226" spans="1:5" x14ac:dyDescent="0.2">
      <c r="A226">
        <v>2043</v>
      </c>
      <c r="B226" t="s">
        <v>43</v>
      </c>
      <c r="C226">
        <v>3.8880999999999999E-2</v>
      </c>
      <c r="D226">
        <v>3.9914999999999999E-2</v>
      </c>
      <c r="E226">
        <v>2.4081000000000002E-2</v>
      </c>
    </row>
    <row r="227" spans="1:5" x14ac:dyDescent="0.2">
      <c r="A227">
        <v>2044</v>
      </c>
      <c r="B227" t="s">
        <v>43</v>
      </c>
      <c r="C227">
        <v>2.3911999999999999E-2</v>
      </c>
      <c r="D227">
        <v>2.2258E-2</v>
      </c>
      <c r="E227">
        <v>1.7167999999999999E-2</v>
      </c>
    </row>
    <row r="228" spans="1:5" x14ac:dyDescent="0.2">
      <c r="A228">
        <v>2045</v>
      </c>
      <c r="B228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4B29-06FA-8944-A136-20F54C3E8FAB}">
  <dimension ref="A1:S116"/>
  <sheetViews>
    <sheetView zoomScaleNormal="100" workbookViewId="0">
      <selection activeCell="M6" sqref="M6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3" width="7.1640625" bestFit="1" customWidth="1"/>
    <col min="4" max="4" width="9.1640625" bestFit="1" customWidth="1"/>
    <col min="5" max="6" width="4.6640625" bestFit="1" customWidth="1"/>
    <col min="7" max="8" width="5" bestFit="1" customWidth="1"/>
    <col min="9" max="10" width="6.1640625" bestFit="1" customWidth="1"/>
    <col min="11" max="11" width="7.33203125" bestFit="1" customWidth="1"/>
    <col min="12" max="12" width="9.1640625" bestFit="1" customWidth="1"/>
    <col min="13" max="14" width="4.6640625" bestFit="1" customWidth="1"/>
    <col min="15" max="16" width="5" bestFit="1" customWidth="1"/>
    <col min="17" max="18" width="6.1640625" bestFit="1" customWidth="1"/>
    <col min="19" max="19" width="7.33203125" bestFit="1" customWidth="1"/>
  </cols>
  <sheetData>
    <row r="1" spans="1:19" x14ac:dyDescent="0.2">
      <c r="A1" t="s">
        <v>55</v>
      </c>
    </row>
    <row r="3" spans="1:19" x14ac:dyDescent="0.2">
      <c r="A3" s="1" t="s">
        <v>41</v>
      </c>
      <c r="B3" s="1" t="s">
        <v>42</v>
      </c>
      <c r="C3" s="1" t="s">
        <v>58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  <c r="I3" s="1" t="s">
        <v>66</v>
      </c>
      <c r="J3" s="1" t="s">
        <v>65</v>
      </c>
      <c r="K3" s="1" t="s">
        <v>77</v>
      </c>
      <c r="L3" s="1" t="s">
        <v>67</v>
      </c>
      <c r="M3" s="1" t="s">
        <v>73</v>
      </c>
      <c r="N3" s="1" t="s">
        <v>74</v>
      </c>
      <c r="O3" s="1" t="s">
        <v>75</v>
      </c>
      <c r="P3" s="1" t="s">
        <v>76</v>
      </c>
      <c r="Q3" s="1" t="s">
        <v>64</v>
      </c>
      <c r="R3" s="1" t="s">
        <v>63</v>
      </c>
      <c r="S3" s="1" t="s">
        <v>78</v>
      </c>
    </row>
    <row r="4" spans="1:19" x14ac:dyDescent="0.2">
      <c r="A4">
        <v>858</v>
      </c>
      <c r="B4" t="s">
        <v>45</v>
      </c>
      <c r="C4">
        <v>1988</v>
      </c>
      <c r="K4" t="s">
        <v>60</v>
      </c>
      <c r="S4" t="str">
        <f t="shared" ref="S4:S7" si="0">IF(ISBLANK($D4),"",IF($C4&gt;0,ROUND(Q4/32,3),0))</f>
        <v/>
      </c>
    </row>
    <row r="5" spans="1:19" x14ac:dyDescent="0.2">
      <c r="A5">
        <v>859</v>
      </c>
      <c r="B5" t="s">
        <v>45</v>
      </c>
      <c r="C5">
        <v>1987</v>
      </c>
      <c r="K5" t="s">
        <v>60</v>
      </c>
      <c r="S5" t="str">
        <f t="shared" si="0"/>
        <v/>
      </c>
    </row>
    <row r="6" spans="1:19" x14ac:dyDescent="0.2">
      <c r="A6">
        <v>860</v>
      </c>
      <c r="B6" t="s">
        <v>45</v>
      </c>
      <c r="C6">
        <v>1986</v>
      </c>
      <c r="K6" t="s">
        <v>60</v>
      </c>
      <c r="S6" t="str">
        <f t="shared" si="0"/>
        <v/>
      </c>
    </row>
    <row r="7" spans="1:19" x14ac:dyDescent="0.2">
      <c r="A7">
        <v>861</v>
      </c>
      <c r="B7" t="s">
        <v>44</v>
      </c>
      <c r="C7">
        <v>1985</v>
      </c>
      <c r="K7" t="s">
        <v>60</v>
      </c>
      <c r="S7" t="str">
        <f t="shared" si="0"/>
        <v/>
      </c>
    </row>
    <row r="8" spans="1:19" x14ac:dyDescent="0.2">
      <c r="A8">
        <v>862</v>
      </c>
      <c r="B8" t="s">
        <v>43</v>
      </c>
      <c r="C8">
        <v>1984</v>
      </c>
      <c r="D8">
        <v>4.1741E-2</v>
      </c>
      <c r="E8">
        <v>5</v>
      </c>
      <c r="F8">
        <v>4</v>
      </c>
      <c r="G8">
        <v>13</v>
      </c>
      <c r="H8">
        <v>28</v>
      </c>
      <c r="I8">
        <v>0.27800000000000002</v>
      </c>
      <c r="J8">
        <v>0.125</v>
      </c>
      <c r="K8">
        <v>8.9999999999999993E-3</v>
      </c>
      <c r="L8">
        <v>5.7200000000000003E-3</v>
      </c>
      <c r="M8">
        <v>18</v>
      </c>
      <c r="N8">
        <v>17</v>
      </c>
      <c r="O8">
        <v>0</v>
      </c>
      <c r="P8">
        <v>15</v>
      </c>
      <c r="Q8">
        <v>1</v>
      </c>
      <c r="R8">
        <v>0.53100000000000003</v>
      </c>
      <c r="S8">
        <v>3.1E-2</v>
      </c>
    </row>
    <row r="9" spans="1:19" x14ac:dyDescent="0.2">
      <c r="A9">
        <v>863</v>
      </c>
      <c r="B9" t="s">
        <v>46</v>
      </c>
      <c r="C9">
        <v>1983</v>
      </c>
      <c r="D9">
        <v>1.6968E-2</v>
      </c>
      <c r="E9">
        <v>17</v>
      </c>
      <c r="F9">
        <v>25</v>
      </c>
      <c r="G9">
        <v>1</v>
      </c>
      <c r="H9">
        <v>7</v>
      </c>
      <c r="I9">
        <v>0.94399999999999995</v>
      </c>
      <c r="J9">
        <v>0.78100000000000003</v>
      </c>
      <c r="K9">
        <v>0.03</v>
      </c>
      <c r="L9">
        <v>1.088E-3</v>
      </c>
      <c r="M9">
        <v>18</v>
      </c>
      <c r="N9">
        <v>29</v>
      </c>
      <c r="O9">
        <v>0</v>
      </c>
      <c r="P9">
        <v>3</v>
      </c>
      <c r="Q9">
        <v>1</v>
      </c>
      <c r="R9">
        <v>0.90600000000000003</v>
      </c>
      <c r="S9">
        <v>3.1E-2</v>
      </c>
    </row>
    <row r="10" spans="1:19" x14ac:dyDescent="0.2">
      <c r="A10">
        <v>864</v>
      </c>
      <c r="B10" t="s">
        <v>43</v>
      </c>
      <c r="C10">
        <v>1982</v>
      </c>
      <c r="D10">
        <v>2.1468999999999999E-2</v>
      </c>
      <c r="E10">
        <v>14</v>
      </c>
      <c r="F10">
        <v>20</v>
      </c>
      <c r="G10">
        <v>4</v>
      </c>
      <c r="H10">
        <v>12</v>
      </c>
      <c r="I10">
        <v>0.77800000000000002</v>
      </c>
      <c r="J10">
        <v>0.625</v>
      </c>
      <c r="K10">
        <v>2.4E-2</v>
      </c>
      <c r="L10">
        <v>2.2903E-2</v>
      </c>
      <c r="M10">
        <v>15</v>
      </c>
      <c r="N10">
        <v>4</v>
      </c>
      <c r="O10">
        <v>3</v>
      </c>
      <c r="P10">
        <v>28</v>
      </c>
      <c r="Q10">
        <v>0.83299999999999996</v>
      </c>
      <c r="R10">
        <v>0.125</v>
      </c>
      <c r="S10">
        <v>2.5999999999999999E-2</v>
      </c>
    </row>
    <row r="11" spans="1:19" x14ac:dyDescent="0.2">
      <c r="A11">
        <v>865</v>
      </c>
      <c r="B11" t="s">
        <v>45</v>
      </c>
      <c r="C11">
        <v>0</v>
      </c>
      <c r="K11" t="s">
        <v>60</v>
      </c>
      <c r="S11" t="s">
        <v>60</v>
      </c>
    </row>
    <row r="12" spans="1:19" x14ac:dyDescent="0.2">
      <c r="A12">
        <v>866</v>
      </c>
      <c r="B12" t="s">
        <v>46</v>
      </c>
      <c r="C12">
        <v>0</v>
      </c>
      <c r="D12">
        <v>1.4585000000000001E-2</v>
      </c>
      <c r="E12">
        <v>18</v>
      </c>
      <c r="F12">
        <v>26</v>
      </c>
      <c r="G12">
        <v>0</v>
      </c>
      <c r="H12">
        <v>6</v>
      </c>
      <c r="I12">
        <v>1</v>
      </c>
      <c r="J12">
        <v>0.81299999999999994</v>
      </c>
      <c r="K12">
        <v>0</v>
      </c>
      <c r="L12">
        <v>7.0295999999999997E-2</v>
      </c>
      <c r="M12">
        <v>6</v>
      </c>
      <c r="N12">
        <v>1</v>
      </c>
      <c r="O12">
        <v>12</v>
      </c>
      <c r="P12">
        <v>31</v>
      </c>
      <c r="Q12">
        <v>0.33300000000000002</v>
      </c>
      <c r="R12">
        <v>3.1E-2</v>
      </c>
      <c r="S12">
        <v>0</v>
      </c>
    </row>
    <row r="13" spans="1:19" x14ac:dyDescent="0.2">
      <c r="A13">
        <v>867</v>
      </c>
      <c r="B13" t="s">
        <v>45</v>
      </c>
      <c r="C13">
        <v>0</v>
      </c>
      <c r="K13" t="s">
        <v>60</v>
      </c>
      <c r="S13" t="s">
        <v>60</v>
      </c>
    </row>
    <row r="14" spans="1:19" x14ac:dyDescent="0.2">
      <c r="A14">
        <v>868</v>
      </c>
      <c r="B14" t="s">
        <v>43</v>
      </c>
      <c r="C14">
        <v>0</v>
      </c>
      <c r="D14">
        <v>2.6655000000000002E-2</v>
      </c>
      <c r="E14">
        <v>12</v>
      </c>
      <c r="F14">
        <v>19</v>
      </c>
      <c r="G14">
        <v>6</v>
      </c>
      <c r="H14">
        <v>13</v>
      </c>
      <c r="I14">
        <v>0.66700000000000004</v>
      </c>
      <c r="J14">
        <v>0.59399999999999997</v>
      </c>
      <c r="K14">
        <v>0</v>
      </c>
      <c r="L14">
        <v>7.2341000000000003E-2</v>
      </c>
      <c r="M14">
        <v>4</v>
      </c>
      <c r="N14">
        <v>1</v>
      </c>
      <c r="O14">
        <v>14</v>
      </c>
      <c r="P14">
        <v>31</v>
      </c>
      <c r="Q14">
        <v>0.222</v>
      </c>
      <c r="R14">
        <v>3.1E-2</v>
      </c>
      <c r="S14">
        <v>0</v>
      </c>
    </row>
    <row r="15" spans="1:19" x14ac:dyDescent="0.2">
      <c r="A15">
        <v>869</v>
      </c>
      <c r="B15" t="s">
        <v>46</v>
      </c>
      <c r="C15">
        <v>0</v>
      </c>
      <c r="D15">
        <v>3.5053000000000001E-2</v>
      </c>
      <c r="E15">
        <v>8</v>
      </c>
      <c r="F15">
        <v>10</v>
      </c>
      <c r="G15">
        <v>10</v>
      </c>
      <c r="H15">
        <v>22</v>
      </c>
      <c r="I15">
        <v>0.44400000000000001</v>
      </c>
      <c r="J15">
        <v>0.313</v>
      </c>
      <c r="K15">
        <v>0</v>
      </c>
      <c r="L15">
        <v>0.10467700000000001</v>
      </c>
      <c r="M15">
        <v>1</v>
      </c>
      <c r="N15">
        <v>0</v>
      </c>
      <c r="O15">
        <v>17</v>
      </c>
      <c r="P15">
        <v>32</v>
      </c>
      <c r="Q15">
        <v>5.6000000000000001E-2</v>
      </c>
      <c r="R15">
        <v>0</v>
      </c>
      <c r="S15">
        <v>0</v>
      </c>
    </row>
    <row r="16" spans="1:19" x14ac:dyDescent="0.2">
      <c r="A16">
        <v>870</v>
      </c>
      <c r="B16" t="s">
        <v>43</v>
      </c>
      <c r="C16">
        <v>0</v>
      </c>
      <c r="D16">
        <v>4.1549999999999997E-2</v>
      </c>
      <c r="E16">
        <v>6</v>
      </c>
      <c r="F16">
        <v>4</v>
      </c>
      <c r="G16">
        <v>12</v>
      </c>
      <c r="H16">
        <v>28</v>
      </c>
      <c r="I16">
        <v>0.33300000000000002</v>
      </c>
      <c r="J16">
        <v>0.125</v>
      </c>
      <c r="K16">
        <v>0</v>
      </c>
      <c r="L16">
        <v>6.0569999999999999E-2</v>
      </c>
      <c r="M16">
        <v>7</v>
      </c>
      <c r="N16">
        <v>1</v>
      </c>
      <c r="O16">
        <v>11</v>
      </c>
      <c r="P16">
        <v>31</v>
      </c>
      <c r="Q16">
        <v>0.38900000000000001</v>
      </c>
      <c r="R16">
        <v>3.1E-2</v>
      </c>
      <c r="S16">
        <v>0</v>
      </c>
    </row>
    <row r="17" spans="1:19" x14ac:dyDescent="0.2">
      <c r="A17">
        <v>871</v>
      </c>
      <c r="B17" t="s">
        <v>43</v>
      </c>
      <c r="C17">
        <v>0</v>
      </c>
      <c r="D17">
        <v>4.5370000000000001E-2</v>
      </c>
      <c r="E17">
        <v>5</v>
      </c>
      <c r="F17">
        <v>3</v>
      </c>
      <c r="G17">
        <v>13</v>
      </c>
      <c r="H17">
        <v>29</v>
      </c>
      <c r="I17">
        <v>0.27800000000000002</v>
      </c>
      <c r="J17">
        <v>9.4E-2</v>
      </c>
      <c r="K17">
        <v>0</v>
      </c>
      <c r="L17">
        <v>7.1056999999999995E-2</v>
      </c>
      <c r="M17">
        <v>5</v>
      </c>
      <c r="N17">
        <v>1</v>
      </c>
      <c r="O17">
        <v>13</v>
      </c>
      <c r="P17">
        <v>31</v>
      </c>
      <c r="Q17">
        <v>0.27800000000000002</v>
      </c>
      <c r="R17">
        <v>3.1E-2</v>
      </c>
      <c r="S17">
        <v>0</v>
      </c>
    </row>
    <row r="18" spans="1:19" x14ac:dyDescent="0.2">
      <c r="A18">
        <v>872</v>
      </c>
      <c r="B18" t="s">
        <v>45</v>
      </c>
      <c r="C18">
        <v>1978</v>
      </c>
      <c r="K18" t="s">
        <v>60</v>
      </c>
      <c r="S18" t="s">
        <v>60</v>
      </c>
    </row>
    <row r="19" spans="1:19" x14ac:dyDescent="0.2">
      <c r="A19">
        <v>873</v>
      </c>
      <c r="B19" t="s">
        <v>44</v>
      </c>
      <c r="C19">
        <v>1977</v>
      </c>
      <c r="K19" t="s">
        <v>60</v>
      </c>
      <c r="S19" t="s">
        <v>60</v>
      </c>
    </row>
    <row r="20" spans="1:19" x14ac:dyDescent="0.2">
      <c r="A20">
        <v>874</v>
      </c>
      <c r="B20" t="s">
        <v>43</v>
      </c>
      <c r="C20">
        <v>1976</v>
      </c>
      <c r="D20">
        <v>4.6445E-2</v>
      </c>
      <c r="E20">
        <v>4</v>
      </c>
      <c r="F20">
        <v>3</v>
      </c>
      <c r="G20">
        <v>14</v>
      </c>
      <c r="H20">
        <v>29</v>
      </c>
      <c r="I20">
        <v>0.222</v>
      </c>
      <c r="J20">
        <v>9.4E-2</v>
      </c>
      <c r="K20">
        <v>7.0000000000000001E-3</v>
      </c>
      <c r="L20">
        <v>1.3081000000000001E-2</v>
      </c>
      <c r="M20">
        <v>17</v>
      </c>
      <c r="N20">
        <v>7</v>
      </c>
      <c r="O20">
        <v>1</v>
      </c>
      <c r="P20">
        <v>25</v>
      </c>
      <c r="Q20">
        <v>0.94399999999999995</v>
      </c>
      <c r="R20">
        <v>0.219</v>
      </c>
      <c r="S20">
        <v>0.03</v>
      </c>
    </row>
    <row r="21" spans="1:19" x14ac:dyDescent="0.2">
      <c r="A21">
        <v>875</v>
      </c>
      <c r="B21" t="s">
        <v>45</v>
      </c>
      <c r="C21">
        <v>0</v>
      </c>
      <c r="K21" t="s">
        <v>60</v>
      </c>
      <c r="S21" t="s">
        <v>60</v>
      </c>
    </row>
    <row r="22" spans="1:19" x14ac:dyDescent="0.2">
      <c r="A22">
        <v>876</v>
      </c>
      <c r="B22" t="s">
        <v>43</v>
      </c>
      <c r="C22">
        <v>1975</v>
      </c>
      <c r="D22">
        <v>3.8385000000000002E-2</v>
      </c>
      <c r="E22">
        <v>7</v>
      </c>
      <c r="F22">
        <v>8</v>
      </c>
      <c r="G22">
        <v>11</v>
      </c>
      <c r="H22">
        <v>24</v>
      </c>
      <c r="I22">
        <v>0.38900000000000001</v>
      </c>
      <c r="J22">
        <v>0.25</v>
      </c>
      <c r="K22">
        <v>1.2E-2</v>
      </c>
      <c r="L22">
        <v>4.189E-3</v>
      </c>
      <c r="M22">
        <v>18</v>
      </c>
      <c r="N22">
        <v>18</v>
      </c>
      <c r="O22">
        <v>0</v>
      </c>
      <c r="P22">
        <v>14</v>
      </c>
      <c r="Q22">
        <v>1</v>
      </c>
      <c r="R22">
        <v>0.56299999999999994</v>
      </c>
      <c r="S22">
        <v>3.1E-2</v>
      </c>
    </row>
    <row r="23" spans="1:19" x14ac:dyDescent="0.2">
      <c r="A23">
        <v>877</v>
      </c>
      <c r="B23" t="s">
        <v>43</v>
      </c>
      <c r="C23">
        <v>1974</v>
      </c>
      <c r="D23">
        <v>3.7352000000000003E-2</v>
      </c>
      <c r="E23">
        <v>7</v>
      </c>
      <c r="F23">
        <v>9</v>
      </c>
      <c r="G23">
        <v>11</v>
      </c>
      <c r="H23">
        <v>23</v>
      </c>
      <c r="I23">
        <v>0.38900000000000001</v>
      </c>
      <c r="J23">
        <v>0.28100000000000003</v>
      </c>
      <c r="K23">
        <v>1.2E-2</v>
      </c>
      <c r="L23">
        <v>2.7820000000000002E-3</v>
      </c>
      <c r="M23">
        <v>18</v>
      </c>
      <c r="N23">
        <v>20</v>
      </c>
      <c r="O23">
        <v>0</v>
      </c>
      <c r="P23">
        <v>12</v>
      </c>
      <c r="Q23">
        <v>1</v>
      </c>
      <c r="R23">
        <v>0.625</v>
      </c>
      <c r="S23">
        <v>3.1E-2</v>
      </c>
    </row>
    <row r="24" spans="1:19" x14ac:dyDescent="0.2">
      <c r="A24">
        <v>878</v>
      </c>
      <c r="B24" t="s">
        <v>43</v>
      </c>
      <c r="C24">
        <v>1973</v>
      </c>
      <c r="D24">
        <v>3.4749000000000002E-2</v>
      </c>
      <c r="E24">
        <v>8</v>
      </c>
      <c r="F24">
        <v>12</v>
      </c>
      <c r="G24">
        <v>10</v>
      </c>
      <c r="H24">
        <v>20</v>
      </c>
      <c r="I24">
        <v>0.44400000000000001</v>
      </c>
      <c r="J24">
        <v>0.375</v>
      </c>
      <c r="K24">
        <v>1.4E-2</v>
      </c>
      <c r="L24">
        <v>5.8139999999999997E-3</v>
      </c>
      <c r="M24">
        <v>18</v>
      </c>
      <c r="N24">
        <v>16</v>
      </c>
      <c r="O24">
        <v>0</v>
      </c>
      <c r="P24">
        <v>16</v>
      </c>
      <c r="Q24">
        <v>1</v>
      </c>
      <c r="R24">
        <v>0.5</v>
      </c>
      <c r="S24">
        <v>3.1E-2</v>
      </c>
    </row>
    <row r="25" spans="1:19" x14ac:dyDescent="0.2">
      <c r="A25">
        <v>879</v>
      </c>
      <c r="B25" t="s">
        <v>44</v>
      </c>
      <c r="C25">
        <v>1972</v>
      </c>
      <c r="K25" t="s">
        <v>60</v>
      </c>
      <c r="S25" t="s">
        <v>60</v>
      </c>
    </row>
    <row r="26" spans="1:19" x14ac:dyDescent="0.2">
      <c r="A26">
        <v>880</v>
      </c>
      <c r="B26" t="s">
        <v>45</v>
      </c>
      <c r="C26">
        <v>1971</v>
      </c>
      <c r="K26" t="s">
        <v>60</v>
      </c>
      <c r="S26" t="s">
        <v>60</v>
      </c>
    </row>
    <row r="27" spans="1:19" x14ac:dyDescent="0.2">
      <c r="A27">
        <v>881</v>
      </c>
      <c r="B27" t="s">
        <v>43</v>
      </c>
      <c r="C27">
        <v>1970</v>
      </c>
      <c r="D27">
        <v>1.7817E-2</v>
      </c>
      <c r="E27">
        <v>16</v>
      </c>
      <c r="F27">
        <v>24</v>
      </c>
      <c r="G27">
        <v>2</v>
      </c>
      <c r="H27">
        <v>8</v>
      </c>
      <c r="I27">
        <v>0.88900000000000001</v>
      </c>
      <c r="J27">
        <v>0.75</v>
      </c>
      <c r="K27">
        <v>2.8000000000000001E-2</v>
      </c>
      <c r="L27">
        <v>7.4450000000000002E-3</v>
      </c>
      <c r="M27">
        <v>18</v>
      </c>
      <c r="N27">
        <v>12</v>
      </c>
      <c r="O27">
        <v>0</v>
      </c>
      <c r="P27">
        <v>20</v>
      </c>
      <c r="Q27">
        <v>1</v>
      </c>
      <c r="R27">
        <v>0.375</v>
      </c>
      <c r="S27">
        <v>3.1E-2</v>
      </c>
    </row>
    <row r="28" spans="1:19" x14ac:dyDescent="0.2">
      <c r="A28">
        <v>882</v>
      </c>
      <c r="B28" t="s">
        <v>44</v>
      </c>
      <c r="C28">
        <v>1969</v>
      </c>
      <c r="K28" t="s">
        <v>60</v>
      </c>
      <c r="S28" t="s">
        <v>60</v>
      </c>
    </row>
    <row r="29" spans="1:19" x14ac:dyDescent="0.2">
      <c r="A29">
        <v>883</v>
      </c>
      <c r="B29" t="s">
        <v>46</v>
      </c>
      <c r="C29">
        <v>1968</v>
      </c>
      <c r="D29">
        <v>1.8186000000000001E-2</v>
      </c>
      <c r="E29">
        <v>16</v>
      </c>
      <c r="F29">
        <v>23</v>
      </c>
      <c r="G29">
        <v>2</v>
      </c>
      <c r="H29">
        <v>9</v>
      </c>
      <c r="I29">
        <v>0.88900000000000001</v>
      </c>
      <c r="J29">
        <v>0.71899999999999997</v>
      </c>
      <c r="K29">
        <v>2.8000000000000001E-2</v>
      </c>
      <c r="L29">
        <v>3.9399999999999998E-4</v>
      </c>
      <c r="M29">
        <v>18</v>
      </c>
      <c r="N29">
        <v>31</v>
      </c>
      <c r="O29">
        <v>0</v>
      </c>
      <c r="P29">
        <v>1</v>
      </c>
      <c r="Q29">
        <v>1</v>
      </c>
      <c r="R29">
        <v>0.96899999999999997</v>
      </c>
      <c r="S29">
        <v>3.1E-2</v>
      </c>
    </row>
    <row r="30" spans="1:19" x14ac:dyDescent="0.2">
      <c r="A30">
        <v>884</v>
      </c>
      <c r="B30" t="s">
        <v>45</v>
      </c>
      <c r="C30">
        <v>894</v>
      </c>
      <c r="K30" t="s">
        <v>60</v>
      </c>
      <c r="S30" t="s">
        <v>60</v>
      </c>
    </row>
    <row r="31" spans="1:19" x14ac:dyDescent="0.2">
      <c r="A31">
        <v>885</v>
      </c>
      <c r="B31" t="s">
        <v>44</v>
      </c>
      <c r="C31">
        <v>893</v>
      </c>
      <c r="K31" t="s">
        <v>60</v>
      </c>
      <c r="S31" t="s">
        <v>60</v>
      </c>
    </row>
    <row r="32" spans="1:19" x14ac:dyDescent="0.2">
      <c r="A32">
        <v>886</v>
      </c>
      <c r="B32" t="s">
        <v>44</v>
      </c>
      <c r="C32">
        <v>892</v>
      </c>
      <c r="K32" t="s">
        <v>60</v>
      </c>
      <c r="S32" t="s">
        <v>60</v>
      </c>
    </row>
    <row r="33" spans="1:19" x14ac:dyDescent="0.2">
      <c r="A33">
        <v>887</v>
      </c>
      <c r="B33" t="s">
        <v>45</v>
      </c>
      <c r="C33">
        <v>891</v>
      </c>
      <c r="K33" t="s">
        <v>60</v>
      </c>
      <c r="S33" t="s">
        <v>60</v>
      </c>
    </row>
    <row r="34" spans="1:19" x14ac:dyDescent="0.2">
      <c r="A34">
        <v>888</v>
      </c>
      <c r="B34" t="s">
        <v>45</v>
      </c>
      <c r="C34">
        <v>0</v>
      </c>
      <c r="K34" t="s">
        <v>60</v>
      </c>
      <c r="S34" t="s">
        <v>60</v>
      </c>
    </row>
    <row r="35" spans="1:19" x14ac:dyDescent="0.2">
      <c r="A35">
        <v>889</v>
      </c>
      <c r="B35" t="s">
        <v>45</v>
      </c>
      <c r="C35">
        <v>0</v>
      </c>
      <c r="K35" t="s">
        <v>60</v>
      </c>
      <c r="S35" t="s">
        <v>60</v>
      </c>
    </row>
    <row r="36" spans="1:19" x14ac:dyDescent="0.2">
      <c r="A36">
        <v>890</v>
      </c>
      <c r="B36" t="s">
        <v>45</v>
      </c>
      <c r="C36">
        <v>0</v>
      </c>
      <c r="K36" t="s">
        <v>60</v>
      </c>
      <c r="S36" t="s">
        <v>60</v>
      </c>
    </row>
    <row r="37" spans="1:19" x14ac:dyDescent="0.2">
      <c r="A37">
        <v>891</v>
      </c>
      <c r="B37" t="s">
        <v>44</v>
      </c>
      <c r="C37">
        <v>887</v>
      </c>
      <c r="K37" t="s">
        <v>60</v>
      </c>
      <c r="S37" t="s">
        <v>60</v>
      </c>
    </row>
    <row r="38" spans="1:19" x14ac:dyDescent="0.2">
      <c r="A38">
        <v>892</v>
      </c>
      <c r="B38" t="s">
        <v>46</v>
      </c>
      <c r="C38">
        <v>886</v>
      </c>
      <c r="D38">
        <v>3.4858E-2</v>
      </c>
      <c r="E38">
        <v>8</v>
      </c>
      <c r="F38">
        <v>11</v>
      </c>
      <c r="G38">
        <v>10</v>
      </c>
      <c r="H38">
        <v>21</v>
      </c>
      <c r="I38">
        <v>0.44400000000000001</v>
      </c>
      <c r="J38">
        <v>0.34399999999999997</v>
      </c>
      <c r="K38">
        <v>1.4E-2</v>
      </c>
      <c r="L38">
        <v>9.5258999999999996E-2</v>
      </c>
      <c r="M38">
        <v>1</v>
      </c>
      <c r="N38">
        <v>1</v>
      </c>
      <c r="O38">
        <v>17</v>
      </c>
      <c r="P38">
        <v>31</v>
      </c>
      <c r="Q38">
        <v>5.6000000000000001E-2</v>
      </c>
      <c r="R38">
        <v>3.1E-2</v>
      </c>
      <c r="S38">
        <v>2E-3</v>
      </c>
    </row>
    <row r="39" spans="1:19" x14ac:dyDescent="0.2">
      <c r="A39">
        <v>893</v>
      </c>
      <c r="B39" t="s">
        <v>45</v>
      </c>
      <c r="C39">
        <v>885</v>
      </c>
      <c r="K39" t="s">
        <v>60</v>
      </c>
      <c r="S39" t="s">
        <v>60</v>
      </c>
    </row>
    <row r="40" spans="1:19" x14ac:dyDescent="0.2">
      <c r="A40">
        <v>894</v>
      </c>
      <c r="B40" t="s">
        <v>43</v>
      </c>
      <c r="C40">
        <v>884</v>
      </c>
      <c r="D40">
        <v>2.1093000000000001E-2</v>
      </c>
      <c r="E40">
        <v>15</v>
      </c>
      <c r="F40">
        <v>21</v>
      </c>
      <c r="G40">
        <v>3</v>
      </c>
      <c r="H40">
        <v>11</v>
      </c>
      <c r="I40">
        <v>0.83299999999999996</v>
      </c>
      <c r="J40">
        <v>0.65600000000000003</v>
      </c>
      <c r="K40">
        <v>2.5999999999999999E-2</v>
      </c>
      <c r="L40">
        <v>2.5316000000000002E-2</v>
      </c>
      <c r="M40">
        <v>14</v>
      </c>
      <c r="N40">
        <v>3</v>
      </c>
      <c r="O40">
        <v>4</v>
      </c>
      <c r="P40">
        <v>29</v>
      </c>
      <c r="Q40">
        <v>0.77800000000000002</v>
      </c>
      <c r="R40">
        <v>9.4E-2</v>
      </c>
      <c r="S40">
        <v>2.4E-2</v>
      </c>
    </row>
    <row r="41" spans="1:19" x14ac:dyDescent="0.2">
      <c r="A41">
        <v>895</v>
      </c>
      <c r="B41" t="s">
        <v>43</v>
      </c>
      <c r="C41">
        <v>1867</v>
      </c>
      <c r="D41">
        <v>3.6963999999999997E-2</v>
      </c>
      <c r="E41">
        <v>7</v>
      </c>
      <c r="F41">
        <v>10</v>
      </c>
      <c r="G41">
        <v>11</v>
      </c>
      <c r="H41">
        <v>22</v>
      </c>
      <c r="I41">
        <v>0.38900000000000001</v>
      </c>
      <c r="J41">
        <v>0.313</v>
      </c>
      <c r="K41">
        <v>1.2E-2</v>
      </c>
      <c r="L41">
        <v>1.8526000000000001E-2</v>
      </c>
      <c r="M41">
        <v>15</v>
      </c>
      <c r="N41">
        <v>6</v>
      </c>
      <c r="O41">
        <v>3</v>
      </c>
      <c r="P41">
        <v>26</v>
      </c>
      <c r="Q41">
        <v>0.83299999999999996</v>
      </c>
      <c r="R41">
        <v>0.188</v>
      </c>
      <c r="S41">
        <v>2.5999999999999999E-2</v>
      </c>
    </row>
    <row r="42" spans="1:19" x14ac:dyDescent="0.2">
      <c r="A42">
        <v>896</v>
      </c>
      <c r="B42" t="s">
        <v>43</v>
      </c>
      <c r="C42">
        <v>1866</v>
      </c>
      <c r="D42">
        <v>3.2103E-2</v>
      </c>
      <c r="E42">
        <v>8</v>
      </c>
      <c r="F42">
        <v>13</v>
      </c>
      <c r="G42">
        <v>10</v>
      </c>
      <c r="H42">
        <v>19</v>
      </c>
      <c r="I42">
        <v>0.44400000000000001</v>
      </c>
      <c r="J42">
        <v>0.40600000000000003</v>
      </c>
      <c r="K42">
        <v>1.4E-2</v>
      </c>
      <c r="L42">
        <v>9.1920000000000005E-3</v>
      </c>
      <c r="M42">
        <v>17</v>
      </c>
      <c r="N42">
        <v>10</v>
      </c>
      <c r="O42">
        <v>1</v>
      </c>
      <c r="P42">
        <v>22</v>
      </c>
      <c r="Q42">
        <v>0.94399999999999995</v>
      </c>
      <c r="R42">
        <v>0.313</v>
      </c>
      <c r="S42">
        <v>0.03</v>
      </c>
    </row>
    <row r="43" spans="1:19" x14ac:dyDescent="0.2">
      <c r="A43">
        <v>897</v>
      </c>
      <c r="B43" t="s">
        <v>45</v>
      </c>
      <c r="C43">
        <v>1865</v>
      </c>
      <c r="K43" t="s">
        <v>60</v>
      </c>
      <c r="S43" t="s">
        <v>60</v>
      </c>
    </row>
    <row r="44" spans="1:19" x14ac:dyDescent="0.2">
      <c r="A44">
        <v>898</v>
      </c>
      <c r="B44" t="s">
        <v>45</v>
      </c>
      <c r="C44">
        <v>1864</v>
      </c>
      <c r="K44" t="s">
        <v>60</v>
      </c>
      <c r="S44" t="s">
        <v>60</v>
      </c>
    </row>
    <row r="45" spans="1:19" x14ac:dyDescent="0.2">
      <c r="A45">
        <v>899</v>
      </c>
      <c r="B45" t="s">
        <v>46</v>
      </c>
      <c r="C45">
        <v>1863</v>
      </c>
      <c r="D45">
        <v>1.2733E-2</v>
      </c>
      <c r="E45">
        <v>18</v>
      </c>
      <c r="F45">
        <v>27</v>
      </c>
      <c r="G45">
        <v>0</v>
      </c>
      <c r="H45">
        <v>5</v>
      </c>
      <c r="I45">
        <v>1</v>
      </c>
      <c r="J45">
        <v>0.84399999999999997</v>
      </c>
      <c r="K45">
        <v>3.1E-2</v>
      </c>
      <c r="L45">
        <v>1.1299999999999999E-3</v>
      </c>
      <c r="M45">
        <v>18</v>
      </c>
      <c r="N45">
        <v>28</v>
      </c>
      <c r="O45">
        <v>0</v>
      </c>
      <c r="P45">
        <v>4</v>
      </c>
      <c r="Q45">
        <v>1</v>
      </c>
      <c r="R45">
        <v>0.875</v>
      </c>
      <c r="S45">
        <v>3.1E-2</v>
      </c>
    </row>
    <row r="46" spans="1:19" x14ac:dyDescent="0.2">
      <c r="A46">
        <v>900</v>
      </c>
      <c r="B46" t="s">
        <v>46</v>
      </c>
      <c r="C46">
        <v>1862</v>
      </c>
      <c r="D46">
        <v>3.1621000000000003E-2</v>
      </c>
      <c r="E46">
        <v>8</v>
      </c>
      <c r="F46">
        <v>14</v>
      </c>
      <c r="G46">
        <v>10</v>
      </c>
      <c r="H46">
        <v>18</v>
      </c>
      <c r="I46">
        <v>0.44400000000000001</v>
      </c>
      <c r="J46">
        <v>0.438</v>
      </c>
      <c r="K46">
        <v>1.4E-2</v>
      </c>
      <c r="L46" s="6">
        <v>1.4E-5</v>
      </c>
      <c r="M46">
        <v>18</v>
      </c>
      <c r="N46">
        <v>32</v>
      </c>
      <c r="O46">
        <v>0</v>
      </c>
      <c r="P46">
        <v>1</v>
      </c>
      <c r="Q46">
        <v>1</v>
      </c>
      <c r="R46">
        <v>0.97</v>
      </c>
      <c r="S46">
        <v>3.1E-2</v>
      </c>
    </row>
    <row r="47" spans="1:19" x14ac:dyDescent="0.2">
      <c r="A47">
        <v>901</v>
      </c>
      <c r="B47" t="s">
        <v>45</v>
      </c>
      <c r="C47">
        <v>1861</v>
      </c>
      <c r="K47" t="s">
        <v>60</v>
      </c>
      <c r="S47" t="s">
        <v>60</v>
      </c>
    </row>
    <row r="48" spans="1:19" x14ac:dyDescent="0.2">
      <c r="A48">
        <v>902</v>
      </c>
      <c r="B48" t="s">
        <v>43</v>
      </c>
      <c r="C48">
        <v>0</v>
      </c>
      <c r="K48" t="s">
        <v>60</v>
      </c>
      <c r="S48" t="s">
        <v>60</v>
      </c>
    </row>
    <row r="49" spans="1:19" x14ac:dyDescent="0.2">
      <c r="A49">
        <v>903</v>
      </c>
      <c r="B49" t="s">
        <v>43</v>
      </c>
      <c r="C49">
        <v>1859</v>
      </c>
      <c r="K49" t="s">
        <v>60</v>
      </c>
      <c r="S49" t="s">
        <v>60</v>
      </c>
    </row>
    <row r="50" spans="1:19" x14ac:dyDescent="0.2">
      <c r="A50">
        <v>904</v>
      </c>
      <c r="B50" t="s">
        <v>43</v>
      </c>
      <c r="C50">
        <v>1858</v>
      </c>
      <c r="K50" t="s">
        <v>60</v>
      </c>
      <c r="S50" t="s">
        <v>60</v>
      </c>
    </row>
    <row r="51" spans="1:19" x14ac:dyDescent="0.2">
      <c r="A51">
        <v>905</v>
      </c>
      <c r="B51" t="s">
        <v>43</v>
      </c>
      <c r="C51">
        <v>1857</v>
      </c>
      <c r="K51" t="s">
        <v>60</v>
      </c>
      <c r="S51" t="s">
        <v>60</v>
      </c>
    </row>
    <row r="52" spans="1:19" x14ac:dyDescent="0.2">
      <c r="A52">
        <v>906</v>
      </c>
      <c r="B52" t="s">
        <v>43</v>
      </c>
      <c r="C52">
        <v>1856</v>
      </c>
      <c r="K52" t="s">
        <v>60</v>
      </c>
      <c r="S52" t="s">
        <v>60</v>
      </c>
    </row>
    <row r="53" spans="1:19" x14ac:dyDescent="0.2">
      <c r="A53">
        <v>907</v>
      </c>
      <c r="B53" t="s">
        <v>46</v>
      </c>
      <c r="C53">
        <v>1855</v>
      </c>
      <c r="D53">
        <v>4.0176999999999997E-2</v>
      </c>
      <c r="E53">
        <v>6</v>
      </c>
      <c r="F53">
        <v>7</v>
      </c>
      <c r="G53">
        <v>12</v>
      </c>
      <c r="H53">
        <v>25</v>
      </c>
      <c r="I53">
        <v>0.33300000000000002</v>
      </c>
      <c r="J53">
        <v>0.219</v>
      </c>
      <c r="K53">
        <v>0.01</v>
      </c>
      <c r="L53">
        <v>1.784E-3</v>
      </c>
      <c r="M53">
        <v>18</v>
      </c>
      <c r="N53">
        <v>25</v>
      </c>
      <c r="O53">
        <v>0</v>
      </c>
      <c r="P53">
        <v>7</v>
      </c>
      <c r="Q53">
        <v>1</v>
      </c>
      <c r="R53">
        <v>0.78100000000000003</v>
      </c>
      <c r="S53">
        <v>3.1E-2</v>
      </c>
    </row>
    <row r="54" spans="1:19" x14ac:dyDescent="0.2">
      <c r="A54">
        <v>908</v>
      </c>
      <c r="B54" t="s">
        <v>45</v>
      </c>
      <c r="C54">
        <v>1854</v>
      </c>
      <c r="K54" t="s">
        <v>60</v>
      </c>
      <c r="S54" t="s">
        <v>60</v>
      </c>
    </row>
    <row r="55" spans="1:19" x14ac:dyDescent="0.2">
      <c r="A55">
        <v>909</v>
      </c>
      <c r="B55" t="s">
        <v>43</v>
      </c>
      <c r="C55">
        <v>1853</v>
      </c>
      <c r="D55">
        <v>1.9626999999999999E-2</v>
      </c>
      <c r="E55">
        <v>15</v>
      </c>
      <c r="F55">
        <v>22</v>
      </c>
      <c r="G55">
        <v>3</v>
      </c>
      <c r="H55">
        <v>10</v>
      </c>
      <c r="I55">
        <v>0.83299999999999996</v>
      </c>
      <c r="J55">
        <v>0.68799999999999994</v>
      </c>
      <c r="K55">
        <v>2.5999999999999999E-2</v>
      </c>
      <c r="L55">
        <v>1.1936E-2</v>
      </c>
      <c r="M55">
        <v>17</v>
      </c>
      <c r="N55">
        <v>8</v>
      </c>
      <c r="O55">
        <v>1</v>
      </c>
      <c r="P55">
        <v>24</v>
      </c>
      <c r="Q55">
        <v>0.94399999999999995</v>
      </c>
      <c r="R55">
        <v>0.25</v>
      </c>
      <c r="S55">
        <v>0.03</v>
      </c>
    </row>
    <row r="56" spans="1:19" x14ac:dyDescent="0.2">
      <c r="A56">
        <v>1853</v>
      </c>
      <c r="B56" t="s">
        <v>45</v>
      </c>
      <c r="C56">
        <v>909</v>
      </c>
      <c r="K56" t="s">
        <v>60</v>
      </c>
      <c r="S56" t="s">
        <v>60</v>
      </c>
    </row>
    <row r="57" spans="1:19" x14ac:dyDescent="0.2">
      <c r="A57">
        <v>1854</v>
      </c>
      <c r="B57" t="s">
        <v>43</v>
      </c>
      <c r="C57">
        <v>908</v>
      </c>
      <c r="D57">
        <v>1.0484E-2</v>
      </c>
      <c r="E57">
        <v>18</v>
      </c>
      <c r="F57">
        <v>28</v>
      </c>
      <c r="G57">
        <v>0</v>
      </c>
      <c r="H57">
        <v>4</v>
      </c>
      <c r="I57">
        <v>1</v>
      </c>
      <c r="J57">
        <v>0.875</v>
      </c>
      <c r="K57">
        <v>3.1E-2</v>
      </c>
      <c r="L57">
        <v>2.3419999999999999E-3</v>
      </c>
      <c r="M57">
        <v>18</v>
      </c>
      <c r="N57">
        <v>22</v>
      </c>
      <c r="O57">
        <v>0</v>
      </c>
      <c r="P57">
        <v>10</v>
      </c>
      <c r="Q57">
        <v>1</v>
      </c>
      <c r="R57">
        <v>0.68799999999999994</v>
      </c>
      <c r="S57">
        <v>3.1E-2</v>
      </c>
    </row>
    <row r="58" spans="1:19" x14ac:dyDescent="0.2">
      <c r="A58">
        <v>1855</v>
      </c>
      <c r="B58" t="s">
        <v>44</v>
      </c>
      <c r="C58">
        <v>907</v>
      </c>
      <c r="K58" t="s">
        <v>60</v>
      </c>
      <c r="S58" t="s">
        <v>60</v>
      </c>
    </row>
    <row r="59" spans="1:19" x14ac:dyDescent="0.2">
      <c r="A59">
        <v>1856</v>
      </c>
      <c r="B59" t="s">
        <v>45</v>
      </c>
      <c r="C59">
        <v>906</v>
      </c>
      <c r="K59" t="s">
        <v>60</v>
      </c>
      <c r="S59" t="s">
        <v>60</v>
      </c>
    </row>
    <row r="60" spans="1:19" x14ac:dyDescent="0.2">
      <c r="A60">
        <v>1857</v>
      </c>
      <c r="B60" t="s">
        <v>45</v>
      </c>
      <c r="C60">
        <v>905</v>
      </c>
      <c r="K60" t="s">
        <v>60</v>
      </c>
      <c r="S60" t="s">
        <v>60</v>
      </c>
    </row>
    <row r="61" spans="1:19" x14ac:dyDescent="0.2">
      <c r="A61">
        <v>1858</v>
      </c>
      <c r="B61" t="s">
        <v>45</v>
      </c>
      <c r="C61">
        <v>904</v>
      </c>
      <c r="K61" t="s">
        <v>60</v>
      </c>
      <c r="S61" t="s">
        <v>60</v>
      </c>
    </row>
    <row r="62" spans="1:19" x14ac:dyDescent="0.2">
      <c r="A62">
        <v>1859</v>
      </c>
      <c r="B62" t="s">
        <v>45</v>
      </c>
      <c r="C62">
        <v>903</v>
      </c>
      <c r="K62" t="s">
        <v>60</v>
      </c>
      <c r="S62" t="s">
        <v>60</v>
      </c>
    </row>
    <row r="63" spans="1:19" x14ac:dyDescent="0.2">
      <c r="A63">
        <v>1860</v>
      </c>
      <c r="B63" t="s">
        <v>43</v>
      </c>
      <c r="C63">
        <v>0</v>
      </c>
      <c r="D63">
        <v>2.3852999999999999E-2</v>
      </c>
      <c r="E63">
        <v>13</v>
      </c>
      <c r="F63">
        <v>19</v>
      </c>
      <c r="G63">
        <v>5</v>
      </c>
      <c r="H63">
        <v>13</v>
      </c>
      <c r="I63">
        <v>0.72199999999999998</v>
      </c>
      <c r="J63">
        <v>0.59399999999999997</v>
      </c>
      <c r="K63">
        <v>0</v>
      </c>
      <c r="L63">
        <v>3.4137000000000001E-2</v>
      </c>
      <c r="M63">
        <v>12</v>
      </c>
      <c r="N63">
        <v>1</v>
      </c>
      <c r="O63">
        <v>6</v>
      </c>
      <c r="P63">
        <v>31</v>
      </c>
      <c r="Q63">
        <v>0.66700000000000004</v>
      </c>
      <c r="R63">
        <v>3.1E-2</v>
      </c>
      <c r="S63">
        <v>0</v>
      </c>
    </row>
    <row r="64" spans="1:19" x14ac:dyDescent="0.2">
      <c r="A64">
        <v>1861</v>
      </c>
      <c r="B64" t="s">
        <v>43</v>
      </c>
      <c r="C64">
        <v>901</v>
      </c>
      <c r="D64">
        <v>2.9824E-2</v>
      </c>
      <c r="E64">
        <v>9</v>
      </c>
      <c r="F64">
        <v>16</v>
      </c>
      <c r="G64">
        <v>9</v>
      </c>
      <c r="H64">
        <v>16</v>
      </c>
      <c r="I64">
        <v>0.5</v>
      </c>
      <c r="J64">
        <v>0.5</v>
      </c>
      <c r="K64">
        <v>1.6E-2</v>
      </c>
      <c r="L64">
        <v>1.1733E-2</v>
      </c>
      <c r="M64">
        <v>17</v>
      </c>
      <c r="N64">
        <v>9</v>
      </c>
      <c r="O64">
        <v>1</v>
      </c>
      <c r="P64">
        <v>23</v>
      </c>
      <c r="Q64">
        <v>0.94399999999999995</v>
      </c>
      <c r="R64">
        <v>0.28100000000000003</v>
      </c>
      <c r="S64">
        <v>0.03</v>
      </c>
    </row>
    <row r="65" spans="1:19" x14ac:dyDescent="0.2">
      <c r="A65">
        <v>1862</v>
      </c>
      <c r="B65" t="s">
        <v>44</v>
      </c>
      <c r="C65">
        <v>900</v>
      </c>
      <c r="K65" t="s">
        <v>60</v>
      </c>
      <c r="S65" t="s">
        <v>60</v>
      </c>
    </row>
    <row r="66" spans="1:19" x14ac:dyDescent="0.2">
      <c r="A66">
        <v>1863</v>
      </c>
      <c r="B66" t="s">
        <v>44</v>
      </c>
      <c r="C66">
        <v>899</v>
      </c>
      <c r="K66" t="s">
        <v>60</v>
      </c>
      <c r="S66" t="s">
        <v>60</v>
      </c>
    </row>
    <row r="67" spans="1:19" x14ac:dyDescent="0.2">
      <c r="A67">
        <v>1864</v>
      </c>
      <c r="B67" t="s">
        <v>43</v>
      </c>
      <c r="C67">
        <v>898</v>
      </c>
      <c r="D67">
        <v>3.1455999999999998E-2</v>
      </c>
      <c r="E67">
        <v>8</v>
      </c>
      <c r="F67">
        <v>15</v>
      </c>
      <c r="G67">
        <v>10</v>
      </c>
      <c r="H67">
        <v>17</v>
      </c>
      <c r="I67">
        <v>0.44400000000000001</v>
      </c>
      <c r="J67">
        <v>0.46899999999999997</v>
      </c>
      <c r="K67">
        <v>1.4E-2</v>
      </c>
      <c r="L67">
        <v>2.3349999999999998E-3</v>
      </c>
      <c r="M67">
        <v>18</v>
      </c>
      <c r="N67">
        <v>23</v>
      </c>
      <c r="O67">
        <v>0</v>
      </c>
      <c r="P67">
        <v>9</v>
      </c>
      <c r="Q67">
        <v>1</v>
      </c>
      <c r="R67">
        <v>0.71899999999999997</v>
      </c>
      <c r="S67">
        <v>3.1E-2</v>
      </c>
    </row>
    <row r="68" spans="1:19" x14ac:dyDescent="0.2">
      <c r="A68">
        <v>1865</v>
      </c>
      <c r="B68" t="s">
        <v>43</v>
      </c>
      <c r="C68">
        <v>897</v>
      </c>
      <c r="D68">
        <v>4.0198999999999999E-2</v>
      </c>
      <c r="E68">
        <v>6</v>
      </c>
      <c r="F68">
        <v>6</v>
      </c>
      <c r="G68">
        <v>12</v>
      </c>
      <c r="H68">
        <v>26</v>
      </c>
      <c r="I68">
        <v>0.33300000000000002</v>
      </c>
      <c r="J68">
        <v>0.188</v>
      </c>
      <c r="K68">
        <v>0.01</v>
      </c>
      <c r="L68">
        <v>1.0330000000000001E-3</v>
      </c>
      <c r="M68">
        <v>18</v>
      </c>
      <c r="N68">
        <v>30</v>
      </c>
      <c r="O68">
        <v>0</v>
      </c>
      <c r="P68">
        <v>2</v>
      </c>
      <c r="Q68">
        <v>1</v>
      </c>
      <c r="R68">
        <v>0.93799999999999994</v>
      </c>
      <c r="S68">
        <v>3.1E-2</v>
      </c>
    </row>
    <row r="69" spans="1:19" x14ac:dyDescent="0.2">
      <c r="A69">
        <v>1866</v>
      </c>
      <c r="B69" t="s">
        <v>45</v>
      </c>
      <c r="C69">
        <v>896</v>
      </c>
      <c r="K69" t="s">
        <v>60</v>
      </c>
      <c r="S69" t="s">
        <v>60</v>
      </c>
    </row>
    <row r="70" spans="1:19" x14ac:dyDescent="0.2">
      <c r="A70">
        <v>1867</v>
      </c>
      <c r="B70" t="s">
        <v>45</v>
      </c>
      <c r="C70">
        <v>895</v>
      </c>
      <c r="K70" t="s">
        <v>60</v>
      </c>
      <c r="S70" t="s">
        <v>60</v>
      </c>
    </row>
    <row r="71" spans="1:19" x14ac:dyDescent="0.2">
      <c r="A71">
        <v>1868</v>
      </c>
      <c r="B71" t="s">
        <v>43</v>
      </c>
      <c r="C71">
        <v>0</v>
      </c>
      <c r="D71">
        <v>1.7207E-2</v>
      </c>
      <c r="E71">
        <v>17</v>
      </c>
      <c r="F71">
        <v>24</v>
      </c>
      <c r="G71">
        <v>1</v>
      </c>
      <c r="H71">
        <v>8</v>
      </c>
      <c r="I71">
        <v>0.94399999999999995</v>
      </c>
      <c r="J71">
        <v>0.75</v>
      </c>
      <c r="K71">
        <v>0</v>
      </c>
      <c r="L71">
        <v>2.4368000000000001E-2</v>
      </c>
      <c r="M71">
        <v>15</v>
      </c>
      <c r="N71">
        <v>3</v>
      </c>
      <c r="O71">
        <v>3</v>
      </c>
      <c r="P71">
        <v>29</v>
      </c>
      <c r="Q71">
        <v>0.83299999999999996</v>
      </c>
      <c r="R71">
        <v>9.4E-2</v>
      </c>
      <c r="S71">
        <v>0</v>
      </c>
    </row>
    <row r="72" spans="1:19" x14ac:dyDescent="0.2">
      <c r="A72">
        <v>1869</v>
      </c>
      <c r="B72" t="s">
        <v>46</v>
      </c>
      <c r="C72">
        <v>0</v>
      </c>
      <c r="D72">
        <v>6.0981E-2</v>
      </c>
      <c r="E72">
        <v>1</v>
      </c>
      <c r="F72">
        <v>0</v>
      </c>
      <c r="G72">
        <v>17</v>
      </c>
      <c r="H72">
        <v>32</v>
      </c>
      <c r="I72">
        <v>5.6000000000000001E-2</v>
      </c>
      <c r="J72">
        <v>0</v>
      </c>
      <c r="K72">
        <v>0</v>
      </c>
      <c r="L72">
        <v>9.4523999999999997E-2</v>
      </c>
      <c r="M72">
        <v>2</v>
      </c>
      <c r="N72">
        <v>1</v>
      </c>
      <c r="O72">
        <v>16</v>
      </c>
      <c r="P72">
        <v>31</v>
      </c>
      <c r="Q72">
        <v>0.111</v>
      </c>
      <c r="R72">
        <v>3.1E-2</v>
      </c>
      <c r="S72">
        <v>0</v>
      </c>
    </row>
    <row r="73" spans="1:19" x14ac:dyDescent="0.2">
      <c r="A73">
        <v>1870</v>
      </c>
      <c r="B73" t="s">
        <v>45</v>
      </c>
      <c r="C73">
        <v>0</v>
      </c>
      <c r="K73" t="s">
        <v>60</v>
      </c>
      <c r="S73" t="s">
        <v>60</v>
      </c>
    </row>
    <row r="74" spans="1:19" x14ac:dyDescent="0.2">
      <c r="A74">
        <v>1871</v>
      </c>
      <c r="B74" t="s">
        <v>45</v>
      </c>
      <c r="C74">
        <v>0</v>
      </c>
      <c r="K74" t="s">
        <v>60</v>
      </c>
      <c r="S74" t="s">
        <v>60</v>
      </c>
    </row>
    <row r="75" spans="1:19" x14ac:dyDescent="0.2">
      <c r="A75">
        <v>1872</v>
      </c>
      <c r="B75" t="s">
        <v>44</v>
      </c>
      <c r="C75">
        <v>1956</v>
      </c>
      <c r="K75" t="s">
        <v>60</v>
      </c>
      <c r="S75" t="s">
        <v>60</v>
      </c>
    </row>
    <row r="76" spans="1:19" x14ac:dyDescent="0.2">
      <c r="A76">
        <v>1873</v>
      </c>
      <c r="B76" t="s">
        <v>45</v>
      </c>
      <c r="C76">
        <v>1955</v>
      </c>
      <c r="K76" t="s">
        <v>60</v>
      </c>
      <c r="S76" t="s">
        <v>60</v>
      </c>
    </row>
    <row r="77" spans="1:19" x14ac:dyDescent="0.2">
      <c r="A77">
        <v>1874</v>
      </c>
      <c r="B77" t="s">
        <v>44</v>
      </c>
      <c r="C77">
        <v>1954</v>
      </c>
      <c r="K77" t="s">
        <v>60</v>
      </c>
      <c r="S77" t="s">
        <v>60</v>
      </c>
    </row>
    <row r="78" spans="1:19" x14ac:dyDescent="0.2">
      <c r="A78">
        <v>1875</v>
      </c>
      <c r="B78" t="s">
        <v>45</v>
      </c>
      <c r="C78">
        <v>1953</v>
      </c>
      <c r="K78" t="s">
        <v>60</v>
      </c>
      <c r="S78" t="s">
        <v>60</v>
      </c>
    </row>
    <row r="79" spans="1:19" x14ac:dyDescent="0.2">
      <c r="A79">
        <v>1876</v>
      </c>
      <c r="B79" t="s">
        <v>43</v>
      </c>
      <c r="C79">
        <v>1952</v>
      </c>
      <c r="D79">
        <v>8.0289999999999997E-3</v>
      </c>
      <c r="E79">
        <v>18</v>
      </c>
      <c r="F79">
        <v>29</v>
      </c>
      <c r="G79">
        <v>0</v>
      </c>
      <c r="H79">
        <v>3</v>
      </c>
      <c r="I79">
        <v>1</v>
      </c>
      <c r="J79">
        <v>0.90600000000000003</v>
      </c>
      <c r="K79">
        <v>3.1E-2</v>
      </c>
      <c r="L79">
        <v>6.5259999999999997E-3</v>
      </c>
      <c r="M79">
        <v>18</v>
      </c>
      <c r="N79">
        <v>14</v>
      </c>
      <c r="O79">
        <v>0</v>
      </c>
      <c r="P79">
        <v>18</v>
      </c>
      <c r="Q79">
        <v>1</v>
      </c>
      <c r="R79">
        <v>0.438</v>
      </c>
      <c r="S79">
        <v>3.1E-2</v>
      </c>
    </row>
    <row r="80" spans="1:19" x14ac:dyDescent="0.2">
      <c r="A80">
        <v>1952</v>
      </c>
      <c r="B80" t="s">
        <v>45</v>
      </c>
      <c r="C80">
        <v>1876</v>
      </c>
      <c r="K80" t="s">
        <v>60</v>
      </c>
      <c r="S80" t="s">
        <v>60</v>
      </c>
    </row>
    <row r="81" spans="1:19" x14ac:dyDescent="0.2">
      <c r="A81">
        <v>1953</v>
      </c>
      <c r="B81" t="s">
        <v>44</v>
      </c>
      <c r="C81">
        <v>1875</v>
      </c>
      <c r="K81" t="s">
        <v>60</v>
      </c>
      <c r="S81" t="s">
        <v>60</v>
      </c>
    </row>
    <row r="82" spans="1:19" x14ac:dyDescent="0.2">
      <c r="A82">
        <v>1954</v>
      </c>
      <c r="B82" t="s">
        <v>46</v>
      </c>
      <c r="C82">
        <v>1874</v>
      </c>
      <c r="D82">
        <v>1.114E-3</v>
      </c>
      <c r="E82">
        <v>18</v>
      </c>
      <c r="F82">
        <v>32</v>
      </c>
      <c r="G82">
        <v>0</v>
      </c>
      <c r="H82">
        <v>0</v>
      </c>
      <c r="I82">
        <v>1</v>
      </c>
      <c r="J82">
        <v>1</v>
      </c>
      <c r="K82">
        <v>3.1E-2</v>
      </c>
      <c r="L82">
        <v>1.379E-3</v>
      </c>
      <c r="M82">
        <v>18</v>
      </c>
      <c r="N82">
        <v>27</v>
      </c>
      <c r="O82">
        <v>0</v>
      </c>
      <c r="P82">
        <v>0</v>
      </c>
      <c r="Q82">
        <v>1</v>
      </c>
      <c r="R82">
        <v>1</v>
      </c>
      <c r="S82">
        <v>3.1E-2</v>
      </c>
    </row>
    <row r="83" spans="1:19" x14ac:dyDescent="0.2">
      <c r="A83">
        <v>1955</v>
      </c>
      <c r="B83" t="s">
        <v>43</v>
      </c>
      <c r="C83">
        <v>1873</v>
      </c>
      <c r="D83">
        <v>3.1150000000000001E-3</v>
      </c>
      <c r="E83">
        <v>18</v>
      </c>
      <c r="F83">
        <v>31</v>
      </c>
      <c r="G83">
        <v>0</v>
      </c>
      <c r="H83">
        <v>1</v>
      </c>
      <c r="I83">
        <v>1</v>
      </c>
      <c r="J83">
        <v>0.96899999999999997</v>
      </c>
      <c r="K83">
        <v>3.1E-2</v>
      </c>
      <c r="L83">
        <v>2.6029999999999998E-3</v>
      </c>
      <c r="M83">
        <v>18</v>
      </c>
      <c r="N83">
        <v>21</v>
      </c>
      <c r="O83">
        <v>0</v>
      </c>
      <c r="P83">
        <v>11</v>
      </c>
      <c r="Q83">
        <v>1</v>
      </c>
      <c r="R83">
        <v>0.65600000000000003</v>
      </c>
      <c r="S83">
        <v>3.1E-2</v>
      </c>
    </row>
    <row r="84" spans="1:19" x14ac:dyDescent="0.2">
      <c r="A84">
        <v>1956</v>
      </c>
      <c r="B84" t="s">
        <v>46</v>
      </c>
      <c r="C84">
        <v>1872</v>
      </c>
      <c r="D84">
        <v>3.6180000000000001E-3</v>
      </c>
      <c r="E84">
        <v>18</v>
      </c>
      <c r="F84">
        <v>30</v>
      </c>
      <c r="G84">
        <v>0</v>
      </c>
      <c r="H84">
        <v>2</v>
      </c>
      <c r="I84">
        <v>1</v>
      </c>
      <c r="J84">
        <v>0.93799999999999994</v>
      </c>
      <c r="K84">
        <v>3.1E-2</v>
      </c>
      <c r="L84">
        <v>1.5920000000000001E-3</v>
      </c>
      <c r="M84">
        <v>18</v>
      </c>
      <c r="N84">
        <v>26</v>
      </c>
      <c r="O84">
        <v>0</v>
      </c>
      <c r="P84">
        <v>6</v>
      </c>
      <c r="Q84">
        <v>1</v>
      </c>
      <c r="R84">
        <v>0.81299999999999994</v>
      </c>
      <c r="S84">
        <v>3.1E-2</v>
      </c>
    </row>
    <row r="85" spans="1:19" x14ac:dyDescent="0.2">
      <c r="A85">
        <v>1957</v>
      </c>
      <c r="B85" t="s">
        <v>45</v>
      </c>
      <c r="C85">
        <v>0</v>
      </c>
      <c r="K85" t="s">
        <v>60</v>
      </c>
      <c r="S85" t="s">
        <v>60</v>
      </c>
    </row>
    <row r="86" spans="1:19" x14ac:dyDescent="0.2">
      <c r="A86">
        <v>1958</v>
      </c>
      <c r="B86" t="s">
        <v>45</v>
      </c>
      <c r="C86">
        <v>0</v>
      </c>
      <c r="K86" t="s">
        <v>60</v>
      </c>
      <c r="S86" t="s">
        <v>60</v>
      </c>
    </row>
    <row r="87" spans="1:19" x14ac:dyDescent="0.2">
      <c r="A87">
        <v>1959</v>
      </c>
      <c r="B87" t="s">
        <v>43</v>
      </c>
      <c r="C87">
        <v>0</v>
      </c>
      <c r="D87">
        <v>1.8575999999999999E-2</v>
      </c>
      <c r="E87">
        <v>16</v>
      </c>
      <c r="F87">
        <v>22</v>
      </c>
      <c r="G87">
        <v>2</v>
      </c>
      <c r="H87">
        <v>10</v>
      </c>
      <c r="I87">
        <v>0.88900000000000001</v>
      </c>
      <c r="J87">
        <v>0.68799999999999994</v>
      </c>
      <c r="K87">
        <v>0</v>
      </c>
      <c r="L87">
        <v>2.8315E-2</v>
      </c>
      <c r="M87">
        <v>13</v>
      </c>
      <c r="N87">
        <v>1</v>
      </c>
      <c r="O87">
        <v>5</v>
      </c>
      <c r="P87">
        <v>31</v>
      </c>
      <c r="Q87">
        <v>0.72199999999999998</v>
      </c>
      <c r="R87">
        <v>3.1E-2</v>
      </c>
      <c r="S87">
        <v>0</v>
      </c>
    </row>
    <row r="88" spans="1:19" x14ac:dyDescent="0.2">
      <c r="A88">
        <v>1960</v>
      </c>
      <c r="B88" t="s">
        <v>46</v>
      </c>
      <c r="C88">
        <v>0</v>
      </c>
      <c r="D88">
        <v>5.0727000000000001E-2</v>
      </c>
      <c r="E88">
        <v>4</v>
      </c>
      <c r="F88">
        <v>1</v>
      </c>
      <c r="G88">
        <v>14</v>
      </c>
      <c r="H88">
        <v>31</v>
      </c>
      <c r="I88">
        <v>0.222</v>
      </c>
      <c r="J88">
        <v>3.1E-2</v>
      </c>
      <c r="K88">
        <v>0</v>
      </c>
      <c r="L88">
        <v>4.7469999999999998E-2</v>
      </c>
      <c r="M88">
        <v>10</v>
      </c>
      <c r="N88">
        <v>1</v>
      </c>
      <c r="O88">
        <v>8</v>
      </c>
      <c r="P88">
        <v>31</v>
      </c>
      <c r="Q88">
        <v>0.55600000000000005</v>
      </c>
      <c r="R88">
        <v>3.1E-2</v>
      </c>
      <c r="S88">
        <v>0</v>
      </c>
    </row>
    <row r="89" spans="1:19" x14ac:dyDescent="0.2">
      <c r="A89">
        <v>1961</v>
      </c>
      <c r="B89" t="s">
        <v>45</v>
      </c>
      <c r="C89">
        <v>0</v>
      </c>
      <c r="K89" t="s">
        <v>60</v>
      </c>
      <c r="S89" t="s">
        <v>60</v>
      </c>
    </row>
    <row r="90" spans="1:19" x14ac:dyDescent="0.2">
      <c r="A90">
        <v>1962</v>
      </c>
      <c r="B90" t="s">
        <v>43</v>
      </c>
      <c r="C90">
        <v>0</v>
      </c>
      <c r="D90">
        <v>3.8538000000000003E-2</v>
      </c>
      <c r="E90">
        <v>7</v>
      </c>
      <c r="F90">
        <v>7</v>
      </c>
      <c r="G90">
        <v>11</v>
      </c>
      <c r="H90">
        <v>25</v>
      </c>
      <c r="I90">
        <v>0.38900000000000001</v>
      </c>
      <c r="J90">
        <v>0.219</v>
      </c>
      <c r="K90">
        <v>0</v>
      </c>
      <c r="L90">
        <v>1.5476E-2</v>
      </c>
      <c r="M90">
        <v>17</v>
      </c>
      <c r="N90">
        <v>6</v>
      </c>
      <c r="O90">
        <v>1</v>
      </c>
      <c r="P90">
        <v>26</v>
      </c>
      <c r="Q90">
        <v>0.94399999999999995</v>
      </c>
      <c r="R90">
        <v>0.188</v>
      </c>
      <c r="S90">
        <v>0</v>
      </c>
    </row>
    <row r="91" spans="1:19" x14ac:dyDescent="0.2">
      <c r="A91">
        <v>1963</v>
      </c>
      <c r="B91" t="s">
        <v>43</v>
      </c>
      <c r="C91">
        <v>0</v>
      </c>
      <c r="D91">
        <v>2.1219999999999999E-2</v>
      </c>
      <c r="E91">
        <v>15</v>
      </c>
      <c r="F91">
        <v>20</v>
      </c>
      <c r="G91">
        <v>3</v>
      </c>
      <c r="H91">
        <v>12</v>
      </c>
      <c r="I91">
        <v>0.83299999999999996</v>
      </c>
      <c r="J91">
        <v>0.625</v>
      </c>
      <c r="K91">
        <v>0</v>
      </c>
      <c r="L91">
        <v>1.5667E-2</v>
      </c>
      <c r="M91">
        <v>16</v>
      </c>
      <c r="N91">
        <v>6</v>
      </c>
      <c r="O91">
        <v>2</v>
      </c>
      <c r="P91">
        <v>26</v>
      </c>
      <c r="Q91">
        <v>0.88900000000000001</v>
      </c>
      <c r="R91">
        <v>0.188</v>
      </c>
      <c r="S91">
        <v>0</v>
      </c>
    </row>
    <row r="92" spans="1:19" x14ac:dyDescent="0.2">
      <c r="A92">
        <v>1964</v>
      </c>
      <c r="B92" t="s">
        <v>46</v>
      </c>
      <c r="C92">
        <v>0</v>
      </c>
      <c r="D92">
        <v>2.1881999999999999E-2</v>
      </c>
      <c r="E92">
        <v>14</v>
      </c>
      <c r="F92">
        <v>19</v>
      </c>
      <c r="G92">
        <v>4</v>
      </c>
      <c r="H92">
        <v>13</v>
      </c>
      <c r="I92">
        <v>0.77800000000000002</v>
      </c>
      <c r="J92">
        <v>0.59399999999999997</v>
      </c>
      <c r="K92">
        <v>0</v>
      </c>
      <c r="L92">
        <v>8.6250000000000007E-3</v>
      </c>
      <c r="M92">
        <v>18</v>
      </c>
      <c r="N92">
        <v>10</v>
      </c>
      <c r="O92">
        <v>0</v>
      </c>
      <c r="P92">
        <v>22</v>
      </c>
      <c r="Q92">
        <v>1</v>
      </c>
      <c r="R92">
        <v>0.313</v>
      </c>
      <c r="S92">
        <v>0</v>
      </c>
    </row>
    <row r="93" spans="1:19" x14ac:dyDescent="0.2">
      <c r="A93">
        <v>1965</v>
      </c>
      <c r="B93" t="s">
        <v>43</v>
      </c>
      <c r="C93">
        <v>0</v>
      </c>
      <c r="D93">
        <v>3.0077E-2</v>
      </c>
      <c r="E93">
        <v>9</v>
      </c>
      <c r="F93">
        <v>15</v>
      </c>
      <c r="G93">
        <v>9</v>
      </c>
      <c r="H93">
        <v>17</v>
      </c>
      <c r="I93">
        <v>0.5</v>
      </c>
      <c r="J93">
        <v>0.46899999999999997</v>
      </c>
      <c r="K93">
        <v>0</v>
      </c>
      <c r="L93">
        <v>4.5783999999999998E-2</v>
      </c>
      <c r="M93">
        <v>11</v>
      </c>
      <c r="N93">
        <v>1</v>
      </c>
      <c r="O93">
        <v>7</v>
      </c>
      <c r="P93">
        <v>31</v>
      </c>
      <c r="Q93">
        <v>0.61099999999999999</v>
      </c>
      <c r="R93">
        <v>3.1E-2</v>
      </c>
      <c r="S93">
        <v>0</v>
      </c>
    </row>
    <row r="94" spans="1:19" x14ac:dyDescent="0.2">
      <c r="A94">
        <v>1966</v>
      </c>
      <c r="B94" t="s">
        <v>43</v>
      </c>
      <c r="C94">
        <v>0</v>
      </c>
      <c r="D94">
        <v>2.8979000000000001E-2</v>
      </c>
      <c r="E94">
        <v>11</v>
      </c>
      <c r="F94">
        <v>17</v>
      </c>
      <c r="G94">
        <v>7</v>
      </c>
      <c r="H94">
        <v>15</v>
      </c>
      <c r="I94">
        <v>0.61099999999999999</v>
      </c>
      <c r="J94">
        <v>0.53100000000000003</v>
      </c>
      <c r="K94">
        <v>0</v>
      </c>
      <c r="L94">
        <v>2.8250999999999998E-2</v>
      </c>
      <c r="M94">
        <v>14</v>
      </c>
      <c r="N94">
        <v>1</v>
      </c>
      <c r="O94">
        <v>4</v>
      </c>
      <c r="P94">
        <v>31</v>
      </c>
      <c r="Q94">
        <v>0.77800000000000002</v>
      </c>
      <c r="R94">
        <v>3.1E-2</v>
      </c>
      <c r="S94">
        <v>0</v>
      </c>
    </row>
    <row r="95" spans="1:19" x14ac:dyDescent="0.2">
      <c r="A95">
        <v>1967</v>
      </c>
      <c r="B95" t="s">
        <v>45</v>
      </c>
      <c r="C95">
        <v>0</v>
      </c>
      <c r="K95" t="s">
        <v>60</v>
      </c>
      <c r="S95" t="s">
        <v>60</v>
      </c>
    </row>
    <row r="96" spans="1:19" x14ac:dyDescent="0.2">
      <c r="A96">
        <v>1968</v>
      </c>
      <c r="B96" t="s">
        <v>44</v>
      </c>
      <c r="C96">
        <v>883</v>
      </c>
      <c r="K96" t="s">
        <v>60</v>
      </c>
      <c r="S96" t="s">
        <v>60</v>
      </c>
    </row>
    <row r="97" spans="1:19" x14ac:dyDescent="0.2">
      <c r="A97">
        <v>1969</v>
      </c>
      <c r="B97" t="s">
        <v>45</v>
      </c>
      <c r="C97">
        <v>882</v>
      </c>
      <c r="K97" t="s">
        <v>60</v>
      </c>
      <c r="S97" t="s">
        <v>60</v>
      </c>
    </row>
    <row r="98" spans="1:19" x14ac:dyDescent="0.2">
      <c r="A98">
        <v>1970</v>
      </c>
      <c r="B98" t="s">
        <v>45</v>
      </c>
      <c r="C98">
        <v>881</v>
      </c>
      <c r="K98" t="s">
        <v>60</v>
      </c>
      <c r="S98" t="s">
        <v>60</v>
      </c>
    </row>
    <row r="99" spans="1:19" x14ac:dyDescent="0.2">
      <c r="A99">
        <v>1971</v>
      </c>
      <c r="B99" t="s">
        <v>44</v>
      </c>
      <c r="C99">
        <v>880</v>
      </c>
      <c r="K99" t="s">
        <v>60</v>
      </c>
      <c r="S99" t="s">
        <v>60</v>
      </c>
    </row>
    <row r="100" spans="1:19" x14ac:dyDescent="0.2">
      <c r="A100">
        <v>1972</v>
      </c>
      <c r="B100" t="s">
        <v>46</v>
      </c>
      <c r="C100">
        <v>879</v>
      </c>
      <c r="D100">
        <v>2.8399000000000001E-2</v>
      </c>
      <c r="E100">
        <v>11</v>
      </c>
      <c r="F100">
        <v>18</v>
      </c>
      <c r="G100">
        <v>7</v>
      </c>
      <c r="H100">
        <v>14</v>
      </c>
      <c r="I100">
        <v>0.61099999999999999</v>
      </c>
      <c r="J100">
        <v>0.56299999999999994</v>
      </c>
      <c r="K100">
        <v>1.9E-2</v>
      </c>
      <c r="L100">
        <v>2.2629999999999998E-3</v>
      </c>
      <c r="M100">
        <v>18</v>
      </c>
      <c r="N100">
        <v>24</v>
      </c>
      <c r="O100">
        <v>0</v>
      </c>
      <c r="P100">
        <v>8</v>
      </c>
      <c r="Q100">
        <v>1</v>
      </c>
      <c r="R100">
        <v>0.75</v>
      </c>
      <c r="S100">
        <v>3.1E-2</v>
      </c>
    </row>
    <row r="101" spans="1:19" x14ac:dyDescent="0.2">
      <c r="A101">
        <v>1973</v>
      </c>
      <c r="B101" t="s">
        <v>45</v>
      </c>
      <c r="C101">
        <v>878</v>
      </c>
      <c r="K101" t="s">
        <v>60</v>
      </c>
      <c r="S101" t="s">
        <v>60</v>
      </c>
    </row>
    <row r="102" spans="1:19" x14ac:dyDescent="0.2">
      <c r="A102">
        <v>1974</v>
      </c>
      <c r="B102" t="s">
        <v>45</v>
      </c>
      <c r="C102">
        <v>877</v>
      </c>
      <c r="K102" t="s">
        <v>60</v>
      </c>
      <c r="S102" t="s">
        <v>60</v>
      </c>
    </row>
    <row r="103" spans="1:19" x14ac:dyDescent="0.2">
      <c r="A103">
        <v>1975</v>
      </c>
      <c r="B103" t="s">
        <v>45</v>
      </c>
      <c r="C103">
        <v>876</v>
      </c>
      <c r="K103" t="s">
        <v>60</v>
      </c>
      <c r="S103" t="s">
        <v>60</v>
      </c>
    </row>
    <row r="104" spans="1:19" x14ac:dyDescent="0.2">
      <c r="A104">
        <v>1976</v>
      </c>
      <c r="B104" t="s">
        <v>45</v>
      </c>
      <c r="C104">
        <v>874</v>
      </c>
      <c r="K104" t="s">
        <v>60</v>
      </c>
      <c r="S104" t="s">
        <v>60</v>
      </c>
    </row>
    <row r="105" spans="1:19" x14ac:dyDescent="0.2">
      <c r="A105">
        <v>1977</v>
      </c>
      <c r="B105" t="s">
        <v>46</v>
      </c>
      <c r="C105">
        <v>873</v>
      </c>
      <c r="D105">
        <v>2.6800999999999998E-2</v>
      </c>
      <c r="E105">
        <v>11</v>
      </c>
      <c r="F105">
        <v>19</v>
      </c>
      <c r="G105">
        <v>7</v>
      </c>
      <c r="H105">
        <v>13</v>
      </c>
      <c r="I105">
        <v>0.61099999999999999</v>
      </c>
      <c r="J105">
        <v>0.59399999999999997</v>
      </c>
      <c r="K105">
        <v>1.9E-2</v>
      </c>
      <c r="L105">
        <v>3.5339999999999998E-3</v>
      </c>
      <c r="M105">
        <v>18</v>
      </c>
      <c r="N105">
        <v>19</v>
      </c>
      <c r="O105">
        <v>0</v>
      </c>
      <c r="P105">
        <v>13</v>
      </c>
      <c r="Q105">
        <v>1</v>
      </c>
      <c r="R105">
        <v>0.59399999999999997</v>
      </c>
      <c r="S105">
        <v>3.1E-2</v>
      </c>
    </row>
    <row r="106" spans="1:19" x14ac:dyDescent="0.2">
      <c r="A106">
        <v>1978</v>
      </c>
      <c r="B106" t="s">
        <v>43</v>
      </c>
      <c r="C106">
        <v>872</v>
      </c>
      <c r="D106">
        <v>4.1075E-2</v>
      </c>
      <c r="E106">
        <v>6</v>
      </c>
      <c r="F106">
        <v>5</v>
      </c>
      <c r="G106">
        <v>12</v>
      </c>
      <c r="H106">
        <v>27</v>
      </c>
      <c r="I106">
        <v>0.33300000000000002</v>
      </c>
      <c r="J106">
        <v>0.156</v>
      </c>
      <c r="K106">
        <v>0.01</v>
      </c>
      <c r="L106">
        <v>2.7809E-2</v>
      </c>
      <c r="M106">
        <v>14</v>
      </c>
      <c r="N106">
        <v>2</v>
      </c>
      <c r="O106">
        <v>4</v>
      </c>
      <c r="P106">
        <v>30</v>
      </c>
      <c r="Q106">
        <v>0.77800000000000002</v>
      </c>
      <c r="R106">
        <v>6.3E-2</v>
      </c>
      <c r="S106">
        <v>2.4E-2</v>
      </c>
    </row>
    <row r="107" spans="1:19" x14ac:dyDescent="0.2">
      <c r="A107">
        <v>1979</v>
      </c>
      <c r="B107" t="s">
        <v>43</v>
      </c>
      <c r="C107">
        <v>0</v>
      </c>
      <c r="D107">
        <v>5.4521E-2</v>
      </c>
      <c r="E107">
        <v>2</v>
      </c>
      <c r="F107">
        <v>1</v>
      </c>
      <c r="G107">
        <v>16</v>
      </c>
      <c r="H107">
        <v>31</v>
      </c>
      <c r="I107">
        <v>0.111</v>
      </c>
      <c r="J107">
        <v>3.1E-2</v>
      </c>
      <c r="K107">
        <v>0</v>
      </c>
      <c r="L107">
        <v>5.8465999999999997E-2</v>
      </c>
      <c r="M107">
        <v>8</v>
      </c>
      <c r="N107">
        <v>1</v>
      </c>
      <c r="O107">
        <v>10</v>
      </c>
      <c r="P107">
        <v>31</v>
      </c>
      <c r="Q107">
        <v>0.44400000000000001</v>
      </c>
      <c r="R107">
        <v>3.1E-2</v>
      </c>
      <c r="S107">
        <v>0</v>
      </c>
    </row>
    <row r="108" spans="1:19" x14ac:dyDescent="0.2">
      <c r="A108">
        <v>1980</v>
      </c>
      <c r="B108" t="s">
        <v>43</v>
      </c>
      <c r="C108">
        <v>0</v>
      </c>
      <c r="D108">
        <v>5.3867999999999999E-2</v>
      </c>
      <c r="E108">
        <v>3</v>
      </c>
      <c r="F108">
        <v>1</v>
      </c>
      <c r="G108">
        <v>15</v>
      </c>
      <c r="H108">
        <v>31</v>
      </c>
      <c r="I108">
        <v>0.16700000000000001</v>
      </c>
      <c r="J108">
        <v>3.1E-2</v>
      </c>
      <c r="K108">
        <v>0</v>
      </c>
      <c r="L108">
        <v>5.6951000000000002E-2</v>
      </c>
      <c r="M108">
        <v>9</v>
      </c>
      <c r="N108">
        <v>1</v>
      </c>
      <c r="O108">
        <v>9</v>
      </c>
      <c r="P108">
        <v>31</v>
      </c>
      <c r="Q108">
        <v>0.5</v>
      </c>
      <c r="R108">
        <v>3.1E-2</v>
      </c>
      <c r="S108">
        <v>0</v>
      </c>
    </row>
    <row r="109" spans="1:19" x14ac:dyDescent="0.2">
      <c r="A109">
        <v>1981</v>
      </c>
      <c r="B109" t="s">
        <v>46</v>
      </c>
      <c r="C109">
        <v>0</v>
      </c>
      <c r="D109">
        <v>2.9363E-2</v>
      </c>
      <c r="E109">
        <v>10</v>
      </c>
      <c r="F109">
        <v>17</v>
      </c>
      <c r="G109">
        <v>8</v>
      </c>
      <c r="H109">
        <v>15</v>
      </c>
      <c r="I109">
        <v>0.55600000000000005</v>
      </c>
      <c r="J109">
        <v>0.53100000000000003</v>
      </c>
      <c r="K109">
        <v>0</v>
      </c>
      <c r="L109">
        <v>7.5901999999999997E-2</v>
      </c>
      <c r="M109">
        <v>3</v>
      </c>
      <c r="N109">
        <v>1</v>
      </c>
      <c r="O109">
        <v>15</v>
      </c>
      <c r="P109">
        <v>31</v>
      </c>
      <c r="Q109">
        <v>0.16700000000000001</v>
      </c>
      <c r="R109">
        <v>3.1E-2</v>
      </c>
      <c r="S109">
        <v>0</v>
      </c>
    </row>
    <row r="110" spans="1:19" x14ac:dyDescent="0.2">
      <c r="A110">
        <v>1982</v>
      </c>
      <c r="B110" t="s">
        <v>45</v>
      </c>
      <c r="C110">
        <v>864</v>
      </c>
      <c r="K110" t="s">
        <v>60</v>
      </c>
      <c r="S110" t="s">
        <v>60</v>
      </c>
    </row>
    <row r="111" spans="1:19" x14ac:dyDescent="0.2">
      <c r="A111">
        <v>1983</v>
      </c>
      <c r="B111" t="s">
        <v>44</v>
      </c>
      <c r="C111">
        <v>863</v>
      </c>
      <c r="K111" t="s">
        <v>60</v>
      </c>
      <c r="S111" t="s">
        <v>60</v>
      </c>
    </row>
    <row r="112" spans="1:19" x14ac:dyDescent="0.2">
      <c r="A112">
        <v>1984</v>
      </c>
      <c r="B112" t="s">
        <v>45</v>
      </c>
      <c r="C112">
        <v>862</v>
      </c>
      <c r="K112" t="s">
        <v>60</v>
      </c>
      <c r="S112" t="s">
        <v>60</v>
      </c>
    </row>
    <row r="113" spans="1:19" x14ac:dyDescent="0.2">
      <c r="A113">
        <v>1985</v>
      </c>
      <c r="B113" t="s">
        <v>46</v>
      </c>
      <c r="C113">
        <v>861</v>
      </c>
      <c r="D113">
        <v>1.6327999999999999E-2</v>
      </c>
      <c r="E113">
        <v>17</v>
      </c>
      <c r="F113">
        <v>26</v>
      </c>
      <c r="G113">
        <v>1</v>
      </c>
      <c r="H113">
        <v>6</v>
      </c>
      <c r="I113">
        <v>0.94399999999999995</v>
      </c>
      <c r="J113">
        <v>0.81299999999999994</v>
      </c>
      <c r="K113">
        <v>0.03</v>
      </c>
      <c r="L113">
        <v>5.8219999999999999E-3</v>
      </c>
      <c r="M113">
        <v>18</v>
      </c>
      <c r="N113">
        <v>15</v>
      </c>
      <c r="O113">
        <v>0</v>
      </c>
      <c r="P113">
        <v>17</v>
      </c>
      <c r="Q113">
        <v>1</v>
      </c>
      <c r="R113">
        <v>0.46899999999999997</v>
      </c>
      <c r="S113">
        <v>3.1E-2</v>
      </c>
    </row>
    <row r="114" spans="1:19" x14ac:dyDescent="0.2">
      <c r="A114">
        <v>1986</v>
      </c>
      <c r="B114" t="s">
        <v>43</v>
      </c>
      <c r="C114">
        <v>860</v>
      </c>
      <c r="D114">
        <v>2.9603000000000001E-2</v>
      </c>
      <c r="E114">
        <v>9</v>
      </c>
      <c r="F114">
        <v>17</v>
      </c>
      <c r="G114">
        <v>9</v>
      </c>
      <c r="H114">
        <v>15</v>
      </c>
      <c r="I114">
        <v>0.5</v>
      </c>
      <c r="J114">
        <v>0.53100000000000003</v>
      </c>
      <c r="K114">
        <v>1.6E-2</v>
      </c>
      <c r="L114">
        <v>6.9930000000000001E-3</v>
      </c>
      <c r="M114">
        <v>18</v>
      </c>
      <c r="N114">
        <v>13</v>
      </c>
      <c r="O114">
        <v>0</v>
      </c>
      <c r="P114">
        <v>19</v>
      </c>
      <c r="Q114">
        <v>1</v>
      </c>
      <c r="R114">
        <v>0.40600000000000003</v>
      </c>
      <c r="S114">
        <v>3.1E-2</v>
      </c>
    </row>
    <row r="115" spans="1:19" x14ac:dyDescent="0.2">
      <c r="A115">
        <v>1987</v>
      </c>
      <c r="B115" t="s">
        <v>43</v>
      </c>
      <c r="C115">
        <v>859</v>
      </c>
      <c r="D115">
        <v>5.9235000000000003E-2</v>
      </c>
      <c r="E115">
        <v>1</v>
      </c>
      <c r="F115">
        <v>1</v>
      </c>
      <c r="G115">
        <v>17</v>
      </c>
      <c r="H115">
        <v>31</v>
      </c>
      <c r="I115">
        <v>5.6000000000000001E-2</v>
      </c>
      <c r="J115">
        <v>3.1E-2</v>
      </c>
      <c r="K115">
        <v>2E-3</v>
      </c>
      <c r="L115">
        <v>7.7739999999999997E-3</v>
      </c>
      <c r="M115">
        <v>18</v>
      </c>
      <c r="N115">
        <v>11</v>
      </c>
      <c r="O115">
        <v>0</v>
      </c>
      <c r="P115">
        <v>21</v>
      </c>
      <c r="Q115">
        <v>1</v>
      </c>
      <c r="R115">
        <v>0.34399999999999997</v>
      </c>
      <c r="S115">
        <v>3.1E-2</v>
      </c>
    </row>
    <row r="116" spans="1:19" x14ac:dyDescent="0.2">
      <c r="A116">
        <v>1988</v>
      </c>
      <c r="B116" t="s">
        <v>43</v>
      </c>
      <c r="C116">
        <v>858</v>
      </c>
      <c r="D116">
        <v>4.7708E-2</v>
      </c>
      <c r="E116">
        <v>4</v>
      </c>
      <c r="F116">
        <v>2</v>
      </c>
      <c r="G116">
        <v>14</v>
      </c>
      <c r="H116">
        <v>30</v>
      </c>
      <c r="I116">
        <v>0.222</v>
      </c>
      <c r="J116">
        <v>6.3E-2</v>
      </c>
      <c r="K116">
        <v>7.0000000000000001E-3</v>
      </c>
      <c r="L116">
        <v>2.1454000000000001E-2</v>
      </c>
      <c r="M116">
        <v>15</v>
      </c>
      <c r="N116">
        <v>5</v>
      </c>
      <c r="O116">
        <v>3</v>
      </c>
      <c r="P116">
        <v>27</v>
      </c>
      <c r="Q116">
        <v>0.83299999999999996</v>
      </c>
      <c r="R116">
        <v>0.156</v>
      </c>
      <c r="S116">
        <v>2.5999999999999999E-2</v>
      </c>
    </row>
  </sheetData>
  <sortState xmlns:xlrd2="http://schemas.microsoft.com/office/spreadsheetml/2017/richdata2" ref="A4:R116">
    <sortCondition ref="A4:A1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DADA-070C-F14A-8D2C-C0F1FB5990A4}">
  <dimension ref="A1:D297"/>
  <sheetViews>
    <sheetView workbookViewId="0">
      <selection activeCell="D21" sqref="D21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3" width="7.1640625" bestFit="1" customWidth="1"/>
    <col min="4" max="4" width="14" bestFit="1" customWidth="1"/>
  </cols>
  <sheetData>
    <row r="1" spans="1:4" x14ac:dyDescent="0.2">
      <c r="A1" t="s">
        <v>56</v>
      </c>
    </row>
    <row r="3" spans="1:4" x14ac:dyDescent="0.2">
      <c r="A3" s="1" t="s">
        <v>41</v>
      </c>
      <c r="B3" s="1" t="s">
        <v>42</v>
      </c>
      <c r="C3" s="1" t="s">
        <v>58</v>
      </c>
      <c r="D3" s="1" t="s">
        <v>57</v>
      </c>
    </row>
    <row r="4" spans="1:4" x14ac:dyDescent="0.2">
      <c r="A4">
        <v>813</v>
      </c>
      <c r="B4" t="s">
        <v>43</v>
      </c>
      <c r="C4">
        <v>0</v>
      </c>
      <c r="D4">
        <v>3.0401999999999998E-2</v>
      </c>
    </row>
    <row r="5" spans="1:4" x14ac:dyDescent="0.2">
      <c r="A5">
        <v>814</v>
      </c>
      <c r="B5" t="s">
        <v>46</v>
      </c>
      <c r="C5">
        <v>0</v>
      </c>
      <c r="D5">
        <v>5.9282000000000001E-2</v>
      </c>
    </row>
    <row r="6" spans="1:4" x14ac:dyDescent="0.2">
      <c r="A6">
        <v>815</v>
      </c>
      <c r="B6" t="s">
        <v>43</v>
      </c>
      <c r="C6">
        <v>2036</v>
      </c>
      <c r="D6">
        <v>3.0741000000000001E-2</v>
      </c>
    </row>
    <row r="7" spans="1:4" x14ac:dyDescent="0.2">
      <c r="A7">
        <v>816</v>
      </c>
      <c r="B7" t="s">
        <v>46</v>
      </c>
      <c r="C7">
        <v>2035</v>
      </c>
      <c r="D7">
        <v>1.0612999999999999E-2</v>
      </c>
    </row>
    <row r="8" spans="1:4" x14ac:dyDescent="0.2">
      <c r="A8">
        <v>817</v>
      </c>
      <c r="B8" t="s">
        <v>46</v>
      </c>
      <c r="C8">
        <v>2034</v>
      </c>
      <c r="D8">
        <v>1.1061E-2</v>
      </c>
    </row>
    <row r="9" spans="1:4" x14ac:dyDescent="0.2">
      <c r="A9">
        <v>818</v>
      </c>
      <c r="B9" t="s">
        <v>44</v>
      </c>
      <c r="C9">
        <v>0</v>
      </c>
    </row>
    <row r="10" spans="1:4" x14ac:dyDescent="0.2">
      <c r="A10">
        <v>819</v>
      </c>
      <c r="B10" t="s">
        <v>45</v>
      </c>
      <c r="C10">
        <v>0</v>
      </c>
    </row>
    <row r="11" spans="1:4" x14ac:dyDescent="0.2">
      <c r="A11">
        <v>820</v>
      </c>
      <c r="B11" t="s">
        <v>44</v>
      </c>
      <c r="C11">
        <v>0</v>
      </c>
    </row>
    <row r="12" spans="1:4" x14ac:dyDescent="0.2">
      <c r="A12">
        <v>821</v>
      </c>
      <c r="B12" t="s">
        <v>46</v>
      </c>
      <c r="C12">
        <v>0</v>
      </c>
      <c r="D12">
        <v>3.6776000000000003E-2</v>
      </c>
    </row>
    <row r="13" spans="1:4" x14ac:dyDescent="0.2">
      <c r="A13">
        <v>822</v>
      </c>
      <c r="B13" t="s">
        <v>44</v>
      </c>
      <c r="C13">
        <v>2029</v>
      </c>
    </row>
    <row r="14" spans="1:4" x14ac:dyDescent="0.2">
      <c r="A14">
        <v>823</v>
      </c>
      <c r="B14" t="s">
        <v>44</v>
      </c>
      <c r="C14">
        <v>2028</v>
      </c>
    </row>
    <row r="15" spans="1:4" x14ac:dyDescent="0.2">
      <c r="A15">
        <v>824</v>
      </c>
      <c r="B15" t="s">
        <v>46</v>
      </c>
      <c r="C15">
        <v>2027</v>
      </c>
      <c r="D15">
        <v>3.0769999999999999E-3</v>
      </c>
    </row>
    <row r="16" spans="1:4" x14ac:dyDescent="0.2">
      <c r="A16">
        <v>825</v>
      </c>
      <c r="B16" t="s">
        <v>43</v>
      </c>
      <c r="C16">
        <v>2026</v>
      </c>
      <c r="D16">
        <v>6.5040000000000002E-3</v>
      </c>
    </row>
    <row r="17" spans="1:4" x14ac:dyDescent="0.2">
      <c r="A17">
        <v>826</v>
      </c>
      <c r="B17" t="s">
        <v>46</v>
      </c>
      <c r="C17">
        <v>2025</v>
      </c>
      <c r="D17">
        <v>6.8479999999999999E-3</v>
      </c>
    </row>
    <row r="18" spans="1:4" x14ac:dyDescent="0.2">
      <c r="A18">
        <v>827</v>
      </c>
      <c r="B18" t="s">
        <v>43</v>
      </c>
      <c r="C18">
        <v>2024</v>
      </c>
      <c r="D18">
        <v>1.6433E-2</v>
      </c>
    </row>
    <row r="19" spans="1:4" x14ac:dyDescent="0.2">
      <c r="A19">
        <v>828</v>
      </c>
      <c r="B19" t="s">
        <v>44</v>
      </c>
      <c r="C19">
        <v>0</v>
      </c>
    </row>
    <row r="20" spans="1:4" x14ac:dyDescent="0.2">
      <c r="A20">
        <v>829</v>
      </c>
      <c r="B20" t="s">
        <v>44</v>
      </c>
      <c r="C20">
        <v>2023</v>
      </c>
    </row>
    <row r="21" spans="1:4" x14ac:dyDescent="0.2">
      <c r="A21">
        <v>830</v>
      </c>
      <c r="B21" t="s">
        <v>46</v>
      </c>
      <c r="C21">
        <v>2022</v>
      </c>
      <c r="D21">
        <v>1.0983E-2</v>
      </c>
    </row>
    <row r="22" spans="1:4" x14ac:dyDescent="0.2">
      <c r="A22">
        <v>831</v>
      </c>
      <c r="B22" t="s">
        <v>43</v>
      </c>
      <c r="C22">
        <v>2021</v>
      </c>
      <c r="D22">
        <v>3.6220000000000002E-2</v>
      </c>
    </row>
    <row r="23" spans="1:4" x14ac:dyDescent="0.2">
      <c r="A23">
        <v>832</v>
      </c>
      <c r="B23" t="s">
        <v>46</v>
      </c>
      <c r="C23">
        <v>0</v>
      </c>
      <c r="D23">
        <v>6.1894999999999999E-2</v>
      </c>
    </row>
    <row r="24" spans="1:4" x14ac:dyDescent="0.2">
      <c r="A24">
        <v>833</v>
      </c>
      <c r="B24" t="s">
        <v>45</v>
      </c>
      <c r="C24">
        <v>0</v>
      </c>
    </row>
    <row r="25" spans="1:4" x14ac:dyDescent="0.2">
      <c r="A25">
        <v>834</v>
      </c>
      <c r="B25" t="s">
        <v>43</v>
      </c>
      <c r="C25">
        <v>2019</v>
      </c>
      <c r="D25">
        <v>1.7579000000000001E-2</v>
      </c>
    </row>
    <row r="26" spans="1:4" x14ac:dyDescent="0.2">
      <c r="A26">
        <v>835</v>
      </c>
      <c r="B26" t="s">
        <v>44</v>
      </c>
      <c r="C26">
        <v>2018</v>
      </c>
    </row>
    <row r="27" spans="1:4" x14ac:dyDescent="0.2">
      <c r="A27">
        <v>836</v>
      </c>
      <c r="B27" t="s">
        <v>45</v>
      </c>
      <c r="C27">
        <v>2017</v>
      </c>
    </row>
    <row r="28" spans="1:4" x14ac:dyDescent="0.2">
      <c r="A28">
        <v>837</v>
      </c>
      <c r="B28" t="s">
        <v>43</v>
      </c>
      <c r="C28">
        <v>0</v>
      </c>
      <c r="D28">
        <v>3.5054000000000002E-2</v>
      </c>
    </row>
    <row r="29" spans="1:4" x14ac:dyDescent="0.2">
      <c r="A29">
        <v>838</v>
      </c>
      <c r="B29" t="s">
        <v>46</v>
      </c>
      <c r="C29">
        <v>0</v>
      </c>
      <c r="D29">
        <v>2.9017999999999999E-2</v>
      </c>
    </row>
    <row r="30" spans="1:4" x14ac:dyDescent="0.2">
      <c r="A30">
        <v>839</v>
      </c>
      <c r="B30" t="s">
        <v>45</v>
      </c>
      <c r="C30">
        <v>0</v>
      </c>
    </row>
    <row r="31" spans="1:4" x14ac:dyDescent="0.2">
      <c r="A31">
        <v>840</v>
      </c>
      <c r="B31" t="s">
        <v>44</v>
      </c>
      <c r="C31">
        <v>2012</v>
      </c>
    </row>
    <row r="32" spans="1:4" x14ac:dyDescent="0.2">
      <c r="A32">
        <v>841</v>
      </c>
      <c r="B32" t="s">
        <v>43</v>
      </c>
      <c r="C32">
        <v>2011</v>
      </c>
      <c r="D32">
        <v>1.9873999999999999E-2</v>
      </c>
    </row>
    <row r="33" spans="1:4" x14ac:dyDescent="0.2">
      <c r="A33">
        <v>842</v>
      </c>
      <c r="B33" t="s">
        <v>45</v>
      </c>
      <c r="C33">
        <v>0</v>
      </c>
    </row>
    <row r="34" spans="1:4" x14ac:dyDescent="0.2">
      <c r="A34">
        <v>843</v>
      </c>
      <c r="B34" t="s">
        <v>44</v>
      </c>
      <c r="C34">
        <v>2009</v>
      </c>
    </row>
    <row r="35" spans="1:4" x14ac:dyDescent="0.2">
      <c r="A35">
        <v>844</v>
      </c>
      <c r="B35" t="s">
        <v>45</v>
      </c>
      <c r="C35">
        <v>2008</v>
      </c>
    </row>
    <row r="36" spans="1:4" x14ac:dyDescent="0.2">
      <c r="A36">
        <v>845</v>
      </c>
      <c r="B36" t="s">
        <v>46</v>
      </c>
      <c r="C36">
        <v>2007</v>
      </c>
      <c r="D36">
        <v>1.0137E-2</v>
      </c>
    </row>
    <row r="37" spans="1:4" x14ac:dyDescent="0.2">
      <c r="A37">
        <v>846</v>
      </c>
      <c r="B37" t="s">
        <v>44</v>
      </c>
      <c r="C37">
        <v>0</v>
      </c>
    </row>
    <row r="38" spans="1:4" x14ac:dyDescent="0.2">
      <c r="A38">
        <v>847</v>
      </c>
      <c r="B38" t="s">
        <v>45</v>
      </c>
      <c r="C38">
        <v>0</v>
      </c>
    </row>
    <row r="39" spans="1:4" x14ac:dyDescent="0.2">
      <c r="A39">
        <v>848</v>
      </c>
      <c r="B39" t="s">
        <v>43</v>
      </c>
      <c r="C39">
        <v>0</v>
      </c>
      <c r="D39">
        <v>5.1449000000000002E-2</v>
      </c>
    </row>
    <row r="40" spans="1:4" x14ac:dyDescent="0.2">
      <c r="A40">
        <v>849</v>
      </c>
      <c r="B40" t="s">
        <v>45</v>
      </c>
      <c r="C40">
        <v>1995</v>
      </c>
    </row>
    <row r="41" spans="1:4" x14ac:dyDescent="0.2">
      <c r="A41">
        <v>850</v>
      </c>
      <c r="B41" t="s">
        <v>43</v>
      </c>
      <c r="C41">
        <v>1994</v>
      </c>
      <c r="D41">
        <v>1.4123999999999999E-2</v>
      </c>
    </row>
    <row r="42" spans="1:4" x14ac:dyDescent="0.2">
      <c r="A42">
        <v>851</v>
      </c>
      <c r="B42" t="s">
        <v>46</v>
      </c>
      <c r="C42">
        <v>1993</v>
      </c>
      <c r="D42">
        <v>8.5819999999999994E-3</v>
      </c>
    </row>
    <row r="43" spans="1:4" x14ac:dyDescent="0.2">
      <c r="A43">
        <v>852</v>
      </c>
      <c r="B43" t="s">
        <v>43</v>
      </c>
      <c r="C43">
        <v>0</v>
      </c>
      <c r="D43">
        <v>2.9898000000000001E-2</v>
      </c>
    </row>
    <row r="44" spans="1:4" x14ac:dyDescent="0.2">
      <c r="A44">
        <v>853</v>
      </c>
      <c r="B44" t="s">
        <v>44</v>
      </c>
      <c r="C44">
        <v>1991</v>
      </c>
    </row>
    <row r="45" spans="1:4" x14ac:dyDescent="0.2">
      <c r="A45">
        <v>854</v>
      </c>
      <c r="B45" t="s">
        <v>44</v>
      </c>
      <c r="C45">
        <v>1990</v>
      </c>
    </row>
    <row r="46" spans="1:4" x14ac:dyDescent="0.2">
      <c r="A46">
        <v>855</v>
      </c>
      <c r="B46" t="s">
        <v>44</v>
      </c>
      <c r="C46">
        <v>1989</v>
      </c>
    </row>
    <row r="47" spans="1:4" x14ac:dyDescent="0.2">
      <c r="A47">
        <v>856</v>
      </c>
      <c r="B47" t="s">
        <v>46</v>
      </c>
      <c r="C47">
        <v>0</v>
      </c>
      <c r="D47">
        <v>0.106766</v>
      </c>
    </row>
    <row r="48" spans="1:4" x14ac:dyDescent="0.2">
      <c r="A48">
        <v>857</v>
      </c>
      <c r="B48" t="s">
        <v>45</v>
      </c>
      <c r="C48">
        <v>0</v>
      </c>
    </row>
    <row r="49" spans="1:4" x14ac:dyDescent="0.2">
      <c r="A49">
        <v>858</v>
      </c>
      <c r="B49" t="s">
        <v>45</v>
      </c>
      <c r="C49">
        <v>1988</v>
      </c>
    </row>
    <row r="50" spans="1:4" x14ac:dyDescent="0.2">
      <c r="A50">
        <v>859</v>
      </c>
      <c r="B50" t="s">
        <v>45</v>
      </c>
      <c r="C50">
        <v>1987</v>
      </c>
    </row>
    <row r="51" spans="1:4" x14ac:dyDescent="0.2">
      <c r="A51">
        <v>860</v>
      </c>
      <c r="B51" t="s">
        <v>45</v>
      </c>
      <c r="C51">
        <v>1986</v>
      </c>
    </row>
    <row r="52" spans="1:4" x14ac:dyDescent="0.2">
      <c r="A52">
        <v>861</v>
      </c>
      <c r="B52" t="s">
        <v>44</v>
      </c>
      <c r="C52">
        <v>1985</v>
      </c>
    </row>
    <row r="53" spans="1:4" x14ac:dyDescent="0.2">
      <c r="A53">
        <v>862</v>
      </c>
      <c r="B53" t="s">
        <v>43</v>
      </c>
      <c r="C53">
        <v>1984</v>
      </c>
      <c r="D53">
        <v>5.7200000000000003E-3</v>
      </c>
    </row>
    <row r="54" spans="1:4" x14ac:dyDescent="0.2">
      <c r="A54">
        <v>863</v>
      </c>
      <c r="B54" t="s">
        <v>46</v>
      </c>
      <c r="C54">
        <v>1983</v>
      </c>
      <c r="D54">
        <v>1.088E-3</v>
      </c>
    </row>
    <row r="55" spans="1:4" x14ac:dyDescent="0.2">
      <c r="A55">
        <v>864</v>
      </c>
      <c r="B55" t="s">
        <v>43</v>
      </c>
      <c r="C55">
        <v>1982</v>
      </c>
      <c r="D55">
        <v>2.2903E-2</v>
      </c>
    </row>
    <row r="56" spans="1:4" x14ac:dyDescent="0.2">
      <c r="A56">
        <v>865</v>
      </c>
      <c r="B56" t="s">
        <v>45</v>
      </c>
      <c r="C56">
        <v>0</v>
      </c>
    </row>
    <row r="57" spans="1:4" x14ac:dyDescent="0.2">
      <c r="A57">
        <v>866</v>
      </c>
      <c r="B57" t="s">
        <v>46</v>
      </c>
      <c r="C57">
        <v>0</v>
      </c>
      <c r="D57">
        <v>7.0295999999999997E-2</v>
      </c>
    </row>
    <row r="58" spans="1:4" x14ac:dyDescent="0.2">
      <c r="A58">
        <v>867</v>
      </c>
      <c r="B58" t="s">
        <v>45</v>
      </c>
      <c r="C58">
        <v>0</v>
      </c>
    </row>
    <row r="59" spans="1:4" x14ac:dyDescent="0.2">
      <c r="A59">
        <v>868</v>
      </c>
      <c r="B59" t="s">
        <v>43</v>
      </c>
      <c r="C59">
        <v>0</v>
      </c>
      <c r="D59">
        <v>7.2341000000000003E-2</v>
      </c>
    </row>
    <row r="60" spans="1:4" x14ac:dyDescent="0.2">
      <c r="A60">
        <v>869</v>
      </c>
      <c r="B60" t="s">
        <v>46</v>
      </c>
      <c r="C60">
        <v>0</v>
      </c>
      <c r="D60">
        <v>0.10467700000000001</v>
      </c>
    </row>
    <row r="61" spans="1:4" x14ac:dyDescent="0.2">
      <c r="A61">
        <v>870</v>
      </c>
      <c r="B61" t="s">
        <v>43</v>
      </c>
      <c r="C61">
        <v>0</v>
      </c>
      <c r="D61">
        <v>6.0569999999999999E-2</v>
      </c>
    </row>
    <row r="62" spans="1:4" x14ac:dyDescent="0.2">
      <c r="A62">
        <v>871</v>
      </c>
      <c r="B62" t="s">
        <v>43</v>
      </c>
      <c r="C62">
        <v>0</v>
      </c>
      <c r="D62">
        <v>7.1056999999999995E-2</v>
      </c>
    </row>
    <row r="63" spans="1:4" x14ac:dyDescent="0.2">
      <c r="A63">
        <v>872</v>
      </c>
      <c r="B63" t="s">
        <v>45</v>
      </c>
      <c r="C63">
        <v>1978</v>
      </c>
    </row>
    <row r="64" spans="1:4" x14ac:dyDescent="0.2">
      <c r="A64">
        <v>873</v>
      </c>
      <c r="B64" t="s">
        <v>44</v>
      </c>
      <c r="C64">
        <v>1977</v>
      </c>
    </row>
    <row r="65" spans="1:4" x14ac:dyDescent="0.2">
      <c r="A65">
        <v>874</v>
      </c>
      <c r="B65" t="s">
        <v>43</v>
      </c>
      <c r="C65">
        <v>1976</v>
      </c>
      <c r="D65">
        <v>1.3081000000000001E-2</v>
      </c>
    </row>
    <row r="66" spans="1:4" x14ac:dyDescent="0.2">
      <c r="A66">
        <v>875</v>
      </c>
      <c r="B66" t="s">
        <v>45</v>
      </c>
      <c r="C66">
        <v>0</v>
      </c>
    </row>
    <row r="67" spans="1:4" x14ac:dyDescent="0.2">
      <c r="A67">
        <v>876</v>
      </c>
      <c r="B67" t="s">
        <v>43</v>
      </c>
      <c r="C67">
        <v>1975</v>
      </c>
      <c r="D67">
        <v>4.189E-3</v>
      </c>
    </row>
    <row r="68" spans="1:4" x14ac:dyDescent="0.2">
      <c r="A68">
        <v>877</v>
      </c>
      <c r="B68" t="s">
        <v>43</v>
      </c>
      <c r="C68">
        <v>1974</v>
      </c>
      <c r="D68">
        <v>2.7820000000000002E-3</v>
      </c>
    </row>
    <row r="69" spans="1:4" x14ac:dyDescent="0.2">
      <c r="A69">
        <v>878</v>
      </c>
      <c r="B69" t="s">
        <v>43</v>
      </c>
      <c r="C69">
        <v>1973</v>
      </c>
      <c r="D69">
        <v>5.8139999999999997E-3</v>
      </c>
    </row>
    <row r="70" spans="1:4" x14ac:dyDescent="0.2">
      <c r="A70">
        <v>879</v>
      </c>
      <c r="B70" t="s">
        <v>44</v>
      </c>
      <c r="C70">
        <v>1972</v>
      </c>
    </row>
    <row r="71" spans="1:4" x14ac:dyDescent="0.2">
      <c r="A71">
        <v>880</v>
      </c>
      <c r="B71" t="s">
        <v>45</v>
      </c>
      <c r="C71">
        <v>1971</v>
      </c>
    </row>
    <row r="72" spans="1:4" x14ac:dyDescent="0.2">
      <c r="A72">
        <v>881</v>
      </c>
      <c r="B72" t="s">
        <v>43</v>
      </c>
      <c r="C72">
        <v>1970</v>
      </c>
      <c r="D72">
        <v>7.4450000000000002E-3</v>
      </c>
    </row>
    <row r="73" spans="1:4" x14ac:dyDescent="0.2">
      <c r="A73">
        <v>882</v>
      </c>
      <c r="B73" t="s">
        <v>44</v>
      </c>
      <c r="C73">
        <v>1969</v>
      </c>
    </row>
    <row r="74" spans="1:4" x14ac:dyDescent="0.2">
      <c r="A74">
        <v>883</v>
      </c>
      <c r="B74" t="s">
        <v>46</v>
      </c>
      <c r="C74">
        <v>1968</v>
      </c>
      <c r="D74">
        <v>3.9399999999999998E-4</v>
      </c>
    </row>
    <row r="75" spans="1:4" x14ac:dyDescent="0.2">
      <c r="A75">
        <v>884</v>
      </c>
      <c r="B75" t="s">
        <v>45</v>
      </c>
      <c r="C75">
        <v>0</v>
      </c>
    </row>
    <row r="76" spans="1:4" x14ac:dyDescent="0.2">
      <c r="A76">
        <v>885</v>
      </c>
      <c r="B76" t="s">
        <v>44</v>
      </c>
      <c r="C76">
        <v>0</v>
      </c>
    </row>
    <row r="77" spans="1:4" x14ac:dyDescent="0.2">
      <c r="A77">
        <v>886</v>
      </c>
      <c r="B77" t="s">
        <v>44</v>
      </c>
      <c r="C77">
        <v>1964</v>
      </c>
    </row>
    <row r="78" spans="1:4" x14ac:dyDescent="0.2">
      <c r="A78">
        <v>887</v>
      </c>
      <c r="B78" t="s">
        <v>45</v>
      </c>
      <c r="C78">
        <v>1963</v>
      </c>
    </row>
    <row r="79" spans="1:4" x14ac:dyDescent="0.2">
      <c r="A79">
        <v>888</v>
      </c>
      <c r="B79" t="s">
        <v>45</v>
      </c>
      <c r="C79">
        <v>1962</v>
      </c>
    </row>
    <row r="80" spans="1:4" x14ac:dyDescent="0.2">
      <c r="A80">
        <v>889</v>
      </c>
      <c r="B80" t="s">
        <v>45</v>
      </c>
      <c r="C80">
        <v>0</v>
      </c>
    </row>
    <row r="81" spans="1:4" x14ac:dyDescent="0.2">
      <c r="A81">
        <v>890</v>
      </c>
      <c r="B81" t="s">
        <v>45</v>
      </c>
      <c r="C81">
        <v>0</v>
      </c>
    </row>
    <row r="82" spans="1:4" x14ac:dyDescent="0.2">
      <c r="A82">
        <v>891</v>
      </c>
      <c r="B82" t="s">
        <v>44</v>
      </c>
      <c r="C82">
        <v>0</v>
      </c>
    </row>
    <row r="83" spans="1:4" x14ac:dyDescent="0.2">
      <c r="A83">
        <v>892</v>
      </c>
      <c r="B83" t="s">
        <v>46</v>
      </c>
      <c r="C83">
        <v>0</v>
      </c>
      <c r="D83">
        <v>9.5258999999999996E-2</v>
      </c>
    </row>
    <row r="84" spans="1:4" x14ac:dyDescent="0.2">
      <c r="A84">
        <v>893</v>
      </c>
      <c r="B84" t="s">
        <v>45</v>
      </c>
      <c r="C84">
        <v>0</v>
      </c>
    </row>
    <row r="85" spans="1:4" x14ac:dyDescent="0.2">
      <c r="A85">
        <v>894</v>
      </c>
      <c r="B85" t="s">
        <v>43</v>
      </c>
      <c r="C85">
        <v>0</v>
      </c>
      <c r="D85">
        <v>2.5316000000000002E-2</v>
      </c>
    </row>
    <row r="86" spans="1:4" x14ac:dyDescent="0.2">
      <c r="A86">
        <v>895</v>
      </c>
      <c r="B86" t="s">
        <v>43</v>
      </c>
      <c r="C86">
        <v>1867</v>
      </c>
      <c r="D86">
        <v>1.8526000000000001E-2</v>
      </c>
    </row>
    <row r="87" spans="1:4" x14ac:dyDescent="0.2">
      <c r="A87">
        <v>896</v>
      </c>
      <c r="B87" t="s">
        <v>43</v>
      </c>
      <c r="C87">
        <v>1866</v>
      </c>
      <c r="D87">
        <v>9.1920000000000005E-3</v>
      </c>
    </row>
    <row r="88" spans="1:4" x14ac:dyDescent="0.2">
      <c r="A88">
        <v>897</v>
      </c>
      <c r="B88" t="s">
        <v>45</v>
      </c>
      <c r="C88">
        <v>1865</v>
      </c>
    </row>
    <row r="89" spans="1:4" x14ac:dyDescent="0.2">
      <c r="A89">
        <v>898</v>
      </c>
      <c r="B89" t="s">
        <v>45</v>
      </c>
      <c r="C89">
        <v>1864</v>
      </c>
    </row>
    <row r="90" spans="1:4" x14ac:dyDescent="0.2">
      <c r="A90">
        <v>899</v>
      </c>
      <c r="B90" t="s">
        <v>46</v>
      </c>
      <c r="C90">
        <v>1863</v>
      </c>
      <c r="D90">
        <v>1.1299999999999999E-3</v>
      </c>
    </row>
    <row r="91" spans="1:4" x14ac:dyDescent="0.2">
      <c r="A91">
        <v>900</v>
      </c>
      <c r="B91" t="s">
        <v>46</v>
      </c>
      <c r="C91">
        <v>1862</v>
      </c>
      <c r="D91" s="6">
        <v>1.4E-5</v>
      </c>
    </row>
    <row r="92" spans="1:4" x14ac:dyDescent="0.2">
      <c r="A92">
        <v>901</v>
      </c>
      <c r="B92" t="s">
        <v>45</v>
      </c>
      <c r="C92">
        <v>1861</v>
      </c>
    </row>
    <row r="93" spans="1:4" x14ac:dyDescent="0.2">
      <c r="A93">
        <v>902</v>
      </c>
      <c r="B93" t="s">
        <v>43</v>
      </c>
      <c r="C93">
        <v>0</v>
      </c>
    </row>
    <row r="94" spans="1:4" x14ac:dyDescent="0.2">
      <c r="A94">
        <v>903</v>
      </c>
      <c r="B94" t="s">
        <v>43</v>
      </c>
      <c r="C94">
        <v>1859</v>
      </c>
    </row>
    <row r="95" spans="1:4" x14ac:dyDescent="0.2">
      <c r="A95">
        <v>904</v>
      </c>
      <c r="B95" t="s">
        <v>43</v>
      </c>
      <c r="C95">
        <v>1858</v>
      </c>
    </row>
    <row r="96" spans="1:4" x14ac:dyDescent="0.2">
      <c r="A96">
        <v>905</v>
      </c>
      <c r="B96" t="s">
        <v>43</v>
      </c>
      <c r="C96">
        <v>1857</v>
      </c>
    </row>
    <row r="97" spans="1:4" x14ac:dyDescent="0.2">
      <c r="A97">
        <v>906</v>
      </c>
      <c r="B97" t="s">
        <v>43</v>
      </c>
      <c r="C97">
        <v>1856</v>
      </c>
    </row>
    <row r="98" spans="1:4" x14ac:dyDescent="0.2">
      <c r="A98">
        <v>907</v>
      </c>
      <c r="B98" t="s">
        <v>46</v>
      </c>
      <c r="C98">
        <v>1855</v>
      </c>
      <c r="D98">
        <v>1.784E-3</v>
      </c>
    </row>
    <row r="99" spans="1:4" x14ac:dyDescent="0.2">
      <c r="A99">
        <v>908</v>
      </c>
      <c r="B99" t="s">
        <v>45</v>
      </c>
      <c r="C99">
        <v>1854</v>
      </c>
    </row>
    <row r="100" spans="1:4" x14ac:dyDescent="0.2">
      <c r="A100">
        <v>909</v>
      </c>
      <c r="B100" t="s">
        <v>43</v>
      </c>
      <c r="C100">
        <v>1853</v>
      </c>
      <c r="D100">
        <v>1.1936E-2</v>
      </c>
    </row>
    <row r="101" spans="1:4" x14ac:dyDescent="0.2">
      <c r="A101">
        <v>910</v>
      </c>
      <c r="B101" t="s">
        <v>43</v>
      </c>
      <c r="C101">
        <v>0</v>
      </c>
      <c r="D101">
        <v>2.946E-2</v>
      </c>
    </row>
    <row r="102" spans="1:4" x14ac:dyDescent="0.2">
      <c r="A102">
        <v>1848</v>
      </c>
      <c r="B102" t="s">
        <v>43</v>
      </c>
      <c r="C102">
        <v>0</v>
      </c>
      <c r="D102">
        <v>7.4626999999999999E-2</v>
      </c>
    </row>
    <row r="103" spans="1:4" x14ac:dyDescent="0.2">
      <c r="A103">
        <v>1849</v>
      </c>
      <c r="B103" t="s">
        <v>44</v>
      </c>
      <c r="C103">
        <v>0</v>
      </c>
    </row>
    <row r="104" spans="1:4" x14ac:dyDescent="0.2">
      <c r="A104">
        <v>1850</v>
      </c>
      <c r="B104" t="s">
        <v>43</v>
      </c>
      <c r="C104">
        <v>0</v>
      </c>
      <c r="D104">
        <v>5.9921000000000002E-2</v>
      </c>
    </row>
    <row r="105" spans="1:4" x14ac:dyDescent="0.2">
      <c r="A105">
        <v>1851</v>
      </c>
      <c r="B105" t="s">
        <v>46</v>
      </c>
      <c r="C105">
        <v>0</v>
      </c>
      <c r="D105">
        <v>8.4451999999999999E-2</v>
      </c>
    </row>
    <row r="106" spans="1:4" x14ac:dyDescent="0.2">
      <c r="A106">
        <v>1852</v>
      </c>
      <c r="B106" t="s">
        <v>45</v>
      </c>
      <c r="C106">
        <v>0</v>
      </c>
    </row>
    <row r="107" spans="1:4" x14ac:dyDescent="0.2">
      <c r="A107">
        <v>1853</v>
      </c>
      <c r="B107" t="s">
        <v>45</v>
      </c>
      <c r="C107">
        <v>909</v>
      </c>
    </row>
    <row r="108" spans="1:4" x14ac:dyDescent="0.2">
      <c r="A108">
        <v>1854</v>
      </c>
      <c r="B108" t="s">
        <v>43</v>
      </c>
      <c r="C108">
        <v>908</v>
      </c>
      <c r="D108">
        <v>2.3419999999999999E-3</v>
      </c>
    </row>
    <row r="109" spans="1:4" x14ac:dyDescent="0.2">
      <c r="A109">
        <v>1855</v>
      </c>
      <c r="B109" t="s">
        <v>44</v>
      </c>
      <c r="C109">
        <v>907</v>
      </c>
    </row>
    <row r="110" spans="1:4" x14ac:dyDescent="0.2">
      <c r="A110">
        <v>1856</v>
      </c>
      <c r="B110" t="s">
        <v>45</v>
      </c>
      <c r="C110">
        <v>906</v>
      </c>
    </row>
    <row r="111" spans="1:4" x14ac:dyDescent="0.2">
      <c r="A111">
        <v>1857</v>
      </c>
      <c r="B111" t="s">
        <v>45</v>
      </c>
      <c r="C111">
        <v>905</v>
      </c>
    </row>
    <row r="112" spans="1:4" x14ac:dyDescent="0.2">
      <c r="A112">
        <v>1858</v>
      </c>
      <c r="B112" t="s">
        <v>45</v>
      </c>
      <c r="C112">
        <v>904</v>
      </c>
    </row>
    <row r="113" spans="1:4" x14ac:dyDescent="0.2">
      <c r="A113">
        <v>1859</v>
      </c>
      <c r="B113" t="s">
        <v>45</v>
      </c>
      <c r="C113">
        <v>903</v>
      </c>
    </row>
    <row r="114" spans="1:4" x14ac:dyDescent="0.2">
      <c r="A114">
        <v>1860</v>
      </c>
      <c r="B114" t="s">
        <v>43</v>
      </c>
      <c r="C114">
        <v>0</v>
      </c>
      <c r="D114">
        <v>3.4137000000000001E-2</v>
      </c>
    </row>
    <row r="115" spans="1:4" x14ac:dyDescent="0.2">
      <c r="A115">
        <v>1861</v>
      </c>
      <c r="B115" t="s">
        <v>43</v>
      </c>
      <c r="C115">
        <v>901</v>
      </c>
      <c r="D115">
        <v>1.1733E-2</v>
      </c>
    </row>
    <row r="116" spans="1:4" x14ac:dyDescent="0.2">
      <c r="A116">
        <v>1862</v>
      </c>
      <c r="B116" t="s">
        <v>44</v>
      </c>
      <c r="C116">
        <v>900</v>
      </c>
    </row>
    <row r="117" spans="1:4" x14ac:dyDescent="0.2">
      <c r="A117">
        <v>1863</v>
      </c>
      <c r="B117" t="s">
        <v>44</v>
      </c>
      <c r="C117">
        <v>899</v>
      </c>
    </row>
    <row r="118" spans="1:4" x14ac:dyDescent="0.2">
      <c r="A118">
        <v>1864</v>
      </c>
      <c r="B118" t="s">
        <v>43</v>
      </c>
      <c r="C118">
        <v>898</v>
      </c>
      <c r="D118">
        <v>2.3349999999999998E-3</v>
      </c>
    </row>
    <row r="119" spans="1:4" x14ac:dyDescent="0.2">
      <c r="A119">
        <v>1865</v>
      </c>
      <c r="B119" t="s">
        <v>43</v>
      </c>
      <c r="C119">
        <v>897</v>
      </c>
      <c r="D119">
        <v>1.0330000000000001E-3</v>
      </c>
    </row>
    <row r="120" spans="1:4" x14ac:dyDescent="0.2">
      <c r="A120">
        <v>1866</v>
      </c>
      <c r="B120" t="s">
        <v>45</v>
      </c>
      <c r="C120">
        <v>896</v>
      </c>
    </row>
    <row r="121" spans="1:4" x14ac:dyDescent="0.2">
      <c r="A121">
        <v>1867</v>
      </c>
      <c r="B121" t="s">
        <v>45</v>
      </c>
      <c r="C121">
        <v>895</v>
      </c>
    </row>
    <row r="122" spans="1:4" x14ac:dyDescent="0.2">
      <c r="A122">
        <v>1868</v>
      </c>
      <c r="B122" t="s">
        <v>43</v>
      </c>
      <c r="C122">
        <v>0</v>
      </c>
      <c r="D122">
        <v>2.4368000000000001E-2</v>
      </c>
    </row>
    <row r="123" spans="1:4" x14ac:dyDescent="0.2">
      <c r="A123">
        <v>1869</v>
      </c>
      <c r="B123" t="s">
        <v>46</v>
      </c>
      <c r="C123">
        <v>0</v>
      </c>
      <c r="D123">
        <v>9.4523999999999997E-2</v>
      </c>
    </row>
    <row r="124" spans="1:4" x14ac:dyDescent="0.2">
      <c r="A124">
        <v>1870</v>
      </c>
      <c r="B124" t="s">
        <v>45</v>
      </c>
      <c r="C124">
        <v>0</v>
      </c>
    </row>
    <row r="125" spans="1:4" x14ac:dyDescent="0.2">
      <c r="A125">
        <v>1871</v>
      </c>
      <c r="B125" t="s">
        <v>45</v>
      </c>
      <c r="C125">
        <v>0</v>
      </c>
    </row>
    <row r="126" spans="1:4" x14ac:dyDescent="0.2">
      <c r="A126">
        <v>1872</v>
      </c>
      <c r="B126" t="s">
        <v>44</v>
      </c>
      <c r="C126">
        <v>1956</v>
      </c>
    </row>
    <row r="127" spans="1:4" x14ac:dyDescent="0.2">
      <c r="A127">
        <v>1873</v>
      </c>
      <c r="B127" t="s">
        <v>45</v>
      </c>
      <c r="C127">
        <v>1955</v>
      </c>
    </row>
    <row r="128" spans="1:4" x14ac:dyDescent="0.2">
      <c r="A128">
        <v>1874</v>
      </c>
      <c r="B128" t="s">
        <v>44</v>
      </c>
      <c r="C128">
        <v>1954</v>
      </c>
    </row>
    <row r="129" spans="1:4" x14ac:dyDescent="0.2">
      <c r="A129">
        <v>1875</v>
      </c>
      <c r="B129" t="s">
        <v>45</v>
      </c>
      <c r="C129">
        <v>1953</v>
      </c>
    </row>
    <row r="130" spans="1:4" x14ac:dyDescent="0.2">
      <c r="A130">
        <v>1876</v>
      </c>
      <c r="B130" t="s">
        <v>43</v>
      </c>
      <c r="C130">
        <v>1952</v>
      </c>
      <c r="D130">
        <v>6.5259999999999997E-3</v>
      </c>
    </row>
    <row r="131" spans="1:4" x14ac:dyDescent="0.2">
      <c r="A131">
        <v>1877</v>
      </c>
      <c r="B131" t="s">
        <v>45</v>
      </c>
      <c r="C131">
        <v>0</v>
      </c>
    </row>
    <row r="132" spans="1:4" x14ac:dyDescent="0.2">
      <c r="A132">
        <v>1878</v>
      </c>
      <c r="B132" t="s">
        <v>44</v>
      </c>
      <c r="C132">
        <v>1951</v>
      </c>
    </row>
    <row r="133" spans="1:4" x14ac:dyDescent="0.2">
      <c r="A133">
        <v>1879</v>
      </c>
      <c r="B133" t="s">
        <v>46</v>
      </c>
      <c r="C133">
        <v>1950</v>
      </c>
      <c r="D133">
        <v>1.119E-3</v>
      </c>
    </row>
    <row r="134" spans="1:4" x14ac:dyDescent="0.2">
      <c r="A134">
        <v>1880</v>
      </c>
      <c r="B134" t="s">
        <v>45</v>
      </c>
      <c r="C134">
        <v>1949</v>
      </c>
    </row>
    <row r="135" spans="1:4" x14ac:dyDescent="0.2">
      <c r="A135">
        <v>1881</v>
      </c>
      <c r="B135" t="s">
        <v>44</v>
      </c>
      <c r="C135">
        <v>1948</v>
      </c>
    </row>
    <row r="136" spans="1:4" x14ac:dyDescent="0.2">
      <c r="A136">
        <v>1882</v>
      </c>
      <c r="B136" t="s">
        <v>46</v>
      </c>
      <c r="C136">
        <v>1947</v>
      </c>
      <c r="D136">
        <v>9.9099999999999991E-4</v>
      </c>
    </row>
    <row r="137" spans="1:4" x14ac:dyDescent="0.2">
      <c r="A137">
        <v>1883</v>
      </c>
      <c r="B137" t="s">
        <v>45</v>
      </c>
      <c r="C137">
        <v>1946</v>
      </c>
    </row>
    <row r="138" spans="1:4" x14ac:dyDescent="0.2">
      <c r="A138">
        <v>1884</v>
      </c>
      <c r="B138" t="s">
        <v>44</v>
      </c>
      <c r="C138">
        <v>1945</v>
      </c>
    </row>
    <row r="139" spans="1:4" x14ac:dyDescent="0.2">
      <c r="A139">
        <v>1885</v>
      </c>
      <c r="B139" t="s">
        <v>43</v>
      </c>
      <c r="C139">
        <v>1944</v>
      </c>
      <c r="D139">
        <v>2.3186999999999999E-2</v>
      </c>
    </row>
    <row r="140" spans="1:4" x14ac:dyDescent="0.2">
      <c r="A140">
        <v>1886</v>
      </c>
      <c r="B140" t="s">
        <v>46</v>
      </c>
      <c r="C140">
        <v>0</v>
      </c>
      <c r="D140">
        <v>0.199827</v>
      </c>
    </row>
    <row r="141" spans="1:4" x14ac:dyDescent="0.2">
      <c r="A141">
        <v>1887</v>
      </c>
      <c r="B141" t="s">
        <v>46</v>
      </c>
      <c r="C141">
        <v>0</v>
      </c>
      <c r="D141">
        <v>6.9575999999999999E-2</v>
      </c>
    </row>
    <row r="142" spans="1:4" x14ac:dyDescent="0.2">
      <c r="A142">
        <v>1888</v>
      </c>
      <c r="B142" t="s">
        <v>46</v>
      </c>
      <c r="C142">
        <v>0</v>
      </c>
      <c r="D142">
        <v>3.6394999999999997E-2</v>
      </c>
    </row>
    <row r="143" spans="1:4" x14ac:dyDescent="0.2">
      <c r="A143">
        <v>1889</v>
      </c>
      <c r="B143" t="s">
        <v>45</v>
      </c>
      <c r="C143">
        <v>0</v>
      </c>
    </row>
    <row r="144" spans="1:4" x14ac:dyDescent="0.2">
      <c r="A144">
        <v>1890</v>
      </c>
      <c r="B144" t="s">
        <v>44</v>
      </c>
      <c r="C144">
        <v>0</v>
      </c>
    </row>
    <row r="145" spans="1:4" x14ac:dyDescent="0.2">
      <c r="A145">
        <v>1891</v>
      </c>
      <c r="B145" t="s">
        <v>46</v>
      </c>
      <c r="C145">
        <v>0</v>
      </c>
      <c r="D145">
        <v>7.5450000000000003E-2</v>
      </c>
    </row>
    <row r="146" spans="1:4" x14ac:dyDescent="0.2">
      <c r="A146">
        <v>1892</v>
      </c>
      <c r="B146" t="s">
        <v>45</v>
      </c>
      <c r="C146">
        <v>0</v>
      </c>
    </row>
    <row r="147" spans="1:4" x14ac:dyDescent="0.2">
      <c r="A147">
        <v>1893</v>
      </c>
      <c r="B147" t="s">
        <v>43</v>
      </c>
      <c r="C147">
        <v>0</v>
      </c>
      <c r="D147">
        <v>3.4915000000000002E-2</v>
      </c>
    </row>
    <row r="148" spans="1:4" x14ac:dyDescent="0.2">
      <c r="A148">
        <v>1894</v>
      </c>
      <c r="B148" t="s">
        <v>45</v>
      </c>
      <c r="C148">
        <v>0</v>
      </c>
    </row>
    <row r="149" spans="1:4" x14ac:dyDescent="0.2">
      <c r="A149">
        <v>1895</v>
      </c>
      <c r="B149" t="s">
        <v>44</v>
      </c>
      <c r="C149">
        <v>1940</v>
      </c>
    </row>
    <row r="150" spans="1:4" x14ac:dyDescent="0.2">
      <c r="A150">
        <v>1896</v>
      </c>
      <c r="B150" t="s">
        <v>46</v>
      </c>
      <c r="C150">
        <v>1939</v>
      </c>
      <c r="D150">
        <v>1.457E-3</v>
      </c>
    </row>
    <row r="151" spans="1:4" x14ac:dyDescent="0.2">
      <c r="A151">
        <v>1897</v>
      </c>
      <c r="B151" t="s">
        <v>43</v>
      </c>
      <c r="C151">
        <v>1938</v>
      </c>
      <c r="D151">
        <v>3.738E-3</v>
      </c>
    </row>
    <row r="152" spans="1:4" x14ac:dyDescent="0.2">
      <c r="A152">
        <v>1898</v>
      </c>
      <c r="B152" t="s">
        <v>46</v>
      </c>
      <c r="C152">
        <v>1937</v>
      </c>
      <c r="D152">
        <v>1.8209999999999999E-3</v>
      </c>
    </row>
    <row r="153" spans="1:4" x14ac:dyDescent="0.2">
      <c r="A153">
        <v>1899</v>
      </c>
      <c r="B153" t="s">
        <v>44</v>
      </c>
      <c r="C153">
        <v>1936</v>
      </c>
    </row>
    <row r="154" spans="1:4" x14ac:dyDescent="0.2">
      <c r="A154">
        <v>1900</v>
      </c>
      <c r="B154" t="s">
        <v>46</v>
      </c>
      <c r="C154">
        <v>0</v>
      </c>
      <c r="D154">
        <v>0.103882</v>
      </c>
    </row>
    <row r="155" spans="1:4" x14ac:dyDescent="0.2">
      <c r="A155">
        <v>1901</v>
      </c>
      <c r="B155" t="s">
        <v>45</v>
      </c>
      <c r="C155">
        <v>1932</v>
      </c>
    </row>
    <row r="156" spans="1:4" x14ac:dyDescent="0.2">
      <c r="A156">
        <v>1902</v>
      </c>
      <c r="B156" t="s">
        <v>44</v>
      </c>
      <c r="C156">
        <v>1931</v>
      </c>
    </row>
    <row r="157" spans="1:4" x14ac:dyDescent="0.2">
      <c r="A157">
        <v>1903</v>
      </c>
      <c r="B157" t="s">
        <v>46</v>
      </c>
      <c r="C157">
        <v>1930</v>
      </c>
      <c r="D157">
        <v>7.2350000000000001E-3</v>
      </c>
    </row>
    <row r="158" spans="1:4" x14ac:dyDescent="0.2">
      <c r="A158">
        <v>1904</v>
      </c>
      <c r="B158" t="s">
        <v>45</v>
      </c>
      <c r="C158">
        <v>0</v>
      </c>
    </row>
    <row r="159" spans="1:4" x14ac:dyDescent="0.2">
      <c r="A159">
        <v>1905</v>
      </c>
      <c r="B159" t="s">
        <v>45</v>
      </c>
      <c r="C159">
        <v>1924</v>
      </c>
    </row>
    <row r="160" spans="1:4" x14ac:dyDescent="0.2">
      <c r="A160">
        <v>1906</v>
      </c>
      <c r="B160" t="s">
        <v>46</v>
      </c>
      <c r="C160">
        <v>1923</v>
      </c>
      <c r="D160">
        <v>6.7299999999999999E-4</v>
      </c>
    </row>
    <row r="161" spans="1:4" x14ac:dyDescent="0.2">
      <c r="A161">
        <v>1907</v>
      </c>
      <c r="B161" t="s">
        <v>45</v>
      </c>
      <c r="C161">
        <v>1922</v>
      </c>
    </row>
    <row r="162" spans="1:4" x14ac:dyDescent="0.2">
      <c r="A162">
        <v>1908</v>
      </c>
      <c r="B162" t="s">
        <v>44</v>
      </c>
      <c r="C162">
        <v>1921</v>
      </c>
    </row>
    <row r="163" spans="1:4" x14ac:dyDescent="0.2">
      <c r="A163">
        <v>1909</v>
      </c>
      <c r="B163" t="s">
        <v>44</v>
      </c>
      <c r="C163">
        <v>1920</v>
      </c>
    </row>
    <row r="164" spans="1:4" x14ac:dyDescent="0.2">
      <c r="A164">
        <v>1910</v>
      </c>
      <c r="B164" t="s">
        <v>45</v>
      </c>
      <c r="C164">
        <v>1919</v>
      </c>
    </row>
    <row r="165" spans="1:4" x14ac:dyDescent="0.2">
      <c r="A165">
        <v>1911</v>
      </c>
      <c r="B165" t="s">
        <v>43</v>
      </c>
      <c r="C165">
        <v>1918</v>
      </c>
      <c r="D165">
        <v>3.9189999999999997E-3</v>
      </c>
    </row>
    <row r="166" spans="1:4" x14ac:dyDescent="0.2">
      <c r="A166">
        <v>1912</v>
      </c>
      <c r="B166" t="s">
        <v>43</v>
      </c>
      <c r="C166">
        <v>1917</v>
      </c>
      <c r="D166">
        <v>1.6729000000000001E-2</v>
      </c>
    </row>
    <row r="167" spans="1:4" x14ac:dyDescent="0.2">
      <c r="A167">
        <v>1913</v>
      </c>
      <c r="B167" t="s">
        <v>45</v>
      </c>
      <c r="C167">
        <v>0</v>
      </c>
    </row>
    <row r="168" spans="1:4" x14ac:dyDescent="0.2">
      <c r="A168">
        <v>1914</v>
      </c>
      <c r="B168" t="s">
        <v>46</v>
      </c>
      <c r="C168">
        <v>0</v>
      </c>
      <c r="D168">
        <v>6.6379999999999995E-2</v>
      </c>
    </row>
    <row r="169" spans="1:4" x14ac:dyDescent="0.2">
      <c r="A169">
        <v>1915</v>
      </c>
      <c r="B169" t="s">
        <v>45</v>
      </c>
      <c r="C169">
        <v>0</v>
      </c>
    </row>
    <row r="170" spans="1:4" x14ac:dyDescent="0.2">
      <c r="A170">
        <v>1916</v>
      </c>
      <c r="B170" t="s">
        <v>43</v>
      </c>
      <c r="C170">
        <v>0</v>
      </c>
      <c r="D170">
        <v>4.0300000000000002E-2</v>
      </c>
    </row>
    <row r="171" spans="1:4" x14ac:dyDescent="0.2">
      <c r="A171">
        <v>1917</v>
      </c>
      <c r="B171" t="s">
        <v>45</v>
      </c>
      <c r="C171">
        <v>1912</v>
      </c>
    </row>
    <row r="172" spans="1:4" x14ac:dyDescent="0.2">
      <c r="A172">
        <v>1918</v>
      </c>
      <c r="B172" t="s">
        <v>45</v>
      </c>
      <c r="C172">
        <v>1911</v>
      </c>
    </row>
    <row r="173" spans="1:4" x14ac:dyDescent="0.2">
      <c r="A173">
        <v>1919</v>
      </c>
      <c r="B173" t="s">
        <v>43</v>
      </c>
      <c r="C173">
        <v>1910</v>
      </c>
      <c r="D173">
        <v>2.013E-3</v>
      </c>
    </row>
    <row r="174" spans="1:4" x14ac:dyDescent="0.2">
      <c r="A174">
        <v>1920</v>
      </c>
      <c r="B174" t="s">
        <v>46</v>
      </c>
      <c r="C174">
        <v>1909</v>
      </c>
      <c r="D174">
        <v>7.45E-4</v>
      </c>
    </row>
    <row r="175" spans="1:4" x14ac:dyDescent="0.2">
      <c r="A175">
        <v>1921</v>
      </c>
      <c r="B175" t="s">
        <v>45</v>
      </c>
      <c r="C175">
        <v>1908</v>
      </c>
    </row>
    <row r="176" spans="1:4" x14ac:dyDescent="0.2">
      <c r="A176">
        <v>1922</v>
      </c>
      <c r="B176" t="s">
        <v>43</v>
      </c>
      <c r="C176">
        <v>1907</v>
      </c>
      <c r="D176">
        <v>3.4919999999999999E-3</v>
      </c>
    </row>
    <row r="177" spans="1:4" x14ac:dyDescent="0.2">
      <c r="A177">
        <v>1923</v>
      </c>
      <c r="B177" t="s">
        <v>44</v>
      </c>
      <c r="C177">
        <v>1906</v>
      </c>
    </row>
    <row r="178" spans="1:4" x14ac:dyDescent="0.2">
      <c r="A178">
        <v>1924</v>
      </c>
      <c r="B178" t="s">
        <v>43</v>
      </c>
      <c r="C178">
        <v>1905</v>
      </c>
      <c r="D178">
        <v>1.7741E-2</v>
      </c>
    </row>
    <row r="179" spans="1:4" x14ac:dyDescent="0.2">
      <c r="A179">
        <v>1925</v>
      </c>
      <c r="B179" t="s">
        <v>45</v>
      </c>
      <c r="C179">
        <v>0</v>
      </c>
    </row>
    <row r="180" spans="1:4" x14ac:dyDescent="0.2">
      <c r="A180">
        <v>1926</v>
      </c>
      <c r="B180" t="s">
        <v>43</v>
      </c>
      <c r="C180">
        <v>0</v>
      </c>
      <c r="D180">
        <v>4.3977000000000002E-2</v>
      </c>
    </row>
    <row r="181" spans="1:4" x14ac:dyDescent="0.2">
      <c r="A181">
        <v>1927</v>
      </c>
      <c r="B181" t="s">
        <v>43</v>
      </c>
      <c r="C181">
        <v>0</v>
      </c>
      <c r="D181">
        <v>4.2835999999999999E-2</v>
      </c>
    </row>
    <row r="182" spans="1:4" x14ac:dyDescent="0.2">
      <c r="A182">
        <v>1928</v>
      </c>
      <c r="B182" t="s">
        <v>43</v>
      </c>
      <c r="C182">
        <v>0</v>
      </c>
      <c r="D182">
        <v>4.1348999999999997E-2</v>
      </c>
    </row>
    <row r="183" spans="1:4" x14ac:dyDescent="0.2">
      <c r="A183">
        <v>1929</v>
      </c>
      <c r="B183" t="s">
        <v>46</v>
      </c>
      <c r="C183">
        <v>0</v>
      </c>
      <c r="D183">
        <v>7.2136000000000006E-2</v>
      </c>
    </row>
    <row r="184" spans="1:4" x14ac:dyDescent="0.2">
      <c r="A184">
        <v>1930</v>
      </c>
      <c r="B184" t="s">
        <v>44</v>
      </c>
      <c r="C184">
        <v>1903</v>
      </c>
    </row>
    <row r="185" spans="1:4" x14ac:dyDescent="0.2">
      <c r="A185">
        <v>1931</v>
      </c>
      <c r="B185" t="s">
        <v>46</v>
      </c>
      <c r="C185">
        <v>1902</v>
      </c>
      <c r="D185">
        <v>4.4029999999999998E-3</v>
      </c>
    </row>
    <row r="186" spans="1:4" x14ac:dyDescent="0.2">
      <c r="A186">
        <v>1932</v>
      </c>
      <c r="B186" t="s">
        <v>43</v>
      </c>
      <c r="C186">
        <v>1901</v>
      </c>
      <c r="D186">
        <v>3.1453000000000002E-2</v>
      </c>
    </row>
    <row r="187" spans="1:4" x14ac:dyDescent="0.2">
      <c r="A187">
        <v>1933</v>
      </c>
      <c r="B187" t="s">
        <v>46</v>
      </c>
      <c r="C187">
        <v>0</v>
      </c>
      <c r="D187">
        <v>9.2582999999999999E-2</v>
      </c>
    </row>
    <row r="188" spans="1:4" x14ac:dyDescent="0.2">
      <c r="A188">
        <v>1934</v>
      </c>
      <c r="B188" t="s">
        <v>45</v>
      </c>
      <c r="C188">
        <v>0</v>
      </c>
    </row>
    <row r="189" spans="1:4" x14ac:dyDescent="0.2">
      <c r="A189">
        <v>1935</v>
      </c>
      <c r="B189" t="s">
        <v>43</v>
      </c>
      <c r="C189">
        <v>0</v>
      </c>
      <c r="D189">
        <v>8.1365999999999994E-2</v>
      </c>
    </row>
    <row r="190" spans="1:4" x14ac:dyDescent="0.2">
      <c r="A190">
        <v>1936</v>
      </c>
      <c r="B190" t="s">
        <v>46</v>
      </c>
      <c r="C190">
        <v>1899</v>
      </c>
      <c r="D190">
        <v>9.2709999999999997E-3</v>
      </c>
    </row>
    <row r="191" spans="1:4" x14ac:dyDescent="0.2">
      <c r="A191">
        <v>1937</v>
      </c>
      <c r="B191" t="s">
        <v>44</v>
      </c>
      <c r="C191">
        <v>1898</v>
      </c>
    </row>
    <row r="192" spans="1:4" x14ac:dyDescent="0.2">
      <c r="A192">
        <v>1938</v>
      </c>
      <c r="B192" t="s">
        <v>45</v>
      </c>
      <c r="C192">
        <v>1897</v>
      </c>
    </row>
    <row r="193" spans="1:4" x14ac:dyDescent="0.2">
      <c r="A193">
        <v>1939</v>
      </c>
      <c r="B193" t="s">
        <v>44</v>
      </c>
      <c r="C193">
        <v>1896</v>
      </c>
    </row>
    <row r="194" spans="1:4" x14ac:dyDescent="0.2">
      <c r="A194">
        <v>1940</v>
      </c>
      <c r="B194" t="s">
        <v>46</v>
      </c>
      <c r="C194">
        <v>1895</v>
      </c>
      <c r="D194">
        <v>6.8199999999999999E-4</v>
      </c>
    </row>
    <row r="195" spans="1:4" x14ac:dyDescent="0.2">
      <c r="A195">
        <v>1941</v>
      </c>
      <c r="B195" t="s">
        <v>45</v>
      </c>
      <c r="C195">
        <v>0</v>
      </c>
    </row>
    <row r="196" spans="1:4" x14ac:dyDescent="0.2">
      <c r="A196">
        <v>1942</v>
      </c>
      <c r="B196" t="s">
        <v>45</v>
      </c>
      <c r="C196">
        <v>0</v>
      </c>
    </row>
    <row r="197" spans="1:4" x14ac:dyDescent="0.2">
      <c r="A197">
        <v>1943</v>
      </c>
      <c r="B197" t="s">
        <v>45</v>
      </c>
      <c r="C197">
        <v>0</v>
      </c>
    </row>
    <row r="198" spans="1:4" x14ac:dyDescent="0.2">
      <c r="A198">
        <v>1944</v>
      </c>
      <c r="B198" t="s">
        <v>45</v>
      </c>
      <c r="C198">
        <v>1885</v>
      </c>
    </row>
    <row r="199" spans="1:4" x14ac:dyDescent="0.2">
      <c r="A199">
        <v>1945</v>
      </c>
      <c r="B199" t="s">
        <v>46</v>
      </c>
      <c r="C199">
        <v>1884</v>
      </c>
      <c r="D199">
        <v>1.5139999999999999E-3</v>
      </c>
    </row>
    <row r="200" spans="1:4" x14ac:dyDescent="0.2">
      <c r="A200">
        <v>1946</v>
      </c>
      <c r="B200" t="s">
        <v>43</v>
      </c>
      <c r="C200">
        <v>1883</v>
      </c>
      <c r="D200">
        <v>4.7410000000000004E-3</v>
      </c>
    </row>
    <row r="201" spans="1:4" x14ac:dyDescent="0.2">
      <c r="A201">
        <v>1947</v>
      </c>
      <c r="B201" t="s">
        <v>44</v>
      </c>
      <c r="C201">
        <v>1882</v>
      </c>
    </row>
    <row r="202" spans="1:4" x14ac:dyDescent="0.2">
      <c r="A202">
        <v>1948</v>
      </c>
      <c r="B202" t="s">
        <v>45</v>
      </c>
      <c r="C202">
        <v>1881</v>
      </c>
    </row>
    <row r="203" spans="1:4" x14ac:dyDescent="0.2">
      <c r="A203">
        <v>1949</v>
      </c>
      <c r="B203" t="s">
        <v>43</v>
      </c>
      <c r="C203">
        <v>1880</v>
      </c>
      <c r="D203">
        <v>3.5729999999999998E-3</v>
      </c>
    </row>
    <row r="204" spans="1:4" x14ac:dyDescent="0.2">
      <c r="A204">
        <v>1950</v>
      </c>
      <c r="B204" t="s">
        <v>44</v>
      </c>
      <c r="C204">
        <v>1879</v>
      </c>
    </row>
    <row r="205" spans="1:4" x14ac:dyDescent="0.2">
      <c r="A205">
        <v>1951</v>
      </c>
      <c r="B205" t="s">
        <v>46</v>
      </c>
      <c r="C205">
        <v>1878</v>
      </c>
      <c r="D205">
        <v>2.019E-3</v>
      </c>
    </row>
    <row r="206" spans="1:4" x14ac:dyDescent="0.2">
      <c r="A206">
        <v>1952</v>
      </c>
      <c r="B206" t="s">
        <v>45</v>
      </c>
      <c r="C206">
        <v>1876</v>
      </c>
    </row>
    <row r="207" spans="1:4" x14ac:dyDescent="0.2">
      <c r="A207">
        <v>1953</v>
      </c>
      <c r="B207" t="s">
        <v>44</v>
      </c>
      <c r="C207">
        <v>1875</v>
      </c>
    </row>
    <row r="208" spans="1:4" x14ac:dyDescent="0.2">
      <c r="A208">
        <v>1954</v>
      </c>
      <c r="B208" t="s">
        <v>46</v>
      </c>
      <c r="C208">
        <v>1874</v>
      </c>
      <c r="D208">
        <v>1.379E-3</v>
      </c>
    </row>
    <row r="209" spans="1:4" x14ac:dyDescent="0.2">
      <c r="A209">
        <v>1955</v>
      </c>
      <c r="B209" t="s">
        <v>43</v>
      </c>
      <c r="C209">
        <v>1873</v>
      </c>
      <c r="D209">
        <v>2.6029999999999998E-3</v>
      </c>
    </row>
    <row r="210" spans="1:4" x14ac:dyDescent="0.2">
      <c r="A210">
        <v>1956</v>
      </c>
      <c r="B210" t="s">
        <v>46</v>
      </c>
      <c r="C210">
        <v>1872</v>
      </c>
      <c r="D210">
        <v>1.5920000000000001E-3</v>
      </c>
    </row>
    <row r="211" spans="1:4" x14ac:dyDescent="0.2">
      <c r="A211">
        <v>1957</v>
      </c>
      <c r="B211" t="s">
        <v>45</v>
      </c>
      <c r="C211">
        <v>0</v>
      </c>
    </row>
    <row r="212" spans="1:4" x14ac:dyDescent="0.2">
      <c r="A212">
        <v>1958</v>
      </c>
      <c r="B212" t="s">
        <v>45</v>
      </c>
      <c r="C212">
        <v>0</v>
      </c>
    </row>
    <row r="213" spans="1:4" x14ac:dyDescent="0.2">
      <c r="A213">
        <v>1959</v>
      </c>
      <c r="B213" t="s">
        <v>43</v>
      </c>
      <c r="C213">
        <v>0</v>
      </c>
      <c r="D213">
        <v>2.8315E-2</v>
      </c>
    </row>
    <row r="214" spans="1:4" x14ac:dyDescent="0.2">
      <c r="A214">
        <v>1960</v>
      </c>
      <c r="B214" t="s">
        <v>46</v>
      </c>
      <c r="C214">
        <v>0</v>
      </c>
      <c r="D214">
        <v>4.7469999999999998E-2</v>
      </c>
    </row>
    <row r="215" spans="1:4" x14ac:dyDescent="0.2">
      <c r="A215">
        <v>1961</v>
      </c>
      <c r="B215" t="s">
        <v>45</v>
      </c>
      <c r="C215">
        <v>0</v>
      </c>
    </row>
    <row r="216" spans="1:4" x14ac:dyDescent="0.2">
      <c r="A216">
        <v>1962</v>
      </c>
      <c r="B216" t="s">
        <v>43</v>
      </c>
      <c r="C216">
        <v>888</v>
      </c>
      <c r="D216">
        <v>1.5476E-2</v>
      </c>
    </row>
    <row r="217" spans="1:4" x14ac:dyDescent="0.2">
      <c r="A217">
        <v>1963</v>
      </c>
      <c r="B217" t="s">
        <v>43</v>
      </c>
      <c r="C217">
        <v>887</v>
      </c>
      <c r="D217">
        <v>1.5667E-2</v>
      </c>
    </row>
    <row r="218" spans="1:4" x14ac:dyDescent="0.2">
      <c r="A218">
        <v>1964</v>
      </c>
      <c r="B218" t="s">
        <v>46</v>
      </c>
      <c r="C218">
        <v>886</v>
      </c>
      <c r="D218">
        <v>8.6250000000000007E-3</v>
      </c>
    </row>
    <row r="219" spans="1:4" x14ac:dyDescent="0.2">
      <c r="A219">
        <v>1965</v>
      </c>
      <c r="B219" t="s">
        <v>43</v>
      </c>
      <c r="C219">
        <v>0</v>
      </c>
      <c r="D219">
        <v>4.5783999999999998E-2</v>
      </c>
    </row>
    <row r="220" spans="1:4" x14ac:dyDescent="0.2">
      <c r="A220">
        <v>1966</v>
      </c>
      <c r="B220" t="s">
        <v>43</v>
      </c>
      <c r="C220">
        <v>0</v>
      </c>
      <c r="D220">
        <v>2.8250999999999998E-2</v>
      </c>
    </row>
    <row r="221" spans="1:4" x14ac:dyDescent="0.2">
      <c r="A221">
        <v>1967</v>
      </c>
      <c r="B221" t="s">
        <v>45</v>
      </c>
      <c r="C221">
        <v>0</v>
      </c>
    </row>
    <row r="222" spans="1:4" x14ac:dyDescent="0.2">
      <c r="A222">
        <v>1968</v>
      </c>
      <c r="B222" t="s">
        <v>44</v>
      </c>
      <c r="C222">
        <v>883</v>
      </c>
    </row>
    <row r="223" spans="1:4" x14ac:dyDescent="0.2">
      <c r="A223">
        <v>1969</v>
      </c>
      <c r="B223" t="s">
        <v>45</v>
      </c>
      <c r="C223">
        <v>882</v>
      </c>
    </row>
    <row r="224" spans="1:4" x14ac:dyDescent="0.2">
      <c r="A224">
        <v>1970</v>
      </c>
      <c r="B224" t="s">
        <v>45</v>
      </c>
      <c r="C224">
        <v>881</v>
      </c>
    </row>
    <row r="225" spans="1:4" x14ac:dyDescent="0.2">
      <c r="A225">
        <v>1971</v>
      </c>
      <c r="B225" t="s">
        <v>44</v>
      </c>
      <c r="C225">
        <v>880</v>
      </c>
    </row>
    <row r="226" spans="1:4" x14ac:dyDescent="0.2">
      <c r="A226">
        <v>1972</v>
      </c>
      <c r="B226" t="s">
        <v>46</v>
      </c>
      <c r="C226">
        <v>879</v>
      </c>
      <c r="D226">
        <v>2.2629999999999998E-3</v>
      </c>
    </row>
    <row r="227" spans="1:4" x14ac:dyDescent="0.2">
      <c r="A227">
        <v>1973</v>
      </c>
      <c r="B227" t="s">
        <v>45</v>
      </c>
      <c r="C227">
        <v>878</v>
      </c>
    </row>
    <row r="228" spans="1:4" x14ac:dyDescent="0.2">
      <c r="A228">
        <v>1974</v>
      </c>
      <c r="B228" t="s">
        <v>45</v>
      </c>
      <c r="C228">
        <v>877</v>
      </c>
    </row>
    <row r="229" spans="1:4" x14ac:dyDescent="0.2">
      <c r="A229">
        <v>1975</v>
      </c>
      <c r="B229" t="s">
        <v>45</v>
      </c>
      <c r="C229">
        <v>876</v>
      </c>
    </row>
    <row r="230" spans="1:4" x14ac:dyDescent="0.2">
      <c r="A230">
        <v>1976</v>
      </c>
      <c r="B230" t="s">
        <v>45</v>
      </c>
      <c r="C230">
        <v>874</v>
      </c>
    </row>
    <row r="231" spans="1:4" x14ac:dyDescent="0.2">
      <c r="A231">
        <v>1977</v>
      </c>
      <c r="B231" t="s">
        <v>46</v>
      </c>
      <c r="C231">
        <v>873</v>
      </c>
      <c r="D231">
        <v>3.5339999999999998E-3</v>
      </c>
    </row>
    <row r="232" spans="1:4" x14ac:dyDescent="0.2">
      <c r="A232">
        <v>1978</v>
      </c>
      <c r="B232" t="s">
        <v>43</v>
      </c>
      <c r="C232">
        <v>872</v>
      </c>
      <c r="D232">
        <v>2.7809E-2</v>
      </c>
    </row>
    <row r="233" spans="1:4" x14ac:dyDescent="0.2">
      <c r="A233">
        <v>1979</v>
      </c>
      <c r="B233" t="s">
        <v>43</v>
      </c>
      <c r="C233">
        <v>0</v>
      </c>
      <c r="D233">
        <v>5.8465999999999997E-2</v>
      </c>
    </row>
    <row r="234" spans="1:4" x14ac:dyDescent="0.2">
      <c r="A234">
        <v>1980</v>
      </c>
      <c r="B234" t="s">
        <v>43</v>
      </c>
      <c r="C234">
        <v>0</v>
      </c>
      <c r="D234">
        <v>5.6951000000000002E-2</v>
      </c>
    </row>
    <row r="235" spans="1:4" x14ac:dyDescent="0.2">
      <c r="A235">
        <v>1981</v>
      </c>
      <c r="B235" t="s">
        <v>46</v>
      </c>
      <c r="C235">
        <v>0</v>
      </c>
      <c r="D235">
        <v>7.5901999999999997E-2</v>
      </c>
    </row>
    <row r="236" spans="1:4" x14ac:dyDescent="0.2">
      <c r="A236">
        <v>1982</v>
      </c>
      <c r="B236" t="s">
        <v>45</v>
      </c>
      <c r="C236">
        <v>864</v>
      </c>
    </row>
    <row r="237" spans="1:4" x14ac:dyDescent="0.2">
      <c r="A237">
        <v>1983</v>
      </c>
      <c r="B237" t="s">
        <v>44</v>
      </c>
      <c r="C237">
        <v>863</v>
      </c>
    </row>
    <row r="238" spans="1:4" x14ac:dyDescent="0.2">
      <c r="A238">
        <v>1984</v>
      </c>
      <c r="B238" t="s">
        <v>45</v>
      </c>
      <c r="C238">
        <v>862</v>
      </c>
    </row>
    <row r="239" spans="1:4" x14ac:dyDescent="0.2">
      <c r="A239">
        <v>1985</v>
      </c>
      <c r="B239" t="s">
        <v>46</v>
      </c>
      <c r="C239">
        <v>861</v>
      </c>
      <c r="D239">
        <v>5.8219999999999999E-3</v>
      </c>
    </row>
    <row r="240" spans="1:4" x14ac:dyDescent="0.2">
      <c r="A240">
        <v>1986</v>
      </c>
      <c r="B240" t="s">
        <v>43</v>
      </c>
      <c r="C240">
        <v>860</v>
      </c>
      <c r="D240">
        <v>6.9930000000000001E-3</v>
      </c>
    </row>
    <row r="241" spans="1:4" x14ac:dyDescent="0.2">
      <c r="A241">
        <v>1987</v>
      </c>
      <c r="B241" t="s">
        <v>43</v>
      </c>
      <c r="C241">
        <v>859</v>
      </c>
      <c r="D241">
        <v>7.7739999999999997E-3</v>
      </c>
    </row>
    <row r="242" spans="1:4" x14ac:dyDescent="0.2">
      <c r="A242">
        <v>1988</v>
      </c>
      <c r="B242" t="s">
        <v>43</v>
      </c>
      <c r="C242">
        <v>858</v>
      </c>
      <c r="D242">
        <v>2.1454000000000001E-2</v>
      </c>
    </row>
    <row r="243" spans="1:4" x14ac:dyDescent="0.2">
      <c r="A243">
        <v>1989</v>
      </c>
      <c r="B243" t="s">
        <v>46</v>
      </c>
      <c r="C243">
        <v>855</v>
      </c>
      <c r="D243">
        <v>9.3489999999999997E-3</v>
      </c>
    </row>
    <row r="244" spans="1:4" x14ac:dyDescent="0.2">
      <c r="A244">
        <v>1990</v>
      </c>
      <c r="B244" t="s">
        <v>46</v>
      </c>
      <c r="C244">
        <v>854</v>
      </c>
      <c r="D244">
        <v>4.084E-3</v>
      </c>
    </row>
    <row r="245" spans="1:4" x14ac:dyDescent="0.2">
      <c r="A245">
        <v>1991</v>
      </c>
      <c r="B245" t="s">
        <v>46</v>
      </c>
      <c r="C245">
        <v>853</v>
      </c>
      <c r="D245">
        <v>4.5450000000000004E-3</v>
      </c>
    </row>
    <row r="246" spans="1:4" x14ac:dyDescent="0.2">
      <c r="A246">
        <v>1992</v>
      </c>
      <c r="B246" t="s">
        <v>44</v>
      </c>
      <c r="C246">
        <v>0</v>
      </c>
    </row>
    <row r="247" spans="1:4" x14ac:dyDescent="0.2">
      <c r="A247">
        <v>1993</v>
      </c>
      <c r="B247" t="s">
        <v>44</v>
      </c>
      <c r="C247">
        <v>851</v>
      </c>
    </row>
    <row r="248" spans="1:4" x14ac:dyDescent="0.2">
      <c r="A248">
        <v>1994</v>
      </c>
      <c r="B248" t="s">
        <v>45</v>
      </c>
      <c r="C248">
        <v>850</v>
      </c>
    </row>
    <row r="249" spans="1:4" x14ac:dyDescent="0.2">
      <c r="A249">
        <v>1995</v>
      </c>
      <c r="B249" t="s">
        <v>43</v>
      </c>
      <c r="C249">
        <v>849</v>
      </c>
      <c r="D249">
        <v>1.2274999999999999E-2</v>
      </c>
    </row>
    <row r="250" spans="1:4" x14ac:dyDescent="0.2">
      <c r="A250">
        <v>1996</v>
      </c>
      <c r="B250" t="s">
        <v>43</v>
      </c>
      <c r="C250">
        <v>0</v>
      </c>
      <c r="D250">
        <v>2.5807E-2</v>
      </c>
    </row>
    <row r="251" spans="1:4" x14ac:dyDescent="0.2">
      <c r="A251">
        <v>1997</v>
      </c>
      <c r="B251" t="s">
        <v>45</v>
      </c>
      <c r="C251">
        <v>0</v>
      </c>
    </row>
    <row r="252" spans="1:4" x14ac:dyDescent="0.2">
      <c r="A252">
        <v>1998</v>
      </c>
      <c r="B252" t="s">
        <v>45</v>
      </c>
      <c r="C252">
        <v>0</v>
      </c>
    </row>
    <row r="253" spans="1:4" x14ac:dyDescent="0.2">
      <c r="A253">
        <v>1999</v>
      </c>
      <c r="B253" t="s">
        <v>45</v>
      </c>
      <c r="C253">
        <v>0</v>
      </c>
    </row>
    <row r="254" spans="1:4" x14ac:dyDescent="0.2">
      <c r="A254">
        <v>2000</v>
      </c>
      <c r="B254" t="s">
        <v>45</v>
      </c>
      <c r="C254">
        <v>0</v>
      </c>
    </row>
    <row r="255" spans="1:4" x14ac:dyDescent="0.2">
      <c r="A255">
        <v>2001</v>
      </c>
      <c r="B255" t="s">
        <v>43</v>
      </c>
      <c r="C255">
        <v>0</v>
      </c>
      <c r="D255">
        <v>3.7856000000000001E-2</v>
      </c>
    </row>
    <row r="256" spans="1:4" x14ac:dyDescent="0.2">
      <c r="A256">
        <v>2002</v>
      </c>
      <c r="B256" t="s">
        <v>43</v>
      </c>
      <c r="C256">
        <v>0</v>
      </c>
      <c r="D256">
        <v>5.4429999999999999E-2</v>
      </c>
    </row>
    <row r="257" spans="1:4" x14ac:dyDescent="0.2">
      <c r="A257">
        <v>2003</v>
      </c>
      <c r="B257" t="s">
        <v>46</v>
      </c>
      <c r="C257">
        <v>0</v>
      </c>
      <c r="D257">
        <v>6.2552999999999997E-2</v>
      </c>
    </row>
    <row r="258" spans="1:4" x14ac:dyDescent="0.2">
      <c r="A258">
        <v>2004</v>
      </c>
      <c r="B258" t="s">
        <v>43</v>
      </c>
      <c r="C258">
        <v>0</v>
      </c>
      <c r="D258">
        <v>5.0141999999999999E-2</v>
      </c>
    </row>
    <row r="259" spans="1:4" x14ac:dyDescent="0.2">
      <c r="A259">
        <v>2005</v>
      </c>
      <c r="B259" t="s">
        <v>43</v>
      </c>
      <c r="C259">
        <v>0</v>
      </c>
      <c r="D259">
        <v>5.3971999999999999E-2</v>
      </c>
    </row>
    <row r="260" spans="1:4" x14ac:dyDescent="0.2">
      <c r="A260">
        <v>2006</v>
      </c>
      <c r="B260" t="s">
        <v>43</v>
      </c>
      <c r="C260">
        <v>0</v>
      </c>
      <c r="D260">
        <v>5.2305999999999998E-2</v>
      </c>
    </row>
    <row r="261" spans="1:4" x14ac:dyDescent="0.2">
      <c r="A261">
        <v>2007</v>
      </c>
      <c r="B261" t="s">
        <v>44</v>
      </c>
      <c r="C261">
        <v>845</v>
      </c>
    </row>
    <row r="262" spans="1:4" x14ac:dyDescent="0.2">
      <c r="A262">
        <v>2008</v>
      </c>
      <c r="B262" t="s">
        <v>43</v>
      </c>
      <c r="C262">
        <v>844</v>
      </c>
      <c r="D262">
        <v>1.0289E-2</v>
      </c>
    </row>
    <row r="263" spans="1:4" x14ac:dyDescent="0.2">
      <c r="A263">
        <v>2009</v>
      </c>
      <c r="B263" t="s">
        <v>46</v>
      </c>
      <c r="C263">
        <v>843</v>
      </c>
      <c r="D263">
        <v>4.2880000000000001E-3</v>
      </c>
    </row>
    <row r="264" spans="1:4" x14ac:dyDescent="0.2">
      <c r="A264">
        <v>2010</v>
      </c>
      <c r="B264" t="s">
        <v>45</v>
      </c>
      <c r="C264">
        <v>0</v>
      </c>
    </row>
    <row r="265" spans="1:4" x14ac:dyDescent="0.2">
      <c r="A265">
        <v>2011</v>
      </c>
      <c r="B265" t="s">
        <v>45</v>
      </c>
      <c r="C265">
        <v>841</v>
      </c>
    </row>
    <row r="266" spans="1:4" x14ac:dyDescent="0.2">
      <c r="A266">
        <v>2012</v>
      </c>
      <c r="B266" t="s">
        <v>46</v>
      </c>
      <c r="C266">
        <v>840</v>
      </c>
      <c r="D266">
        <v>1.2867E-2</v>
      </c>
    </row>
    <row r="267" spans="1:4" x14ac:dyDescent="0.2">
      <c r="A267">
        <v>2013</v>
      </c>
      <c r="B267" t="s">
        <v>45</v>
      </c>
      <c r="C267">
        <v>0</v>
      </c>
    </row>
    <row r="268" spans="1:4" x14ac:dyDescent="0.2">
      <c r="A268">
        <v>2014</v>
      </c>
      <c r="B268" t="s">
        <v>43</v>
      </c>
      <c r="C268">
        <v>0</v>
      </c>
      <c r="D268">
        <v>5.2304000000000003E-2</v>
      </c>
    </row>
    <row r="269" spans="1:4" x14ac:dyDescent="0.2">
      <c r="A269">
        <v>2015</v>
      </c>
      <c r="B269" t="s">
        <v>45</v>
      </c>
      <c r="C269">
        <v>0</v>
      </c>
    </row>
    <row r="270" spans="1:4" x14ac:dyDescent="0.2">
      <c r="A270">
        <v>2016</v>
      </c>
      <c r="B270" t="s">
        <v>44</v>
      </c>
      <c r="C270">
        <v>0</v>
      </c>
    </row>
    <row r="271" spans="1:4" x14ac:dyDescent="0.2">
      <c r="A271">
        <v>2017</v>
      </c>
      <c r="B271" t="s">
        <v>43</v>
      </c>
      <c r="C271">
        <v>836</v>
      </c>
      <c r="D271">
        <v>2.1389999999999999E-2</v>
      </c>
    </row>
    <row r="272" spans="1:4" x14ac:dyDescent="0.2">
      <c r="A272">
        <v>2018</v>
      </c>
      <c r="B272" t="s">
        <v>46</v>
      </c>
      <c r="C272">
        <v>835</v>
      </c>
      <c r="D272">
        <v>2.689E-3</v>
      </c>
    </row>
    <row r="273" spans="1:4" x14ac:dyDescent="0.2">
      <c r="A273">
        <v>2019</v>
      </c>
      <c r="B273" t="s">
        <v>45</v>
      </c>
      <c r="C273">
        <v>834</v>
      </c>
    </row>
    <row r="274" spans="1:4" x14ac:dyDescent="0.2">
      <c r="A274">
        <v>2020</v>
      </c>
      <c r="B274" t="s">
        <v>45</v>
      </c>
      <c r="C274">
        <v>0</v>
      </c>
    </row>
    <row r="275" spans="1:4" x14ac:dyDescent="0.2">
      <c r="A275">
        <v>2021</v>
      </c>
      <c r="B275" t="s">
        <v>45</v>
      </c>
      <c r="C275">
        <v>831</v>
      </c>
    </row>
    <row r="276" spans="1:4" x14ac:dyDescent="0.2">
      <c r="A276">
        <v>2022</v>
      </c>
      <c r="B276" t="s">
        <v>44</v>
      </c>
      <c r="C276">
        <v>830</v>
      </c>
    </row>
    <row r="277" spans="1:4" x14ac:dyDescent="0.2">
      <c r="A277">
        <v>2023</v>
      </c>
      <c r="B277" t="s">
        <v>46</v>
      </c>
      <c r="C277">
        <v>829</v>
      </c>
      <c r="D277">
        <v>1.2633E-2</v>
      </c>
    </row>
    <row r="278" spans="1:4" x14ac:dyDescent="0.2">
      <c r="A278">
        <v>2024</v>
      </c>
      <c r="B278" t="s">
        <v>45</v>
      </c>
      <c r="C278">
        <v>827</v>
      </c>
    </row>
    <row r="279" spans="1:4" x14ac:dyDescent="0.2">
      <c r="A279">
        <v>2025</v>
      </c>
      <c r="B279" t="s">
        <v>44</v>
      </c>
      <c r="C279">
        <v>826</v>
      </c>
    </row>
    <row r="280" spans="1:4" x14ac:dyDescent="0.2">
      <c r="A280">
        <v>2026</v>
      </c>
      <c r="B280" t="s">
        <v>45</v>
      </c>
      <c r="C280">
        <v>825</v>
      </c>
    </row>
    <row r="281" spans="1:4" x14ac:dyDescent="0.2">
      <c r="A281">
        <v>2027</v>
      </c>
      <c r="B281" t="s">
        <v>44</v>
      </c>
      <c r="C281">
        <v>824</v>
      </c>
    </row>
    <row r="282" spans="1:4" x14ac:dyDescent="0.2">
      <c r="A282">
        <v>2028</v>
      </c>
      <c r="B282" t="s">
        <v>45</v>
      </c>
      <c r="C282">
        <v>823</v>
      </c>
    </row>
    <row r="283" spans="1:4" x14ac:dyDescent="0.2">
      <c r="A283">
        <v>2029</v>
      </c>
      <c r="B283" t="s">
        <v>46</v>
      </c>
      <c r="C283">
        <v>822</v>
      </c>
      <c r="D283">
        <v>1.1655E-2</v>
      </c>
    </row>
    <row r="284" spans="1:4" x14ac:dyDescent="0.2">
      <c r="A284">
        <v>2030</v>
      </c>
      <c r="B284" t="s">
        <v>45</v>
      </c>
      <c r="C284">
        <v>0</v>
      </c>
    </row>
    <row r="285" spans="1:4" x14ac:dyDescent="0.2">
      <c r="A285">
        <v>2031</v>
      </c>
      <c r="B285" t="s">
        <v>43</v>
      </c>
      <c r="C285">
        <v>0</v>
      </c>
      <c r="D285">
        <v>7.8775999999999999E-2</v>
      </c>
    </row>
    <row r="286" spans="1:4" x14ac:dyDescent="0.2">
      <c r="A286">
        <v>2032</v>
      </c>
      <c r="B286" t="s">
        <v>43</v>
      </c>
      <c r="C286">
        <v>0</v>
      </c>
      <c r="D286">
        <v>4.9868000000000003E-2</v>
      </c>
    </row>
    <row r="287" spans="1:4" x14ac:dyDescent="0.2">
      <c r="A287">
        <v>2033</v>
      </c>
      <c r="B287" t="s">
        <v>44</v>
      </c>
      <c r="C287">
        <v>0</v>
      </c>
    </row>
    <row r="288" spans="1:4" x14ac:dyDescent="0.2">
      <c r="A288">
        <v>2034</v>
      </c>
      <c r="B288" t="s">
        <v>44</v>
      </c>
      <c r="C288">
        <v>817</v>
      </c>
    </row>
    <row r="289" spans="1:4" x14ac:dyDescent="0.2">
      <c r="A289">
        <v>2035</v>
      </c>
      <c r="B289" t="s">
        <v>44</v>
      </c>
      <c r="C289">
        <v>816</v>
      </c>
    </row>
    <row r="290" spans="1:4" x14ac:dyDescent="0.2">
      <c r="A290">
        <v>2036</v>
      </c>
      <c r="B290" t="s">
        <v>45</v>
      </c>
      <c r="C290">
        <v>815</v>
      </c>
    </row>
    <row r="291" spans="1:4" x14ac:dyDescent="0.2">
      <c r="A291">
        <v>2037</v>
      </c>
      <c r="B291" t="s">
        <v>45</v>
      </c>
      <c r="C291">
        <v>0</v>
      </c>
    </row>
    <row r="292" spans="1:4" x14ac:dyDescent="0.2">
      <c r="A292">
        <v>2038</v>
      </c>
      <c r="B292" t="s">
        <v>45</v>
      </c>
      <c r="C292">
        <v>0</v>
      </c>
    </row>
    <row r="293" spans="1:4" x14ac:dyDescent="0.2">
      <c r="A293">
        <v>2039</v>
      </c>
      <c r="B293" t="s">
        <v>46</v>
      </c>
      <c r="C293">
        <v>0</v>
      </c>
      <c r="D293">
        <v>2.8046999999999999E-2</v>
      </c>
    </row>
    <row r="294" spans="1:4" x14ac:dyDescent="0.2">
      <c r="A294">
        <v>2040</v>
      </c>
      <c r="B294" t="s">
        <v>45</v>
      </c>
      <c r="C294">
        <v>0</v>
      </c>
    </row>
    <row r="295" spans="1:4" x14ac:dyDescent="0.2">
      <c r="A295">
        <v>2041</v>
      </c>
      <c r="B295" t="s">
        <v>45</v>
      </c>
      <c r="C295">
        <v>0</v>
      </c>
    </row>
    <row r="296" spans="1:4" x14ac:dyDescent="0.2">
      <c r="A296">
        <v>2042</v>
      </c>
      <c r="B296" t="s">
        <v>45</v>
      </c>
      <c r="C296">
        <v>0</v>
      </c>
    </row>
    <row r="297" spans="1:4" x14ac:dyDescent="0.2">
      <c r="A297">
        <v>2043</v>
      </c>
      <c r="B297" t="s">
        <v>43</v>
      </c>
      <c r="C297">
        <v>0</v>
      </c>
      <c r="D297">
        <v>3.9914999999999999E-2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0729-7047-2146-878E-744C04F8BA34}">
  <dimension ref="A1:C297"/>
  <sheetViews>
    <sheetView zoomScaleNormal="100" workbookViewId="0">
      <selection activeCell="G9" sqref="G9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3" width="9.83203125" bestFit="1" customWidth="1"/>
  </cols>
  <sheetData>
    <row r="1" spans="1:3" x14ac:dyDescent="0.2">
      <c r="A1" t="s">
        <v>59</v>
      </c>
    </row>
    <row r="3" spans="1:3" x14ac:dyDescent="0.2">
      <c r="A3" s="1" t="s">
        <v>41</v>
      </c>
      <c r="B3" s="1" t="s">
        <v>42</v>
      </c>
      <c r="C3" s="1" t="s">
        <v>62</v>
      </c>
    </row>
    <row r="4" spans="1:3" x14ac:dyDescent="0.2">
      <c r="A4">
        <v>813</v>
      </c>
      <c r="B4" t="s">
        <v>43</v>
      </c>
      <c r="C4">
        <v>-5.2949999999999976E-3</v>
      </c>
    </row>
    <row r="5" spans="1:3" x14ac:dyDescent="0.2">
      <c r="A5">
        <v>814</v>
      </c>
      <c r="B5" t="s">
        <v>46</v>
      </c>
      <c r="C5">
        <v>-1.1294999999999999E-2</v>
      </c>
    </row>
    <row r="6" spans="1:3" x14ac:dyDescent="0.2">
      <c r="A6">
        <v>815</v>
      </c>
      <c r="B6" t="s">
        <v>43</v>
      </c>
      <c r="C6">
        <v>-4.5780000000000022E-3</v>
      </c>
    </row>
    <row r="7" spans="1:3" x14ac:dyDescent="0.2">
      <c r="A7">
        <v>816</v>
      </c>
      <c r="B7" t="s">
        <v>46</v>
      </c>
      <c r="C7">
        <v>1.1421000000000002E-2</v>
      </c>
    </row>
    <row r="8" spans="1:3" x14ac:dyDescent="0.2">
      <c r="A8">
        <v>817</v>
      </c>
      <c r="B8" t="s">
        <v>46</v>
      </c>
      <c r="C8">
        <v>3.339E-3</v>
      </c>
    </row>
    <row r="9" spans="1:3" x14ac:dyDescent="0.2">
      <c r="A9">
        <v>818</v>
      </c>
      <c r="B9" t="s">
        <v>44</v>
      </c>
    </row>
    <row r="10" spans="1:3" x14ac:dyDescent="0.2">
      <c r="A10">
        <v>819</v>
      </c>
      <c r="B10" t="s">
        <v>45</v>
      </c>
    </row>
    <row r="11" spans="1:3" x14ac:dyDescent="0.2">
      <c r="A11">
        <v>820</v>
      </c>
      <c r="B11" t="s">
        <v>44</v>
      </c>
    </row>
    <row r="12" spans="1:3" x14ac:dyDescent="0.2">
      <c r="A12">
        <v>821</v>
      </c>
      <c r="B12" t="s">
        <v>46</v>
      </c>
      <c r="C12">
        <v>-2.5698000000000006E-2</v>
      </c>
    </row>
    <row r="13" spans="1:3" x14ac:dyDescent="0.2">
      <c r="A13">
        <v>822</v>
      </c>
      <c r="B13" t="s">
        <v>44</v>
      </c>
    </row>
    <row r="14" spans="1:3" x14ac:dyDescent="0.2">
      <c r="A14">
        <v>823</v>
      </c>
      <c r="B14" t="s">
        <v>44</v>
      </c>
    </row>
    <row r="15" spans="1:3" x14ac:dyDescent="0.2">
      <c r="A15">
        <v>824</v>
      </c>
      <c r="B15" t="s">
        <v>46</v>
      </c>
      <c r="C15">
        <v>-7.8800000000000007E-4</v>
      </c>
    </row>
    <row r="16" spans="1:3" x14ac:dyDescent="0.2">
      <c r="A16">
        <v>825</v>
      </c>
      <c r="B16" t="s">
        <v>43</v>
      </c>
      <c r="C16">
        <v>3.9119999999999997E-3</v>
      </c>
    </row>
    <row r="17" spans="1:3" x14ac:dyDescent="0.2">
      <c r="A17">
        <v>826</v>
      </c>
      <c r="B17" t="s">
        <v>46</v>
      </c>
      <c r="C17">
        <v>2.5929999999999998E-3</v>
      </c>
    </row>
    <row r="18" spans="1:3" x14ac:dyDescent="0.2">
      <c r="A18">
        <v>827</v>
      </c>
      <c r="B18" t="s">
        <v>43</v>
      </c>
      <c r="C18">
        <v>-3.7400000000000003E-3</v>
      </c>
    </row>
    <row r="19" spans="1:3" x14ac:dyDescent="0.2">
      <c r="A19">
        <v>828</v>
      </c>
      <c r="B19" t="s">
        <v>44</v>
      </c>
    </row>
    <row r="20" spans="1:3" x14ac:dyDescent="0.2">
      <c r="A20">
        <v>829</v>
      </c>
      <c r="B20" t="s">
        <v>44</v>
      </c>
    </row>
    <row r="21" spans="1:3" x14ac:dyDescent="0.2">
      <c r="A21">
        <v>830</v>
      </c>
      <c r="B21" t="s">
        <v>46</v>
      </c>
      <c r="C21">
        <v>1.0773000000000001E-2</v>
      </c>
    </row>
    <row r="22" spans="1:3" x14ac:dyDescent="0.2">
      <c r="A22">
        <v>831</v>
      </c>
      <c r="B22" t="s">
        <v>43</v>
      </c>
      <c r="C22">
        <v>1.8193999999999995E-2</v>
      </c>
    </row>
    <row r="23" spans="1:3" x14ac:dyDescent="0.2">
      <c r="A23">
        <v>832</v>
      </c>
      <c r="B23" t="s">
        <v>46</v>
      </c>
      <c r="C23">
        <v>-1.4999999999999999E-2</v>
      </c>
    </row>
    <row r="24" spans="1:3" x14ac:dyDescent="0.2">
      <c r="A24">
        <v>833</v>
      </c>
      <c r="B24" t="s">
        <v>45</v>
      </c>
    </row>
    <row r="25" spans="1:3" x14ac:dyDescent="0.2">
      <c r="A25">
        <v>834</v>
      </c>
      <c r="B25" t="s">
        <v>43</v>
      </c>
      <c r="C25">
        <v>3.5328999999999999E-2</v>
      </c>
    </row>
    <row r="26" spans="1:3" x14ac:dyDescent="0.2">
      <c r="A26">
        <v>835</v>
      </c>
      <c r="B26" t="s">
        <v>44</v>
      </c>
    </row>
    <row r="27" spans="1:3" x14ac:dyDescent="0.2">
      <c r="A27">
        <v>836</v>
      </c>
      <c r="B27" t="s">
        <v>45</v>
      </c>
    </row>
    <row r="28" spans="1:3" x14ac:dyDescent="0.2">
      <c r="A28">
        <v>837</v>
      </c>
      <c r="B28" t="s">
        <v>43</v>
      </c>
      <c r="C28">
        <v>5.5629999999999985E-3</v>
      </c>
    </row>
    <row r="29" spans="1:3" x14ac:dyDescent="0.2">
      <c r="A29">
        <v>838</v>
      </c>
      <c r="B29" t="s">
        <v>46</v>
      </c>
      <c r="C29">
        <v>9.3129999999999984E-3</v>
      </c>
    </row>
    <row r="30" spans="1:3" x14ac:dyDescent="0.2">
      <c r="A30">
        <v>839</v>
      </c>
      <c r="B30" t="s">
        <v>45</v>
      </c>
    </row>
    <row r="31" spans="1:3" x14ac:dyDescent="0.2">
      <c r="A31">
        <v>840</v>
      </c>
      <c r="B31" t="s">
        <v>44</v>
      </c>
    </row>
    <row r="32" spans="1:3" x14ac:dyDescent="0.2">
      <c r="A32">
        <v>841</v>
      </c>
      <c r="B32" t="s">
        <v>43</v>
      </c>
      <c r="C32">
        <v>3.9342000000000002E-2</v>
      </c>
    </row>
    <row r="33" spans="1:3" x14ac:dyDescent="0.2">
      <c r="A33">
        <v>842</v>
      </c>
      <c r="B33" t="s">
        <v>45</v>
      </c>
    </row>
    <row r="34" spans="1:3" x14ac:dyDescent="0.2">
      <c r="A34">
        <v>843</v>
      </c>
      <c r="B34" t="s">
        <v>44</v>
      </c>
    </row>
    <row r="35" spans="1:3" x14ac:dyDescent="0.2">
      <c r="A35">
        <v>844</v>
      </c>
      <c r="B35" t="s">
        <v>45</v>
      </c>
    </row>
    <row r="36" spans="1:3" x14ac:dyDescent="0.2">
      <c r="A36">
        <v>845</v>
      </c>
      <c r="B36" t="s">
        <v>46</v>
      </c>
      <c r="C36">
        <v>2.3140000000000001E-3</v>
      </c>
    </row>
    <row r="37" spans="1:3" x14ac:dyDescent="0.2">
      <c r="A37">
        <v>846</v>
      </c>
      <c r="B37" t="s">
        <v>44</v>
      </c>
    </row>
    <row r="38" spans="1:3" x14ac:dyDescent="0.2">
      <c r="A38">
        <v>847</v>
      </c>
      <c r="B38" t="s">
        <v>45</v>
      </c>
    </row>
    <row r="39" spans="1:3" x14ac:dyDescent="0.2">
      <c r="A39">
        <v>848</v>
      </c>
      <c r="B39" t="s">
        <v>43</v>
      </c>
      <c r="C39">
        <v>-3.2021000000000001E-2</v>
      </c>
    </row>
    <row r="40" spans="1:3" x14ac:dyDescent="0.2">
      <c r="A40">
        <v>849</v>
      </c>
      <c r="B40" t="s">
        <v>45</v>
      </c>
    </row>
    <row r="41" spans="1:3" x14ac:dyDescent="0.2">
      <c r="A41">
        <v>850</v>
      </c>
      <c r="B41" t="s">
        <v>43</v>
      </c>
      <c r="C41">
        <v>1.0836E-2</v>
      </c>
    </row>
    <row r="42" spans="1:3" x14ac:dyDescent="0.2">
      <c r="A42">
        <v>851</v>
      </c>
      <c r="B42" t="s">
        <v>46</v>
      </c>
      <c r="C42">
        <v>1.1044999999999999E-2</v>
      </c>
    </row>
    <row r="43" spans="1:3" x14ac:dyDescent="0.2">
      <c r="A43">
        <v>852</v>
      </c>
      <c r="B43" t="s">
        <v>43</v>
      </c>
      <c r="C43">
        <v>-7.0010000000000003E-3</v>
      </c>
    </row>
    <row r="44" spans="1:3" x14ac:dyDescent="0.2">
      <c r="A44">
        <v>853</v>
      </c>
      <c r="B44" t="s">
        <v>44</v>
      </c>
    </row>
    <row r="45" spans="1:3" x14ac:dyDescent="0.2">
      <c r="A45">
        <v>854</v>
      </c>
      <c r="B45" t="s">
        <v>44</v>
      </c>
    </row>
    <row r="46" spans="1:3" x14ac:dyDescent="0.2">
      <c r="A46">
        <v>855</v>
      </c>
      <c r="B46" t="s">
        <v>44</v>
      </c>
    </row>
    <row r="47" spans="1:3" x14ac:dyDescent="0.2">
      <c r="A47">
        <v>856</v>
      </c>
      <c r="B47" t="s">
        <v>46</v>
      </c>
      <c r="C47">
        <v>-9.8307000000000005E-2</v>
      </c>
    </row>
    <row r="48" spans="1:3" x14ac:dyDescent="0.2">
      <c r="A48">
        <v>857</v>
      </c>
      <c r="B48" t="s">
        <v>45</v>
      </c>
    </row>
    <row r="49" spans="1:3" x14ac:dyDescent="0.2">
      <c r="A49">
        <v>858</v>
      </c>
      <c r="B49" t="s">
        <v>45</v>
      </c>
    </row>
    <row r="50" spans="1:3" x14ac:dyDescent="0.2">
      <c r="A50">
        <v>859</v>
      </c>
      <c r="B50" t="s">
        <v>45</v>
      </c>
    </row>
    <row r="51" spans="1:3" x14ac:dyDescent="0.2">
      <c r="A51">
        <v>860</v>
      </c>
      <c r="B51" t="s">
        <v>45</v>
      </c>
    </row>
    <row r="52" spans="1:3" x14ac:dyDescent="0.2">
      <c r="A52">
        <v>861</v>
      </c>
      <c r="B52" t="s">
        <v>44</v>
      </c>
    </row>
    <row r="53" spans="1:3" x14ac:dyDescent="0.2">
      <c r="A53">
        <v>862</v>
      </c>
      <c r="B53" t="s">
        <v>43</v>
      </c>
      <c r="C53">
        <v>3.6020999999999997E-2</v>
      </c>
    </row>
    <row r="54" spans="1:3" x14ac:dyDescent="0.2">
      <c r="A54">
        <v>863</v>
      </c>
      <c r="B54" t="s">
        <v>46</v>
      </c>
      <c r="C54">
        <v>1.5880000000000002E-2</v>
      </c>
    </row>
    <row r="55" spans="1:3" x14ac:dyDescent="0.2">
      <c r="A55">
        <v>864</v>
      </c>
      <c r="B55" t="s">
        <v>43</v>
      </c>
      <c r="C55">
        <v>-1.4340000000000012E-3</v>
      </c>
    </row>
    <row r="56" spans="1:3" x14ac:dyDescent="0.2">
      <c r="A56">
        <v>865</v>
      </c>
      <c r="B56" t="s">
        <v>45</v>
      </c>
    </row>
    <row r="57" spans="1:3" x14ac:dyDescent="0.2">
      <c r="A57">
        <v>866</v>
      </c>
      <c r="B57" t="s">
        <v>46</v>
      </c>
      <c r="C57">
        <v>-5.5710999999999997E-2</v>
      </c>
    </row>
    <row r="58" spans="1:3" x14ac:dyDescent="0.2">
      <c r="A58">
        <v>867</v>
      </c>
      <c r="B58" t="s">
        <v>45</v>
      </c>
    </row>
    <row r="59" spans="1:3" x14ac:dyDescent="0.2">
      <c r="A59">
        <v>868</v>
      </c>
      <c r="B59" t="s">
        <v>43</v>
      </c>
      <c r="C59">
        <v>-4.5686000000000004E-2</v>
      </c>
    </row>
    <row r="60" spans="1:3" x14ac:dyDescent="0.2">
      <c r="A60">
        <v>869</v>
      </c>
      <c r="B60" t="s">
        <v>46</v>
      </c>
      <c r="C60">
        <v>-6.9624000000000005E-2</v>
      </c>
    </row>
    <row r="61" spans="1:3" x14ac:dyDescent="0.2">
      <c r="A61">
        <v>870</v>
      </c>
      <c r="B61" t="s">
        <v>43</v>
      </c>
      <c r="C61">
        <v>-1.9020000000000002E-2</v>
      </c>
    </row>
    <row r="62" spans="1:3" x14ac:dyDescent="0.2">
      <c r="A62">
        <v>871</v>
      </c>
      <c r="B62" t="s">
        <v>43</v>
      </c>
      <c r="C62">
        <v>-2.5686999999999995E-2</v>
      </c>
    </row>
    <row r="63" spans="1:3" x14ac:dyDescent="0.2">
      <c r="A63">
        <v>872</v>
      </c>
      <c r="B63" t="s">
        <v>45</v>
      </c>
    </row>
    <row r="64" spans="1:3" x14ac:dyDescent="0.2">
      <c r="A64">
        <v>873</v>
      </c>
      <c r="B64" t="s">
        <v>44</v>
      </c>
    </row>
    <row r="65" spans="1:3" x14ac:dyDescent="0.2">
      <c r="A65">
        <v>874</v>
      </c>
      <c r="B65" t="s">
        <v>43</v>
      </c>
      <c r="C65">
        <v>3.3363999999999998E-2</v>
      </c>
    </row>
    <row r="66" spans="1:3" x14ac:dyDescent="0.2">
      <c r="A66">
        <v>875</v>
      </c>
      <c r="B66" t="s">
        <v>45</v>
      </c>
    </row>
    <row r="67" spans="1:3" x14ac:dyDescent="0.2">
      <c r="A67">
        <v>876</v>
      </c>
      <c r="B67" t="s">
        <v>43</v>
      </c>
      <c r="C67">
        <v>3.4196000000000004E-2</v>
      </c>
    </row>
    <row r="68" spans="1:3" x14ac:dyDescent="0.2">
      <c r="A68">
        <v>877</v>
      </c>
      <c r="B68" t="s">
        <v>43</v>
      </c>
      <c r="C68">
        <v>3.4570000000000004E-2</v>
      </c>
    </row>
    <row r="69" spans="1:3" x14ac:dyDescent="0.2">
      <c r="A69">
        <v>878</v>
      </c>
      <c r="B69" t="s">
        <v>43</v>
      </c>
      <c r="C69">
        <v>2.8935000000000002E-2</v>
      </c>
    </row>
    <row r="70" spans="1:3" x14ac:dyDescent="0.2">
      <c r="A70">
        <v>879</v>
      </c>
      <c r="B70" t="s">
        <v>44</v>
      </c>
    </row>
    <row r="71" spans="1:3" x14ac:dyDescent="0.2">
      <c r="A71">
        <v>880</v>
      </c>
      <c r="B71" t="s">
        <v>45</v>
      </c>
    </row>
    <row r="72" spans="1:3" x14ac:dyDescent="0.2">
      <c r="A72">
        <v>881</v>
      </c>
      <c r="B72" t="s">
        <v>43</v>
      </c>
      <c r="C72">
        <v>1.0371999999999999E-2</v>
      </c>
    </row>
    <row r="73" spans="1:3" x14ac:dyDescent="0.2">
      <c r="A73">
        <v>882</v>
      </c>
      <c r="B73" t="s">
        <v>44</v>
      </c>
    </row>
    <row r="74" spans="1:3" x14ac:dyDescent="0.2">
      <c r="A74">
        <v>883</v>
      </c>
      <c r="B74" t="s">
        <v>46</v>
      </c>
      <c r="C74">
        <v>1.7792000000000002E-2</v>
      </c>
    </row>
    <row r="75" spans="1:3" x14ac:dyDescent="0.2">
      <c r="A75">
        <v>884</v>
      </c>
      <c r="B75" t="s">
        <v>45</v>
      </c>
    </row>
    <row r="76" spans="1:3" x14ac:dyDescent="0.2">
      <c r="A76">
        <v>885</v>
      </c>
      <c r="B76" t="s">
        <v>44</v>
      </c>
    </row>
    <row r="77" spans="1:3" x14ac:dyDescent="0.2">
      <c r="A77">
        <v>886</v>
      </c>
      <c r="B77" t="s">
        <v>44</v>
      </c>
    </row>
    <row r="78" spans="1:3" x14ac:dyDescent="0.2">
      <c r="A78">
        <v>887</v>
      </c>
      <c r="B78" t="s">
        <v>45</v>
      </c>
    </row>
    <row r="79" spans="1:3" x14ac:dyDescent="0.2">
      <c r="A79">
        <v>888</v>
      </c>
      <c r="B79" t="s">
        <v>45</v>
      </c>
    </row>
    <row r="80" spans="1:3" x14ac:dyDescent="0.2">
      <c r="A80">
        <v>889</v>
      </c>
      <c r="B80" t="s">
        <v>45</v>
      </c>
    </row>
    <row r="81" spans="1:3" x14ac:dyDescent="0.2">
      <c r="A81">
        <v>890</v>
      </c>
      <c r="B81" t="s">
        <v>45</v>
      </c>
    </row>
    <row r="82" spans="1:3" x14ac:dyDescent="0.2">
      <c r="A82">
        <v>891</v>
      </c>
      <c r="B82" t="s">
        <v>44</v>
      </c>
    </row>
    <row r="83" spans="1:3" x14ac:dyDescent="0.2">
      <c r="A83">
        <v>892</v>
      </c>
      <c r="B83" t="s">
        <v>46</v>
      </c>
      <c r="C83">
        <v>-6.0400999999999996E-2</v>
      </c>
    </row>
    <row r="84" spans="1:3" x14ac:dyDescent="0.2">
      <c r="A84">
        <v>893</v>
      </c>
      <c r="B84" t="s">
        <v>45</v>
      </c>
    </row>
    <row r="85" spans="1:3" x14ac:dyDescent="0.2">
      <c r="A85">
        <v>894</v>
      </c>
      <c r="B85" t="s">
        <v>43</v>
      </c>
      <c r="C85">
        <v>-4.2230000000000011E-3</v>
      </c>
    </row>
    <row r="86" spans="1:3" x14ac:dyDescent="0.2">
      <c r="A86">
        <v>895</v>
      </c>
      <c r="B86" t="s">
        <v>43</v>
      </c>
      <c r="C86">
        <v>1.8437999999999996E-2</v>
      </c>
    </row>
    <row r="87" spans="1:3" x14ac:dyDescent="0.2">
      <c r="A87">
        <v>896</v>
      </c>
      <c r="B87" t="s">
        <v>43</v>
      </c>
      <c r="C87">
        <v>2.2911000000000001E-2</v>
      </c>
    </row>
    <row r="88" spans="1:3" x14ac:dyDescent="0.2">
      <c r="A88">
        <v>897</v>
      </c>
      <c r="B88" t="s">
        <v>45</v>
      </c>
    </row>
    <row r="89" spans="1:3" x14ac:dyDescent="0.2">
      <c r="A89">
        <v>898</v>
      </c>
      <c r="B89" t="s">
        <v>45</v>
      </c>
    </row>
    <row r="90" spans="1:3" x14ac:dyDescent="0.2">
      <c r="A90">
        <v>899</v>
      </c>
      <c r="B90" t="s">
        <v>46</v>
      </c>
      <c r="C90">
        <v>1.1602999999999999E-2</v>
      </c>
    </row>
    <row r="91" spans="1:3" x14ac:dyDescent="0.2">
      <c r="A91">
        <v>900</v>
      </c>
      <c r="B91" t="s">
        <v>46</v>
      </c>
      <c r="C91">
        <v>3.1607000000000003E-2</v>
      </c>
    </row>
    <row r="92" spans="1:3" x14ac:dyDescent="0.2">
      <c r="A92">
        <v>901</v>
      </c>
      <c r="B92" t="s">
        <v>45</v>
      </c>
    </row>
    <row r="93" spans="1:3" x14ac:dyDescent="0.2">
      <c r="A93">
        <v>902</v>
      </c>
      <c r="B93" t="s">
        <v>43</v>
      </c>
    </row>
    <row r="94" spans="1:3" x14ac:dyDescent="0.2">
      <c r="A94">
        <v>903</v>
      </c>
      <c r="B94" t="s">
        <v>43</v>
      </c>
    </row>
    <row r="95" spans="1:3" x14ac:dyDescent="0.2">
      <c r="A95">
        <v>904</v>
      </c>
      <c r="B95" t="s">
        <v>43</v>
      </c>
    </row>
    <row r="96" spans="1:3" x14ac:dyDescent="0.2">
      <c r="A96">
        <v>905</v>
      </c>
      <c r="B96" t="s">
        <v>43</v>
      </c>
    </row>
    <row r="97" spans="1:3" x14ac:dyDescent="0.2">
      <c r="A97">
        <v>906</v>
      </c>
      <c r="B97" t="s">
        <v>43</v>
      </c>
    </row>
    <row r="98" spans="1:3" x14ac:dyDescent="0.2">
      <c r="A98">
        <v>907</v>
      </c>
      <c r="B98" t="s">
        <v>46</v>
      </c>
      <c r="C98">
        <v>3.8392999999999997E-2</v>
      </c>
    </row>
    <row r="99" spans="1:3" x14ac:dyDescent="0.2">
      <c r="A99">
        <v>908</v>
      </c>
      <c r="B99" t="s">
        <v>45</v>
      </c>
    </row>
    <row r="100" spans="1:3" x14ac:dyDescent="0.2">
      <c r="A100">
        <v>909</v>
      </c>
      <c r="B100" t="s">
        <v>43</v>
      </c>
      <c r="C100">
        <v>7.6909999999999982E-3</v>
      </c>
    </row>
    <row r="101" spans="1:3" x14ac:dyDescent="0.2">
      <c r="A101">
        <v>910</v>
      </c>
      <c r="B101" t="s">
        <v>43</v>
      </c>
      <c r="C101">
        <v>-1.0700999999999999E-2</v>
      </c>
    </row>
    <row r="102" spans="1:3" x14ac:dyDescent="0.2">
      <c r="A102">
        <v>1848</v>
      </c>
      <c r="B102" t="s">
        <v>43</v>
      </c>
      <c r="C102">
        <v>-1.3939E-2</v>
      </c>
    </row>
    <row r="103" spans="1:3" x14ac:dyDescent="0.2">
      <c r="A103">
        <v>1849</v>
      </c>
      <c r="B103" t="s">
        <v>44</v>
      </c>
    </row>
    <row r="104" spans="1:3" x14ac:dyDescent="0.2">
      <c r="A104">
        <v>1850</v>
      </c>
      <c r="B104" t="s">
        <v>43</v>
      </c>
      <c r="C104">
        <v>9.3579999999999913E-3</v>
      </c>
    </row>
    <row r="105" spans="1:3" x14ac:dyDescent="0.2">
      <c r="A105">
        <v>1851</v>
      </c>
      <c r="B105" t="s">
        <v>46</v>
      </c>
      <c r="C105">
        <v>-2.0266999999999993E-2</v>
      </c>
    </row>
    <row r="106" spans="1:3" x14ac:dyDescent="0.2">
      <c r="A106">
        <v>1852</v>
      </c>
      <c r="B106" t="s">
        <v>45</v>
      </c>
    </row>
    <row r="107" spans="1:3" x14ac:dyDescent="0.2">
      <c r="A107">
        <v>1853</v>
      </c>
      <c r="B107" t="s">
        <v>45</v>
      </c>
    </row>
    <row r="108" spans="1:3" x14ac:dyDescent="0.2">
      <c r="A108">
        <v>1854</v>
      </c>
      <c r="B108" t="s">
        <v>43</v>
      </c>
      <c r="C108">
        <v>8.1419999999999999E-3</v>
      </c>
    </row>
    <row r="109" spans="1:3" x14ac:dyDescent="0.2">
      <c r="A109">
        <v>1855</v>
      </c>
      <c r="B109" t="s">
        <v>44</v>
      </c>
    </row>
    <row r="110" spans="1:3" x14ac:dyDescent="0.2">
      <c r="A110">
        <v>1856</v>
      </c>
      <c r="B110" t="s">
        <v>45</v>
      </c>
    </row>
    <row r="111" spans="1:3" x14ac:dyDescent="0.2">
      <c r="A111">
        <v>1857</v>
      </c>
      <c r="B111" t="s">
        <v>45</v>
      </c>
    </row>
    <row r="112" spans="1:3" x14ac:dyDescent="0.2">
      <c r="A112">
        <v>1858</v>
      </c>
      <c r="B112" t="s">
        <v>45</v>
      </c>
    </row>
    <row r="113" spans="1:3" x14ac:dyDescent="0.2">
      <c r="A113">
        <v>1859</v>
      </c>
      <c r="B113" t="s">
        <v>45</v>
      </c>
    </row>
    <row r="114" spans="1:3" x14ac:dyDescent="0.2">
      <c r="A114">
        <v>1860</v>
      </c>
      <c r="B114" t="s">
        <v>43</v>
      </c>
      <c r="C114">
        <v>-1.0284000000000001E-2</v>
      </c>
    </row>
    <row r="115" spans="1:3" x14ac:dyDescent="0.2">
      <c r="A115">
        <v>1861</v>
      </c>
      <c r="B115" t="s">
        <v>43</v>
      </c>
      <c r="C115">
        <v>1.8090999999999999E-2</v>
      </c>
    </row>
    <row r="116" spans="1:3" x14ac:dyDescent="0.2">
      <c r="A116">
        <v>1862</v>
      </c>
      <c r="B116" t="s">
        <v>44</v>
      </c>
    </row>
    <row r="117" spans="1:3" x14ac:dyDescent="0.2">
      <c r="A117">
        <v>1863</v>
      </c>
      <c r="B117" t="s">
        <v>44</v>
      </c>
    </row>
    <row r="118" spans="1:3" x14ac:dyDescent="0.2">
      <c r="A118">
        <v>1864</v>
      </c>
      <c r="B118" t="s">
        <v>43</v>
      </c>
      <c r="C118">
        <v>2.9120999999999998E-2</v>
      </c>
    </row>
    <row r="119" spans="1:3" x14ac:dyDescent="0.2">
      <c r="A119">
        <v>1865</v>
      </c>
      <c r="B119" t="s">
        <v>43</v>
      </c>
      <c r="C119">
        <v>3.9165999999999999E-2</v>
      </c>
    </row>
    <row r="120" spans="1:3" x14ac:dyDescent="0.2">
      <c r="A120">
        <v>1866</v>
      </c>
      <c r="B120" t="s">
        <v>45</v>
      </c>
    </row>
    <row r="121" spans="1:3" x14ac:dyDescent="0.2">
      <c r="A121">
        <v>1867</v>
      </c>
      <c r="B121" t="s">
        <v>45</v>
      </c>
    </row>
    <row r="122" spans="1:3" x14ac:dyDescent="0.2">
      <c r="A122">
        <v>1868</v>
      </c>
      <c r="B122" t="s">
        <v>43</v>
      </c>
      <c r="C122">
        <v>-7.1610000000000007E-3</v>
      </c>
    </row>
    <row r="123" spans="1:3" x14ac:dyDescent="0.2">
      <c r="A123">
        <v>1869</v>
      </c>
      <c r="B123" t="s">
        <v>46</v>
      </c>
      <c r="C123">
        <v>-3.3542999999999996E-2</v>
      </c>
    </row>
    <row r="124" spans="1:3" x14ac:dyDescent="0.2">
      <c r="A124">
        <v>1870</v>
      </c>
      <c r="B124" t="s">
        <v>45</v>
      </c>
    </row>
    <row r="125" spans="1:3" x14ac:dyDescent="0.2">
      <c r="A125">
        <v>1871</v>
      </c>
      <c r="B125" t="s">
        <v>45</v>
      </c>
    </row>
    <row r="126" spans="1:3" x14ac:dyDescent="0.2">
      <c r="A126">
        <v>1872</v>
      </c>
      <c r="B126" t="s">
        <v>44</v>
      </c>
    </row>
    <row r="127" spans="1:3" x14ac:dyDescent="0.2">
      <c r="A127">
        <v>1873</v>
      </c>
      <c r="B127" t="s">
        <v>45</v>
      </c>
    </row>
    <row r="128" spans="1:3" x14ac:dyDescent="0.2">
      <c r="A128">
        <v>1874</v>
      </c>
      <c r="B128" t="s">
        <v>44</v>
      </c>
    </row>
    <row r="129" spans="1:3" x14ac:dyDescent="0.2">
      <c r="A129">
        <v>1875</v>
      </c>
      <c r="B129" t="s">
        <v>45</v>
      </c>
    </row>
    <row r="130" spans="1:3" x14ac:dyDescent="0.2">
      <c r="A130">
        <v>1876</v>
      </c>
      <c r="B130" t="s">
        <v>43</v>
      </c>
      <c r="C130">
        <v>1.503E-3</v>
      </c>
    </row>
    <row r="131" spans="1:3" x14ac:dyDescent="0.2">
      <c r="A131">
        <v>1877</v>
      </c>
      <c r="B131" t="s">
        <v>45</v>
      </c>
    </row>
    <row r="132" spans="1:3" x14ac:dyDescent="0.2">
      <c r="A132">
        <v>1878</v>
      </c>
      <c r="B132" t="s">
        <v>44</v>
      </c>
    </row>
    <row r="133" spans="1:3" x14ac:dyDescent="0.2">
      <c r="A133">
        <v>1879</v>
      </c>
      <c r="B133" t="s">
        <v>46</v>
      </c>
      <c r="C133">
        <v>1.0640000000000001E-3</v>
      </c>
    </row>
    <row r="134" spans="1:3" x14ac:dyDescent="0.2">
      <c r="A134">
        <v>1880</v>
      </c>
      <c r="B134" t="s">
        <v>45</v>
      </c>
    </row>
    <row r="135" spans="1:3" x14ac:dyDescent="0.2">
      <c r="A135">
        <v>1881</v>
      </c>
      <c r="B135" t="s">
        <v>44</v>
      </c>
    </row>
    <row r="136" spans="1:3" x14ac:dyDescent="0.2">
      <c r="A136">
        <v>1882</v>
      </c>
      <c r="B136" t="s">
        <v>46</v>
      </c>
      <c r="C136">
        <v>1.0429999999999999E-3</v>
      </c>
    </row>
    <row r="137" spans="1:3" x14ac:dyDescent="0.2">
      <c r="A137">
        <v>1883</v>
      </c>
      <c r="B137" t="s">
        <v>45</v>
      </c>
    </row>
    <row r="138" spans="1:3" x14ac:dyDescent="0.2">
      <c r="A138">
        <v>1884</v>
      </c>
      <c r="B138" t="s">
        <v>44</v>
      </c>
    </row>
    <row r="139" spans="1:3" x14ac:dyDescent="0.2">
      <c r="A139">
        <v>1885</v>
      </c>
      <c r="B139" t="s">
        <v>43</v>
      </c>
      <c r="C139">
        <v>-1.4169999999999981E-3</v>
      </c>
    </row>
    <row r="140" spans="1:3" x14ac:dyDescent="0.2">
      <c r="A140">
        <v>1886</v>
      </c>
      <c r="B140" t="s">
        <v>46</v>
      </c>
      <c r="C140">
        <v>-9.008000000000016E-3</v>
      </c>
    </row>
    <row r="141" spans="1:3" x14ac:dyDescent="0.2">
      <c r="A141">
        <v>1887</v>
      </c>
      <c r="B141" t="s">
        <v>46</v>
      </c>
      <c r="C141">
        <v>-2.7889999999999998E-3</v>
      </c>
    </row>
    <row r="142" spans="1:3" x14ac:dyDescent="0.2">
      <c r="A142">
        <v>1888</v>
      </c>
      <c r="B142" t="s">
        <v>46</v>
      </c>
      <c r="C142">
        <v>-1.9349999999999992E-3</v>
      </c>
    </row>
    <row r="143" spans="1:3" x14ac:dyDescent="0.2">
      <c r="A143">
        <v>1889</v>
      </c>
      <c r="B143" t="s">
        <v>45</v>
      </c>
    </row>
    <row r="144" spans="1:3" x14ac:dyDescent="0.2">
      <c r="A144">
        <v>1890</v>
      </c>
      <c r="B144" t="s">
        <v>44</v>
      </c>
    </row>
    <row r="145" spans="1:3" x14ac:dyDescent="0.2">
      <c r="A145">
        <v>1891</v>
      </c>
      <c r="B145" t="s">
        <v>46</v>
      </c>
      <c r="C145">
        <v>-4.4280000000000014E-3</v>
      </c>
    </row>
    <row r="146" spans="1:3" x14ac:dyDescent="0.2">
      <c r="A146">
        <v>1892</v>
      </c>
      <c r="B146" t="s">
        <v>45</v>
      </c>
    </row>
    <row r="147" spans="1:3" x14ac:dyDescent="0.2">
      <c r="A147">
        <v>1893</v>
      </c>
      <c r="B147" t="s">
        <v>43</v>
      </c>
      <c r="C147">
        <v>1.439999999999983E-4</v>
      </c>
    </row>
    <row r="148" spans="1:3" x14ac:dyDescent="0.2">
      <c r="A148">
        <v>1894</v>
      </c>
      <c r="B148" t="s">
        <v>45</v>
      </c>
    </row>
    <row r="149" spans="1:3" x14ac:dyDescent="0.2">
      <c r="A149">
        <v>1895</v>
      </c>
      <c r="B149" t="s">
        <v>44</v>
      </c>
    </row>
    <row r="150" spans="1:3" x14ac:dyDescent="0.2">
      <c r="A150">
        <v>1896</v>
      </c>
      <c r="B150" t="s">
        <v>46</v>
      </c>
      <c r="C150">
        <v>1.0599999999999997E-4</v>
      </c>
    </row>
    <row r="151" spans="1:3" x14ac:dyDescent="0.2">
      <c r="A151">
        <v>1897</v>
      </c>
      <c r="B151" t="s">
        <v>43</v>
      </c>
      <c r="C151">
        <v>-2.0700000000000015E-4</v>
      </c>
    </row>
    <row r="152" spans="1:3" x14ac:dyDescent="0.2">
      <c r="A152">
        <v>1898</v>
      </c>
      <c r="B152" t="s">
        <v>46</v>
      </c>
      <c r="C152">
        <v>2.5000000000000001E-4</v>
      </c>
    </row>
    <row r="153" spans="1:3" x14ac:dyDescent="0.2">
      <c r="A153">
        <v>1899</v>
      </c>
      <c r="B153" t="s">
        <v>44</v>
      </c>
    </row>
    <row r="154" spans="1:3" x14ac:dyDescent="0.2">
      <c r="A154">
        <v>1900</v>
      </c>
      <c r="B154" t="s">
        <v>46</v>
      </c>
      <c r="C154">
        <v>2.5909999999999961E-3</v>
      </c>
    </row>
    <row r="155" spans="1:3" x14ac:dyDescent="0.2">
      <c r="A155">
        <v>1901</v>
      </c>
      <c r="B155" t="s">
        <v>45</v>
      </c>
    </row>
    <row r="156" spans="1:3" x14ac:dyDescent="0.2">
      <c r="A156">
        <v>1902</v>
      </c>
      <c r="B156" t="s">
        <v>44</v>
      </c>
    </row>
    <row r="157" spans="1:3" x14ac:dyDescent="0.2">
      <c r="A157">
        <v>1903</v>
      </c>
      <c r="B157" t="s">
        <v>46</v>
      </c>
      <c r="C157">
        <v>2.1650000000000003E-3</v>
      </c>
    </row>
    <row r="158" spans="1:3" x14ac:dyDescent="0.2">
      <c r="A158">
        <v>1904</v>
      </c>
      <c r="B158" t="s">
        <v>45</v>
      </c>
    </row>
    <row r="159" spans="1:3" x14ac:dyDescent="0.2">
      <c r="A159">
        <v>1905</v>
      </c>
      <c r="B159" t="s">
        <v>45</v>
      </c>
    </row>
    <row r="160" spans="1:3" x14ac:dyDescent="0.2">
      <c r="A160">
        <v>1906</v>
      </c>
      <c r="B160" t="s">
        <v>46</v>
      </c>
      <c r="C160">
        <v>5.62E-4</v>
      </c>
    </row>
    <row r="161" spans="1:3" x14ac:dyDescent="0.2">
      <c r="A161">
        <v>1907</v>
      </c>
      <c r="B161" t="s">
        <v>45</v>
      </c>
    </row>
    <row r="162" spans="1:3" x14ac:dyDescent="0.2">
      <c r="A162">
        <v>1908</v>
      </c>
      <c r="B162" t="s">
        <v>44</v>
      </c>
    </row>
    <row r="163" spans="1:3" x14ac:dyDescent="0.2">
      <c r="A163">
        <v>1909</v>
      </c>
      <c r="B163" t="s">
        <v>44</v>
      </c>
    </row>
    <row r="164" spans="1:3" x14ac:dyDescent="0.2">
      <c r="A164">
        <v>1910</v>
      </c>
      <c r="B164" t="s">
        <v>45</v>
      </c>
    </row>
    <row r="165" spans="1:3" x14ac:dyDescent="0.2">
      <c r="A165">
        <v>1911</v>
      </c>
      <c r="B165" t="s">
        <v>43</v>
      </c>
      <c r="C165">
        <v>3.5199999999999988E-4</v>
      </c>
    </row>
    <row r="166" spans="1:3" x14ac:dyDescent="0.2">
      <c r="A166">
        <v>1912</v>
      </c>
      <c r="B166" t="s">
        <v>43</v>
      </c>
      <c r="C166">
        <v>4.8509999999999977E-3</v>
      </c>
    </row>
    <row r="167" spans="1:3" x14ac:dyDescent="0.2">
      <c r="A167">
        <v>1913</v>
      </c>
      <c r="B167" t="s">
        <v>45</v>
      </c>
    </row>
    <row r="168" spans="1:3" x14ac:dyDescent="0.2">
      <c r="A168">
        <v>1914</v>
      </c>
      <c r="B168" t="s">
        <v>46</v>
      </c>
      <c r="C168">
        <v>3.2900000000000013E-3</v>
      </c>
    </row>
    <row r="169" spans="1:3" x14ac:dyDescent="0.2">
      <c r="A169">
        <v>1915</v>
      </c>
      <c r="B169" t="s">
        <v>45</v>
      </c>
    </row>
    <row r="170" spans="1:3" x14ac:dyDescent="0.2">
      <c r="A170">
        <v>1916</v>
      </c>
      <c r="B170" t="s">
        <v>43</v>
      </c>
      <c r="C170">
        <v>1.9399999999999973E-4</v>
      </c>
    </row>
    <row r="171" spans="1:3" x14ac:dyDescent="0.2">
      <c r="A171">
        <v>1917</v>
      </c>
      <c r="B171" t="s">
        <v>45</v>
      </c>
    </row>
    <row r="172" spans="1:3" x14ac:dyDescent="0.2">
      <c r="A172">
        <v>1918</v>
      </c>
      <c r="B172" t="s">
        <v>45</v>
      </c>
    </row>
    <row r="173" spans="1:3" x14ac:dyDescent="0.2">
      <c r="A173">
        <v>1919</v>
      </c>
      <c r="B173" t="s">
        <v>43</v>
      </c>
      <c r="C173">
        <v>3.9199999999999999E-4</v>
      </c>
    </row>
    <row r="174" spans="1:3" x14ac:dyDescent="0.2">
      <c r="A174">
        <v>1920</v>
      </c>
      <c r="B174" t="s">
        <v>46</v>
      </c>
      <c r="C174">
        <v>8.1299999999999992E-4</v>
      </c>
    </row>
    <row r="175" spans="1:3" x14ac:dyDescent="0.2">
      <c r="A175">
        <v>1921</v>
      </c>
      <c r="B175" t="s">
        <v>45</v>
      </c>
    </row>
    <row r="176" spans="1:3" x14ac:dyDescent="0.2">
      <c r="A176">
        <v>1922</v>
      </c>
      <c r="B176" t="s">
        <v>43</v>
      </c>
      <c r="C176">
        <v>3.9300000000000012E-4</v>
      </c>
    </row>
    <row r="177" spans="1:3" x14ac:dyDescent="0.2">
      <c r="A177">
        <v>1923</v>
      </c>
      <c r="B177" t="s">
        <v>44</v>
      </c>
    </row>
    <row r="178" spans="1:3" x14ac:dyDescent="0.2">
      <c r="A178">
        <v>1924</v>
      </c>
      <c r="B178" t="s">
        <v>43</v>
      </c>
      <c r="C178">
        <v>2.1100000000000008E-3</v>
      </c>
    </row>
    <row r="179" spans="1:3" x14ac:dyDescent="0.2">
      <c r="A179">
        <v>1925</v>
      </c>
      <c r="B179" t="s">
        <v>45</v>
      </c>
    </row>
    <row r="180" spans="1:3" x14ac:dyDescent="0.2">
      <c r="A180">
        <v>1926</v>
      </c>
      <c r="B180" t="s">
        <v>43</v>
      </c>
      <c r="C180">
        <v>-4.0800000000000003E-3</v>
      </c>
    </row>
    <row r="181" spans="1:3" x14ac:dyDescent="0.2">
      <c r="A181">
        <v>1927</v>
      </c>
      <c r="B181" t="s">
        <v>43</v>
      </c>
      <c r="C181">
        <v>2.6009999999999991E-3</v>
      </c>
    </row>
    <row r="182" spans="1:3" x14ac:dyDescent="0.2">
      <c r="A182">
        <v>1928</v>
      </c>
      <c r="B182" t="s">
        <v>43</v>
      </c>
      <c r="C182">
        <v>4.4300000000000589E-4</v>
      </c>
    </row>
    <row r="183" spans="1:3" x14ac:dyDescent="0.2">
      <c r="A183">
        <v>1929</v>
      </c>
      <c r="B183" t="s">
        <v>46</v>
      </c>
      <c r="C183">
        <v>1.0769999999999946E-3</v>
      </c>
    </row>
    <row r="184" spans="1:3" x14ac:dyDescent="0.2">
      <c r="A184">
        <v>1930</v>
      </c>
      <c r="B184" t="s">
        <v>44</v>
      </c>
    </row>
    <row r="185" spans="1:3" x14ac:dyDescent="0.2">
      <c r="A185">
        <v>1931</v>
      </c>
      <c r="B185" t="s">
        <v>46</v>
      </c>
      <c r="C185">
        <v>8.0600000000000029E-4</v>
      </c>
    </row>
    <row r="186" spans="1:3" x14ac:dyDescent="0.2">
      <c r="A186">
        <v>1932</v>
      </c>
      <c r="B186" t="s">
        <v>43</v>
      </c>
      <c r="C186">
        <v>2.466999999999997E-3</v>
      </c>
    </row>
    <row r="187" spans="1:3" x14ac:dyDescent="0.2">
      <c r="A187">
        <v>1933</v>
      </c>
      <c r="B187" t="s">
        <v>46</v>
      </c>
      <c r="C187">
        <v>2.0700000000000024E-3</v>
      </c>
    </row>
    <row r="188" spans="1:3" x14ac:dyDescent="0.2">
      <c r="A188">
        <v>1934</v>
      </c>
      <c r="B188" t="s">
        <v>45</v>
      </c>
    </row>
    <row r="189" spans="1:3" x14ac:dyDescent="0.2">
      <c r="A189">
        <v>1935</v>
      </c>
      <c r="B189" t="s">
        <v>43</v>
      </c>
      <c r="C189">
        <v>1.1000000000011001E-5</v>
      </c>
    </row>
    <row r="190" spans="1:3" x14ac:dyDescent="0.2">
      <c r="A190">
        <v>1936</v>
      </c>
      <c r="B190" t="s">
        <v>46</v>
      </c>
      <c r="C190">
        <v>1.8860000000000005E-3</v>
      </c>
    </row>
    <row r="191" spans="1:3" x14ac:dyDescent="0.2">
      <c r="A191">
        <v>1937</v>
      </c>
      <c r="B191" t="s">
        <v>44</v>
      </c>
    </row>
    <row r="192" spans="1:3" x14ac:dyDescent="0.2">
      <c r="A192">
        <v>1938</v>
      </c>
      <c r="B192" t="s">
        <v>45</v>
      </c>
    </row>
    <row r="193" spans="1:3" x14ac:dyDescent="0.2">
      <c r="A193">
        <v>1939</v>
      </c>
      <c r="B193" t="s">
        <v>44</v>
      </c>
    </row>
    <row r="194" spans="1:3" x14ac:dyDescent="0.2">
      <c r="A194">
        <v>1940</v>
      </c>
      <c r="B194" t="s">
        <v>46</v>
      </c>
      <c r="C194">
        <v>2.3000000000000006E-4</v>
      </c>
    </row>
    <row r="195" spans="1:3" x14ac:dyDescent="0.2">
      <c r="A195">
        <v>1941</v>
      </c>
      <c r="B195" t="s">
        <v>45</v>
      </c>
    </row>
    <row r="196" spans="1:3" x14ac:dyDescent="0.2">
      <c r="A196">
        <v>1942</v>
      </c>
      <c r="B196" t="s">
        <v>45</v>
      </c>
    </row>
    <row r="197" spans="1:3" x14ac:dyDescent="0.2">
      <c r="A197">
        <v>1943</v>
      </c>
      <c r="B197" t="s">
        <v>45</v>
      </c>
    </row>
    <row r="198" spans="1:3" x14ac:dyDescent="0.2">
      <c r="A198">
        <v>1944</v>
      </c>
      <c r="B198" t="s">
        <v>45</v>
      </c>
    </row>
    <row r="199" spans="1:3" x14ac:dyDescent="0.2">
      <c r="A199">
        <v>1945</v>
      </c>
      <c r="B199" t="s">
        <v>46</v>
      </c>
      <c r="C199">
        <v>3.8999999999999972E-5</v>
      </c>
    </row>
    <row r="200" spans="1:3" x14ac:dyDescent="0.2">
      <c r="A200">
        <v>1946</v>
      </c>
      <c r="B200" t="s">
        <v>43</v>
      </c>
      <c r="C200">
        <v>2.2399999999999937E-4</v>
      </c>
    </row>
    <row r="201" spans="1:3" x14ac:dyDescent="0.2">
      <c r="A201">
        <v>1947</v>
      </c>
      <c r="B201" t="s">
        <v>44</v>
      </c>
    </row>
    <row r="202" spans="1:3" x14ac:dyDescent="0.2">
      <c r="A202">
        <v>1948</v>
      </c>
      <c r="B202" t="s">
        <v>45</v>
      </c>
    </row>
    <row r="203" spans="1:3" x14ac:dyDescent="0.2">
      <c r="A203">
        <v>1949</v>
      </c>
      <c r="B203" t="s">
        <v>43</v>
      </c>
      <c r="C203">
        <v>1.542E-3</v>
      </c>
    </row>
    <row r="204" spans="1:3" x14ac:dyDescent="0.2">
      <c r="A204">
        <v>1950</v>
      </c>
      <c r="B204" t="s">
        <v>44</v>
      </c>
    </row>
    <row r="205" spans="1:3" x14ac:dyDescent="0.2">
      <c r="A205">
        <v>1951</v>
      </c>
      <c r="B205" t="s">
        <v>46</v>
      </c>
      <c r="C205">
        <v>3.210000000000001E-4</v>
      </c>
    </row>
    <row r="206" spans="1:3" x14ac:dyDescent="0.2">
      <c r="A206">
        <v>1952</v>
      </c>
      <c r="B206" t="s">
        <v>45</v>
      </c>
    </row>
    <row r="207" spans="1:3" x14ac:dyDescent="0.2">
      <c r="A207">
        <v>1953</v>
      </c>
      <c r="B207" t="s">
        <v>44</v>
      </c>
    </row>
    <row r="208" spans="1:3" x14ac:dyDescent="0.2">
      <c r="A208">
        <v>1954</v>
      </c>
      <c r="B208" t="s">
        <v>46</v>
      </c>
      <c r="C208">
        <v>-2.6500000000000004E-4</v>
      </c>
    </row>
    <row r="209" spans="1:3" x14ac:dyDescent="0.2">
      <c r="A209">
        <v>1955</v>
      </c>
      <c r="B209" t="s">
        <v>43</v>
      </c>
      <c r="C209">
        <v>5.120000000000003E-4</v>
      </c>
    </row>
    <row r="210" spans="1:3" x14ac:dyDescent="0.2">
      <c r="A210">
        <v>1956</v>
      </c>
      <c r="B210" t="s">
        <v>46</v>
      </c>
      <c r="C210">
        <v>2.026E-3</v>
      </c>
    </row>
    <row r="211" spans="1:3" x14ac:dyDescent="0.2">
      <c r="A211">
        <v>1957</v>
      </c>
      <c r="B211" t="s">
        <v>45</v>
      </c>
    </row>
    <row r="212" spans="1:3" x14ac:dyDescent="0.2">
      <c r="A212">
        <v>1958</v>
      </c>
      <c r="B212" t="s">
        <v>45</v>
      </c>
    </row>
    <row r="213" spans="1:3" x14ac:dyDescent="0.2">
      <c r="A213">
        <v>1959</v>
      </c>
      <c r="B213" t="s">
        <v>43</v>
      </c>
      <c r="C213">
        <v>-9.7390000000000011E-3</v>
      </c>
    </row>
    <row r="214" spans="1:3" x14ac:dyDescent="0.2">
      <c r="A214">
        <v>1960</v>
      </c>
      <c r="B214" t="s">
        <v>46</v>
      </c>
      <c r="C214">
        <v>3.2570000000000029E-3</v>
      </c>
    </row>
    <row r="215" spans="1:3" x14ac:dyDescent="0.2">
      <c r="A215">
        <v>1961</v>
      </c>
      <c r="B215" t="s">
        <v>45</v>
      </c>
    </row>
    <row r="216" spans="1:3" x14ac:dyDescent="0.2">
      <c r="A216">
        <v>1962</v>
      </c>
      <c r="B216" t="s">
        <v>43</v>
      </c>
      <c r="C216">
        <v>2.3062000000000003E-2</v>
      </c>
    </row>
    <row r="217" spans="1:3" x14ac:dyDescent="0.2">
      <c r="A217">
        <v>1963</v>
      </c>
      <c r="B217" t="s">
        <v>43</v>
      </c>
      <c r="C217">
        <v>5.5529999999999989E-3</v>
      </c>
    </row>
    <row r="218" spans="1:3" x14ac:dyDescent="0.2">
      <c r="A218">
        <v>1964</v>
      </c>
      <c r="B218" t="s">
        <v>46</v>
      </c>
      <c r="C218">
        <v>1.3256999999999998E-2</v>
      </c>
    </row>
    <row r="219" spans="1:3" x14ac:dyDescent="0.2">
      <c r="A219">
        <v>1965</v>
      </c>
      <c r="B219" t="s">
        <v>43</v>
      </c>
      <c r="C219">
        <v>-1.5706999999999999E-2</v>
      </c>
    </row>
    <row r="220" spans="1:3" x14ac:dyDescent="0.2">
      <c r="A220">
        <v>1966</v>
      </c>
      <c r="B220" t="s">
        <v>43</v>
      </c>
      <c r="C220">
        <v>7.2800000000000295E-4</v>
      </c>
    </row>
    <row r="221" spans="1:3" x14ac:dyDescent="0.2">
      <c r="A221">
        <v>1967</v>
      </c>
      <c r="B221" t="s">
        <v>45</v>
      </c>
    </row>
    <row r="222" spans="1:3" x14ac:dyDescent="0.2">
      <c r="A222">
        <v>1968</v>
      </c>
      <c r="B222" t="s">
        <v>44</v>
      </c>
    </row>
    <row r="223" spans="1:3" x14ac:dyDescent="0.2">
      <c r="A223">
        <v>1969</v>
      </c>
      <c r="B223" t="s">
        <v>45</v>
      </c>
    </row>
    <row r="224" spans="1:3" x14ac:dyDescent="0.2">
      <c r="A224">
        <v>1970</v>
      </c>
      <c r="B224" t="s">
        <v>45</v>
      </c>
    </row>
    <row r="225" spans="1:3" x14ac:dyDescent="0.2">
      <c r="A225">
        <v>1971</v>
      </c>
      <c r="B225" t="s">
        <v>44</v>
      </c>
    </row>
    <row r="226" spans="1:3" x14ac:dyDescent="0.2">
      <c r="A226">
        <v>1972</v>
      </c>
      <c r="B226" t="s">
        <v>46</v>
      </c>
      <c r="C226">
        <v>2.6136E-2</v>
      </c>
    </row>
    <row r="227" spans="1:3" x14ac:dyDescent="0.2">
      <c r="A227">
        <v>1973</v>
      </c>
      <c r="B227" t="s">
        <v>45</v>
      </c>
    </row>
    <row r="228" spans="1:3" x14ac:dyDescent="0.2">
      <c r="A228">
        <v>1974</v>
      </c>
      <c r="B228" t="s">
        <v>45</v>
      </c>
    </row>
    <row r="229" spans="1:3" x14ac:dyDescent="0.2">
      <c r="A229">
        <v>1975</v>
      </c>
      <c r="B229" t="s">
        <v>45</v>
      </c>
    </row>
    <row r="230" spans="1:3" x14ac:dyDescent="0.2">
      <c r="A230">
        <v>1976</v>
      </c>
      <c r="B230" t="s">
        <v>45</v>
      </c>
    </row>
    <row r="231" spans="1:3" x14ac:dyDescent="0.2">
      <c r="A231">
        <v>1977</v>
      </c>
      <c r="B231" t="s">
        <v>46</v>
      </c>
      <c r="C231">
        <v>2.3266999999999999E-2</v>
      </c>
    </row>
    <row r="232" spans="1:3" x14ac:dyDescent="0.2">
      <c r="A232">
        <v>1978</v>
      </c>
      <c r="B232" t="s">
        <v>43</v>
      </c>
      <c r="C232">
        <v>1.3266E-2</v>
      </c>
    </row>
    <row r="233" spans="1:3" x14ac:dyDescent="0.2">
      <c r="A233">
        <v>1979</v>
      </c>
      <c r="B233" t="s">
        <v>43</v>
      </c>
      <c r="C233">
        <v>-3.9449999999999971E-3</v>
      </c>
    </row>
    <row r="234" spans="1:3" x14ac:dyDescent="0.2">
      <c r="A234">
        <v>1980</v>
      </c>
      <c r="B234" t="s">
        <v>43</v>
      </c>
      <c r="C234">
        <v>-3.0830000000000024E-3</v>
      </c>
    </row>
    <row r="235" spans="1:3" x14ac:dyDescent="0.2">
      <c r="A235">
        <v>1981</v>
      </c>
      <c r="B235" t="s">
        <v>46</v>
      </c>
      <c r="C235">
        <v>-4.6538999999999997E-2</v>
      </c>
    </row>
    <row r="236" spans="1:3" x14ac:dyDescent="0.2">
      <c r="A236">
        <v>1982</v>
      </c>
      <c r="B236" t="s">
        <v>45</v>
      </c>
    </row>
    <row r="237" spans="1:3" x14ac:dyDescent="0.2">
      <c r="A237">
        <v>1983</v>
      </c>
      <c r="B237" t="s">
        <v>44</v>
      </c>
    </row>
    <row r="238" spans="1:3" x14ac:dyDescent="0.2">
      <c r="A238">
        <v>1984</v>
      </c>
      <c r="B238" t="s">
        <v>45</v>
      </c>
    </row>
    <row r="239" spans="1:3" x14ac:dyDescent="0.2">
      <c r="A239">
        <v>1985</v>
      </c>
      <c r="B239" t="s">
        <v>46</v>
      </c>
      <c r="C239">
        <v>1.0505999999999998E-2</v>
      </c>
    </row>
    <row r="240" spans="1:3" x14ac:dyDescent="0.2">
      <c r="A240">
        <v>1986</v>
      </c>
      <c r="B240" t="s">
        <v>43</v>
      </c>
      <c r="C240">
        <v>2.2610000000000002E-2</v>
      </c>
    </row>
    <row r="241" spans="1:3" x14ac:dyDescent="0.2">
      <c r="A241">
        <v>1987</v>
      </c>
      <c r="B241" t="s">
        <v>43</v>
      </c>
      <c r="C241">
        <v>5.1461000000000007E-2</v>
      </c>
    </row>
    <row r="242" spans="1:3" x14ac:dyDescent="0.2">
      <c r="A242">
        <v>1988</v>
      </c>
      <c r="B242" t="s">
        <v>43</v>
      </c>
      <c r="C242">
        <v>2.6254E-2</v>
      </c>
    </row>
    <row r="243" spans="1:3" x14ac:dyDescent="0.2">
      <c r="A243">
        <v>1989</v>
      </c>
      <c r="B243" t="s">
        <v>46</v>
      </c>
      <c r="C243">
        <v>4.5649999999999996E-3</v>
      </c>
    </row>
    <row r="244" spans="1:3" x14ac:dyDescent="0.2">
      <c r="A244">
        <v>1990</v>
      </c>
      <c r="B244" t="s">
        <v>46</v>
      </c>
      <c r="C244">
        <v>6.1889999999999992E-3</v>
      </c>
    </row>
    <row r="245" spans="1:3" x14ac:dyDescent="0.2">
      <c r="A245">
        <v>1991</v>
      </c>
      <c r="B245" t="s">
        <v>46</v>
      </c>
      <c r="C245">
        <v>3.1269999999999996E-3</v>
      </c>
    </row>
    <row r="246" spans="1:3" x14ac:dyDescent="0.2">
      <c r="A246">
        <v>1992</v>
      </c>
      <c r="B246" t="s">
        <v>44</v>
      </c>
    </row>
    <row r="247" spans="1:3" x14ac:dyDescent="0.2">
      <c r="A247">
        <v>1993</v>
      </c>
      <c r="B247" t="s">
        <v>44</v>
      </c>
    </row>
    <row r="248" spans="1:3" x14ac:dyDescent="0.2">
      <c r="A248">
        <v>1994</v>
      </c>
      <c r="B248" t="s">
        <v>45</v>
      </c>
    </row>
    <row r="249" spans="1:3" x14ac:dyDescent="0.2">
      <c r="A249">
        <v>1995</v>
      </c>
      <c r="B249" t="s">
        <v>43</v>
      </c>
      <c r="C249">
        <v>2.1670000000000002E-2</v>
      </c>
    </row>
    <row r="250" spans="1:3" x14ac:dyDescent="0.2">
      <c r="A250">
        <v>1996</v>
      </c>
      <c r="B250" t="s">
        <v>43</v>
      </c>
      <c r="C250">
        <v>2.4160000000000015E-3</v>
      </c>
    </row>
    <row r="251" spans="1:3" x14ac:dyDescent="0.2">
      <c r="A251">
        <v>1997</v>
      </c>
      <c r="B251" t="s">
        <v>45</v>
      </c>
    </row>
    <row r="252" spans="1:3" x14ac:dyDescent="0.2">
      <c r="A252">
        <v>1998</v>
      </c>
      <c r="B252" t="s">
        <v>45</v>
      </c>
    </row>
    <row r="253" spans="1:3" x14ac:dyDescent="0.2">
      <c r="A253">
        <v>1999</v>
      </c>
      <c r="B253" t="s">
        <v>45</v>
      </c>
    </row>
    <row r="254" spans="1:3" x14ac:dyDescent="0.2">
      <c r="A254">
        <v>2000</v>
      </c>
      <c r="B254" t="s">
        <v>45</v>
      </c>
    </row>
    <row r="255" spans="1:3" x14ac:dyDescent="0.2">
      <c r="A255">
        <v>2001</v>
      </c>
      <c r="B255" t="s">
        <v>43</v>
      </c>
      <c r="C255">
        <v>-3.015E-2</v>
      </c>
    </row>
    <row r="256" spans="1:3" x14ac:dyDescent="0.2">
      <c r="A256">
        <v>2002</v>
      </c>
      <c r="B256" t="s">
        <v>43</v>
      </c>
      <c r="C256">
        <v>-3.5550999999999999E-2</v>
      </c>
    </row>
    <row r="257" spans="1:3" x14ac:dyDescent="0.2">
      <c r="A257">
        <v>2003</v>
      </c>
      <c r="B257" t="s">
        <v>46</v>
      </c>
      <c r="C257">
        <v>-5.3301999999999995E-2</v>
      </c>
    </row>
    <row r="258" spans="1:3" x14ac:dyDescent="0.2">
      <c r="A258">
        <v>2004</v>
      </c>
      <c r="B258" t="s">
        <v>43</v>
      </c>
      <c r="C258">
        <v>-3.9872999999999999E-2</v>
      </c>
    </row>
    <row r="259" spans="1:3" x14ac:dyDescent="0.2">
      <c r="A259">
        <v>2005</v>
      </c>
      <c r="B259" t="s">
        <v>43</v>
      </c>
      <c r="C259">
        <v>-4.2393E-2</v>
      </c>
    </row>
    <row r="260" spans="1:3" x14ac:dyDescent="0.2">
      <c r="A260">
        <v>2006</v>
      </c>
      <c r="B260" t="s">
        <v>43</v>
      </c>
      <c r="C260">
        <v>-3.9022000000000001E-2</v>
      </c>
    </row>
    <row r="261" spans="1:3" x14ac:dyDescent="0.2">
      <c r="A261">
        <v>2007</v>
      </c>
      <c r="B261" t="s">
        <v>44</v>
      </c>
    </row>
    <row r="262" spans="1:3" x14ac:dyDescent="0.2">
      <c r="A262">
        <v>2008</v>
      </c>
      <c r="B262" t="s">
        <v>43</v>
      </c>
      <c r="C262">
        <v>5.7685999999999994E-2</v>
      </c>
    </row>
    <row r="263" spans="1:3" x14ac:dyDescent="0.2">
      <c r="A263">
        <v>2009</v>
      </c>
      <c r="B263" t="s">
        <v>46</v>
      </c>
      <c r="C263">
        <v>1.1297999999999999E-2</v>
      </c>
    </row>
    <row r="264" spans="1:3" x14ac:dyDescent="0.2">
      <c r="A264">
        <v>2010</v>
      </c>
      <c r="B264" t="s">
        <v>45</v>
      </c>
    </row>
    <row r="265" spans="1:3" x14ac:dyDescent="0.2">
      <c r="A265">
        <v>2011</v>
      </c>
      <c r="B265" t="s">
        <v>45</v>
      </c>
    </row>
    <row r="266" spans="1:3" x14ac:dyDescent="0.2">
      <c r="A266">
        <v>2012</v>
      </c>
      <c r="B266" t="s">
        <v>46</v>
      </c>
      <c r="C266">
        <v>9.2649999999999989E-3</v>
      </c>
    </row>
    <row r="267" spans="1:3" x14ac:dyDescent="0.2">
      <c r="A267">
        <v>2013</v>
      </c>
      <c r="B267" t="s">
        <v>45</v>
      </c>
    </row>
    <row r="268" spans="1:3" x14ac:dyDescent="0.2">
      <c r="A268">
        <v>2014</v>
      </c>
      <c r="B268" t="s">
        <v>43</v>
      </c>
      <c r="C268">
        <v>-1.2339000000000003E-2</v>
      </c>
    </row>
    <row r="269" spans="1:3" x14ac:dyDescent="0.2">
      <c r="A269">
        <v>2015</v>
      </c>
      <c r="B269" t="s">
        <v>45</v>
      </c>
    </row>
    <row r="270" spans="1:3" x14ac:dyDescent="0.2">
      <c r="A270">
        <v>2016</v>
      </c>
      <c r="B270" t="s">
        <v>44</v>
      </c>
    </row>
    <row r="271" spans="1:3" x14ac:dyDescent="0.2">
      <c r="A271">
        <v>2017</v>
      </c>
      <c r="B271" t="s">
        <v>43</v>
      </c>
      <c r="C271">
        <v>1.9035000000000003E-2</v>
      </c>
    </row>
    <row r="272" spans="1:3" x14ac:dyDescent="0.2">
      <c r="A272">
        <v>2018</v>
      </c>
      <c r="B272" t="s">
        <v>46</v>
      </c>
      <c r="C272">
        <v>2.4308E-2</v>
      </c>
    </row>
    <row r="273" spans="1:3" x14ac:dyDescent="0.2">
      <c r="A273">
        <v>2019</v>
      </c>
      <c r="B273" t="s">
        <v>45</v>
      </c>
    </row>
    <row r="274" spans="1:3" x14ac:dyDescent="0.2">
      <c r="A274">
        <v>2020</v>
      </c>
      <c r="B274" t="s">
        <v>45</v>
      </c>
    </row>
    <row r="275" spans="1:3" x14ac:dyDescent="0.2">
      <c r="A275">
        <v>2021</v>
      </c>
      <c r="B275" t="s">
        <v>45</v>
      </c>
    </row>
    <row r="276" spans="1:3" x14ac:dyDescent="0.2">
      <c r="A276">
        <v>2022</v>
      </c>
      <c r="B276" t="s">
        <v>44</v>
      </c>
    </row>
    <row r="277" spans="1:3" x14ac:dyDescent="0.2">
      <c r="A277">
        <v>2023</v>
      </c>
      <c r="B277" t="s">
        <v>46</v>
      </c>
      <c r="C277">
        <v>2.4330999999999998E-2</v>
      </c>
    </row>
    <row r="278" spans="1:3" x14ac:dyDescent="0.2">
      <c r="A278">
        <v>2024</v>
      </c>
      <c r="B278" t="s">
        <v>45</v>
      </c>
    </row>
    <row r="279" spans="1:3" x14ac:dyDescent="0.2">
      <c r="A279">
        <v>2025</v>
      </c>
      <c r="B279" t="s">
        <v>44</v>
      </c>
    </row>
    <row r="280" spans="1:3" x14ac:dyDescent="0.2">
      <c r="A280">
        <v>2026</v>
      </c>
      <c r="B280" t="s">
        <v>45</v>
      </c>
    </row>
    <row r="281" spans="1:3" x14ac:dyDescent="0.2">
      <c r="A281">
        <v>2027</v>
      </c>
      <c r="B281" t="s">
        <v>44</v>
      </c>
    </row>
    <row r="282" spans="1:3" x14ac:dyDescent="0.2">
      <c r="A282">
        <v>2028</v>
      </c>
      <c r="B282" t="s">
        <v>45</v>
      </c>
    </row>
    <row r="283" spans="1:3" x14ac:dyDescent="0.2">
      <c r="A283">
        <v>2029</v>
      </c>
      <c r="B283" t="s">
        <v>46</v>
      </c>
      <c r="C283">
        <v>-3.8600000000000093E-4</v>
      </c>
    </row>
    <row r="284" spans="1:3" x14ac:dyDescent="0.2">
      <c r="A284">
        <v>2030</v>
      </c>
      <c r="B284" t="s">
        <v>45</v>
      </c>
    </row>
    <row r="285" spans="1:3" x14ac:dyDescent="0.2">
      <c r="A285">
        <v>2031</v>
      </c>
      <c r="B285" t="s">
        <v>43</v>
      </c>
      <c r="C285">
        <v>-3.6756999999999998E-2</v>
      </c>
    </row>
    <row r="286" spans="1:3" x14ac:dyDescent="0.2">
      <c r="A286">
        <v>2032</v>
      </c>
      <c r="B286" t="s">
        <v>43</v>
      </c>
      <c r="C286">
        <v>3.2719999999999971E-3</v>
      </c>
    </row>
    <row r="287" spans="1:3" x14ac:dyDescent="0.2">
      <c r="A287">
        <v>2033</v>
      </c>
      <c r="B287" t="s">
        <v>44</v>
      </c>
    </row>
    <row r="288" spans="1:3" x14ac:dyDescent="0.2">
      <c r="A288">
        <v>2034</v>
      </c>
      <c r="B288" t="s">
        <v>44</v>
      </c>
    </row>
    <row r="289" spans="1:3" x14ac:dyDescent="0.2">
      <c r="A289">
        <v>2035</v>
      </c>
      <c r="B289" t="s">
        <v>44</v>
      </c>
    </row>
    <row r="290" spans="1:3" x14ac:dyDescent="0.2">
      <c r="A290">
        <v>2036</v>
      </c>
      <c r="B290" t="s">
        <v>45</v>
      </c>
    </row>
    <row r="291" spans="1:3" x14ac:dyDescent="0.2">
      <c r="A291">
        <v>2037</v>
      </c>
      <c r="B291" t="s">
        <v>45</v>
      </c>
    </row>
    <row r="292" spans="1:3" x14ac:dyDescent="0.2">
      <c r="A292">
        <v>2038</v>
      </c>
      <c r="B292" t="s">
        <v>45</v>
      </c>
    </row>
    <row r="293" spans="1:3" x14ac:dyDescent="0.2">
      <c r="A293">
        <v>2039</v>
      </c>
      <c r="B293" t="s">
        <v>46</v>
      </c>
      <c r="C293">
        <v>-1.0505999999999998E-2</v>
      </c>
    </row>
    <row r="294" spans="1:3" x14ac:dyDescent="0.2">
      <c r="A294">
        <v>2040</v>
      </c>
      <c r="B294" t="s">
        <v>45</v>
      </c>
    </row>
    <row r="295" spans="1:3" x14ac:dyDescent="0.2">
      <c r="A295">
        <v>2041</v>
      </c>
      <c r="B295" t="s">
        <v>45</v>
      </c>
    </row>
    <row r="296" spans="1:3" x14ac:dyDescent="0.2">
      <c r="A296">
        <v>2042</v>
      </c>
      <c r="B296" t="s">
        <v>45</v>
      </c>
    </row>
    <row r="297" spans="1:3" x14ac:dyDescent="0.2">
      <c r="A297">
        <v>2043</v>
      </c>
      <c r="B297" t="s">
        <v>43</v>
      </c>
      <c r="C297">
        <v>-1.0340000000000002E-3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2a</vt:lpstr>
      <vt:lpstr>Figure 2c</vt:lpstr>
      <vt:lpstr>Figure 2d</vt:lpstr>
      <vt:lpstr>Figure 2e</vt:lpstr>
      <vt:lpstr>Figure 3b</vt:lpstr>
      <vt:lpstr>Figure 3c</vt:lpstr>
      <vt:lpstr>Figure 3d</vt:lpstr>
      <vt:lpstr>Figure 4a</vt:lpstr>
      <vt:lpstr>Figure 4b</vt:lpstr>
      <vt:lpstr>Figure 4c</vt:lpstr>
      <vt:lpstr>Figure 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F. Allan</dc:creator>
  <cp:lastModifiedBy>Matthew F. Allan</cp:lastModifiedBy>
  <dcterms:created xsi:type="dcterms:W3CDTF">2023-07-27T18:22:51Z</dcterms:created>
  <dcterms:modified xsi:type="dcterms:W3CDTF">2023-08-01T19:29:24Z</dcterms:modified>
</cp:coreProperties>
</file>