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BOM\"/>
    </mc:Choice>
  </mc:AlternateContent>
  <xr:revisionPtr revIDLastSave="0" documentId="13_ncr:1_{15B037F5-C971-42E4-8EA5-1BD7CCC4F7BD}" xr6:coauthVersionLast="45" xr6:coauthVersionMax="45" xr10:uidLastSave="{00000000-0000-0000-0000-000000000000}"/>
  <bookViews>
    <workbookView xWindow="-110" yWindow="-110" windowWidth="19420" windowHeight="11020" xr2:uid="{A80769AC-F9FA-4F6D-9FEF-3116ACB58E5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41" i="1" l="1"/>
</calcChain>
</file>

<file path=xl/sharedStrings.xml><?xml version="1.0" encoding="utf-8"?>
<sst xmlns="http://schemas.openxmlformats.org/spreadsheetml/2006/main" count="333" uniqueCount="197">
  <si>
    <t>Totals</t>
  </si>
  <si>
    <t>SMD</t>
  </si>
  <si>
    <t>CONN_BM04B-SRSS-TB(LF)(SN)</t>
  </si>
  <si>
    <t>HEADER, JST SH 4POS SMD STRAIGHT</t>
  </si>
  <si>
    <t>BM04B-SRSS-TB_LF__SN_</t>
  </si>
  <si>
    <t>JST</t>
  </si>
  <si>
    <t>HEADER-SH-4P</t>
  </si>
  <si>
    <t>J16</t>
  </si>
  <si>
    <t>PTH</t>
  </si>
  <si>
    <t>DF13-6P-1.25DSA</t>
  </si>
  <si>
    <t>HEADER - DF13-6P</t>
  </si>
  <si>
    <t>HIROSE</t>
  </si>
  <si>
    <t>J15</t>
  </si>
  <si>
    <t>DF13-4P-1.25DSA</t>
  </si>
  <si>
    <t>HEADER - DF13-4P</t>
  </si>
  <si>
    <t>J14</t>
  </si>
  <si>
    <t>2X12</t>
  </si>
  <si>
    <t>DS1023-2*12SF11</t>
  </si>
  <si>
    <t>CONNFLY ELEC</t>
  </si>
  <si>
    <t>HEADER-2X12</t>
  </si>
  <si>
    <t>J13</t>
  </si>
  <si>
    <t>2X16</t>
  </si>
  <si>
    <t>DS1023-2*16SF11</t>
  </si>
  <si>
    <t>HEADER-2X16</t>
  </si>
  <si>
    <t>J12</t>
  </si>
  <si>
    <t>3X06</t>
  </si>
  <si>
    <t>HEADER - 3x6, 0.1" PITCH, MALE, RIGHT ANGLE</t>
  </si>
  <si>
    <t>TSW-106-10-T-T-RA</t>
  </si>
  <si>
    <t>SAMTEC</t>
  </si>
  <si>
    <t>HEADER-3X06</t>
  </si>
  <si>
    <t>J11</t>
  </si>
  <si>
    <t>3X04</t>
  </si>
  <si>
    <t>HEADER - 3x4, 0.1" PITCH, MALE, RIGHT ANGLE</t>
  </si>
  <si>
    <t>TSW-104-08-T-T-RA</t>
  </si>
  <si>
    <t>HEADER-3X04</t>
  </si>
  <si>
    <t>J10</t>
  </si>
  <si>
    <t>B3B-PH-K</t>
  </si>
  <si>
    <t>HEADER, JST PH, 3POS, THROUGH HOLE, STRAIGHT</t>
  </si>
  <si>
    <t>B3B-PH-K-S(LF)(SN)</t>
  </si>
  <si>
    <t>HEADER-PH-3P</t>
  </si>
  <si>
    <t>J9</t>
  </si>
  <si>
    <t>B4B-PH-K</t>
  </si>
  <si>
    <t>HEADER, JST PH, 4POS, THROUGH HOLE, STRAIGHT</t>
  </si>
  <si>
    <t>B4B-PH-K-S(LF)(SN)</t>
  </si>
  <si>
    <t>HEADER-PH-4P</t>
  </si>
  <si>
    <t>J4, J5, J6, J7, J8</t>
  </si>
  <si>
    <t>B2P-VH</t>
  </si>
  <si>
    <t>HEADER - JST VH, 2P</t>
  </si>
  <si>
    <t>B2P-VH(LF)(SN)</t>
  </si>
  <si>
    <t>HEADER-VH</t>
  </si>
  <si>
    <t>J2, J3</t>
  </si>
  <si>
    <t>XT30UPB-M</t>
  </si>
  <si>
    <t>AMASS XT30 connector</t>
  </si>
  <si>
    <t>AMASS</t>
  </si>
  <si>
    <t>J1</t>
  </si>
  <si>
    <t>0603</t>
  </si>
  <si>
    <t>SMD RESISTOR, 5%, 1/10W, 0603</t>
  </si>
  <si>
    <t>RC0603JR-07330RL</t>
  </si>
  <si>
    <t>YAGEO</t>
  </si>
  <si>
    <t>R21</t>
  </si>
  <si>
    <t>RC0805FR-0722KL</t>
  </si>
  <si>
    <t>22K</t>
  </si>
  <si>
    <t>R7, R8</t>
  </si>
  <si>
    <t>SMD RESISTOR, 1%, 1/10W, 0603</t>
  </si>
  <si>
    <t>RC0603JR-071KL</t>
  </si>
  <si>
    <t>1K</t>
  </si>
  <si>
    <t>R4, R9, R10, R15, R16, R17</t>
  </si>
  <si>
    <t>RC0603FR-079K53L</t>
  </si>
  <si>
    <t>9.53K</t>
  </si>
  <si>
    <t>R3, R6</t>
  </si>
  <si>
    <t>RC0603JR-071K8L</t>
  </si>
  <si>
    <t>1.8K</t>
  </si>
  <si>
    <t>R2, R11, R12, R13, R14, R18, R19, R20</t>
  </si>
  <si>
    <t>RC0603FR-0737K4L</t>
  </si>
  <si>
    <t>37.4K</t>
  </si>
  <si>
    <t>R1, R5</t>
  </si>
  <si>
    <t>CAP CERAMIC, 25V, SMD</t>
  </si>
  <si>
    <t>TMK107BJ105KA-T</t>
  </si>
  <si>
    <t>Taiyo Yuden</t>
  </si>
  <si>
    <t>1uF</t>
  </si>
  <si>
    <t>C10, C21, C22</t>
  </si>
  <si>
    <t>CAP CERAMIC, 50V, SMD</t>
  </si>
  <si>
    <t>CC0603JRNPO9BN220</t>
  </si>
  <si>
    <t>22pF</t>
  </si>
  <si>
    <t>C9</t>
  </si>
  <si>
    <t>CAP CERAMIC,50V, SMD</t>
  </si>
  <si>
    <t>CC0603KRX7R9BB222</t>
  </si>
  <si>
    <t>2.2nF</t>
  </si>
  <si>
    <t>C8, C17</t>
  </si>
  <si>
    <t>1206</t>
  </si>
  <si>
    <t>CAP CERAMIC, 10V, SMD</t>
  </si>
  <si>
    <t>LMK316BJ476ML-T</t>
  </si>
  <si>
    <t>47uF</t>
  </si>
  <si>
    <t>C6, C7</t>
  </si>
  <si>
    <t>UMK107B104KAHT</t>
  </si>
  <si>
    <t>100nF</t>
  </si>
  <si>
    <t>C5, C11, C12, C13, C14, C15, C16, C19, C20</t>
  </si>
  <si>
    <t>UMK107B103KAHT</t>
  </si>
  <si>
    <t>10nF</t>
  </si>
  <si>
    <t>C4, C18</t>
  </si>
  <si>
    <t>0805</t>
  </si>
  <si>
    <t>TMK212BBJ106KG-T</t>
  </si>
  <si>
    <t>10uF</t>
  </si>
  <si>
    <t>C3</t>
  </si>
  <si>
    <t>CAP-8X10.5</t>
  </si>
  <si>
    <t>AL CAPACITOR, SMD</t>
  </si>
  <si>
    <t>CK1V221MCRF10</t>
  </si>
  <si>
    <t>SEMTECH</t>
  </si>
  <si>
    <t>220uF</t>
  </si>
  <si>
    <t>C1, C2</t>
  </si>
  <si>
    <t>IND_TDK_7.1X6.5</t>
  </si>
  <si>
    <t>Power inductor, SMD, 4.7uH, 5.2A</t>
  </si>
  <si>
    <t>SPM6530T-4R7M</t>
  </si>
  <si>
    <t>TDK</t>
  </si>
  <si>
    <t>4.7uH</t>
  </si>
  <si>
    <t>L1</t>
  </si>
  <si>
    <t>Ferrite Bead</t>
  </si>
  <si>
    <t>BLM21PG331SN1D</t>
  </si>
  <si>
    <t>MURATA ELECTRONICS</t>
  </si>
  <si>
    <t>330R-1500MA</t>
  </si>
  <si>
    <t>FB</t>
  </si>
  <si>
    <t>SMA-DO214AC</t>
  </si>
  <si>
    <t>Schottky diode, 40V, 5A, DO-214</t>
  </si>
  <si>
    <t>CDBA540-HF</t>
  </si>
  <si>
    <t>COMCHIP TECHNOLOGIES</t>
  </si>
  <si>
    <t>D3</t>
  </si>
  <si>
    <t>LED3535</t>
  </si>
  <si>
    <t>SMART LED, 3.5MM</t>
  </si>
  <si>
    <t>WS2812B-MINI</t>
  </si>
  <si>
    <t>WORLDSEMI</t>
  </si>
  <si>
    <t/>
  </si>
  <si>
    <t>D2</t>
  </si>
  <si>
    <t>LED-0805</t>
  </si>
  <si>
    <t>SMD LED, 0805</t>
  </si>
  <si>
    <t>LTST-C170KGKT</t>
  </si>
  <si>
    <t>LITE-ON</t>
  </si>
  <si>
    <t>GREEN</t>
  </si>
  <si>
    <t>D1</t>
  </si>
  <si>
    <t>TL3305</t>
  </si>
  <si>
    <t>Tactile Switch, 4.5*4.5 mm SMD</t>
  </si>
  <si>
    <t>TSA453G38-250</t>
  </si>
  <si>
    <t>BRIGHT</t>
  </si>
  <si>
    <t>SW-TACTILE-4.5X4.5_SMD</t>
  </si>
  <si>
    <t>SW1</t>
  </si>
  <si>
    <t>MICRO-USB5+6P-SMD-0.65-B</t>
  </si>
  <si>
    <t>Micro USB connector, 5 pin</t>
  </si>
  <si>
    <t>10118193-0001LF</t>
  </si>
  <si>
    <t>AMPHENOL ICC</t>
  </si>
  <si>
    <t>MICRO-USB-SMD-B-(10118193-0001LF)</t>
  </si>
  <si>
    <t>USB1</t>
  </si>
  <si>
    <t>SOT23-5</t>
  </si>
  <si>
    <t>Single Bus Buffer Gate with 3-State Output</t>
  </si>
  <si>
    <t>SN74AHCT1G125DBVR</t>
  </si>
  <si>
    <t>TEXAS INSTRUMENTS</t>
  </si>
  <si>
    <t>74AHCT1G125DBV</t>
  </si>
  <si>
    <t>U7</t>
  </si>
  <si>
    <t>HSOP8</t>
  </si>
  <si>
    <t>DRV8871 - 3.6A PWM Motor Driver</t>
  </si>
  <si>
    <t>DRV8871DDAR</t>
  </si>
  <si>
    <t>DRV8871</t>
  </si>
  <si>
    <t>U5, U6</t>
  </si>
  <si>
    <t>PQFN50P300X250X97-14N</t>
  </si>
  <si>
    <t>Single-Interface MotionTracking device The ICM-42605 is a 6-axis MotionTracking device that combines a 3-axis gyroscope, and a 3-axis accelerometer in a small 2.5x3x0.91</t>
  </si>
  <si>
    <t>ICM-42605</t>
  </si>
  <si>
    <t>TDK INVENSENSE</t>
  </si>
  <si>
    <t>U4</t>
  </si>
  <si>
    <t>SOT223</t>
  </si>
  <si>
    <t>LDO VOLTAGE REGULATOR</t>
  </si>
  <si>
    <t>AZ1117EH-3.3TRG1</t>
  </si>
  <si>
    <t>DIODES INC</t>
  </si>
  <si>
    <t>PMIC-AZ1117EH-3.3</t>
  </si>
  <si>
    <t>U3</t>
  </si>
  <si>
    <t>Switching Voltage Regulator</t>
  </si>
  <si>
    <t>TPS54531</t>
  </si>
  <si>
    <t>U2</t>
  </si>
  <si>
    <t>TQFP-48</t>
  </si>
  <si>
    <t>SAMD21G MCU</t>
  </si>
  <si>
    <t>ATSAMD21G18A-AU</t>
  </si>
  <si>
    <t>MICROCHIP TECHNOLOGY</t>
  </si>
  <si>
    <t>ATSAMD21G</t>
  </si>
  <si>
    <t>U1</t>
  </si>
  <si>
    <t>Type</t>
  </si>
  <si>
    <t>Package</t>
  </si>
  <si>
    <t>Description</t>
  </si>
  <si>
    <t>Manufacturer</t>
  </si>
  <si>
    <t>Value</t>
  </si>
  <si>
    <t>Qty</t>
  </si>
  <si>
    <t>Designator</t>
  </si>
  <si>
    <t>Manufacturer Part Number</t>
  </si>
  <si>
    <t>Points</t>
  </si>
  <si>
    <t>Flexibility</t>
  </si>
  <si>
    <t>yes</t>
  </si>
  <si>
    <t>Top/bottom</t>
  </si>
  <si>
    <t>top</t>
  </si>
  <si>
    <t>Total points</t>
  </si>
  <si>
    <t>HEADER - 2x16, 0.1" PITCH, FEMALE</t>
  </si>
  <si>
    <t>HEADER, 2x12, 0.1" PITCH,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</si>
</sst>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4069-54CA-42F7-A4D4-0ADBE0FDE4E5}">
  <sheetPr>
    <pageSetUpPr fitToPage="1"/>
  </sheetPr>
  <dimension ref="A1:L41"/>
  <sheetViews>
    <sheetView tabSelected="1" topLeftCell="C1" zoomScaleNormal="100" workbookViewId="0">
      <selection activeCell="E37" sqref="E37"/>
    </sheetView>
  </sheetViews>
  <sheetFormatPr defaultRowHeight="13" x14ac:dyDescent="0.35"/>
  <cols>
    <col min="1" max="1" width="19.26953125" style="11" customWidth="1"/>
    <col min="2" max="2" width="22.08984375" style="11" bestFit="1" customWidth="1"/>
    <col min="3" max="3" width="18.26953125" style="12" customWidth="1"/>
    <col min="4" max="4" width="6.08984375" style="9" bestFit="1" customWidth="1"/>
    <col min="5" max="5" width="34.7265625" style="11" customWidth="1"/>
    <col min="6" max="6" width="17.08984375" style="11" customWidth="1"/>
    <col min="7" max="7" width="26.7265625" style="11" bestFit="1" customWidth="1"/>
    <col min="8" max="8" width="11.26953125" style="11" customWidth="1"/>
    <col min="9" max="16384" width="8.7265625" style="11"/>
  </cols>
  <sheetData>
    <row r="1" spans="1:12" s="10" customFormat="1" ht="14.5" x14ac:dyDescent="0.35">
      <c r="A1" s="18" t="s">
        <v>184</v>
      </c>
      <c r="B1" s="18" t="s">
        <v>188</v>
      </c>
      <c r="C1" s="19" t="s">
        <v>187</v>
      </c>
      <c r="D1" s="20" t="s">
        <v>186</v>
      </c>
      <c r="E1" s="18" t="s">
        <v>183</v>
      </c>
      <c r="F1" s="18" t="s">
        <v>185</v>
      </c>
      <c r="G1" s="18" t="s">
        <v>182</v>
      </c>
      <c r="H1" s="18" t="s">
        <v>192</v>
      </c>
      <c r="I1" s="18" t="s">
        <v>181</v>
      </c>
      <c r="J1" s="18" t="s">
        <v>189</v>
      </c>
      <c r="K1" s="18" t="s">
        <v>194</v>
      </c>
      <c r="L1" s="18" t="s">
        <v>190</v>
      </c>
    </row>
    <row r="2" spans="1:12" x14ac:dyDescent="0.35">
      <c r="A2" s="7" t="s">
        <v>178</v>
      </c>
      <c r="B2" s="7" t="s">
        <v>177</v>
      </c>
      <c r="C2" s="14" t="s">
        <v>180</v>
      </c>
      <c r="D2" s="8">
        <v>1</v>
      </c>
      <c r="E2" s="7" t="s">
        <v>176</v>
      </c>
      <c r="F2" s="7" t="s">
        <v>179</v>
      </c>
      <c r="G2" s="7" t="s">
        <v>175</v>
      </c>
      <c r="H2" s="7" t="s">
        <v>193</v>
      </c>
      <c r="I2" s="7" t="s">
        <v>1</v>
      </c>
      <c r="J2" s="7">
        <v>48</v>
      </c>
      <c r="K2" s="7">
        <f>D2*J2</f>
        <v>48</v>
      </c>
      <c r="L2" s="7"/>
    </row>
    <row r="3" spans="1:12" x14ac:dyDescent="0.35">
      <c r="A3" s="7" t="s">
        <v>153</v>
      </c>
      <c r="B3" s="7" t="s">
        <v>173</v>
      </c>
      <c r="C3" s="14" t="s">
        <v>174</v>
      </c>
      <c r="D3" s="8">
        <v>1</v>
      </c>
      <c r="E3" s="7" t="s">
        <v>172</v>
      </c>
      <c r="F3" s="7" t="s">
        <v>173</v>
      </c>
      <c r="G3" s="7" t="s">
        <v>156</v>
      </c>
      <c r="H3" s="7" t="s">
        <v>193</v>
      </c>
      <c r="I3" s="7" t="s">
        <v>1</v>
      </c>
      <c r="J3" s="7">
        <v>8</v>
      </c>
      <c r="K3" s="7">
        <f>D3*J3</f>
        <v>8</v>
      </c>
      <c r="L3" s="7"/>
    </row>
    <row r="4" spans="1:12" x14ac:dyDescent="0.35">
      <c r="A4" s="7" t="s">
        <v>169</v>
      </c>
      <c r="B4" s="7" t="s">
        <v>168</v>
      </c>
      <c r="C4" s="14" t="s">
        <v>171</v>
      </c>
      <c r="D4" s="8">
        <v>1</v>
      </c>
      <c r="E4" s="7" t="s">
        <v>167</v>
      </c>
      <c r="F4" s="7" t="s">
        <v>170</v>
      </c>
      <c r="G4" s="7" t="s">
        <v>166</v>
      </c>
      <c r="H4" s="7" t="s">
        <v>193</v>
      </c>
      <c r="I4" s="7" t="s">
        <v>1</v>
      </c>
      <c r="J4" s="7">
        <v>4</v>
      </c>
      <c r="K4" s="7">
        <f>D4*J4</f>
        <v>4</v>
      </c>
      <c r="L4" s="7"/>
    </row>
    <row r="5" spans="1:12" x14ac:dyDescent="0.35">
      <c r="A5" s="7" t="s">
        <v>164</v>
      </c>
      <c r="B5" s="7" t="s">
        <v>163</v>
      </c>
      <c r="C5" s="14" t="s">
        <v>165</v>
      </c>
      <c r="D5" s="8">
        <v>1</v>
      </c>
      <c r="E5" s="7" t="s">
        <v>162</v>
      </c>
      <c r="F5" s="7" t="s">
        <v>163</v>
      </c>
      <c r="G5" s="7" t="s">
        <v>161</v>
      </c>
      <c r="H5" s="7" t="s">
        <v>193</v>
      </c>
      <c r="I5" s="7" t="s">
        <v>1</v>
      </c>
      <c r="J5" s="7">
        <v>14</v>
      </c>
      <c r="K5" s="7">
        <f>D5*J5</f>
        <v>14</v>
      </c>
      <c r="L5" s="7"/>
    </row>
    <row r="6" spans="1:12" x14ac:dyDescent="0.35">
      <c r="A6" s="7" t="s">
        <v>153</v>
      </c>
      <c r="B6" s="7" t="s">
        <v>158</v>
      </c>
      <c r="C6" s="14" t="s">
        <v>160</v>
      </c>
      <c r="D6" s="8">
        <v>2</v>
      </c>
      <c r="E6" s="7" t="s">
        <v>157</v>
      </c>
      <c r="F6" s="7" t="s">
        <v>159</v>
      </c>
      <c r="G6" s="7" t="s">
        <v>156</v>
      </c>
      <c r="H6" s="7" t="s">
        <v>193</v>
      </c>
      <c r="I6" s="7" t="s">
        <v>1</v>
      </c>
      <c r="J6" s="7">
        <v>8</v>
      </c>
      <c r="K6" s="7">
        <f>D6*J6</f>
        <v>16</v>
      </c>
      <c r="L6" s="7"/>
    </row>
    <row r="7" spans="1:12" ht="13.5" thickBot="1" x14ac:dyDescent="0.4">
      <c r="A7" s="17" t="s">
        <v>153</v>
      </c>
      <c r="B7" s="17" t="s">
        <v>152</v>
      </c>
      <c r="C7" s="15" t="s">
        <v>155</v>
      </c>
      <c r="D7" s="16">
        <v>1</v>
      </c>
      <c r="E7" s="17" t="s">
        <v>151</v>
      </c>
      <c r="F7" s="17" t="s">
        <v>154</v>
      </c>
      <c r="G7" s="17" t="s">
        <v>150</v>
      </c>
      <c r="H7" s="17" t="s">
        <v>193</v>
      </c>
      <c r="I7" s="17" t="s">
        <v>1</v>
      </c>
      <c r="J7" s="17">
        <v>5</v>
      </c>
      <c r="K7" s="17">
        <f>D7*J7</f>
        <v>5</v>
      </c>
      <c r="L7" s="17"/>
    </row>
    <row r="8" spans="1:12" x14ac:dyDescent="0.35">
      <c r="A8" s="4" t="s">
        <v>147</v>
      </c>
      <c r="B8" s="4" t="s">
        <v>146</v>
      </c>
      <c r="C8" s="6" t="s">
        <v>149</v>
      </c>
      <c r="D8" s="5">
        <v>1</v>
      </c>
      <c r="E8" s="4" t="s">
        <v>145</v>
      </c>
      <c r="F8" s="4" t="s">
        <v>148</v>
      </c>
      <c r="G8" s="4" t="s">
        <v>144</v>
      </c>
      <c r="H8" s="4" t="s">
        <v>193</v>
      </c>
      <c r="I8" s="4" t="s">
        <v>1</v>
      </c>
      <c r="J8" s="4">
        <v>5</v>
      </c>
      <c r="K8" s="4">
        <f>D8*J8</f>
        <v>5</v>
      </c>
      <c r="L8" s="4"/>
    </row>
    <row r="9" spans="1:12" x14ac:dyDescent="0.35">
      <c r="A9" s="7" t="s">
        <v>141</v>
      </c>
      <c r="B9" s="7" t="s">
        <v>140</v>
      </c>
      <c r="C9" s="14" t="s">
        <v>143</v>
      </c>
      <c r="D9" s="8">
        <v>1</v>
      </c>
      <c r="E9" s="7" t="s">
        <v>139</v>
      </c>
      <c r="F9" s="7" t="s">
        <v>142</v>
      </c>
      <c r="G9" s="7" t="s">
        <v>138</v>
      </c>
      <c r="H9" s="7" t="s">
        <v>193</v>
      </c>
      <c r="I9" s="7" t="s">
        <v>1</v>
      </c>
      <c r="J9" s="7">
        <v>4</v>
      </c>
      <c r="K9" s="7">
        <f>D9*J9</f>
        <v>4</v>
      </c>
      <c r="L9" s="7"/>
    </row>
    <row r="10" spans="1:12" x14ac:dyDescent="0.35">
      <c r="A10" s="7" t="s">
        <v>135</v>
      </c>
      <c r="B10" s="7" t="s">
        <v>134</v>
      </c>
      <c r="C10" s="14" t="s">
        <v>137</v>
      </c>
      <c r="D10" s="8">
        <v>1</v>
      </c>
      <c r="E10" s="7" t="s">
        <v>133</v>
      </c>
      <c r="F10" s="7" t="s">
        <v>136</v>
      </c>
      <c r="G10" s="7" t="s">
        <v>132</v>
      </c>
      <c r="H10" s="7" t="s">
        <v>193</v>
      </c>
      <c r="I10" s="7" t="s">
        <v>1</v>
      </c>
      <c r="J10" s="7">
        <v>2</v>
      </c>
      <c r="K10" s="7">
        <f>D10*J10</f>
        <v>2</v>
      </c>
      <c r="L10" s="7"/>
    </row>
    <row r="11" spans="1:12" x14ac:dyDescent="0.35">
      <c r="A11" s="7" t="s">
        <v>129</v>
      </c>
      <c r="B11" s="7" t="s">
        <v>128</v>
      </c>
      <c r="C11" s="14" t="s">
        <v>131</v>
      </c>
      <c r="D11" s="8">
        <v>1</v>
      </c>
      <c r="E11" s="7" t="s">
        <v>127</v>
      </c>
      <c r="F11" s="7" t="s">
        <v>130</v>
      </c>
      <c r="G11" s="7" t="s">
        <v>126</v>
      </c>
      <c r="H11" s="7" t="s">
        <v>193</v>
      </c>
      <c r="I11" s="7" t="s">
        <v>1</v>
      </c>
      <c r="J11" s="7">
        <v>4</v>
      </c>
      <c r="K11" s="7">
        <f>D11*J11</f>
        <v>4</v>
      </c>
      <c r="L11" s="7"/>
    </row>
    <row r="12" spans="1:12" x14ac:dyDescent="0.35">
      <c r="A12" s="7" t="s">
        <v>124</v>
      </c>
      <c r="B12" s="7" t="s">
        <v>123</v>
      </c>
      <c r="C12" s="14" t="s">
        <v>125</v>
      </c>
      <c r="D12" s="8">
        <v>1</v>
      </c>
      <c r="E12" s="7" t="s">
        <v>122</v>
      </c>
      <c r="F12" s="7" t="s">
        <v>123</v>
      </c>
      <c r="G12" s="7" t="s">
        <v>121</v>
      </c>
      <c r="H12" s="7" t="s">
        <v>193</v>
      </c>
      <c r="I12" s="7" t="s">
        <v>1</v>
      </c>
      <c r="J12" s="7">
        <v>2</v>
      </c>
      <c r="K12" s="7">
        <f>D12*J12</f>
        <v>2</v>
      </c>
      <c r="L12" s="7"/>
    </row>
    <row r="13" spans="1:12" x14ac:dyDescent="0.35">
      <c r="A13" s="7" t="s">
        <v>118</v>
      </c>
      <c r="B13" s="7" t="s">
        <v>117</v>
      </c>
      <c r="C13" s="14" t="s">
        <v>120</v>
      </c>
      <c r="D13" s="8">
        <v>1</v>
      </c>
      <c r="E13" s="7" t="s">
        <v>116</v>
      </c>
      <c r="F13" s="7" t="s">
        <v>119</v>
      </c>
      <c r="G13" s="7" t="s">
        <v>100</v>
      </c>
      <c r="H13" s="7" t="s">
        <v>193</v>
      </c>
      <c r="I13" s="7" t="s">
        <v>1</v>
      </c>
      <c r="J13" s="7">
        <v>2</v>
      </c>
      <c r="K13" s="7">
        <f>D13*J13</f>
        <v>2</v>
      </c>
      <c r="L13" s="7"/>
    </row>
    <row r="14" spans="1:12" ht="13.5" thickBot="1" x14ac:dyDescent="0.4">
      <c r="A14" s="17" t="s">
        <v>113</v>
      </c>
      <c r="B14" s="17" t="s">
        <v>112</v>
      </c>
      <c r="C14" s="15" t="s">
        <v>115</v>
      </c>
      <c r="D14" s="16">
        <v>1</v>
      </c>
      <c r="E14" s="17" t="s">
        <v>111</v>
      </c>
      <c r="F14" s="17" t="s">
        <v>114</v>
      </c>
      <c r="G14" s="17" t="s">
        <v>110</v>
      </c>
      <c r="H14" s="17" t="s">
        <v>193</v>
      </c>
      <c r="I14" s="17" t="s">
        <v>1</v>
      </c>
      <c r="J14" s="17">
        <v>2</v>
      </c>
      <c r="K14" s="17">
        <f>D14*J14</f>
        <v>2</v>
      </c>
      <c r="L14" s="17"/>
    </row>
    <row r="15" spans="1:12" x14ac:dyDescent="0.35">
      <c r="A15" s="4" t="s">
        <v>107</v>
      </c>
      <c r="B15" s="4" t="s">
        <v>106</v>
      </c>
      <c r="C15" s="6" t="s">
        <v>109</v>
      </c>
      <c r="D15" s="5">
        <v>2</v>
      </c>
      <c r="E15" s="4" t="s">
        <v>105</v>
      </c>
      <c r="F15" s="4" t="s">
        <v>108</v>
      </c>
      <c r="G15" s="4" t="s">
        <v>104</v>
      </c>
      <c r="H15" s="4" t="s">
        <v>193</v>
      </c>
      <c r="I15" s="4" t="s">
        <v>1</v>
      </c>
      <c r="J15" s="4">
        <v>2</v>
      </c>
      <c r="K15" s="4">
        <f>D15*J15</f>
        <v>4</v>
      </c>
      <c r="L15" s="4"/>
    </row>
    <row r="16" spans="1:12" x14ac:dyDescent="0.35">
      <c r="A16" s="7" t="s">
        <v>78</v>
      </c>
      <c r="B16" s="7" t="s">
        <v>101</v>
      </c>
      <c r="C16" s="14" t="s">
        <v>103</v>
      </c>
      <c r="D16" s="8">
        <v>1</v>
      </c>
      <c r="E16" s="7" t="s">
        <v>76</v>
      </c>
      <c r="F16" s="7" t="s">
        <v>102</v>
      </c>
      <c r="G16" s="7" t="s">
        <v>100</v>
      </c>
      <c r="H16" s="7" t="s">
        <v>193</v>
      </c>
      <c r="I16" s="7" t="s">
        <v>1</v>
      </c>
      <c r="J16" s="7">
        <v>2</v>
      </c>
      <c r="K16" s="7">
        <f>D16*J16</f>
        <v>2</v>
      </c>
      <c r="L16" s="7" t="s">
        <v>191</v>
      </c>
    </row>
    <row r="17" spans="1:12" x14ac:dyDescent="0.35">
      <c r="A17" s="7" t="s">
        <v>78</v>
      </c>
      <c r="B17" s="7" t="s">
        <v>97</v>
      </c>
      <c r="C17" s="14" t="s">
        <v>99</v>
      </c>
      <c r="D17" s="8">
        <v>2</v>
      </c>
      <c r="E17" s="7" t="s">
        <v>90</v>
      </c>
      <c r="F17" s="7" t="s">
        <v>98</v>
      </c>
      <c r="G17" s="7" t="s">
        <v>55</v>
      </c>
      <c r="H17" s="7" t="s">
        <v>193</v>
      </c>
      <c r="I17" s="7" t="s">
        <v>1</v>
      </c>
      <c r="J17" s="7">
        <v>2</v>
      </c>
      <c r="K17" s="7">
        <f>D17*J17</f>
        <v>4</v>
      </c>
      <c r="L17" s="7" t="s">
        <v>191</v>
      </c>
    </row>
    <row r="18" spans="1:12" ht="26" customHeight="1" x14ac:dyDescent="0.35">
      <c r="A18" s="7" t="s">
        <v>78</v>
      </c>
      <c r="B18" s="7" t="s">
        <v>94</v>
      </c>
      <c r="C18" s="14" t="s">
        <v>96</v>
      </c>
      <c r="D18" s="8">
        <v>9</v>
      </c>
      <c r="E18" s="7" t="s">
        <v>90</v>
      </c>
      <c r="F18" s="7" t="s">
        <v>95</v>
      </c>
      <c r="G18" s="7" t="s">
        <v>55</v>
      </c>
      <c r="H18" s="7" t="s">
        <v>193</v>
      </c>
      <c r="I18" s="7" t="s">
        <v>1</v>
      </c>
      <c r="J18" s="7">
        <v>2</v>
      </c>
      <c r="K18" s="7">
        <f>D18*J18</f>
        <v>18</v>
      </c>
      <c r="L18" s="7" t="s">
        <v>191</v>
      </c>
    </row>
    <row r="19" spans="1:12" x14ac:dyDescent="0.35">
      <c r="A19" s="7" t="s">
        <v>78</v>
      </c>
      <c r="B19" s="7" t="s">
        <v>91</v>
      </c>
      <c r="C19" s="14" t="s">
        <v>93</v>
      </c>
      <c r="D19" s="8">
        <v>2</v>
      </c>
      <c r="E19" s="7" t="s">
        <v>90</v>
      </c>
      <c r="F19" s="7" t="s">
        <v>92</v>
      </c>
      <c r="G19" s="7" t="s">
        <v>89</v>
      </c>
      <c r="H19" s="7" t="s">
        <v>193</v>
      </c>
      <c r="I19" s="7" t="s">
        <v>1</v>
      </c>
      <c r="J19" s="7">
        <v>2</v>
      </c>
      <c r="K19" s="7">
        <f>D19*J19</f>
        <v>4</v>
      </c>
      <c r="L19" s="7" t="s">
        <v>191</v>
      </c>
    </row>
    <row r="20" spans="1:12" x14ac:dyDescent="0.35">
      <c r="A20" s="7" t="s">
        <v>58</v>
      </c>
      <c r="B20" s="7" t="s">
        <v>86</v>
      </c>
      <c r="C20" s="14" t="s">
        <v>88</v>
      </c>
      <c r="D20" s="8">
        <v>2</v>
      </c>
      <c r="E20" s="7" t="s">
        <v>85</v>
      </c>
      <c r="F20" s="7" t="s">
        <v>87</v>
      </c>
      <c r="G20" s="7" t="s">
        <v>55</v>
      </c>
      <c r="H20" s="7" t="s">
        <v>193</v>
      </c>
      <c r="I20" s="7" t="s">
        <v>1</v>
      </c>
      <c r="J20" s="7">
        <v>2</v>
      </c>
      <c r="K20" s="7">
        <f>D20*J20</f>
        <v>4</v>
      </c>
      <c r="L20" s="7" t="s">
        <v>191</v>
      </c>
    </row>
    <row r="21" spans="1:12" x14ac:dyDescent="0.35">
      <c r="A21" s="7" t="s">
        <v>58</v>
      </c>
      <c r="B21" s="7" t="s">
        <v>82</v>
      </c>
      <c r="C21" s="14" t="s">
        <v>84</v>
      </c>
      <c r="D21" s="8">
        <v>1</v>
      </c>
      <c r="E21" s="7" t="s">
        <v>81</v>
      </c>
      <c r="F21" s="7" t="s">
        <v>83</v>
      </c>
      <c r="G21" s="7" t="s">
        <v>55</v>
      </c>
      <c r="H21" s="7" t="s">
        <v>193</v>
      </c>
      <c r="I21" s="7" t="s">
        <v>1</v>
      </c>
      <c r="J21" s="7">
        <v>2</v>
      </c>
      <c r="K21" s="7">
        <f>D21*J21</f>
        <v>2</v>
      </c>
      <c r="L21" s="7" t="s">
        <v>191</v>
      </c>
    </row>
    <row r="22" spans="1:12" ht="13.5" thickBot="1" x14ac:dyDescent="0.4">
      <c r="A22" s="17" t="s">
        <v>78</v>
      </c>
      <c r="B22" s="17" t="s">
        <v>77</v>
      </c>
      <c r="C22" s="15" t="s">
        <v>80</v>
      </c>
      <c r="D22" s="16">
        <v>3</v>
      </c>
      <c r="E22" s="17" t="s">
        <v>76</v>
      </c>
      <c r="F22" s="17" t="s">
        <v>79</v>
      </c>
      <c r="G22" s="17" t="s">
        <v>55</v>
      </c>
      <c r="H22" s="17" t="s">
        <v>193</v>
      </c>
      <c r="I22" s="17" t="s">
        <v>1</v>
      </c>
      <c r="J22" s="17">
        <v>2</v>
      </c>
      <c r="K22" s="17">
        <f>D22*J22</f>
        <v>6</v>
      </c>
      <c r="L22" s="17" t="s">
        <v>191</v>
      </c>
    </row>
    <row r="23" spans="1:12" x14ac:dyDescent="0.35">
      <c r="A23" s="4" t="s">
        <v>58</v>
      </c>
      <c r="B23" s="4" t="s">
        <v>73</v>
      </c>
      <c r="C23" s="6" t="s">
        <v>75</v>
      </c>
      <c r="D23" s="5">
        <v>2</v>
      </c>
      <c r="E23" s="4" t="s">
        <v>63</v>
      </c>
      <c r="F23" s="4" t="s">
        <v>74</v>
      </c>
      <c r="G23" s="4" t="s">
        <v>55</v>
      </c>
      <c r="H23" s="4" t="s">
        <v>193</v>
      </c>
      <c r="I23" s="4" t="s">
        <v>1</v>
      </c>
      <c r="J23" s="4">
        <v>2</v>
      </c>
      <c r="K23" s="4">
        <f>D23*J23</f>
        <v>4</v>
      </c>
      <c r="L23" s="4" t="s">
        <v>191</v>
      </c>
    </row>
    <row r="24" spans="1:12" ht="26" customHeight="1" x14ac:dyDescent="0.35">
      <c r="A24" s="7" t="s">
        <v>58</v>
      </c>
      <c r="B24" s="7" t="s">
        <v>70</v>
      </c>
      <c r="C24" s="14" t="s">
        <v>72</v>
      </c>
      <c r="D24" s="8">
        <v>8</v>
      </c>
      <c r="E24" s="7" t="s">
        <v>63</v>
      </c>
      <c r="F24" s="7" t="s">
        <v>71</v>
      </c>
      <c r="G24" s="7" t="s">
        <v>55</v>
      </c>
      <c r="H24" s="7" t="s">
        <v>193</v>
      </c>
      <c r="I24" s="7" t="s">
        <v>1</v>
      </c>
      <c r="J24" s="7">
        <v>2</v>
      </c>
      <c r="K24" s="7">
        <f>D24*J24</f>
        <v>16</v>
      </c>
      <c r="L24" s="7" t="s">
        <v>191</v>
      </c>
    </row>
    <row r="25" spans="1:12" x14ac:dyDescent="0.35">
      <c r="A25" s="7" t="s">
        <v>58</v>
      </c>
      <c r="B25" s="7" t="s">
        <v>67</v>
      </c>
      <c r="C25" s="14" t="s">
        <v>69</v>
      </c>
      <c r="D25" s="8">
        <v>2</v>
      </c>
      <c r="E25" s="7" t="s">
        <v>63</v>
      </c>
      <c r="F25" s="7" t="s">
        <v>68</v>
      </c>
      <c r="G25" s="7" t="s">
        <v>55</v>
      </c>
      <c r="H25" s="7" t="s">
        <v>193</v>
      </c>
      <c r="I25" s="7" t="s">
        <v>1</v>
      </c>
      <c r="J25" s="7">
        <v>2</v>
      </c>
      <c r="K25" s="7">
        <f>D25*J25</f>
        <v>4</v>
      </c>
      <c r="L25" s="7" t="s">
        <v>191</v>
      </c>
    </row>
    <row r="26" spans="1:12" ht="26" x14ac:dyDescent="0.35">
      <c r="A26" s="7" t="s">
        <v>58</v>
      </c>
      <c r="B26" s="7" t="s">
        <v>64</v>
      </c>
      <c r="C26" s="14" t="s">
        <v>66</v>
      </c>
      <c r="D26" s="8">
        <v>6</v>
      </c>
      <c r="E26" s="7" t="s">
        <v>63</v>
      </c>
      <c r="F26" s="7" t="s">
        <v>65</v>
      </c>
      <c r="G26" s="7" t="s">
        <v>55</v>
      </c>
      <c r="H26" s="7" t="s">
        <v>193</v>
      </c>
      <c r="I26" s="7" t="s">
        <v>1</v>
      </c>
      <c r="J26" s="7">
        <v>2</v>
      </c>
      <c r="K26" s="7">
        <f>D26*J26</f>
        <v>12</v>
      </c>
      <c r="L26" s="7" t="s">
        <v>191</v>
      </c>
    </row>
    <row r="27" spans="1:12" x14ac:dyDescent="0.35">
      <c r="A27" s="7" t="s">
        <v>58</v>
      </c>
      <c r="B27" s="7" t="s">
        <v>60</v>
      </c>
      <c r="C27" s="14" t="s">
        <v>62</v>
      </c>
      <c r="D27" s="8">
        <v>2</v>
      </c>
      <c r="E27" s="7" t="s">
        <v>56</v>
      </c>
      <c r="F27" s="7" t="s">
        <v>61</v>
      </c>
      <c r="G27" s="7" t="s">
        <v>55</v>
      </c>
      <c r="H27" s="7" t="s">
        <v>193</v>
      </c>
      <c r="I27" s="7" t="s">
        <v>1</v>
      </c>
      <c r="J27" s="7">
        <v>2</v>
      </c>
      <c r="K27" s="7">
        <f>D27*J27</f>
        <v>4</v>
      </c>
      <c r="L27" s="7" t="s">
        <v>191</v>
      </c>
    </row>
    <row r="28" spans="1:12" ht="13.5" thickBot="1" x14ac:dyDescent="0.4">
      <c r="A28" s="17" t="s">
        <v>58</v>
      </c>
      <c r="B28" s="17" t="s">
        <v>57</v>
      </c>
      <c r="C28" s="15" t="s">
        <v>59</v>
      </c>
      <c r="D28" s="16">
        <v>1</v>
      </c>
      <c r="E28" s="17" t="s">
        <v>56</v>
      </c>
      <c r="F28" s="22">
        <v>330</v>
      </c>
      <c r="G28" s="17" t="s">
        <v>55</v>
      </c>
      <c r="H28" s="17" t="s">
        <v>193</v>
      </c>
      <c r="I28" s="17" t="s">
        <v>1</v>
      </c>
      <c r="J28" s="17">
        <v>2</v>
      </c>
      <c r="K28" s="17">
        <f>D28*J28</f>
        <v>2</v>
      </c>
      <c r="L28" s="17" t="s">
        <v>191</v>
      </c>
    </row>
    <row r="29" spans="1:12" x14ac:dyDescent="0.35">
      <c r="A29" s="4" t="s">
        <v>53</v>
      </c>
      <c r="B29" s="4" t="s">
        <v>51</v>
      </c>
      <c r="C29" s="6" t="s">
        <v>54</v>
      </c>
      <c r="D29" s="5">
        <v>1</v>
      </c>
      <c r="E29" s="4" t="s">
        <v>52</v>
      </c>
      <c r="F29" s="4" t="s">
        <v>51</v>
      </c>
      <c r="G29" s="4" t="s">
        <v>51</v>
      </c>
      <c r="H29" s="4" t="s">
        <v>193</v>
      </c>
      <c r="I29" s="4" t="s">
        <v>8</v>
      </c>
      <c r="J29" s="4">
        <v>2</v>
      </c>
      <c r="K29" s="4">
        <f>D29*J29</f>
        <v>2</v>
      </c>
      <c r="L29" s="4"/>
    </row>
    <row r="30" spans="1:12" x14ac:dyDescent="0.35">
      <c r="A30" s="7" t="s">
        <v>5</v>
      </c>
      <c r="B30" s="7" t="s">
        <v>48</v>
      </c>
      <c r="C30" s="14" t="s">
        <v>50</v>
      </c>
      <c r="D30" s="8">
        <v>2</v>
      </c>
      <c r="E30" s="7" t="s">
        <v>47</v>
      </c>
      <c r="F30" s="7" t="s">
        <v>49</v>
      </c>
      <c r="G30" s="7" t="s">
        <v>46</v>
      </c>
      <c r="H30" s="7" t="s">
        <v>193</v>
      </c>
      <c r="I30" s="7" t="s">
        <v>8</v>
      </c>
      <c r="J30" s="7">
        <v>2</v>
      </c>
      <c r="K30" s="7">
        <f>D30*J30</f>
        <v>4</v>
      </c>
      <c r="L30" s="7"/>
    </row>
    <row r="31" spans="1:12" x14ac:dyDescent="0.35">
      <c r="A31" s="7" t="s">
        <v>5</v>
      </c>
      <c r="B31" s="7" t="s">
        <v>43</v>
      </c>
      <c r="C31" s="14" t="s">
        <v>45</v>
      </c>
      <c r="D31" s="8">
        <v>5</v>
      </c>
      <c r="E31" s="7" t="s">
        <v>42</v>
      </c>
      <c r="F31" s="7" t="s">
        <v>44</v>
      </c>
      <c r="G31" s="7" t="s">
        <v>41</v>
      </c>
      <c r="H31" s="7" t="s">
        <v>193</v>
      </c>
      <c r="I31" s="7" t="s">
        <v>8</v>
      </c>
      <c r="J31" s="7">
        <v>4</v>
      </c>
      <c r="K31" s="7">
        <f>D31*J31</f>
        <v>20</v>
      </c>
      <c r="L31" s="7"/>
    </row>
    <row r="32" spans="1:12" x14ac:dyDescent="0.35">
      <c r="A32" s="7" t="s">
        <v>5</v>
      </c>
      <c r="B32" s="7" t="s">
        <v>38</v>
      </c>
      <c r="C32" s="14" t="s">
        <v>40</v>
      </c>
      <c r="D32" s="8">
        <v>1</v>
      </c>
      <c r="E32" s="7" t="s">
        <v>37</v>
      </c>
      <c r="F32" s="7" t="s">
        <v>39</v>
      </c>
      <c r="G32" s="7" t="s">
        <v>36</v>
      </c>
      <c r="H32" s="7" t="s">
        <v>193</v>
      </c>
      <c r="I32" s="7" t="s">
        <v>8</v>
      </c>
      <c r="J32" s="7">
        <v>3</v>
      </c>
      <c r="K32" s="7">
        <f>D32*J32</f>
        <v>3</v>
      </c>
      <c r="L32" s="7"/>
    </row>
    <row r="33" spans="1:12" x14ac:dyDescent="0.35">
      <c r="A33" s="7" t="s">
        <v>28</v>
      </c>
      <c r="B33" s="7" t="s">
        <v>33</v>
      </c>
      <c r="C33" s="14" t="s">
        <v>35</v>
      </c>
      <c r="D33" s="8">
        <v>1</v>
      </c>
      <c r="E33" s="7" t="s">
        <v>32</v>
      </c>
      <c r="F33" s="7" t="s">
        <v>34</v>
      </c>
      <c r="G33" s="7" t="s">
        <v>31</v>
      </c>
      <c r="H33" s="7" t="s">
        <v>193</v>
      </c>
      <c r="I33" s="7" t="s">
        <v>8</v>
      </c>
      <c r="J33" s="7">
        <v>12</v>
      </c>
      <c r="K33" s="7">
        <f>D33*J33</f>
        <v>12</v>
      </c>
      <c r="L33" s="7" t="s">
        <v>191</v>
      </c>
    </row>
    <row r="34" spans="1:12" x14ac:dyDescent="0.35">
      <c r="A34" s="7" t="s">
        <v>28</v>
      </c>
      <c r="B34" s="7" t="s">
        <v>27</v>
      </c>
      <c r="C34" s="14" t="s">
        <v>30</v>
      </c>
      <c r="D34" s="8">
        <v>1</v>
      </c>
      <c r="E34" s="7" t="s">
        <v>26</v>
      </c>
      <c r="F34" s="7" t="s">
        <v>29</v>
      </c>
      <c r="G34" s="7" t="s">
        <v>25</v>
      </c>
      <c r="H34" s="7" t="s">
        <v>193</v>
      </c>
      <c r="I34" s="7" t="s">
        <v>8</v>
      </c>
      <c r="J34" s="7">
        <v>18</v>
      </c>
      <c r="K34" s="7">
        <f>D34*J34</f>
        <v>18</v>
      </c>
      <c r="L34" s="7" t="s">
        <v>191</v>
      </c>
    </row>
    <row r="35" spans="1:12" x14ac:dyDescent="0.35">
      <c r="A35" s="7" t="s">
        <v>18</v>
      </c>
      <c r="B35" s="7" t="s">
        <v>22</v>
      </c>
      <c r="C35" s="14" t="s">
        <v>24</v>
      </c>
      <c r="D35" s="8">
        <v>1</v>
      </c>
      <c r="E35" s="7" t="s">
        <v>195</v>
      </c>
      <c r="F35" s="7" t="s">
        <v>23</v>
      </c>
      <c r="G35" s="7" t="s">
        <v>21</v>
      </c>
      <c r="H35" s="7" t="s">
        <v>193</v>
      </c>
      <c r="I35" s="7" t="s">
        <v>8</v>
      </c>
      <c r="J35" s="7">
        <v>32</v>
      </c>
      <c r="K35" s="7">
        <f>D35*J35</f>
        <v>32</v>
      </c>
      <c r="L35" s="7" t="s">
        <v>191</v>
      </c>
    </row>
    <row r="36" spans="1:12" x14ac:dyDescent="0.35">
      <c r="A36" s="7" t="s">
        <v>18</v>
      </c>
      <c r="B36" s="7" t="s">
        <v>17</v>
      </c>
      <c r="C36" s="14" t="s">
        <v>20</v>
      </c>
      <c r="D36" s="8">
        <v>1</v>
      </c>
      <c r="E36" s="7" t="s">
        <v>196</v>
      </c>
      <c r="F36" s="7" t="s">
        <v>19</v>
      </c>
      <c r="G36" s="7" t="s">
        <v>16</v>
      </c>
      <c r="H36" s="7" t="s">
        <v>193</v>
      </c>
      <c r="I36" s="7" t="s">
        <v>8</v>
      </c>
      <c r="J36" s="7">
        <v>24</v>
      </c>
      <c r="K36" s="7">
        <f>D36*J36</f>
        <v>24</v>
      </c>
      <c r="L36" s="7" t="s">
        <v>191</v>
      </c>
    </row>
    <row r="37" spans="1:12" x14ac:dyDescent="0.35">
      <c r="A37" s="7" t="s">
        <v>11</v>
      </c>
      <c r="B37" s="7" t="s">
        <v>13</v>
      </c>
      <c r="C37" s="14" t="s">
        <v>15</v>
      </c>
      <c r="D37" s="8">
        <v>1</v>
      </c>
      <c r="E37" s="7" t="s">
        <v>14</v>
      </c>
      <c r="F37" s="7" t="s">
        <v>13</v>
      </c>
      <c r="G37" s="7" t="s">
        <v>13</v>
      </c>
      <c r="H37" s="7" t="s">
        <v>193</v>
      </c>
      <c r="I37" s="7" t="s">
        <v>8</v>
      </c>
      <c r="J37" s="7">
        <v>4</v>
      </c>
      <c r="K37" s="7">
        <f>D37*J37</f>
        <v>4</v>
      </c>
      <c r="L37" s="7"/>
    </row>
    <row r="38" spans="1:12" x14ac:dyDescent="0.35">
      <c r="A38" s="7" t="s">
        <v>11</v>
      </c>
      <c r="B38" s="7" t="s">
        <v>9</v>
      </c>
      <c r="C38" s="14" t="s">
        <v>12</v>
      </c>
      <c r="D38" s="8">
        <v>1</v>
      </c>
      <c r="E38" s="7" t="s">
        <v>10</v>
      </c>
      <c r="F38" s="7" t="s">
        <v>9</v>
      </c>
      <c r="G38" s="7" t="s">
        <v>9</v>
      </c>
      <c r="H38" s="7" t="s">
        <v>193</v>
      </c>
      <c r="I38" s="7" t="s">
        <v>8</v>
      </c>
      <c r="J38" s="7">
        <v>6</v>
      </c>
      <c r="K38" s="7">
        <f>D38*J38</f>
        <v>6</v>
      </c>
      <c r="L38" s="7"/>
    </row>
    <row r="39" spans="1:12" ht="13.5" thickBot="1" x14ac:dyDescent="0.4">
      <c r="A39" s="17" t="s">
        <v>5</v>
      </c>
      <c r="B39" s="17" t="s">
        <v>4</v>
      </c>
      <c r="C39" s="15" t="s">
        <v>7</v>
      </c>
      <c r="D39" s="16">
        <v>1</v>
      </c>
      <c r="E39" s="17" t="s">
        <v>3</v>
      </c>
      <c r="F39" s="17" t="s">
        <v>6</v>
      </c>
      <c r="G39" s="17" t="s">
        <v>2</v>
      </c>
      <c r="H39" s="17" t="s">
        <v>193</v>
      </c>
      <c r="I39" s="17" t="s">
        <v>1</v>
      </c>
      <c r="J39" s="17">
        <v>4</v>
      </c>
      <c r="K39" s="17">
        <f>D39*J39</f>
        <v>4</v>
      </c>
      <c r="L39" s="17"/>
    </row>
    <row r="40" spans="1:12" ht="14.5" x14ac:dyDescent="0.35">
      <c r="A40" s="4"/>
      <c r="B40" s="4"/>
      <c r="C40" s="6"/>
      <c r="D40" s="5"/>
      <c r="E40" s="4"/>
      <c r="F40" s="4"/>
      <c r="G40" s="4"/>
      <c r="H40" s="4"/>
      <c r="I40" s="4"/>
      <c r="J40" s="4"/>
      <c r="K40" s="4"/>
      <c r="L40" s="21"/>
    </row>
    <row r="41" spans="1:12" s="13" customFormat="1" ht="14.5" x14ac:dyDescent="0.35">
      <c r="A41" s="1"/>
      <c r="B41" s="1"/>
      <c r="C41" s="3" t="s">
        <v>0</v>
      </c>
      <c r="D41" s="2"/>
      <c r="E41" s="1"/>
      <c r="F41" s="1"/>
      <c r="G41" s="1"/>
      <c r="H41" s="1"/>
      <c r="I41" s="1"/>
      <c r="J41" s="1"/>
      <c r="K41" s="1">
        <f>SUM(K2:K39)</f>
        <v>331</v>
      </c>
      <c r="L41" s="1"/>
    </row>
  </sheetData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2020-07-03T14:04:36Z</cp:lastPrinted>
  <dcterms:created xsi:type="dcterms:W3CDTF">2020-07-03T14:03:37Z</dcterms:created>
  <dcterms:modified xsi:type="dcterms:W3CDTF">2020-07-03T16:30:48Z</dcterms:modified>
</cp:coreProperties>
</file>