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"/>
    </mc:Choice>
  </mc:AlternateContent>
  <xr:revisionPtr revIDLastSave="0" documentId="13_ncr:1_{EDECA147-1B68-4A0A-A81C-C4EE202E07A0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BOM-v1.0" sheetId="1" r:id="rId1"/>
    <sheet name="BOM-v1.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2" l="1"/>
  <c r="M35" i="2"/>
  <c r="M34" i="2"/>
  <c r="M33" i="2"/>
  <c r="M32" i="2"/>
  <c r="M31" i="2"/>
  <c r="M30" i="2"/>
  <c r="M29" i="2"/>
  <c r="M28" i="2"/>
  <c r="M27" i="2"/>
  <c r="M25" i="2"/>
  <c r="M24" i="2"/>
  <c r="M23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M4" i="2"/>
  <c r="M3" i="2"/>
  <c r="M2" i="2"/>
  <c r="M36" i="1" l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<sst xmlns="http://schemas.openxmlformats.org/spreadsheetml/2006/main" count="661" uniqueCount="260">
  <si>
    <t>Qty</t>
  </si>
  <si>
    <t>Value</t>
  </si>
  <si>
    <t>Part Num</t>
  </si>
  <si>
    <t>Package</t>
  </si>
  <si>
    <t>Parts</t>
  </si>
  <si>
    <t>Mfg Name</t>
  </si>
  <si>
    <t>Vendor Part Num</t>
  </si>
  <si>
    <t>Description</t>
  </si>
  <si>
    <t>Min quantity</t>
  </si>
  <si>
    <t>Unit price</t>
  </si>
  <si>
    <t>URL</t>
  </si>
  <si>
    <t>220uF</t>
  </si>
  <si>
    <t>CK1V221MCRF10</t>
  </si>
  <si>
    <t>CAP-8X10.5</t>
  </si>
  <si>
    <t>C1</t>
  </si>
  <si>
    <t>Semtech</t>
  </si>
  <si>
    <t>LCSC</t>
  </si>
  <si>
    <t>C263948</t>
  </si>
  <si>
    <t>CAP ALUM 220uF 20% 35V SMD</t>
  </si>
  <si>
    <t>https://lcsc.com/product-detail/Others_Semtech-CKF1V221M0810_C263948.html</t>
  </si>
  <si>
    <t>2.2nF</t>
  </si>
  <si>
    <t>C2012X7R1H222KT000N</t>
  </si>
  <si>
    <t>0805</t>
  </si>
  <si>
    <t>C17</t>
  </si>
  <si>
    <t>TDK</t>
  </si>
  <si>
    <t>C76647</t>
  </si>
  <si>
    <t>CAP CER 2.2NF 50V</t>
  </si>
  <si>
    <t>https://lcsc.com/product-detail/Multilayer-Ceramic-Capacitors-MLCC-SMD-SMT_TDK_C2012X7R1H222KT000N_2-2nF-222-10-50V_C76647.html</t>
  </si>
  <si>
    <t>10nF</t>
  </si>
  <si>
    <t>CL21B103KCANNNC</t>
  </si>
  <si>
    <t>C18</t>
  </si>
  <si>
    <t>Samsung Electro-Mechanics</t>
  </si>
  <si>
    <t>C18741</t>
  </si>
  <si>
    <t>CAP CER 10NF 100V</t>
  </si>
  <si>
    <t>https://lcsc.com/product-detail/Multilayer-Ceramic-Capacitors-MLCC-SMD-SMT_SAMSUNG_CL21B103KCANNNC_10nF-103-10-100V_C18741.html</t>
  </si>
  <si>
    <t>22uF</t>
  </si>
  <si>
    <t>CL21A226MAQNNNE</t>
  </si>
  <si>
    <t>C2, C6, C7</t>
  </si>
  <si>
    <t>C45783</t>
  </si>
  <si>
    <t>CAP CER 22uF 25V X5R</t>
  </si>
  <si>
    <t>https://lcsc.com/product-detail/Multilayer-Ceramic-Capacitors-MLCC-SMD-SMT_SAMSUNG_CL21A226MAQNNNE_22uF-226-20-25V_C45783.html</t>
  </si>
  <si>
    <t>100nF</t>
  </si>
  <si>
    <t>0805B104M500NT</t>
  </si>
  <si>
    <t>C3, C4, C11, C12, C13, C14, C15, C16, C19, C20</t>
  </si>
  <si>
    <t>Guangdong Fenghua Advanced Tech</t>
  </si>
  <si>
    <t>C286511</t>
  </si>
  <si>
    <t xml:space="preserve">CAP CER 0.1UF 50V </t>
  </si>
  <si>
    <t>https://lcsc.com/product-detail/Others_Guangdong-Fenghua-Advanced-Tech-0805B104M500NT_C286511.html</t>
  </si>
  <si>
    <t>33pF</t>
  </si>
  <si>
    <t>CL21C330JBANNNC</t>
  </si>
  <si>
    <t>C5</t>
  </si>
  <si>
    <t>C1814</t>
  </si>
  <si>
    <t xml:space="preserve">CAP CER 33pF  50V </t>
  </si>
  <si>
    <t>https://lcsc.com/product-detail/Multilayer-Ceramic-Capacitors-MLCC-SMD-SMT_SAMSUNG_CL21C330JBANNNC_33pF-330-5-50V_C1814.html</t>
  </si>
  <si>
    <t>1uF</t>
  </si>
  <si>
    <t>0805B105K250AT</t>
  </si>
  <si>
    <t>C8, C9, C10</t>
  </si>
  <si>
    <t>C111769</t>
  </si>
  <si>
    <t xml:space="preserve">CAP CER 1uF 25V </t>
  </si>
  <si>
    <t>https://lcsc.com/product-detail/Multilayer-Ceramic-Capacitors-MLCC-SMD-SMT_1uF-105-10-25V_C111769.html</t>
  </si>
  <si>
    <t>GREEN</t>
  </si>
  <si>
    <t>LTST-C170KGKT</t>
  </si>
  <si>
    <t>LED-0805</t>
  </si>
  <si>
    <t>D1</t>
  </si>
  <si>
    <t>Lite-On</t>
  </si>
  <si>
    <t>C98221</t>
  </si>
  <si>
    <t>Light Emitting Diodes (LED) Green 567.5~576.5nm 18~71mcd@20mA Top View 0805 RoHS</t>
  </si>
  <si>
    <t>https://lcsc.com/product-detail/Light-Emitting-Diodes-LED_LTST-C170KGKT-green_C98221.html</t>
  </si>
  <si>
    <t>330R-1500MA</t>
  </si>
  <si>
    <t>BLM21PG331SN1D</t>
  </si>
  <si>
    <t>FB</t>
  </si>
  <si>
    <t>Murata Electronics</t>
  </si>
  <si>
    <t>C74764</t>
  </si>
  <si>
    <t>FERRITE BEAD 330 OHM 0805 1LN</t>
  </si>
  <si>
    <t>*</t>
  </si>
  <si>
    <t>https://lcsc.com/product-detail/Ferrite-Beads-And-Chips_muRata_BLM21PG331SN1D_330R-25_C74764.html</t>
  </si>
  <si>
    <t>HEADER-VH</t>
  </si>
  <si>
    <t>B2P-VH(LF)(SN)</t>
  </si>
  <si>
    <t>B2P-VH</t>
  </si>
  <si>
    <t>J1, J2, J3</t>
  </si>
  <si>
    <t>CONN HEADER VH TOP 2POS 3.96MM</t>
  </si>
  <si>
    <t>HEADER-PH-3P</t>
  </si>
  <si>
    <t>B3B-PH-K-S(LF)(SN)</t>
  </si>
  <si>
    <t>B3B-PH-K</t>
  </si>
  <si>
    <t>J11</t>
  </si>
  <si>
    <t>JST Sales America</t>
  </si>
  <si>
    <t>C131339</t>
  </si>
  <si>
    <t>CONN HEADER PH TOP 3POS 2MM</t>
  </si>
  <si>
    <t>https://lcsc.com/product-detail/PCB-Connectors-Headers-Male-Pins_JST-Sales-America_B3B-PH-K-S-LF-SN_JST-Sales-America-B3B-PH-K-S-LF-SN_C131339.html</t>
  </si>
  <si>
    <t>HEADER-3X04</t>
  </si>
  <si>
    <t>3X04</t>
  </si>
  <si>
    <t>J12</t>
  </si>
  <si>
    <t>3X06</t>
  </si>
  <si>
    <t>J13</t>
  </si>
  <si>
    <t>HEADER-2X16</t>
  </si>
  <si>
    <t>DS1023-2*16SF11</t>
  </si>
  <si>
    <t>2X16</t>
  </si>
  <si>
    <t>J14</t>
  </si>
  <si>
    <t>CONNFLY Elec</t>
  </si>
  <si>
    <t>C132130</t>
  </si>
  <si>
    <t>FEMALE HEADER 2*16 2.54MM</t>
  </si>
  <si>
    <t>https://lcsc.com/product-detail/Female-Header_DS1023-2-16SF11_C132130.html</t>
  </si>
  <si>
    <t>HEADER-2X12</t>
  </si>
  <si>
    <t>DS1023-2*12SF11</t>
  </si>
  <si>
    <t>2X12</t>
  </si>
  <si>
    <t>J15</t>
  </si>
  <si>
    <t>C92265</t>
  </si>
  <si>
    <t>FEMALE HEADER  2*12 2.54MM</t>
  </si>
  <si>
    <t>https://lcsc.com/product-detail/Female-Header_2-54Female-header2-12-8-5mm_C92265.html</t>
  </si>
  <si>
    <t>DF13-4P-1.25DSA</t>
  </si>
  <si>
    <t>J16</t>
  </si>
  <si>
    <t>Hirose</t>
  </si>
  <si>
    <t>C202091</t>
  </si>
  <si>
    <t>CONN HEADER DF13 4POS 1.25MM</t>
  </si>
  <si>
    <t>https://lcsc.com/product-detail/Connectors_Hirose_DF13-4P-1-25DSA_Hirose-HRS-DF13-4P-1-25DSA_C202091.html</t>
  </si>
  <si>
    <t>DF13-6P-1.25DSA</t>
  </si>
  <si>
    <t>J17</t>
  </si>
  <si>
    <t>H2195-ND</t>
  </si>
  <si>
    <t>CONN HEADER DF13 6POS 1.25MM</t>
  </si>
  <si>
    <t>HEADER-PH-4P</t>
  </si>
  <si>
    <t>B4B-PH-K-S(LF)(SN)</t>
  </si>
  <si>
    <t>B4B-PH-K</t>
  </si>
  <si>
    <t>J4, J5, J6, J7, J8, J9, J10</t>
  </si>
  <si>
    <t>CONN HEADER PH TOP 4POS 2MM</t>
  </si>
  <si>
    <t>4.7uH</t>
  </si>
  <si>
    <t>SPM6530T-4R7M</t>
  </si>
  <si>
    <t>IND_TDK_7.1X6.5</t>
  </si>
  <si>
    <t>L1</t>
  </si>
  <si>
    <t>C76857</t>
  </si>
  <si>
    <t>Power Inductors 4.7uH Â±20% 5.6A</t>
  </si>
  <si>
    <t>https://lcsc.com/product-detail/Power-Inductors_TDK_SPM6530T-4R7M_TDK-SPM6530T-4R7M_C76857.html</t>
  </si>
  <si>
    <t>WS2812B3535</t>
  </si>
  <si>
    <t>WS2812B-3535</t>
  </si>
  <si>
    <t>LED3535</t>
  </si>
  <si>
    <t>LED1</t>
  </si>
  <si>
    <t>Worldsemi</t>
  </si>
  <si>
    <t>C114583</t>
  </si>
  <si>
    <t>SMART LED, 3.5MM SMD</t>
  </si>
  <si>
    <t>https://lcsc.com/product-detail/Light-Emitting-Diodes-LED_3535-RGBIntegrated-Light_C114583.html</t>
  </si>
  <si>
    <t>100k</t>
  </si>
  <si>
    <t>RC0805FR-07100KL</t>
  </si>
  <si>
    <t>R1, R5</t>
  </si>
  <si>
    <t>YAGEO</t>
  </si>
  <si>
    <t>C96346</t>
  </si>
  <si>
    <t>RES SMD 100K OHM 1%</t>
  </si>
  <si>
    <t>https://lcsc.com/product-detail/Chip-Resistor-Surface-Mount_100KR-1003-1_C96346.html</t>
  </si>
  <si>
    <t>2.7k*4</t>
  </si>
  <si>
    <t>RTA03-4D272JTP</t>
  </si>
  <si>
    <t>0603*4</t>
  </si>
  <si>
    <t>R11</t>
  </si>
  <si>
    <t>RALEC</t>
  </si>
  <si>
    <t>C102660</t>
  </si>
  <si>
    <t>Resistor Networks &amp; Arrays 2.7KOhms Â±5% 1/16W 0603_x4</t>
  </si>
  <si>
    <t>https://lcsc.com/product-detail/Resistor-Networks-Arrays_2-7KR-272-5_C102660.html</t>
  </si>
  <si>
    <t>40.2k</t>
  </si>
  <si>
    <t>R2</t>
  </si>
  <si>
    <t>5.49</t>
  </si>
  <si>
    <t>R3</t>
  </si>
  <si>
    <t>1k</t>
  </si>
  <si>
    <t>RC0805JR-071KL</t>
  </si>
  <si>
    <t>R4, R10, R109</t>
  </si>
  <si>
    <t>C100046</t>
  </si>
  <si>
    <t xml:space="preserve">RES SMD 1K OHMs Â±5% 1/8W </t>
  </si>
  <si>
    <t>https://lcsc.com/product-detail/Chip-Resistor-Surface-Mount_1KR-102-5_C100046.html</t>
  </si>
  <si>
    <t>22k</t>
  </si>
  <si>
    <t>R6, R7, R8</t>
  </si>
  <si>
    <t xml:space="preserve">RES SMD 22KOhms Â±1% </t>
  </si>
  <si>
    <t>SW-TACTILE-4.5X4.5_SMD</t>
  </si>
  <si>
    <t>TSA453G38-250</t>
  </si>
  <si>
    <t>TL3305</t>
  </si>
  <si>
    <t>SW1</t>
  </si>
  <si>
    <t>BRIGHT</t>
  </si>
  <si>
    <t>C294494</t>
  </si>
  <si>
    <t>Tactile Switches SPST 4.50mm x 4.50mm 0.90mm 50mA @ 12VDC SMD RoHS</t>
  </si>
  <si>
    <t>https://lcsc.com/product-detail/Tactile-Switches_BRIGHT-TSA453G38-250_C294494.html</t>
  </si>
  <si>
    <t>ATSAMD21G</t>
  </si>
  <si>
    <t>ATSAMD21G18A-AU</t>
  </si>
  <si>
    <t>TQFP-48-EDITED</t>
  </si>
  <si>
    <t>U1</t>
  </si>
  <si>
    <t>ATSAMD21G18A-AU-ND</t>
  </si>
  <si>
    <t>IC MCU 32BIT 256KB FLASH 48TQFP</t>
  </si>
  <si>
    <t>PMIC-MP2225</t>
  </si>
  <si>
    <t>MP2225GJ-Z</t>
  </si>
  <si>
    <t>SOT-23-8</t>
  </si>
  <si>
    <t>U2</t>
  </si>
  <si>
    <t>Monolithic Power Systems</t>
  </si>
  <si>
    <t>C133066</t>
  </si>
  <si>
    <t>DC-DC Converters Step-Down Adjustable 1 4.5V 18V 0.6V 17V 5A TSOT-23-8Â </t>
  </si>
  <si>
    <t>https://lcsc.com/product-detail/DC-DC-Converters_MPS_MP2225GJ-Z_MP2225GJ-Z_C133066.html</t>
  </si>
  <si>
    <t>AZ1117EH-3.3</t>
  </si>
  <si>
    <t>AZ1117EH-3.3TRG1</t>
  </si>
  <si>
    <t>SOT223</t>
  </si>
  <si>
    <t>U3</t>
  </si>
  <si>
    <t>Diodes Inc</t>
  </si>
  <si>
    <t>C108494</t>
  </si>
  <si>
    <t>Low Dropout Regulators(LDO) Positive Fixed 1.3V @ 1A 13V 3.3V 1AÂ </t>
  </si>
  <si>
    <t>https://lcsc.com/product-detail/Low-Dropout-Regulators-LDO_DIODES_AZ1117EH-3-3TRG1_AZ1117EH-3-3TRG1_C108494.html</t>
  </si>
  <si>
    <t>MPU-6050</t>
  </si>
  <si>
    <t>QFN50P400X400X95-24N</t>
  </si>
  <si>
    <t>U4</t>
  </si>
  <si>
    <t>TDK InvenSense</t>
  </si>
  <si>
    <t>C24112</t>
  </si>
  <si>
    <t>IMU ACCEL/GYRO 3-AXIS I2C 24QFN</t>
  </si>
  <si>
    <t>https://lcsc.com/product-detail/Attitude-Sensors_TDK-InvenSense_MPU-6050_TDK-InvenSense-MPU-6050_C24112.html</t>
  </si>
  <si>
    <t>DRV8871</t>
  </si>
  <si>
    <t>DRV8871DDAR</t>
  </si>
  <si>
    <t>HSOP8</t>
  </si>
  <si>
    <t>U5, U6</t>
  </si>
  <si>
    <t>Texas Instruments</t>
  </si>
  <si>
    <t>C75864</t>
  </si>
  <si>
    <t>Motor Drivers SO-8 RoHS</t>
  </si>
  <si>
    <t>https://lcsc.com/product-detail/Motor-Drivers_TI_DRV8871DDAR_DRV8871DDAR_C75864.html</t>
  </si>
  <si>
    <t>TXS0104EPWR</t>
  </si>
  <si>
    <t>PW14</t>
  </si>
  <si>
    <t>U7</t>
  </si>
  <si>
    <t>C44955</t>
  </si>
  <si>
    <t>Level Translators,  Shifters TSSOP-14 RoHS</t>
  </si>
  <si>
    <t>https://lcsc.com/product-detail/Interface-ICs_TI_TXS0104EPWR_TXS0104EPWR_C44955.html</t>
  </si>
  <si>
    <t>74AHCT1G125DBV</t>
  </si>
  <si>
    <t>SN74AHCT1G125DBVR</t>
  </si>
  <si>
    <t>SOT23-5</t>
  </si>
  <si>
    <t>U8</t>
  </si>
  <si>
    <t>C7484</t>
  </si>
  <si>
    <t>74 Series Buffer, Non-Inverting 4.5V ~ 5.5V SOT-23-5 RoHS</t>
  </si>
  <si>
    <t>https://lcsc.com/product-detail/74-Series_TI_SN74AHCT1G125DBVR_SN74AHCT1G125DBVR_C7484.html</t>
  </si>
  <si>
    <t>MICRO-USB-SMD-B-(10118193-0001LF)</t>
  </si>
  <si>
    <t>10118193-0001LF</t>
  </si>
  <si>
    <t>MICRO-USB5+6P-SMD-0.65-B</t>
  </si>
  <si>
    <t>USB1</t>
  </si>
  <si>
    <t>Amphenol ICC</t>
  </si>
  <si>
    <t>CONN USB MICRO B RECPT SMT R/A</t>
  </si>
  <si>
    <t>RES SMD 40.2KOhms ±1% 1/8W 0805 RoHS</t>
  </si>
  <si>
    <t>RC0805FR-0740K2L</t>
  </si>
  <si>
    <t>RES SMD 5.49KOhms ±1% 1/8W 0805 RoHS</t>
  </si>
  <si>
    <t>RC0805FR-075K49L</t>
  </si>
  <si>
    <t>C273977</t>
  </si>
  <si>
    <t>C160257</t>
  </si>
  <si>
    <t>C160315</t>
  </si>
  <si>
    <t>https://www.digikey.com/product-detail/en/microchip-technology/ATSAMD21G18A-AUT/ATSAMD21G18A-AUTCT-ND/4878879</t>
  </si>
  <si>
    <t>C273827</t>
  </si>
  <si>
    <t>https://lcsc.com/product-detail/Others_YAGEO-RC0805FR-0740K2L_C273827.html</t>
  </si>
  <si>
    <t>https://lcsc.com/product-detail/Others_YAGEO-RC0805FR-075K49L_C273977.html</t>
  </si>
  <si>
    <t>https://www.digikey.com/product-detail/en/hirose-electric-co-ltd/DF13-6P-1.25DSA/H2195-ND/241769</t>
  </si>
  <si>
    <t>https://lcsc.com/product-detail/Wire-To-Board-Wire-To-Wire-Connector_JST-Sales-America_B4B-PH-K-S-LF-SN_JST-Sales-America-B4B-PH-K-S-LF-SN_C160257.html</t>
  </si>
  <si>
    <t>Total price</t>
  </si>
  <si>
    <t>Extended price</t>
  </si>
  <si>
    <t>Vendor</t>
  </si>
  <si>
    <t>Digikey</t>
  </si>
  <si>
    <t>C114565</t>
  </si>
  <si>
    <t>RC0805FR-0722KL</t>
  </si>
  <si>
    <t>https://lcsc.com/product-detail/Chip-Resistor-Surface-Mount_22KR-2202-1_C114565.html</t>
  </si>
  <si>
    <t>Microchip Technology</t>
  </si>
  <si>
    <t>C132562</t>
  </si>
  <si>
    <t>https://lcsc.com/product-detail/USB-Connectors_Amphenol_10118193-0001LF_10118193-0001LF_C132562.html</t>
  </si>
  <si>
    <t>HEADER-3X06</t>
  </si>
  <si>
    <t>1.5k</t>
  </si>
  <si>
    <t>5.49k</t>
  </si>
  <si>
    <t xml:space="preserve">RES SMD 1.5K OHMs Â±5% 1/8W </t>
  </si>
  <si>
    <t>0603</t>
  </si>
  <si>
    <t>R13,R14,R15,R16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</si>
</sst>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9" fillId="0" borderId="0" xfId="0" applyFont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B13" workbookViewId="0">
      <selection activeCell="C15" sqref="C15"/>
    </sheetView>
  </sheetViews>
  <sheetFormatPr defaultColWidth="8.81640625" defaultRowHeight="13" x14ac:dyDescent="0.3"/>
  <cols>
    <col min="1" max="1" width="8.81640625" style="1"/>
    <col min="2" max="2" width="3.90625" style="1" customWidth="1"/>
    <col min="3" max="3" width="16.90625" style="1" customWidth="1"/>
    <col min="4" max="4" width="29.6328125" style="1" customWidth="1"/>
    <col min="5" max="5" width="18" style="1" customWidth="1"/>
    <col min="6" max="6" width="8.81640625" style="1"/>
    <col min="7" max="7" width="14.6328125" style="1" customWidth="1"/>
    <col min="8" max="8" width="7.1796875" style="1" customWidth="1"/>
    <col min="9" max="9" width="13" style="1" customWidth="1"/>
    <col min="10" max="10" width="6.26953125" style="1" customWidth="1"/>
    <col min="11" max="11" width="8.81640625" style="1"/>
    <col min="12" max="12" width="29.453125" style="1" customWidth="1"/>
    <col min="13" max="16384" width="8.81640625" style="1"/>
  </cols>
  <sheetData>
    <row r="1" spans="1:13" s="3" customFormat="1" x14ac:dyDescent="0.3">
      <c r="A1" s="4" t="s">
        <v>4</v>
      </c>
      <c r="B1" s="3" t="s">
        <v>0</v>
      </c>
      <c r="C1" s="4" t="s">
        <v>1</v>
      </c>
      <c r="D1" s="4" t="s">
        <v>7</v>
      </c>
      <c r="E1" s="4" t="s">
        <v>2</v>
      </c>
      <c r="F1" s="4" t="s">
        <v>3</v>
      </c>
      <c r="G1" s="4" t="s">
        <v>5</v>
      </c>
      <c r="H1" s="4" t="s">
        <v>246</v>
      </c>
      <c r="I1" s="4" t="s">
        <v>6</v>
      </c>
      <c r="J1" s="3" t="s">
        <v>8</v>
      </c>
      <c r="K1" s="3" t="s">
        <v>9</v>
      </c>
      <c r="L1" s="4" t="s">
        <v>10</v>
      </c>
      <c r="M1" s="3" t="s">
        <v>245</v>
      </c>
    </row>
    <row r="2" spans="1:13" x14ac:dyDescent="0.3">
      <c r="A2" s="2" t="s">
        <v>14</v>
      </c>
      <c r="B2" s="1">
        <v>1</v>
      </c>
      <c r="C2" s="2" t="s">
        <v>11</v>
      </c>
      <c r="D2" s="2" t="s">
        <v>18</v>
      </c>
      <c r="E2" s="2" t="s">
        <v>12</v>
      </c>
      <c r="F2" s="2" t="s">
        <v>13</v>
      </c>
      <c r="G2" s="2" t="s">
        <v>15</v>
      </c>
      <c r="H2" s="2" t="s">
        <v>16</v>
      </c>
      <c r="I2" s="2" t="s">
        <v>17</v>
      </c>
      <c r="J2" s="1">
        <v>5</v>
      </c>
      <c r="K2" s="1">
        <v>7.2499999999999995E-2</v>
      </c>
      <c r="L2" s="2" t="s">
        <v>19</v>
      </c>
      <c r="M2" s="1">
        <f>K2*B2</f>
        <v>7.2499999999999995E-2</v>
      </c>
    </row>
    <row r="3" spans="1:13" x14ac:dyDescent="0.3">
      <c r="A3" s="2" t="s">
        <v>23</v>
      </c>
      <c r="B3" s="1">
        <v>1</v>
      </c>
      <c r="C3" s="2" t="s">
        <v>20</v>
      </c>
      <c r="D3" s="2" t="s">
        <v>26</v>
      </c>
      <c r="E3" s="2" t="s">
        <v>21</v>
      </c>
      <c r="F3" s="2" t="s">
        <v>22</v>
      </c>
      <c r="G3" s="2" t="s">
        <v>24</v>
      </c>
      <c r="H3" s="2" t="s">
        <v>16</v>
      </c>
      <c r="I3" s="2" t="s">
        <v>25</v>
      </c>
      <c r="J3" s="1">
        <v>50</v>
      </c>
      <c r="K3" s="1">
        <v>1.52E-2</v>
      </c>
      <c r="L3" s="2" t="s">
        <v>27</v>
      </c>
      <c r="M3" s="1">
        <f t="shared" ref="M3:M36" si="0">K3*B3</f>
        <v>1.52E-2</v>
      </c>
    </row>
    <row r="4" spans="1:13" x14ac:dyDescent="0.3">
      <c r="A4" s="2" t="s">
        <v>30</v>
      </c>
      <c r="B4" s="1">
        <v>1</v>
      </c>
      <c r="C4" s="2" t="s">
        <v>28</v>
      </c>
      <c r="D4" s="2" t="s">
        <v>33</v>
      </c>
      <c r="E4" s="2" t="s">
        <v>29</v>
      </c>
      <c r="F4" s="2" t="s">
        <v>22</v>
      </c>
      <c r="G4" s="2" t="s">
        <v>31</v>
      </c>
      <c r="H4" s="2" t="s">
        <v>16</v>
      </c>
      <c r="I4" s="2" t="s">
        <v>32</v>
      </c>
      <c r="J4" s="1">
        <v>50</v>
      </c>
      <c r="K4" s="1">
        <v>1.35E-2</v>
      </c>
      <c r="L4" s="2" t="s">
        <v>34</v>
      </c>
      <c r="M4" s="1">
        <f t="shared" si="0"/>
        <v>1.35E-2</v>
      </c>
    </row>
    <row r="5" spans="1:13" x14ac:dyDescent="0.3">
      <c r="A5" s="2" t="s">
        <v>37</v>
      </c>
      <c r="B5" s="1">
        <v>3</v>
      </c>
      <c r="C5" s="2" t="s">
        <v>35</v>
      </c>
      <c r="D5" s="2" t="s">
        <v>39</v>
      </c>
      <c r="E5" s="2" t="s">
        <v>36</v>
      </c>
      <c r="F5" s="2" t="s">
        <v>22</v>
      </c>
      <c r="G5" s="2" t="s">
        <v>31</v>
      </c>
      <c r="H5" s="2" t="s">
        <v>16</v>
      </c>
      <c r="I5" s="2" t="s">
        <v>38</v>
      </c>
      <c r="J5" s="1">
        <v>5</v>
      </c>
      <c r="K5" s="1">
        <v>0.12239999999999999</v>
      </c>
      <c r="L5" s="2" t="s">
        <v>40</v>
      </c>
      <c r="M5" s="1">
        <f t="shared" si="0"/>
        <v>0.36719999999999997</v>
      </c>
    </row>
    <row r="6" spans="1:13" x14ac:dyDescent="0.3">
      <c r="A6" s="2" t="s">
        <v>43</v>
      </c>
      <c r="B6" s="1">
        <v>10</v>
      </c>
      <c r="C6" s="2" t="s">
        <v>41</v>
      </c>
      <c r="D6" s="2" t="s">
        <v>46</v>
      </c>
      <c r="E6" s="2" t="s">
        <v>42</v>
      </c>
      <c r="F6" s="2" t="s">
        <v>22</v>
      </c>
      <c r="G6" s="2" t="s">
        <v>44</v>
      </c>
      <c r="H6" s="2" t="s">
        <v>16</v>
      </c>
      <c r="I6" s="2" t="s">
        <v>45</v>
      </c>
      <c r="J6" s="1">
        <v>50</v>
      </c>
      <c r="K6" s="1">
        <v>1.6899999999999998E-2</v>
      </c>
      <c r="L6" s="2" t="s">
        <v>47</v>
      </c>
      <c r="M6" s="1">
        <f t="shared" si="0"/>
        <v>0.16899999999999998</v>
      </c>
    </row>
    <row r="7" spans="1:13" x14ac:dyDescent="0.3">
      <c r="A7" s="2" t="s">
        <v>50</v>
      </c>
      <c r="B7" s="1">
        <v>1</v>
      </c>
      <c r="C7" s="2" t="s">
        <v>48</v>
      </c>
      <c r="D7" s="2" t="s">
        <v>52</v>
      </c>
      <c r="E7" s="2" t="s">
        <v>49</v>
      </c>
      <c r="F7" s="2" t="s">
        <v>22</v>
      </c>
      <c r="G7" s="2" t="s">
        <v>31</v>
      </c>
      <c r="H7" s="2" t="s">
        <v>16</v>
      </c>
      <c r="I7" s="2" t="s">
        <v>51</v>
      </c>
      <c r="J7" s="1">
        <v>50</v>
      </c>
      <c r="K7" s="1">
        <v>1.23E-2</v>
      </c>
      <c r="L7" s="2" t="s">
        <v>53</v>
      </c>
      <c r="M7" s="1">
        <f t="shared" si="0"/>
        <v>1.23E-2</v>
      </c>
    </row>
    <row r="8" spans="1:13" x14ac:dyDescent="0.3">
      <c r="A8" s="2" t="s">
        <v>56</v>
      </c>
      <c r="B8" s="1">
        <v>3</v>
      </c>
      <c r="C8" s="2" t="s">
        <v>54</v>
      </c>
      <c r="D8" s="2" t="s">
        <v>58</v>
      </c>
      <c r="E8" s="2" t="s">
        <v>55</v>
      </c>
      <c r="F8" s="2" t="s">
        <v>22</v>
      </c>
      <c r="G8" s="2" t="s">
        <v>44</v>
      </c>
      <c r="H8" s="2" t="s">
        <v>16</v>
      </c>
      <c r="I8" s="2" t="s">
        <v>57</v>
      </c>
      <c r="J8" s="1">
        <v>20</v>
      </c>
      <c r="K8" s="1">
        <v>2.0299999999999999E-2</v>
      </c>
      <c r="L8" s="2" t="s">
        <v>59</v>
      </c>
      <c r="M8" s="1">
        <f t="shared" si="0"/>
        <v>6.0899999999999996E-2</v>
      </c>
    </row>
    <row r="9" spans="1:13" x14ac:dyDescent="0.3">
      <c r="A9" s="2" t="s">
        <v>63</v>
      </c>
      <c r="B9" s="1">
        <v>1</v>
      </c>
      <c r="C9" s="2" t="s">
        <v>60</v>
      </c>
      <c r="D9" s="2" t="s">
        <v>66</v>
      </c>
      <c r="E9" s="2" t="s">
        <v>61</v>
      </c>
      <c r="F9" s="2" t="s">
        <v>62</v>
      </c>
      <c r="G9" s="2" t="s">
        <v>64</v>
      </c>
      <c r="H9" s="2" t="s">
        <v>16</v>
      </c>
      <c r="I9" s="2" t="s">
        <v>65</v>
      </c>
      <c r="J9" s="1">
        <v>20</v>
      </c>
      <c r="K9" s="1">
        <v>2.76E-2</v>
      </c>
      <c r="L9" s="2" t="s">
        <v>67</v>
      </c>
      <c r="M9" s="1">
        <f t="shared" si="0"/>
        <v>2.76E-2</v>
      </c>
    </row>
    <row r="10" spans="1:13" x14ac:dyDescent="0.3">
      <c r="A10" s="2" t="s">
        <v>70</v>
      </c>
      <c r="B10" s="1">
        <v>1</v>
      </c>
      <c r="C10" s="2" t="s">
        <v>68</v>
      </c>
      <c r="D10" s="2" t="s">
        <v>73</v>
      </c>
      <c r="E10" s="2" t="s">
        <v>69</v>
      </c>
      <c r="F10" s="2" t="s">
        <v>22</v>
      </c>
      <c r="G10" s="2" t="s">
        <v>71</v>
      </c>
      <c r="H10" s="2" t="s">
        <v>16</v>
      </c>
      <c r="I10" s="2" t="s">
        <v>72</v>
      </c>
      <c r="J10" s="1">
        <v>20</v>
      </c>
      <c r="K10" s="1">
        <v>3.5099999999999999E-2</v>
      </c>
      <c r="L10" s="2" t="s">
        <v>75</v>
      </c>
      <c r="M10" s="1">
        <f t="shared" si="0"/>
        <v>3.5099999999999999E-2</v>
      </c>
    </row>
    <row r="11" spans="1:13" x14ac:dyDescent="0.3">
      <c r="A11" s="2" t="s">
        <v>79</v>
      </c>
      <c r="B11" s="1">
        <v>3</v>
      </c>
      <c r="C11" s="2" t="s">
        <v>76</v>
      </c>
      <c r="D11" s="2" t="s">
        <v>80</v>
      </c>
      <c r="E11" s="2" t="s">
        <v>77</v>
      </c>
      <c r="F11" s="2" t="s">
        <v>78</v>
      </c>
      <c r="G11" s="2" t="s">
        <v>85</v>
      </c>
      <c r="H11" s="2" t="s">
        <v>16</v>
      </c>
      <c r="I11" s="2" t="s">
        <v>237</v>
      </c>
      <c r="J11" s="1">
        <v>5</v>
      </c>
      <c r="K11" s="1">
        <v>6.6799999999999998E-2</v>
      </c>
      <c r="L11" s="2" t="s">
        <v>74</v>
      </c>
      <c r="M11" s="1">
        <f t="shared" si="0"/>
        <v>0.20039999999999999</v>
      </c>
    </row>
    <row r="12" spans="1:13" x14ac:dyDescent="0.3">
      <c r="A12" s="2" t="s">
        <v>84</v>
      </c>
      <c r="B12" s="1">
        <v>1</v>
      </c>
      <c r="C12" s="2" t="s">
        <v>81</v>
      </c>
      <c r="D12" s="2" t="s">
        <v>87</v>
      </c>
      <c r="E12" s="2" t="s">
        <v>82</v>
      </c>
      <c r="F12" s="2" t="s">
        <v>83</v>
      </c>
      <c r="G12" s="2" t="s">
        <v>85</v>
      </c>
      <c r="H12" s="2" t="s">
        <v>16</v>
      </c>
      <c r="I12" s="2" t="s">
        <v>86</v>
      </c>
      <c r="J12" s="1">
        <v>5</v>
      </c>
      <c r="K12" s="1">
        <v>9.9699999999999997E-2</v>
      </c>
      <c r="L12" s="2" t="s">
        <v>88</v>
      </c>
      <c r="M12" s="1">
        <f t="shared" si="0"/>
        <v>9.9699999999999997E-2</v>
      </c>
    </row>
    <row r="13" spans="1:13" x14ac:dyDescent="0.3">
      <c r="A13" s="2" t="s">
        <v>91</v>
      </c>
      <c r="B13" s="1">
        <v>1</v>
      </c>
      <c r="C13" s="2" t="s">
        <v>89</v>
      </c>
      <c r="D13" s="2" t="s">
        <v>74</v>
      </c>
      <c r="E13" s="2" t="s">
        <v>74</v>
      </c>
      <c r="F13" s="2" t="s">
        <v>90</v>
      </c>
      <c r="G13" s="2" t="s">
        <v>74</v>
      </c>
      <c r="H13" s="2" t="s">
        <v>74</v>
      </c>
      <c r="I13" s="2" t="s">
        <v>74</v>
      </c>
      <c r="J13" s="1" t="s">
        <v>74</v>
      </c>
      <c r="K13" s="1" t="s">
        <v>74</v>
      </c>
      <c r="L13" s="2" t="s">
        <v>74</v>
      </c>
    </row>
    <row r="14" spans="1:13" x14ac:dyDescent="0.3">
      <c r="A14" s="2" t="s">
        <v>93</v>
      </c>
      <c r="B14" s="1">
        <v>1</v>
      </c>
      <c r="C14" s="2" t="s">
        <v>254</v>
      </c>
      <c r="D14" s="2" t="s">
        <v>74</v>
      </c>
      <c r="E14" s="2" t="s">
        <v>74</v>
      </c>
      <c r="F14" s="2" t="s">
        <v>92</v>
      </c>
      <c r="G14" s="2" t="s">
        <v>74</v>
      </c>
      <c r="H14" s="2" t="s">
        <v>74</v>
      </c>
      <c r="I14" s="2" t="s">
        <v>74</v>
      </c>
      <c r="J14" s="1" t="s">
        <v>74</v>
      </c>
      <c r="K14" s="1" t="s">
        <v>74</v>
      </c>
      <c r="L14" s="2" t="s">
        <v>74</v>
      </c>
    </row>
    <row r="15" spans="1:13" ht="12" customHeight="1" x14ac:dyDescent="0.3">
      <c r="A15" s="2" t="s">
        <v>97</v>
      </c>
      <c r="B15" s="1">
        <v>1</v>
      </c>
      <c r="C15" s="2" t="s">
        <v>94</v>
      </c>
      <c r="D15" s="2" t="s">
        <v>100</v>
      </c>
      <c r="E15" s="2" t="s">
        <v>95</v>
      </c>
      <c r="F15" s="2" t="s">
        <v>96</v>
      </c>
      <c r="G15" s="2" t="s">
        <v>98</v>
      </c>
      <c r="H15" s="2" t="s">
        <v>16</v>
      </c>
      <c r="I15" s="2" t="s">
        <v>99</v>
      </c>
      <c r="J15" s="1">
        <v>1</v>
      </c>
      <c r="K15" s="1">
        <v>0.1454</v>
      </c>
      <c r="L15" s="2" t="s">
        <v>101</v>
      </c>
      <c r="M15" s="1">
        <f t="shared" si="0"/>
        <v>0.1454</v>
      </c>
    </row>
    <row r="16" spans="1:13" x14ac:dyDescent="0.3">
      <c r="A16" s="2" t="s">
        <v>105</v>
      </c>
      <c r="B16" s="1">
        <v>1</v>
      </c>
      <c r="C16" s="2" t="s">
        <v>102</v>
      </c>
      <c r="D16" s="2" t="s">
        <v>107</v>
      </c>
      <c r="E16" s="2" t="s">
        <v>103</v>
      </c>
      <c r="F16" s="2" t="s">
        <v>104</v>
      </c>
      <c r="G16" s="2" t="s">
        <v>98</v>
      </c>
      <c r="H16" s="2" t="s">
        <v>16</v>
      </c>
      <c r="I16" s="2" t="s">
        <v>106</v>
      </c>
      <c r="J16" s="1">
        <v>1</v>
      </c>
      <c r="K16" s="1">
        <v>0.1201</v>
      </c>
      <c r="L16" s="2" t="s">
        <v>108</v>
      </c>
      <c r="M16" s="1">
        <f t="shared" si="0"/>
        <v>0.1201</v>
      </c>
    </row>
    <row r="17" spans="1:13" x14ac:dyDescent="0.3">
      <c r="A17" s="2" t="s">
        <v>110</v>
      </c>
      <c r="B17" s="1">
        <v>1</v>
      </c>
      <c r="C17" s="2" t="s">
        <v>109</v>
      </c>
      <c r="D17" s="2" t="s">
        <v>113</v>
      </c>
      <c r="E17" s="2" t="s">
        <v>109</v>
      </c>
      <c r="F17" s="2" t="s">
        <v>109</v>
      </c>
      <c r="G17" s="2" t="s">
        <v>111</v>
      </c>
      <c r="H17" s="2" t="s">
        <v>16</v>
      </c>
      <c r="I17" s="2" t="s">
        <v>112</v>
      </c>
      <c r="J17" s="1">
        <v>1</v>
      </c>
      <c r="K17" s="1">
        <v>0.26550000000000001</v>
      </c>
      <c r="L17" s="2" t="s">
        <v>114</v>
      </c>
      <c r="M17" s="1">
        <f t="shared" si="0"/>
        <v>0.26550000000000001</v>
      </c>
    </row>
    <row r="18" spans="1:13" x14ac:dyDescent="0.3">
      <c r="A18" s="2" t="s">
        <v>116</v>
      </c>
      <c r="B18" s="1">
        <v>1</v>
      </c>
      <c r="C18" s="2" t="s">
        <v>115</v>
      </c>
      <c r="D18" s="2" t="s">
        <v>118</v>
      </c>
      <c r="E18" s="2" t="s">
        <v>115</v>
      </c>
      <c r="F18" s="2" t="s">
        <v>115</v>
      </c>
      <c r="G18" s="2" t="s">
        <v>111</v>
      </c>
      <c r="H18" s="2" t="s">
        <v>247</v>
      </c>
      <c r="I18" s="2" t="s">
        <v>117</v>
      </c>
      <c r="J18" s="1">
        <v>1</v>
      </c>
      <c r="K18" s="1">
        <v>0.33</v>
      </c>
      <c r="L18" s="2" t="s">
        <v>242</v>
      </c>
      <c r="M18" s="1">
        <f t="shared" si="0"/>
        <v>0.33</v>
      </c>
    </row>
    <row r="19" spans="1:13" x14ac:dyDescent="0.3">
      <c r="A19" s="2" t="s">
        <v>122</v>
      </c>
      <c r="B19" s="1">
        <v>7</v>
      </c>
      <c r="C19" s="2" t="s">
        <v>119</v>
      </c>
      <c r="D19" s="2" t="s">
        <v>123</v>
      </c>
      <c r="E19" s="2" t="s">
        <v>120</v>
      </c>
      <c r="F19" s="2" t="s">
        <v>121</v>
      </c>
      <c r="G19" s="2" t="s">
        <v>85</v>
      </c>
      <c r="H19" s="2" t="s">
        <v>16</v>
      </c>
      <c r="I19" s="2" t="s">
        <v>236</v>
      </c>
      <c r="J19" s="1">
        <v>10</v>
      </c>
      <c r="K19" s="1">
        <v>5.91E-2</v>
      </c>
      <c r="L19" s="2" t="s">
        <v>243</v>
      </c>
      <c r="M19" s="1">
        <f t="shared" si="0"/>
        <v>0.41370000000000001</v>
      </c>
    </row>
    <row r="20" spans="1:13" x14ac:dyDescent="0.3">
      <c r="A20" s="2" t="s">
        <v>127</v>
      </c>
      <c r="B20" s="1">
        <v>1</v>
      </c>
      <c r="C20" s="2" t="s">
        <v>124</v>
      </c>
      <c r="D20" s="2" t="s">
        <v>129</v>
      </c>
      <c r="E20" s="2" t="s">
        <v>125</v>
      </c>
      <c r="F20" s="2" t="s">
        <v>126</v>
      </c>
      <c r="G20" s="2" t="s">
        <v>24</v>
      </c>
      <c r="H20" s="2" t="s">
        <v>16</v>
      </c>
      <c r="I20" s="2" t="s">
        <v>128</v>
      </c>
      <c r="J20" s="1">
        <v>10</v>
      </c>
      <c r="K20" s="1">
        <v>0.1082</v>
      </c>
      <c r="L20" s="2" t="s">
        <v>130</v>
      </c>
      <c r="M20" s="1">
        <f t="shared" si="0"/>
        <v>0.1082</v>
      </c>
    </row>
    <row r="21" spans="1:13" x14ac:dyDescent="0.3">
      <c r="A21" s="2" t="s">
        <v>134</v>
      </c>
      <c r="B21" s="1">
        <v>1</v>
      </c>
      <c r="C21" s="2" t="s">
        <v>131</v>
      </c>
      <c r="D21" s="2" t="s">
        <v>137</v>
      </c>
      <c r="E21" s="2" t="s">
        <v>132</v>
      </c>
      <c r="F21" s="2" t="s">
        <v>133</v>
      </c>
      <c r="G21" s="2" t="s">
        <v>135</v>
      </c>
      <c r="H21" s="2" t="s">
        <v>16</v>
      </c>
      <c r="I21" s="2" t="s">
        <v>136</v>
      </c>
      <c r="J21" s="1">
        <v>5</v>
      </c>
      <c r="K21" s="1">
        <v>0.1145</v>
      </c>
      <c r="L21" s="2" t="s">
        <v>138</v>
      </c>
      <c r="M21" s="1">
        <f t="shared" si="0"/>
        <v>0.1145</v>
      </c>
    </row>
    <row r="22" spans="1:13" x14ac:dyDescent="0.3">
      <c r="A22" s="2" t="s">
        <v>141</v>
      </c>
      <c r="B22" s="1">
        <v>2</v>
      </c>
      <c r="C22" s="2" t="s">
        <v>139</v>
      </c>
      <c r="D22" s="2" t="s">
        <v>144</v>
      </c>
      <c r="E22" s="2" t="s">
        <v>140</v>
      </c>
      <c r="F22" s="2" t="s">
        <v>22</v>
      </c>
      <c r="G22" s="2" t="s">
        <v>142</v>
      </c>
      <c r="H22" s="2" t="s">
        <v>16</v>
      </c>
      <c r="I22" s="2" t="s">
        <v>143</v>
      </c>
      <c r="J22" s="1">
        <v>50</v>
      </c>
      <c r="K22" s="1">
        <v>5.4000000000000003E-3</v>
      </c>
      <c r="L22" s="2" t="s">
        <v>145</v>
      </c>
      <c r="M22" s="1">
        <f t="shared" si="0"/>
        <v>1.0800000000000001E-2</v>
      </c>
    </row>
    <row r="23" spans="1:13" x14ac:dyDescent="0.3">
      <c r="A23" s="2" t="s">
        <v>149</v>
      </c>
      <c r="B23" s="1">
        <v>1</v>
      </c>
      <c r="C23" s="2" t="s">
        <v>146</v>
      </c>
      <c r="D23" s="2" t="s">
        <v>152</v>
      </c>
      <c r="E23" s="2" t="s">
        <v>147</v>
      </c>
      <c r="F23" s="2" t="s">
        <v>148</v>
      </c>
      <c r="G23" s="2" t="s">
        <v>150</v>
      </c>
      <c r="H23" s="2" t="s">
        <v>16</v>
      </c>
      <c r="I23" s="2" t="s">
        <v>151</v>
      </c>
      <c r="J23" s="1">
        <v>50</v>
      </c>
      <c r="K23" s="1">
        <v>8.6999999999999994E-3</v>
      </c>
      <c r="L23" s="2" t="s">
        <v>153</v>
      </c>
      <c r="M23" s="1">
        <f t="shared" si="0"/>
        <v>8.6999999999999994E-3</v>
      </c>
    </row>
    <row r="24" spans="1:13" x14ac:dyDescent="0.3">
      <c r="A24" s="2" t="s">
        <v>155</v>
      </c>
      <c r="B24" s="1">
        <v>1</v>
      </c>
      <c r="C24" s="2" t="s">
        <v>154</v>
      </c>
      <c r="D24" s="2" t="s">
        <v>231</v>
      </c>
      <c r="E24" s="2" t="s">
        <v>232</v>
      </c>
      <c r="F24" s="2" t="s">
        <v>22</v>
      </c>
      <c r="G24" s="2" t="s">
        <v>142</v>
      </c>
      <c r="H24" s="2" t="s">
        <v>16</v>
      </c>
      <c r="I24" s="2" t="s">
        <v>239</v>
      </c>
      <c r="J24" s="1">
        <v>100</v>
      </c>
      <c r="K24" s="1">
        <v>2.3999999999999998E-3</v>
      </c>
      <c r="L24" s="2" t="s">
        <v>240</v>
      </c>
      <c r="M24" s="1">
        <f t="shared" si="0"/>
        <v>2.3999999999999998E-3</v>
      </c>
    </row>
    <row r="25" spans="1:13" x14ac:dyDescent="0.3">
      <c r="A25" s="2" t="s">
        <v>157</v>
      </c>
      <c r="B25" s="1">
        <v>1</v>
      </c>
      <c r="C25" s="2" t="s">
        <v>156</v>
      </c>
      <c r="D25" s="2" t="s">
        <v>233</v>
      </c>
      <c r="E25" s="2" t="s">
        <v>234</v>
      </c>
      <c r="F25" s="2" t="s">
        <v>22</v>
      </c>
      <c r="G25" s="2" t="s">
        <v>142</v>
      </c>
      <c r="H25" s="2" t="s">
        <v>16</v>
      </c>
      <c r="I25" s="2" t="s">
        <v>235</v>
      </c>
      <c r="J25" s="1">
        <v>50</v>
      </c>
      <c r="K25" s="1">
        <v>3.8E-3</v>
      </c>
      <c r="L25" s="2" t="s">
        <v>241</v>
      </c>
      <c r="M25" s="1">
        <f t="shared" si="0"/>
        <v>3.8E-3</v>
      </c>
    </row>
    <row r="26" spans="1:13" x14ac:dyDescent="0.3">
      <c r="A26" s="2" t="s">
        <v>160</v>
      </c>
      <c r="B26" s="1">
        <v>3</v>
      </c>
      <c r="C26" s="2" t="s">
        <v>158</v>
      </c>
      <c r="D26" s="2" t="s">
        <v>162</v>
      </c>
      <c r="E26" s="2" t="s">
        <v>159</v>
      </c>
      <c r="F26" s="2" t="s">
        <v>22</v>
      </c>
      <c r="G26" s="2" t="s">
        <v>142</v>
      </c>
      <c r="H26" s="2" t="s">
        <v>16</v>
      </c>
      <c r="I26" s="2" t="s">
        <v>161</v>
      </c>
      <c r="J26" s="1">
        <v>50</v>
      </c>
      <c r="K26" s="1">
        <v>2.7000000000000001E-3</v>
      </c>
      <c r="L26" s="2" t="s">
        <v>163</v>
      </c>
      <c r="M26" s="1">
        <f t="shared" si="0"/>
        <v>8.0999999999999996E-3</v>
      </c>
    </row>
    <row r="27" spans="1:13" x14ac:dyDescent="0.3">
      <c r="A27" s="2" t="s">
        <v>165</v>
      </c>
      <c r="B27" s="1">
        <v>3</v>
      </c>
      <c r="C27" s="2" t="s">
        <v>164</v>
      </c>
      <c r="D27" s="2" t="s">
        <v>166</v>
      </c>
      <c r="E27" s="2" t="s">
        <v>249</v>
      </c>
      <c r="F27" s="2" t="s">
        <v>22</v>
      </c>
      <c r="G27" s="2" t="s">
        <v>142</v>
      </c>
      <c r="H27" s="2" t="s">
        <v>16</v>
      </c>
      <c r="I27" s="2" t="s">
        <v>248</v>
      </c>
      <c r="J27" s="1">
        <v>50</v>
      </c>
      <c r="K27" s="1">
        <v>4.3E-3</v>
      </c>
      <c r="L27" s="2" t="s">
        <v>250</v>
      </c>
      <c r="M27" s="1">
        <f t="shared" si="0"/>
        <v>1.29E-2</v>
      </c>
    </row>
    <row r="28" spans="1:13" x14ac:dyDescent="0.3">
      <c r="A28" s="2" t="s">
        <v>170</v>
      </c>
      <c r="B28" s="1">
        <v>1</v>
      </c>
      <c r="C28" s="2" t="s">
        <v>167</v>
      </c>
      <c r="D28" s="2" t="s">
        <v>173</v>
      </c>
      <c r="E28" s="2" t="s">
        <v>168</v>
      </c>
      <c r="F28" s="2" t="s">
        <v>169</v>
      </c>
      <c r="G28" s="2" t="s">
        <v>171</v>
      </c>
      <c r="H28" s="2" t="s">
        <v>16</v>
      </c>
      <c r="I28" s="2" t="s">
        <v>172</v>
      </c>
      <c r="J28" s="1">
        <v>20</v>
      </c>
      <c r="K28" s="1">
        <v>2.5399999999999999E-2</v>
      </c>
      <c r="L28" s="2" t="s">
        <v>174</v>
      </c>
      <c r="M28" s="1">
        <f t="shared" si="0"/>
        <v>2.5399999999999999E-2</v>
      </c>
    </row>
    <row r="29" spans="1:13" x14ac:dyDescent="0.3">
      <c r="A29" s="2" t="s">
        <v>178</v>
      </c>
      <c r="B29" s="1">
        <v>1</v>
      </c>
      <c r="C29" s="2" t="s">
        <v>175</v>
      </c>
      <c r="D29" s="2" t="s">
        <v>180</v>
      </c>
      <c r="E29" s="2" t="s">
        <v>176</v>
      </c>
      <c r="F29" s="2" t="s">
        <v>177</v>
      </c>
      <c r="G29" s="2" t="s">
        <v>251</v>
      </c>
      <c r="H29" s="2" t="s">
        <v>247</v>
      </c>
      <c r="I29" s="2" t="s">
        <v>179</v>
      </c>
      <c r="J29" s="1">
        <v>1</v>
      </c>
      <c r="K29" s="1">
        <v>3.22</v>
      </c>
      <c r="L29" s="2" t="s">
        <v>238</v>
      </c>
      <c r="M29" s="1">
        <f t="shared" si="0"/>
        <v>3.22</v>
      </c>
    </row>
    <row r="30" spans="1:13" x14ac:dyDescent="0.3">
      <c r="A30" s="2" t="s">
        <v>184</v>
      </c>
      <c r="B30" s="1">
        <v>1</v>
      </c>
      <c r="C30" s="2" t="s">
        <v>181</v>
      </c>
      <c r="D30" s="2" t="s">
        <v>187</v>
      </c>
      <c r="E30" s="2" t="s">
        <v>182</v>
      </c>
      <c r="F30" s="2" t="s">
        <v>183</v>
      </c>
      <c r="G30" s="2" t="s">
        <v>185</v>
      </c>
      <c r="H30" s="2" t="s">
        <v>16</v>
      </c>
      <c r="I30" s="2" t="s">
        <v>186</v>
      </c>
      <c r="J30" s="1">
        <v>10</v>
      </c>
      <c r="K30" s="1">
        <v>0.32140000000000002</v>
      </c>
      <c r="L30" s="2" t="s">
        <v>188</v>
      </c>
      <c r="M30" s="1">
        <f t="shared" si="0"/>
        <v>0.32140000000000002</v>
      </c>
    </row>
    <row r="31" spans="1:13" x14ac:dyDescent="0.3">
      <c r="A31" s="2" t="s">
        <v>192</v>
      </c>
      <c r="B31" s="1">
        <v>1</v>
      </c>
      <c r="C31" s="2" t="s">
        <v>189</v>
      </c>
      <c r="D31" s="2" t="s">
        <v>195</v>
      </c>
      <c r="E31" s="2" t="s">
        <v>190</v>
      </c>
      <c r="F31" s="2" t="s">
        <v>191</v>
      </c>
      <c r="G31" s="2" t="s">
        <v>193</v>
      </c>
      <c r="H31" s="2" t="s">
        <v>16</v>
      </c>
      <c r="I31" s="2" t="s">
        <v>194</v>
      </c>
      <c r="J31" s="1">
        <v>5</v>
      </c>
      <c r="K31" s="1">
        <v>8.1299999999999997E-2</v>
      </c>
      <c r="L31" s="2" t="s">
        <v>196</v>
      </c>
      <c r="M31" s="1">
        <f t="shared" si="0"/>
        <v>8.1299999999999997E-2</v>
      </c>
    </row>
    <row r="32" spans="1:13" x14ac:dyDescent="0.3">
      <c r="A32" s="2" t="s">
        <v>199</v>
      </c>
      <c r="B32" s="1">
        <v>1</v>
      </c>
      <c r="C32" s="2" t="s">
        <v>197</v>
      </c>
      <c r="D32" s="2" t="s">
        <v>202</v>
      </c>
      <c r="E32" s="2" t="s">
        <v>197</v>
      </c>
      <c r="F32" s="2" t="s">
        <v>198</v>
      </c>
      <c r="G32" s="2" t="s">
        <v>200</v>
      </c>
      <c r="H32" s="2" t="s">
        <v>16</v>
      </c>
      <c r="I32" s="2" t="s">
        <v>201</v>
      </c>
      <c r="J32" s="1">
        <v>1</v>
      </c>
      <c r="K32" s="1">
        <v>2.8835000000000002</v>
      </c>
      <c r="L32" s="2" t="s">
        <v>203</v>
      </c>
      <c r="M32" s="1">
        <f t="shared" si="0"/>
        <v>2.8835000000000002</v>
      </c>
    </row>
    <row r="33" spans="1:13" x14ac:dyDescent="0.3">
      <c r="A33" s="2" t="s">
        <v>207</v>
      </c>
      <c r="B33" s="1">
        <v>2</v>
      </c>
      <c r="C33" s="2" t="s">
        <v>204</v>
      </c>
      <c r="D33" s="2" t="s">
        <v>210</v>
      </c>
      <c r="E33" s="2" t="s">
        <v>205</v>
      </c>
      <c r="F33" s="2" t="s">
        <v>206</v>
      </c>
      <c r="G33" s="2" t="s">
        <v>208</v>
      </c>
      <c r="H33" s="2" t="s">
        <v>16</v>
      </c>
      <c r="I33" s="2" t="s">
        <v>209</v>
      </c>
      <c r="J33" s="1">
        <v>1</v>
      </c>
      <c r="K33" s="1">
        <v>1.7250000000000001</v>
      </c>
      <c r="L33" s="2" t="s">
        <v>211</v>
      </c>
      <c r="M33" s="1">
        <f t="shared" si="0"/>
        <v>3.45</v>
      </c>
    </row>
    <row r="34" spans="1:13" x14ac:dyDescent="0.3">
      <c r="A34" s="2" t="s">
        <v>214</v>
      </c>
      <c r="B34" s="1">
        <v>1</v>
      </c>
      <c r="C34" s="2" t="s">
        <v>212</v>
      </c>
      <c r="D34" s="2" t="s">
        <v>216</v>
      </c>
      <c r="E34" s="2" t="s">
        <v>212</v>
      </c>
      <c r="F34" s="2" t="s">
        <v>213</v>
      </c>
      <c r="G34" s="2" t="s">
        <v>208</v>
      </c>
      <c r="H34" s="2" t="s">
        <v>16</v>
      </c>
      <c r="I34" s="2" t="s">
        <v>215</v>
      </c>
      <c r="J34" s="1">
        <v>1</v>
      </c>
      <c r="K34" s="1">
        <v>0.69340000000000002</v>
      </c>
      <c r="L34" s="2" t="s">
        <v>217</v>
      </c>
      <c r="M34" s="1">
        <f t="shared" si="0"/>
        <v>0.69340000000000002</v>
      </c>
    </row>
    <row r="35" spans="1:13" x14ac:dyDescent="0.3">
      <c r="A35" s="2" t="s">
        <v>221</v>
      </c>
      <c r="B35" s="1">
        <v>1</v>
      </c>
      <c r="C35" s="2" t="s">
        <v>218</v>
      </c>
      <c r="D35" s="2" t="s">
        <v>223</v>
      </c>
      <c r="E35" s="2" t="s">
        <v>219</v>
      </c>
      <c r="F35" s="2" t="s">
        <v>220</v>
      </c>
      <c r="G35" s="2" t="s">
        <v>208</v>
      </c>
      <c r="H35" s="2" t="s">
        <v>16</v>
      </c>
      <c r="I35" s="2" t="s">
        <v>222</v>
      </c>
      <c r="J35" s="1">
        <v>5</v>
      </c>
      <c r="K35" s="1">
        <v>0.12809999999999999</v>
      </c>
      <c r="L35" s="2" t="s">
        <v>224</v>
      </c>
      <c r="M35" s="1">
        <f t="shared" si="0"/>
        <v>0.12809999999999999</v>
      </c>
    </row>
    <row r="36" spans="1:13" x14ac:dyDescent="0.3">
      <c r="A36" s="2" t="s">
        <v>228</v>
      </c>
      <c r="B36" s="1">
        <v>1</v>
      </c>
      <c r="C36" s="2" t="s">
        <v>225</v>
      </c>
      <c r="D36" s="2" t="s">
        <v>230</v>
      </c>
      <c r="E36" s="2" t="s">
        <v>226</v>
      </c>
      <c r="F36" s="2" t="s">
        <v>227</v>
      </c>
      <c r="G36" s="2" t="s">
        <v>229</v>
      </c>
      <c r="H36" s="2" t="s">
        <v>16</v>
      </c>
      <c r="I36" s="2" t="s">
        <v>252</v>
      </c>
      <c r="J36" s="1">
        <v>1</v>
      </c>
      <c r="K36" s="1">
        <v>0.24</v>
      </c>
      <c r="L36" s="2" t="s">
        <v>253</v>
      </c>
      <c r="M36" s="1">
        <f t="shared" si="0"/>
        <v>0.24</v>
      </c>
    </row>
    <row r="37" spans="1:13" x14ac:dyDescent="0.3">
      <c r="L37" s="2"/>
    </row>
    <row r="41" spans="1:13" x14ac:dyDescent="0.3">
      <c r="A41" s="1" t="s">
        <v>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4638-E99E-46EA-A319-8B0B03B0C841}">
  <dimension ref="A1:M41"/>
  <sheetViews>
    <sheetView tabSelected="1" topLeftCell="A13" workbookViewId="0">
      <selection activeCell="A27" sqref="A27"/>
    </sheetView>
  </sheetViews>
  <sheetFormatPr defaultColWidth="8.81640625" defaultRowHeight="13" x14ac:dyDescent="0.3"/>
  <cols>
    <col min="1" max="1" width="8.81640625" style="1"/>
    <col min="2" max="2" width="3.90625" style="1" customWidth="1"/>
    <col min="3" max="3" width="16.90625" style="1" customWidth="1"/>
    <col min="4" max="4" width="29.6328125" style="1" customWidth="1"/>
    <col min="5" max="5" width="18" style="1" customWidth="1"/>
    <col min="6" max="6" width="8.81640625" style="1"/>
    <col min="7" max="7" width="14.6328125" style="1" customWidth="1"/>
    <col min="8" max="8" width="7.1796875" style="1" customWidth="1"/>
    <col min="9" max="9" width="13" style="1" customWidth="1"/>
    <col min="10" max="10" width="6.26953125" style="1" customWidth="1"/>
    <col min="11" max="11" width="8.81640625" style="1"/>
    <col min="12" max="12" width="29.453125" style="1" customWidth="1"/>
    <col min="13" max="16384" width="8.81640625" style="1"/>
  </cols>
  <sheetData>
    <row r="1" spans="1:13" s="3" customFormat="1" x14ac:dyDescent="0.3">
      <c r="A1" s="4" t="s">
        <v>4</v>
      </c>
      <c r="B1" s="3" t="s">
        <v>0</v>
      </c>
      <c r="C1" s="4" t="s">
        <v>1</v>
      </c>
      <c r="D1" s="4" t="s">
        <v>7</v>
      </c>
      <c r="E1" s="4" t="s">
        <v>2</v>
      </c>
      <c r="F1" s="4" t="s">
        <v>3</v>
      </c>
      <c r="G1" s="4" t="s">
        <v>5</v>
      </c>
      <c r="H1" s="4" t="s">
        <v>246</v>
      </c>
      <c r="I1" s="4" t="s">
        <v>6</v>
      </c>
      <c r="J1" s="3" t="s">
        <v>8</v>
      </c>
      <c r="K1" s="3" t="s">
        <v>9</v>
      </c>
      <c r="L1" s="4" t="s">
        <v>10</v>
      </c>
      <c r="M1" s="3" t="s">
        <v>245</v>
      </c>
    </row>
    <row r="2" spans="1:13" x14ac:dyDescent="0.3">
      <c r="A2" s="2" t="s">
        <v>14</v>
      </c>
      <c r="B2" s="1">
        <v>1</v>
      </c>
      <c r="C2" s="2" t="s">
        <v>11</v>
      </c>
      <c r="D2" s="2" t="s">
        <v>18</v>
      </c>
      <c r="E2" s="2" t="s">
        <v>12</v>
      </c>
      <c r="F2" s="2" t="s">
        <v>13</v>
      </c>
      <c r="G2" s="2" t="s">
        <v>15</v>
      </c>
      <c r="H2" s="2" t="s">
        <v>16</v>
      </c>
      <c r="I2" s="2" t="s">
        <v>17</v>
      </c>
      <c r="J2" s="1">
        <v>5</v>
      </c>
      <c r="K2" s="1">
        <v>7.2499999999999995E-2</v>
      </c>
      <c r="L2" s="2" t="s">
        <v>19</v>
      </c>
      <c r="M2" s="1">
        <f>K2*B2</f>
        <v>7.2499999999999995E-2</v>
      </c>
    </row>
    <row r="3" spans="1:13" x14ac:dyDescent="0.3">
      <c r="A3" s="2" t="s">
        <v>23</v>
      </c>
      <c r="B3" s="1">
        <v>1</v>
      </c>
      <c r="C3" s="2" t="s">
        <v>20</v>
      </c>
      <c r="D3" s="2" t="s">
        <v>26</v>
      </c>
      <c r="E3" s="2" t="s">
        <v>21</v>
      </c>
      <c r="F3" s="2" t="s">
        <v>22</v>
      </c>
      <c r="G3" s="2" t="s">
        <v>24</v>
      </c>
      <c r="H3" s="2" t="s">
        <v>16</v>
      </c>
      <c r="I3" s="2" t="s">
        <v>25</v>
      </c>
      <c r="J3" s="1">
        <v>50</v>
      </c>
      <c r="K3" s="1">
        <v>1.52E-2</v>
      </c>
      <c r="L3" s="2" t="s">
        <v>27</v>
      </c>
      <c r="M3" s="1">
        <f t="shared" ref="M3:M36" si="0">K3*B3</f>
        <v>1.52E-2</v>
      </c>
    </row>
    <row r="4" spans="1:13" x14ac:dyDescent="0.3">
      <c r="A4" s="2" t="s">
        <v>30</v>
      </c>
      <c r="B4" s="1">
        <v>1</v>
      </c>
      <c r="C4" s="2" t="s">
        <v>28</v>
      </c>
      <c r="D4" s="2" t="s">
        <v>33</v>
      </c>
      <c r="E4" s="2" t="s">
        <v>29</v>
      </c>
      <c r="F4" s="2" t="s">
        <v>22</v>
      </c>
      <c r="G4" s="2" t="s">
        <v>31</v>
      </c>
      <c r="H4" s="2" t="s">
        <v>16</v>
      </c>
      <c r="I4" s="2" t="s">
        <v>32</v>
      </c>
      <c r="J4" s="1">
        <v>50</v>
      </c>
      <c r="K4" s="1">
        <v>1.35E-2</v>
      </c>
      <c r="L4" s="2" t="s">
        <v>34</v>
      </c>
      <c r="M4" s="1">
        <f t="shared" si="0"/>
        <v>1.35E-2</v>
      </c>
    </row>
    <row r="5" spans="1:13" x14ac:dyDescent="0.3">
      <c r="A5" s="2" t="s">
        <v>37</v>
      </c>
      <c r="B5" s="1">
        <v>3</v>
      </c>
      <c r="C5" s="2" t="s">
        <v>35</v>
      </c>
      <c r="D5" s="2" t="s">
        <v>39</v>
      </c>
      <c r="E5" s="2" t="s">
        <v>36</v>
      </c>
      <c r="F5" s="2" t="s">
        <v>22</v>
      </c>
      <c r="G5" s="2" t="s">
        <v>31</v>
      </c>
      <c r="H5" s="2" t="s">
        <v>16</v>
      </c>
      <c r="I5" s="2" t="s">
        <v>38</v>
      </c>
      <c r="J5" s="1">
        <v>5</v>
      </c>
      <c r="K5" s="1">
        <v>0.12239999999999999</v>
      </c>
      <c r="L5" s="2" t="s">
        <v>40</v>
      </c>
      <c r="M5" s="1">
        <f t="shared" si="0"/>
        <v>0.36719999999999997</v>
      </c>
    </row>
    <row r="6" spans="1:13" x14ac:dyDescent="0.3">
      <c r="A6" s="2" t="s">
        <v>43</v>
      </c>
      <c r="B6" s="1">
        <v>10</v>
      </c>
      <c r="C6" s="2" t="s">
        <v>41</v>
      </c>
      <c r="D6" s="2" t="s">
        <v>46</v>
      </c>
      <c r="E6" s="2" t="s">
        <v>42</v>
      </c>
      <c r="F6" s="2" t="s">
        <v>22</v>
      </c>
      <c r="G6" s="2" t="s">
        <v>44</v>
      </c>
      <c r="H6" s="2" t="s">
        <v>16</v>
      </c>
      <c r="I6" s="2" t="s">
        <v>45</v>
      </c>
      <c r="J6" s="1">
        <v>50</v>
      </c>
      <c r="K6" s="1">
        <v>1.6899999999999998E-2</v>
      </c>
      <c r="L6" s="2" t="s">
        <v>47</v>
      </c>
      <c r="M6" s="1">
        <f t="shared" si="0"/>
        <v>0.16899999999999998</v>
      </c>
    </row>
    <row r="7" spans="1:13" x14ac:dyDescent="0.3">
      <c r="A7" s="2" t="s">
        <v>50</v>
      </c>
      <c r="B7" s="1">
        <v>1</v>
      </c>
      <c r="C7" s="2" t="s">
        <v>48</v>
      </c>
      <c r="D7" s="2" t="s">
        <v>52</v>
      </c>
      <c r="E7" s="2" t="s">
        <v>49</v>
      </c>
      <c r="F7" s="2" t="s">
        <v>22</v>
      </c>
      <c r="G7" s="2" t="s">
        <v>31</v>
      </c>
      <c r="H7" s="2" t="s">
        <v>16</v>
      </c>
      <c r="I7" s="2" t="s">
        <v>51</v>
      </c>
      <c r="J7" s="1">
        <v>50</v>
      </c>
      <c r="K7" s="1">
        <v>1.23E-2</v>
      </c>
      <c r="L7" s="2" t="s">
        <v>53</v>
      </c>
      <c r="M7" s="1">
        <f t="shared" si="0"/>
        <v>1.23E-2</v>
      </c>
    </row>
    <row r="8" spans="1:13" x14ac:dyDescent="0.3">
      <c r="A8" s="2" t="s">
        <v>56</v>
      </c>
      <c r="B8" s="1">
        <v>3</v>
      </c>
      <c r="C8" s="2" t="s">
        <v>54</v>
      </c>
      <c r="D8" s="2" t="s">
        <v>58</v>
      </c>
      <c r="E8" s="2" t="s">
        <v>55</v>
      </c>
      <c r="F8" s="2" t="s">
        <v>22</v>
      </c>
      <c r="G8" s="2" t="s">
        <v>44</v>
      </c>
      <c r="H8" s="2" t="s">
        <v>16</v>
      </c>
      <c r="I8" s="2" t="s">
        <v>57</v>
      </c>
      <c r="J8" s="1">
        <v>20</v>
      </c>
      <c r="K8" s="1">
        <v>2.0299999999999999E-2</v>
      </c>
      <c r="L8" s="2" t="s">
        <v>59</v>
      </c>
      <c r="M8" s="1">
        <f t="shared" si="0"/>
        <v>6.0899999999999996E-2</v>
      </c>
    </row>
    <row r="9" spans="1:13" x14ac:dyDescent="0.3">
      <c r="A9" s="2" t="s">
        <v>63</v>
      </c>
      <c r="B9" s="1">
        <v>1</v>
      </c>
      <c r="C9" s="2" t="s">
        <v>60</v>
      </c>
      <c r="D9" s="2" t="s">
        <v>66</v>
      </c>
      <c r="E9" s="2" t="s">
        <v>61</v>
      </c>
      <c r="F9" s="2" t="s">
        <v>62</v>
      </c>
      <c r="G9" s="2" t="s">
        <v>64</v>
      </c>
      <c r="H9" s="2" t="s">
        <v>16</v>
      </c>
      <c r="I9" s="2" t="s">
        <v>65</v>
      </c>
      <c r="J9" s="1">
        <v>20</v>
      </c>
      <c r="K9" s="1">
        <v>2.76E-2</v>
      </c>
      <c r="L9" s="2" t="s">
        <v>67</v>
      </c>
      <c r="M9" s="1">
        <f t="shared" si="0"/>
        <v>2.76E-2</v>
      </c>
    </row>
    <row r="10" spans="1:13" x14ac:dyDescent="0.3">
      <c r="A10" s="2" t="s">
        <v>70</v>
      </c>
      <c r="B10" s="1">
        <v>1</v>
      </c>
      <c r="C10" s="2" t="s">
        <v>68</v>
      </c>
      <c r="D10" s="2" t="s">
        <v>73</v>
      </c>
      <c r="E10" s="2" t="s">
        <v>69</v>
      </c>
      <c r="F10" s="2" t="s">
        <v>22</v>
      </c>
      <c r="G10" s="2" t="s">
        <v>71</v>
      </c>
      <c r="H10" s="2" t="s">
        <v>16</v>
      </c>
      <c r="I10" s="2" t="s">
        <v>72</v>
      </c>
      <c r="J10" s="1">
        <v>20</v>
      </c>
      <c r="K10" s="1">
        <v>3.5099999999999999E-2</v>
      </c>
      <c r="L10" s="2" t="s">
        <v>75</v>
      </c>
      <c r="M10" s="1">
        <f t="shared" si="0"/>
        <v>3.5099999999999999E-2</v>
      </c>
    </row>
    <row r="11" spans="1:13" x14ac:dyDescent="0.3">
      <c r="A11" s="2" t="s">
        <v>79</v>
      </c>
      <c r="B11" s="1">
        <v>3</v>
      </c>
      <c r="C11" s="2" t="s">
        <v>76</v>
      </c>
      <c r="D11" s="2" t="s">
        <v>80</v>
      </c>
      <c r="E11" s="2" t="s">
        <v>77</v>
      </c>
      <c r="F11" s="2" t="s">
        <v>78</v>
      </c>
      <c r="G11" s="2" t="s">
        <v>85</v>
      </c>
      <c r="H11" s="2" t="s">
        <v>16</v>
      </c>
      <c r="I11" s="2" t="s">
        <v>237</v>
      </c>
      <c r="J11" s="1">
        <v>5</v>
      </c>
      <c r="K11" s="1">
        <v>6.6799999999999998E-2</v>
      </c>
      <c r="L11" s="2" t="s">
        <v>74</v>
      </c>
      <c r="M11" s="1">
        <f t="shared" si="0"/>
        <v>0.20039999999999999</v>
      </c>
    </row>
    <row r="12" spans="1:13" x14ac:dyDescent="0.3">
      <c r="A12" s="2" t="s">
        <v>84</v>
      </c>
      <c r="B12" s="1">
        <v>1</v>
      </c>
      <c r="C12" s="2" t="s">
        <v>81</v>
      </c>
      <c r="D12" s="2" t="s">
        <v>87</v>
      </c>
      <c r="E12" s="2" t="s">
        <v>82</v>
      </c>
      <c r="F12" s="2" t="s">
        <v>83</v>
      </c>
      <c r="G12" s="2" t="s">
        <v>85</v>
      </c>
      <c r="H12" s="2" t="s">
        <v>16</v>
      </c>
      <c r="I12" s="2" t="s">
        <v>86</v>
      </c>
      <c r="J12" s="1">
        <v>5</v>
      </c>
      <c r="K12" s="1">
        <v>9.9699999999999997E-2</v>
      </c>
      <c r="L12" s="2" t="s">
        <v>88</v>
      </c>
      <c r="M12" s="1">
        <f t="shared" si="0"/>
        <v>9.9699999999999997E-2</v>
      </c>
    </row>
    <row r="13" spans="1:13" x14ac:dyDescent="0.3">
      <c r="A13" s="2" t="s">
        <v>91</v>
      </c>
      <c r="B13" s="1">
        <v>1</v>
      </c>
      <c r="C13" s="2" t="s">
        <v>89</v>
      </c>
      <c r="D13" s="2" t="s">
        <v>74</v>
      </c>
      <c r="E13" s="2" t="s">
        <v>74</v>
      </c>
      <c r="F13" s="2" t="s">
        <v>90</v>
      </c>
      <c r="G13" s="2" t="s">
        <v>74</v>
      </c>
      <c r="H13" s="2" t="s">
        <v>74</v>
      </c>
      <c r="I13" s="2" t="s">
        <v>74</v>
      </c>
      <c r="J13" s="1" t="s">
        <v>74</v>
      </c>
      <c r="K13" s="1" t="s">
        <v>74</v>
      </c>
      <c r="L13" s="2" t="s">
        <v>74</v>
      </c>
    </row>
    <row r="14" spans="1:13" x14ac:dyDescent="0.3">
      <c r="A14" s="2" t="s">
        <v>93</v>
      </c>
      <c r="B14" s="1">
        <v>1</v>
      </c>
      <c r="C14" s="2" t="s">
        <v>254</v>
      </c>
      <c r="D14" s="2" t="s">
        <v>74</v>
      </c>
      <c r="E14" s="2" t="s">
        <v>74</v>
      </c>
      <c r="F14" s="2" t="s">
        <v>92</v>
      </c>
      <c r="G14" s="2" t="s">
        <v>74</v>
      </c>
      <c r="H14" s="2" t="s">
        <v>74</v>
      </c>
      <c r="I14" s="2" t="s">
        <v>74</v>
      </c>
      <c r="J14" s="1" t="s">
        <v>74</v>
      </c>
      <c r="K14" s="1" t="s">
        <v>74</v>
      </c>
      <c r="L14" s="2" t="s">
        <v>74</v>
      </c>
    </row>
    <row r="15" spans="1:13" ht="12" customHeight="1" x14ac:dyDescent="0.3">
      <c r="A15" s="2" t="s">
        <v>97</v>
      </c>
      <c r="B15" s="1">
        <v>1</v>
      </c>
      <c r="C15" s="2" t="s">
        <v>94</v>
      </c>
      <c r="D15" s="2" t="s">
        <v>100</v>
      </c>
      <c r="E15" s="2" t="s">
        <v>95</v>
      </c>
      <c r="F15" s="2" t="s">
        <v>96</v>
      </c>
      <c r="G15" s="2" t="s">
        <v>98</v>
      </c>
      <c r="H15" s="2" t="s">
        <v>16</v>
      </c>
      <c r="I15" s="2" t="s">
        <v>99</v>
      </c>
      <c r="J15" s="1">
        <v>1</v>
      </c>
      <c r="K15" s="1">
        <v>0.1454</v>
      </c>
      <c r="L15" s="2" t="s">
        <v>101</v>
      </c>
      <c r="M15" s="1">
        <f t="shared" si="0"/>
        <v>0.1454</v>
      </c>
    </row>
    <row r="16" spans="1:13" x14ac:dyDescent="0.3">
      <c r="A16" s="2" t="s">
        <v>105</v>
      </c>
      <c r="B16" s="1">
        <v>1</v>
      </c>
      <c r="C16" s="2" t="s">
        <v>102</v>
      </c>
      <c r="D16" s="2" t="s">
        <v>107</v>
      </c>
      <c r="E16" s="2" t="s">
        <v>103</v>
      </c>
      <c r="F16" s="2" t="s">
        <v>104</v>
      </c>
      <c r="G16" s="2" t="s">
        <v>98</v>
      </c>
      <c r="H16" s="2" t="s">
        <v>16</v>
      </c>
      <c r="I16" s="2" t="s">
        <v>106</v>
      </c>
      <c r="J16" s="1">
        <v>1</v>
      </c>
      <c r="K16" s="1">
        <v>0.1201</v>
      </c>
      <c r="L16" s="2" t="s">
        <v>108</v>
      </c>
      <c r="M16" s="1">
        <f t="shared" si="0"/>
        <v>0.1201</v>
      </c>
    </row>
    <row r="17" spans="1:13" x14ac:dyDescent="0.3">
      <c r="A17" s="2" t="s">
        <v>110</v>
      </c>
      <c r="B17" s="1">
        <v>1</v>
      </c>
      <c r="C17" s="2" t="s">
        <v>109</v>
      </c>
      <c r="D17" s="2" t="s">
        <v>113</v>
      </c>
      <c r="E17" s="2" t="s">
        <v>109</v>
      </c>
      <c r="F17" s="2" t="s">
        <v>109</v>
      </c>
      <c r="G17" s="2" t="s">
        <v>111</v>
      </c>
      <c r="H17" s="2" t="s">
        <v>16</v>
      </c>
      <c r="I17" s="2" t="s">
        <v>112</v>
      </c>
      <c r="J17" s="1">
        <v>1</v>
      </c>
      <c r="K17" s="1">
        <v>0.26550000000000001</v>
      </c>
      <c r="L17" s="2" t="s">
        <v>114</v>
      </c>
      <c r="M17" s="1">
        <f t="shared" si="0"/>
        <v>0.26550000000000001</v>
      </c>
    </row>
    <row r="18" spans="1:13" x14ac:dyDescent="0.3">
      <c r="A18" s="2" t="s">
        <v>116</v>
      </c>
      <c r="B18" s="1">
        <v>1</v>
      </c>
      <c r="C18" s="2" t="s">
        <v>115</v>
      </c>
      <c r="D18" s="2" t="s">
        <v>118</v>
      </c>
      <c r="E18" s="2" t="s">
        <v>115</v>
      </c>
      <c r="F18" s="2" t="s">
        <v>115</v>
      </c>
      <c r="G18" s="2" t="s">
        <v>111</v>
      </c>
      <c r="H18" s="2" t="s">
        <v>247</v>
      </c>
      <c r="I18" s="2" t="s">
        <v>117</v>
      </c>
      <c r="J18" s="1">
        <v>1</v>
      </c>
      <c r="K18" s="1">
        <v>0.33</v>
      </c>
      <c r="L18" s="2" t="s">
        <v>242</v>
      </c>
      <c r="M18" s="1">
        <f t="shared" si="0"/>
        <v>0.33</v>
      </c>
    </row>
    <row r="19" spans="1:13" x14ac:dyDescent="0.3">
      <c r="A19" s="2" t="s">
        <v>122</v>
      </c>
      <c r="B19" s="1">
        <v>7</v>
      </c>
      <c r="C19" s="2" t="s">
        <v>119</v>
      </c>
      <c r="D19" s="2" t="s">
        <v>123</v>
      </c>
      <c r="E19" s="2" t="s">
        <v>120</v>
      </c>
      <c r="F19" s="2" t="s">
        <v>121</v>
      </c>
      <c r="G19" s="2" t="s">
        <v>85</v>
      </c>
      <c r="H19" s="2" t="s">
        <v>16</v>
      </c>
      <c r="I19" s="2" t="s">
        <v>236</v>
      </c>
      <c r="J19" s="1">
        <v>10</v>
      </c>
      <c r="K19" s="1">
        <v>5.91E-2</v>
      </c>
      <c r="L19" s="2" t="s">
        <v>243</v>
      </c>
      <c r="M19" s="1">
        <f t="shared" si="0"/>
        <v>0.41370000000000001</v>
      </c>
    </row>
    <row r="20" spans="1:13" x14ac:dyDescent="0.3">
      <c r="A20" s="2" t="s">
        <v>127</v>
      </c>
      <c r="B20" s="1">
        <v>1</v>
      </c>
      <c r="C20" s="2" t="s">
        <v>124</v>
      </c>
      <c r="D20" s="2" t="s">
        <v>129</v>
      </c>
      <c r="E20" s="2" t="s">
        <v>125</v>
      </c>
      <c r="F20" s="2" t="s">
        <v>126</v>
      </c>
      <c r="G20" s="2" t="s">
        <v>24</v>
      </c>
      <c r="H20" s="2" t="s">
        <v>16</v>
      </c>
      <c r="I20" s="2" t="s">
        <v>128</v>
      </c>
      <c r="J20" s="1">
        <v>10</v>
      </c>
      <c r="K20" s="1">
        <v>0.1082</v>
      </c>
      <c r="L20" s="2" t="s">
        <v>130</v>
      </c>
      <c r="M20" s="1">
        <f t="shared" si="0"/>
        <v>0.1082</v>
      </c>
    </row>
    <row r="21" spans="1:13" x14ac:dyDescent="0.3">
      <c r="A21" s="2" t="s">
        <v>134</v>
      </c>
      <c r="B21" s="1">
        <v>1</v>
      </c>
      <c r="C21" s="2" t="s">
        <v>131</v>
      </c>
      <c r="D21" s="2" t="s">
        <v>137</v>
      </c>
      <c r="E21" s="2" t="s">
        <v>132</v>
      </c>
      <c r="F21" s="2" t="s">
        <v>133</v>
      </c>
      <c r="G21" s="2" t="s">
        <v>135</v>
      </c>
      <c r="H21" s="2" t="s">
        <v>16</v>
      </c>
      <c r="I21" s="2" t="s">
        <v>136</v>
      </c>
      <c r="J21" s="1">
        <v>5</v>
      </c>
      <c r="K21" s="1">
        <v>0.1145</v>
      </c>
      <c r="L21" s="2" t="s">
        <v>138</v>
      </c>
      <c r="M21" s="1">
        <f t="shared" si="0"/>
        <v>0.1145</v>
      </c>
    </row>
    <row r="22" spans="1:13" x14ac:dyDescent="0.3">
      <c r="A22" s="2" t="s">
        <v>141</v>
      </c>
      <c r="B22" s="1">
        <v>2</v>
      </c>
      <c r="C22" s="2" t="s">
        <v>139</v>
      </c>
      <c r="D22" s="2" t="s">
        <v>144</v>
      </c>
      <c r="E22" s="2" t="s">
        <v>140</v>
      </c>
      <c r="F22" s="2" t="s">
        <v>22</v>
      </c>
      <c r="G22" s="2" t="s">
        <v>142</v>
      </c>
      <c r="H22" s="2" t="s">
        <v>16</v>
      </c>
      <c r="I22" s="2" t="s">
        <v>143</v>
      </c>
      <c r="J22" s="1">
        <v>50</v>
      </c>
      <c r="K22" s="1">
        <v>5.4000000000000003E-3</v>
      </c>
      <c r="L22" s="2" t="s">
        <v>145</v>
      </c>
      <c r="M22" s="1">
        <f t="shared" si="0"/>
        <v>1.0800000000000001E-2</v>
      </c>
    </row>
    <row r="23" spans="1:13" x14ac:dyDescent="0.3">
      <c r="A23" s="2" t="s">
        <v>155</v>
      </c>
      <c r="B23" s="1">
        <v>1</v>
      </c>
      <c r="C23" s="2" t="s">
        <v>154</v>
      </c>
      <c r="D23" s="2" t="s">
        <v>231</v>
      </c>
      <c r="E23" s="2" t="s">
        <v>232</v>
      </c>
      <c r="F23" s="2" t="s">
        <v>22</v>
      </c>
      <c r="G23" s="2" t="s">
        <v>142</v>
      </c>
      <c r="H23" s="2" t="s">
        <v>16</v>
      </c>
      <c r="I23" s="2" t="s">
        <v>239</v>
      </c>
      <c r="J23" s="1">
        <v>100</v>
      </c>
      <c r="K23" s="1">
        <v>2.3999999999999998E-3</v>
      </c>
      <c r="L23" s="2" t="s">
        <v>240</v>
      </c>
      <c r="M23" s="1">
        <f t="shared" si="0"/>
        <v>2.3999999999999998E-3</v>
      </c>
    </row>
    <row r="24" spans="1:13" x14ac:dyDescent="0.3">
      <c r="A24" s="2" t="s">
        <v>157</v>
      </c>
      <c r="B24" s="1">
        <v>1</v>
      </c>
      <c r="C24" s="2" t="s">
        <v>256</v>
      </c>
      <c r="D24" s="2" t="s">
        <v>233</v>
      </c>
      <c r="E24" s="2" t="s">
        <v>234</v>
      </c>
      <c r="F24" s="2" t="s">
        <v>22</v>
      </c>
      <c r="G24" s="2" t="s">
        <v>142</v>
      </c>
      <c r="H24" s="2" t="s">
        <v>16</v>
      </c>
      <c r="I24" s="2" t="s">
        <v>235</v>
      </c>
      <c r="J24" s="1">
        <v>50</v>
      </c>
      <c r="K24" s="1">
        <v>3.8E-3</v>
      </c>
      <c r="L24" s="2" t="s">
        <v>241</v>
      </c>
      <c r="M24" s="1">
        <f t="shared" si="0"/>
        <v>3.8E-3</v>
      </c>
    </row>
    <row r="25" spans="1:13" x14ac:dyDescent="0.3">
      <c r="A25" s="2" t="s">
        <v>160</v>
      </c>
      <c r="B25" s="1">
        <v>3</v>
      </c>
      <c r="C25" s="2" t="s">
        <v>158</v>
      </c>
      <c r="D25" s="2" t="s">
        <v>162</v>
      </c>
      <c r="E25" s="2" t="s">
        <v>159</v>
      </c>
      <c r="F25" s="2" t="s">
        <v>22</v>
      </c>
      <c r="G25" s="2" t="s">
        <v>142</v>
      </c>
      <c r="H25" s="2" t="s">
        <v>16</v>
      </c>
      <c r="I25" s="2" t="s">
        <v>161</v>
      </c>
      <c r="J25" s="1">
        <v>50</v>
      </c>
      <c r="K25" s="1">
        <v>2.7000000000000001E-3</v>
      </c>
      <c r="L25" s="2" t="s">
        <v>163</v>
      </c>
      <c r="M25" s="1">
        <f t="shared" si="0"/>
        <v>8.0999999999999996E-3</v>
      </c>
    </row>
    <row r="26" spans="1:13" x14ac:dyDescent="0.3">
      <c r="A26" s="2" t="s">
        <v>259</v>
      </c>
      <c r="B26" s="1">
        <v>4</v>
      </c>
      <c r="C26" s="2" t="s">
        <v>255</v>
      </c>
      <c r="D26" s="2" t="s">
        <v>257</v>
      </c>
      <c r="E26" s="2"/>
      <c r="F26" s="2" t="s">
        <v>258</v>
      </c>
      <c r="G26" s="2"/>
      <c r="H26" s="2"/>
      <c r="I26" s="2"/>
      <c r="L26" s="2"/>
    </row>
    <row r="27" spans="1:13" x14ac:dyDescent="0.3">
      <c r="A27" s="2" t="s">
        <v>165</v>
      </c>
      <c r="B27" s="1">
        <v>3</v>
      </c>
      <c r="C27" s="2" t="s">
        <v>164</v>
      </c>
      <c r="D27" s="2" t="s">
        <v>166</v>
      </c>
      <c r="E27" s="2" t="s">
        <v>249</v>
      </c>
      <c r="F27" s="2" t="s">
        <v>22</v>
      </c>
      <c r="G27" s="2" t="s">
        <v>142</v>
      </c>
      <c r="H27" s="2" t="s">
        <v>16</v>
      </c>
      <c r="I27" s="2" t="s">
        <v>248</v>
      </c>
      <c r="J27" s="1">
        <v>50</v>
      </c>
      <c r="K27" s="1">
        <v>4.3E-3</v>
      </c>
      <c r="L27" s="2" t="s">
        <v>250</v>
      </c>
      <c r="M27" s="1">
        <f t="shared" si="0"/>
        <v>1.29E-2</v>
      </c>
    </row>
    <row r="28" spans="1:13" x14ac:dyDescent="0.3">
      <c r="A28" s="2" t="s">
        <v>170</v>
      </c>
      <c r="B28" s="1">
        <v>1</v>
      </c>
      <c r="C28" s="2" t="s">
        <v>167</v>
      </c>
      <c r="D28" s="2" t="s">
        <v>173</v>
      </c>
      <c r="E28" s="2" t="s">
        <v>168</v>
      </c>
      <c r="F28" s="2" t="s">
        <v>169</v>
      </c>
      <c r="G28" s="2" t="s">
        <v>171</v>
      </c>
      <c r="H28" s="2" t="s">
        <v>16</v>
      </c>
      <c r="I28" s="2" t="s">
        <v>172</v>
      </c>
      <c r="J28" s="1">
        <v>20</v>
      </c>
      <c r="K28" s="1">
        <v>2.5399999999999999E-2</v>
      </c>
      <c r="L28" s="2" t="s">
        <v>174</v>
      </c>
      <c r="M28" s="1">
        <f t="shared" si="0"/>
        <v>2.5399999999999999E-2</v>
      </c>
    </row>
    <row r="29" spans="1:13" x14ac:dyDescent="0.3">
      <c r="A29" s="2" t="s">
        <v>178</v>
      </c>
      <c r="B29" s="1">
        <v>1</v>
      </c>
      <c r="C29" s="2" t="s">
        <v>175</v>
      </c>
      <c r="D29" s="2" t="s">
        <v>180</v>
      </c>
      <c r="E29" s="2" t="s">
        <v>176</v>
      </c>
      <c r="F29" s="2" t="s">
        <v>177</v>
      </c>
      <c r="G29" s="2" t="s">
        <v>251</v>
      </c>
      <c r="H29" s="2" t="s">
        <v>247</v>
      </c>
      <c r="I29" s="2" t="s">
        <v>179</v>
      </c>
      <c r="J29" s="1">
        <v>1</v>
      </c>
      <c r="K29" s="1">
        <v>3.22</v>
      </c>
      <c r="L29" s="2" t="s">
        <v>238</v>
      </c>
      <c r="M29" s="1">
        <f t="shared" si="0"/>
        <v>3.22</v>
      </c>
    </row>
    <row r="30" spans="1:13" x14ac:dyDescent="0.3">
      <c r="A30" s="2" t="s">
        <v>184</v>
      </c>
      <c r="B30" s="1">
        <v>1</v>
      </c>
      <c r="C30" s="2" t="s">
        <v>181</v>
      </c>
      <c r="D30" s="2" t="s">
        <v>187</v>
      </c>
      <c r="E30" s="2" t="s">
        <v>182</v>
      </c>
      <c r="F30" s="2" t="s">
        <v>183</v>
      </c>
      <c r="G30" s="2" t="s">
        <v>185</v>
      </c>
      <c r="H30" s="2" t="s">
        <v>16</v>
      </c>
      <c r="I30" s="2" t="s">
        <v>186</v>
      </c>
      <c r="J30" s="1">
        <v>10</v>
      </c>
      <c r="K30" s="1">
        <v>0.32140000000000002</v>
      </c>
      <c r="L30" s="2" t="s">
        <v>188</v>
      </c>
      <c r="M30" s="1">
        <f t="shared" si="0"/>
        <v>0.32140000000000002</v>
      </c>
    </row>
    <row r="31" spans="1:13" x14ac:dyDescent="0.3">
      <c r="A31" s="2" t="s">
        <v>192</v>
      </c>
      <c r="B31" s="1">
        <v>1</v>
      </c>
      <c r="C31" s="2" t="s">
        <v>189</v>
      </c>
      <c r="D31" s="2" t="s">
        <v>195</v>
      </c>
      <c r="E31" s="2" t="s">
        <v>190</v>
      </c>
      <c r="F31" s="2" t="s">
        <v>191</v>
      </c>
      <c r="G31" s="2" t="s">
        <v>193</v>
      </c>
      <c r="H31" s="2" t="s">
        <v>16</v>
      </c>
      <c r="I31" s="2" t="s">
        <v>194</v>
      </c>
      <c r="J31" s="1">
        <v>5</v>
      </c>
      <c r="K31" s="1">
        <v>8.1299999999999997E-2</v>
      </c>
      <c r="L31" s="2" t="s">
        <v>196</v>
      </c>
      <c r="M31" s="1">
        <f t="shared" si="0"/>
        <v>8.1299999999999997E-2</v>
      </c>
    </row>
    <row r="32" spans="1:13" x14ac:dyDescent="0.3">
      <c r="A32" s="2" t="s">
        <v>199</v>
      </c>
      <c r="B32" s="1">
        <v>1</v>
      </c>
      <c r="C32" s="2" t="s">
        <v>197</v>
      </c>
      <c r="D32" s="2" t="s">
        <v>202</v>
      </c>
      <c r="E32" s="2" t="s">
        <v>197</v>
      </c>
      <c r="F32" s="2" t="s">
        <v>198</v>
      </c>
      <c r="G32" s="2" t="s">
        <v>200</v>
      </c>
      <c r="H32" s="2" t="s">
        <v>16</v>
      </c>
      <c r="I32" s="2" t="s">
        <v>201</v>
      </c>
      <c r="J32" s="1">
        <v>1</v>
      </c>
      <c r="K32" s="1">
        <v>2.8835000000000002</v>
      </c>
      <c r="L32" s="2" t="s">
        <v>203</v>
      </c>
      <c r="M32" s="1">
        <f t="shared" si="0"/>
        <v>2.8835000000000002</v>
      </c>
    </row>
    <row r="33" spans="1:13" x14ac:dyDescent="0.3">
      <c r="A33" s="2" t="s">
        <v>207</v>
      </c>
      <c r="B33" s="1">
        <v>2</v>
      </c>
      <c r="C33" s="2" t="s">
        <v>204</v>
      </c>
      <c r="D33" s="2" t="s">
        <v>210</v>
      </c>
      <c r="E33" s="2" t="s">
        <v>205</v>
      </c>
      <c r="F33" s="2" t="s">
        <v>206</v>
      </c>
      <c r="G33" s="2" t="s">
        <v>208</v>
      </c>
      <c r="H33" s="2" t="s">
        <v>16</v>
      </c>
      <c r="I33" s="2" t="s">
        <v>209</v>
      </c>
      <c r="J33" s="1">
        <v>1</v>
      </c>
      <c r="K33" s="1">
        <v>1.7250000000000001</v>
      </c>
      <c r="L33" s="2" t="s">
        <v>211</v>
      </c>
      <c r="M33" s="1">
        <f t="shared" si="0"/>
        <v>3.45</v>
      </c>
    </row>
    <row r="34" spans="1:13" x14ac:dyDescent="0.3">
      <c r="A34" s="2" t="s">
        <v>214</v>
      </c>
      <c r="B34" s="1">
        <v>1</v>
      </c>
      <c r="C34" s="2" t="s">
        <v>212</v>
      </c>
      <c r="D34" s="2" t="s">
        <v>216</v>
      </c>
      <c r="E34" s="2" t="s">
        <v>212</v>
      </c>
      <c r="F34" s="2" t="s">
        <v>213</v>
      </c>
      <c r="G34" s="2" t="s">
        <v>208</v>
      </c>
      <c r="H34" s="2" t="s">
        <v>16</v>
      </c>
      <c r="I34" s="2" t="s">
        <v>215</v>
      </c>
      <c r="J34" s="1">
        <v>1</v>
      </c>
      <c r="K34" s="1">
        <v>0.69340000000000002</v>
      </c>
      <c r="L34" s="2" t="s">
        <v>217</v>
      </c>
      <c r="M34" s="1">
        <f t="shared" si="0"/>
        <v>0.69340000000000002</v>
      </c>
    </row>
    <row r="35" spans="1:13" x14ac:dyDescent="0.3">
      <c r="A35" s="2" t="s">
        <v>221</v>
      </c>
      <c r="B35" s="1">
        <v>1</v>
      </c>
      <c r="C35" s="2" t="s">
        <v>218</v>
      </c>
      <c r="D35" s="2" t="s">
        <v>223</v>
      </c>
      <c r="E35" s="2" t="s">
        <v>219</v>
      </c>
      <c r="F35" s="2" t="s">
        <v>220</v>
      </c>
      <c r="G35" s="2" t="s">
        <v>208</v>
      </c>
      <c r="H35" s="2" t="s">
        <v>16</v>
      </c>
      <c r="I35" s="2" t="s">
        <v>222</v>
      </c>
      <c r="J35" s="1">
        <v>5</v>
      </c>
      <c r="K35" s="1">
        <v>0.12809999999999999</v>
      </c>
      <c r="L35" s="2" t="s">
        <v>224</v>
      </c>
      <c r="M35" s="1">
        <f t="shared" si="0"/>
        <v>0.12809999999999999</v>
      </c>
    </row>
    <row r="36" spans="1:13" x14ac:dyDescent="0.3">
      <c r="A36" s="2" t="s">
        <v>228</v>
      </c>
      <c r="B36" s="1">
        <v>1</v>
      </c>
      <c r="C36" s="2" t="s">
        <v>225</v>
      </c>
      <c r="D36" s="2" t="s">
        <v>230</v>
      </c>
      <c r="E36" s="2" t="s">
        <v>226</v>
      </c>
      <c r="F36" s="2" t="s">
        <v>227</v>
      </c>
      <c r="G36" s="2" t="s">
        <v>229</v>
      </c>
      <c r="H36" s="2" t="s">
        <v>16</v>
      </c>
      <c r="I36" s="2" t="s">
        <v>252</v>
      </c>
      <c r="J36" s="1">
        <v>1</v>
      </c>
      <c r="K36" s="1">
        <v>0.24</v>
      </c>
      <c r="L36" s="2" t="s">
        <v>253</v>
      </c>
      <c r="M36" s="1">
        <f t="shared" si="0"/>
        <v>0.24</v>
      </c>
    </row>
    <row r="37" spans="1:13" x14ac:dyDescent="0.3">
      <c r="L37" s="2"/>
    </row>
    <row r="41" spans="1:13" x14ac:dyDescent="0.3">
      <c r="A41" s="1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BOM-v1.0</vt:lpstr>
      <vt:lpstr>BOM-v1.3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2019-01-31T20:14:52Z</dcterms:created>
  <dcterms:modified xsi:type="dcterms:W3CDTF">2020-03-30T14:08:53Z</dcterms:modified>
</cp:coreProperties>
</file>