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FinalOptimization\PaperFigures\20200917\"/>
    </mc:Choice>
  </mc:AlternateContent>
  <xr:revisionPtr revIDLastSave="0" documentId="13_ncr:1_{2B9DBD3D-B1C8-43AD-8323-05847280B0A8}" xr6:coauthVersionLast="45" xr6:coauthVersionMax="45" xr10:uidLastSave="{00000000-0000-0000-0000-000000000000}"/>
  <bookViews>
    <workbookView xWindow="645" yWindow="4950" windowWidth="23730" windowHeight="19725" activeTab="2" xr2:uid="{2C9679FA-31C7-4901-82CB-2893F3AB5353}"/>
  </bookViews>
  <sheets>
    <sheet name="Existing Building Pushover Stat" sheetId="1" r:id="rId1"/>
    <sheet name="20 Scenario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C6" i="3"/>
  <c r="B6" i="3"/>
  <c r="D4" i="3"/>
  <c r="C4" i="3"/>
  <c r="B4" i="3"/>
</calcChain>
</file>

<file path=xl/sharedStrings.xml><?xml version="1.0" encoding="utf-8"?>
<sst xmlns="http://schemas.openxmlformats.org/spreadsheetml/2006/main" count="67" uniqueCount="65">
  <si>
    <t>L1-S2-60x30-GWB</t>
  </si>
  <si>
    <t>L1-S3-60x30-GWB</t>
  </si>
  <si>
    <t>L1-S2-100x30-GWB</t>
  </si>
  <si>
    <t>L1-S3-100x30-GWB</t>
  </si>
  <si>
    <t>L1-S2-60x30-HWS</t>
  </si>
  <si>
    <t>L1-S3-60x30-HWS</t>
  </si>
  <si>
    <t>L1-S2-100x30-HWS</t>
  </si>
  <si>
    <t>L1-S3-100x30-HWS</t>
  </si>
  <si>
    <t>L2-S2-60x50-GWB</t>
  </si>
  <si>
    <t>L2-S3-60x50-GWB</t>
  </si>
  <si>
    <t>L2-S2-100x50-GWB</t>
  </si>
  <si>
    <t>L2-S3-100x50-GWB</t>
  </si>
  <si>
    <t>L2-S2-60x50-HWS</t>
  </si>
  <si>
    <t>L2-S3-60x50-HWS</t>
  </si>
  <si>
    <t>L2-S2-100x50-HWS</t>
  </si>
  <si>
    <t>L2-S3-100x50-HWS</t>
  </si>
  <si>
    <t>L3-S2-50x30-GWB</t>
  </si>
  <si>
    <t>L3-S3-50x30-GWB</t>
  </si>
  <si>
    <t>L3-S2-80x30-GWB</t>
  </si>
  <si>
    <t>L3-S3-80x30-GWB</t>
  </si>
  <si>
    <t>L3-S2-50x30-HWS</t>
  </si>
  <si>
    <t>L3-S3-50x30-HWS</t>
  </si>
  <si>
    <t>L3-S2-80x30-HWS</t>
  </si>
  <si>
    <t>L3-S3-80x30-HWS</t>
  </si>
  <si>
    <t>L4-S2-60x50-GWB</t>
  </si>
  <si>
    <t>L4-S3-60x50-GWB</t>
  </si>
  <si>
    <t>L4-S2-100x50-GWB</t>
  </si>
  <si>
    <t>L4-S3-100x50-GWB</t>
  </si>
  <si>
    <t>L4-S2-60x50-HWS</t>
  </si>
  <si>
    <t>L4-S3-60x50-HWS</t>
  </si>
  <si>
    <t>L4-S2-100x50-HWS</t>
  </si>
  <si>
    <t>L4-S3-100x50-HWS</t>
  </si>
  <si>
    <t>Peak Strength X-Direction (% of Seismic Weight)</t>
  </si>
  <si>
    <t>Peak Strength Z-Direction (% of Seismic Weight)</t>
  </si>
  <si>
    <t>Archetype ID</t>
  </si>
  <si>
    <t>Event ID</t>
  </si>
  <si>
    <t>Return Period</t>
  </si>
  <si>
    <t>Magnitude</t>
  </si>
  <si>
    <t>Elsinore;W+GI+T+J+CM</t>
  </si>
  <si>
    <t>San Jacinto;SJV+A</t>
  </si>
  <si>
    <t>Elsinore</t>
  </si>
  <si>
    <t>S. San Andreas</t>
  </si>
  <si>
    <t xml:space="preserve">Anacapa-Dume, alt 2  </t>
  </si>
  <si>
    <t xml:space="preserve">Hollywood    </t>
  </si>
  <si>
    <t>Hosgri</t>
  </si>
  <si>
    <t xml:space="preserve">Newport-Inglewood, alt 1  </t>
  </si>
  <si>
    <t>Newport Inglewood Connected alt 1</t>
  </si>
  <si>
    <t>Newport Inglewood Connected alt 2</t>
  </si>
  <si>
    <t xml:space="preserve">Palos Verdes Connected  </t>
  </si>
  <si>
    <t xml:space="preserve">Puente Hills   </t>
  </si>
  <si>
    <t xml:space="preserve">San Gabriel   </t>
  </si>
  <si>
    <t xml:space="preserve">Santa Monica, alt 2 </t>
  </si>
  <si>
    <t>Santa Monica Connected alt 1</t>
  </si>
  <si>
    <t>Santa Monica Connected alt 2</t>
  </si>
  <si>
    <t xml:space="preserve">Sierra Madre Connected  </t>
  </si>
  <si>
    <t xml:space="preserve">White Wolf   </t>
  </si>
  <si>
    <t>Source</t>
  </si>
  <si>
    <t>Puente Hill Event</t>
  </si>
  <si>
    <t>10,000-Year Event</t>
  </si>
  <si>
    <t>20,000-Year Event</t>
  </si>
  <si>
    <t xml:space="preserve">Existing </t>
  </si>
  <si>
    <t>Algorithm Retrofitted</t>
  </si>
  <si>
    <t>Algorithm Reduction</t>
  </si>
  <si>
    <t>Ordinance Retrofitted</t>
  </si>
  <si>
    <t>Ordinance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</si>
</sst>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3" fillId="0" borderId="3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wrapText="1"/>
    </xf>
    <xf numFmtId="44" fontId="3" fillId="0" borderId="2" xfId="2" applyFont="1" applyBorder="1" applyAlignment="1">
      <alignment horizontal="center"/>
    </xf>
    <xf numFmtId="9" fontId="3" fillId="0" borderId="3" xfId="1" applyFont="1" applyBorder="1" applyAlignment="1">
      <alignment horizontal="center"/>
    </xf>
  </cellXfs>
  <cellStyles count="3">
    <cellStyle name="常规" xfId="0" builtinId="0"/>
    <cellStyle name="百分比" xfId="1" builtinId="5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6201-A73E-4391-AE3D-38847E093DA2}">
  <dimension ref="A1:C34"/>
  <sheetViews>
    <sheetView workbookViewId="0">
      <selection activeCell="C19" sqref="C19"/>
    </sheetView>
  </sheetViews>
  <sheetFormatPr defaultRowHeight="15" x14ac:dyDescent="0.25"/>
  <cols>
    <col min="1" max="1" width="25.42578125" style="1" customWidth="1"/>
    <col min="2" max="3" width="21.7109375" style="1" customWidth="1"/>
  </cols>
  <sheetData>
    <row r="1" spans="1:3" ht="49.5" customHeight="1" thickBot="1" x14ac:dyDescent="0.3">
      <c r="A1" s="3" t="s">
        <v>34</v>
      </c>
      <c r="B1" s="4" t="s">
        <v>32</v>
      </c>
      <c r="C1" s="4" t="s">
        <v>33</v>
      </c>
    </row>
    <row r="2" spans="1:3" x14ac:dyDescent="0.25">
      <c r="A2" s="5" t="s">
        <v>0</v>
      </c>
      <c r="B2" s="6">
        <v>0.33519775912404198</v>
      </c>
      <c r="C2" s="6">
        <v>0.35344051418616901</v>
      </c>
    </row>
    <row r="3" spans="1:3" x14ac:dyDescent="0.25">
      <c r="A3" s="7" t="s">
        <v>1</v>
      </c>
      <c r="B3" s="8">
        <v>0.19733307889660001</v>
      </c>
      <c r="C3" s="8">
        <v>0.20661383203730899</v>
      </c>
    </row>
    <row r="4" spans="1:3" x14ac:dyDescent="0.25">
      <c r="A4" s="7" t="s">
        <v>2</v>
      </c>
      <c r="B4" s="8">
        <v>0.43656383672173998</v>
      </c>
      <c r="C4" s="8">
        <v>0.249597133986003</v>
      </c>
    </row>
    <row r="5" spans="1:3" x14ac:dyDescent="0.25">
      <c r="A5" s="7" t="s">
        <v>3</v>
      </c>
      <c r="B5" s="8">
        <v>0.26045446830517799</v>
      </c>
      <c r="C5" s="8">
        <v>0.14500399956860499</v>
      </c>
    </row>
    <row r="6" spans="1:3" x14ac:dyDescent="0.25">
      <c r="A6" s="7" t="s">
        <v>4</v>
      </c>
      <c r="B6" s="8">
        <v>0.26206102651157998</v>
      </c>
      <c r="C6" s="8">
        <v>0.25333411790402699</v>
      </c>
    </row>
    <row r="7" spans="1:3" x14ac:dyDescent="0.25">
      <c r="A7" s="7" t="s">
        <v>5</v>
      </c>
      <c r="B7" s="8">
        <v>0.153249989639755</v>
      </c>
      <c r="C7" s="8">
        <v>0.146634220177709</v>
      </c>
    </row>
    <row r="8" spans="1:3" x14ac:dyDescent="0.25">
      <c r="A8" s="7" t="s">
        <v>6</v>
      </c>
      <c r="B8" s="8">
        <v>0.34338400024214299</v>
      </c>
      <c r="C8" s="8">
        <v>0.171406064735699</v>
      </c>
    </row>
    <row r="9" spans="1:3" x14ac:dyDescent="0.25">
      <c r="A9" s="7" t="s">
        <v>7</v>
      </c>
      <c r="B9" s="8">
        <v>0.20384161013485599</v>
      </c>
      <c r="C9" s="8">
        <v>9.7158965719587001E-2</v>
      </c>
    </row>
    <row r="10" spans="1:3" x14ac:dyDescent="0.25">
      <c r="A10" s="7" t="s">
        <v>8</v>
      </c>
      <c r="B10" s="8">
        <v>0.37754666871460901</v>
      </c>
      <c r="C10" s="8">
        <v>0.32771737852404897</v>
      </c>
    </row>
    <row r="11" spans="1:3" x14ac:dyDescent="0.25">
      <c r="A11" s="7" t="s">
        <v>9</v>
      </c>
      <c r="B11" s="8">
        <v>0.224495007369336</v>
      </c>
      <c r="C11" s="8">
        <v>0.195473943558887</v>
      </c>
    </row>
    <row r="12" spans="1:3" x14ac:dyDescent="0.25">
      <c r="A12" s="7" t="s">
        <v>10</v>
      </c>
      <c r="B12" s="8">
        <v>0.42113348424600999</v>
      </c>
      <c r="C12" s="8">
        <v>0.21048481522408399</v>
      </c>
    </row>
    <row r="13" spans="1:3" x14ac:dyDescent="0.25">
      <c r="A13" s="7" t="s">
        <v>11</v>
      </c>
      <c r="B13" s="8">
        <v>0.25347837615098701</v>
      </c>
      <c r="C13" s="8">
        <v>0.124793347622854</v>
      </c>
    </row>
    <row r="14" spans="1:3" x14ac:dyDescent="0.25">
      <c r="A14" s="7" t="s">
        <v>12</v>
      </c>
      <c r="B14" s="8">
        <v>0.26797268274874397</v>
      </c>
      <c r="C14" s="8">
        <v>0.18603530870677301</v>
      </c>
    </row>
    <row r="15" spans="1:3" x14ac:dyDescent="0.25">
      <c r="A15" s="7" t="s">
        <v>13</v>
      </c>
      <c r="B15" s="8">
        <v>0.15647392411514299</v>
      </c>
      <c r="C15" s="8">
        <v>0.108934610243258</v>
      </c>
    </row>
    <row r="16" spans="1:3" x14ac:dyDescent="0.25">
      <c r="A16" s="7" t="s">
        <v>14</v>
      </c>
      <c r="B16" s="8">
        <v>0.297873637147621</v>
      </c>
      <c r="C16" s="8">
        <v>0.117536878982117</v>
      </c>
    </row>
    <row r="17" spans="1:3" x14ac:dyDescent="0.25">
      <c r="A17" s="7" t="s">
        <v>15</v>
      </c>
      <c r="B17" s="8">
        <v>0.177051018916832</v>
      </c>
      <c r="C17" s="8">
        <v>6.7591894651632803E-2</v>
      </c>
    </row>
    <row r="18" spans="1:3" x14ac:dyDescent="0.25">
      <c r="A18" s="7" t="s">
        <v>16</v>
      </c>
      <c r="B18" s="8">
        <v>0.60219935732850005</v>
      </c>
      <c r="C18" s="8">
        <v>0.34087730869510802</v>
      </c>
    </row>
    <row r="19" spans="1:3" x14ac:dyDescent="0.25">
      <c r="A19" s="7" t="s">
        <v>17</v>
      </c>
      <c r="B19" s="8">
        <v>0.36249107036429601</v>
      </c>
      <c r="C19" s="8">
        <v>0.202168759122348</v>
      </c>
    </row>
    <row r="20" spans="1:3" x14ac:dyDescent="0.25">
      <c r="A20" s="7" t="s">
        <v>18</v>
      </c>
      <c r="B20" s="8">
        <v>0.60165501820981704</v>
      </c>
      <c r="C20" s="8">
        <v>0.35954401770150302</v>
      </c>
    </row>
    <row r="21" spans="1:3" x14ac:dyDescent="0.25">
      <c r="A21" s="7" t="s">
        <v>19</v>
      </c>
      <c r="B21" s="8">
        <v>0.364231399759189</v>
      </c>
      <c r="C21" s="8">
        <v>0.21475113563537301</v>
      </c>
    </row>
    <row r="22" spans="1:3" x14ac:dyDescent="0.25">
      <c r="A22" s="7" t="s">
        <v>20</v>
      </c>
      <c r="B22" s="8">
        <v>0.47814631084866199</v>
      </c>
      <c r="C22" s="8">
        <v>0.28428446120994699</v>
      </c>
    </row>
    <row r="23" spans="1:3" x14ac:dyDescent="0.25">
      <c r="A23" s="7" t="s">
        <v>21</v>
      </c>
      <c r="B23" s="8">
        <v>0.28683392039144301</v>
      </c>
      <c r="C23" s="8">
        <v>0.16746149466218199</v>
      </c>
    </row>
    <row r="24" spans="1:3" x14ac:dyDescent="0.25">
      <c r="A24" s="7" t="s">
        <v>22</v>
      </c>
      <c r="B24" s="8">
        <v>0.45432281250791801</v>
      </c>
      <c r="C24" s="8">
        <v>0.21847046224442701</v>
      </c>
    </row>
    <row r="25" spans="1:3" x14ac:dyDescent="0.25">
      <c r="A25" s="7" t="s">
        <v>23</v>
      </c>
      <c r="B25" s="8">
        <v>0.273895564989102</v>
      </c>
      <c r="C25" s="8">
        <v>0.12744205603831399</v>
      </c>
    </row>
    <row r="26" spans="1:3" x14ac:dyDescent="0.25">
      <c r="A26" s="7" t="s">
        <v>24</v>
      </c>
      <c r="B26" s="8">
        <v>0.37483526461911998</v>
      </c>
      <c r="C26" s="8">
        <v>0.477701369832147</v>
      </c>
    </row>
    <row r="27" spans="1:3" x14ac:dyDescent="0.25">
      <c r="A27" s="7" t="s">
        <v>25</v>
      </c>
      <c r="B27" s="8">
        <v>0.22593046744047801</v>
      </c>
      <c r="C27" s="8">
        <v>0.28901137980766101</v>
      </c>
    </row>
    <row r="28" spans="1:3" x14ac:dyDescent="0.25">
      <c r="A28" s="7" t="s">
        <v>26</v>
      </c>
      <c r="B28" s="8">
        <v>0.41961808773370701</v>
      </c>
      <c r="C28" s="8">
        <v>0.32974493629958501</v>
      </c>
    </row>
    <row r="29" spans="1:3" x14ac:dyDescent="0.25">
      <c r="A29" s="7" t="s">
        <v>27</v>
      </c>
      <c r="B29" s="8">
        <v>0.25514463856112501</v>
      </c>
      <c r="C29" s="8">
        <v>0.199407910048675</v>
      </c>
    </row>
    <row r="30" spans="1:3" x14ac:dyDescent="0.25">
      <c r="A30" s="7" t="s">
        <v>28</v>
      </c>
      <c r="B30" s="8">
        <v>0.27676491790454899</v>
      </c>
      <c r="C30" s="8">
        <v>0.29325258578044999</v>
      </c>
    </row>
    <row r="31" spans="1:3" x14ac:dyDescent="0.25">
      <c r="A31" s="7" t="s">
        <v>29</v>
      </c>
      <c r="B31" s="8">
        <v>0.165482240220995</v>
      </c>
      <c r="C31" s="8">
        <v>0.175396995894472</v>
      </c>
    </row>
    <row r="32" spans="1:3" x14ac:dyDescent="0.25">
      <c r="A32" s="7" t="s">
        <v>30</v>
      </c>
      <c r="B32" s="8">
        <v>0.30491600787256201</v>
      </c>
      <c r="C32" s="8">
        <v>0.194091985004374</v>
      </c>
    </row>
    <row r="33" spans="1:3" ht="15.75" thickBot="1" x14ac:dyDescent="0.3">
      <c r="A33" s="9" t="s">
        <v>31</v>
      </c>
      <c r="B33" s="10">
        <v>0.18410121025081699</v>
      </c>
      <c r="C33" s="10">
        <v>0.115207150528447</v>
      </c>
    </row>
    <row r="34" spans="1:3" x14ac:dyDescent="0.25">
      <c r="A34" s="2"/>
      <c r="B34" s="2"/>
      <c r="C3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0252-B83A-4A26-B3AC-F6218938EAA9}">
  <dimension ref="A1:D22"/>
  <sheetViews>
    <sheetView workbookViewId="0">
      <selection activeCell="J6" sqref="J6"/>
    </sheetView>
  </sheetViews>
  <sheetFormatPr defaultRowHeight="15" x14ac:dyDescent="0.25"/>
  <cols>
    <col min="1" max="1" width="10.42578125" customWidth="1"/>
    <col min="2" max="2" width="15.28515625" customWidth="1"/>
    <col min="3" max="3" width="13" customWidth="1"/>
    <col min="4" max="4" width="38.140625" customWidth="1"/>
  </cols>
  <sheetData>
    <row r="1" spans="1:4" ht="15.75" thickBot="1" x14ac:dyDescent="0.3"/>
    <row r="2" spans="1:4" ht="15.75" thickBot="1" x14ac:dyDescent="0.3">
      <c r="A2" s="11" t="s">
        <v>35</v>
      </c>
      <c r="B2" s="11" t="s">
        <v>36</v>
      </c>
      <c r="C2" s="11" t="s">
        <v>37</v>
      </c>
      <c r="D2" s="11" t="s">
        <v>56</v>
      </c>
    </row>
    <row r="3" spans="1:4" x14ac:dyDescent="0.25">
      <c r="A3" s="12">
        <v>99</v>
      </c>
      <c r="B3" s="13">
        <v>476744.27141699748</v>
      </c>
      <c r="C3" s="12">
        <v>7.95</v>
      </c>
      <c r="D3" s="12" t="s">
        <v>38</v>
      </c>
    </row>
    <row r="4" spans="1:4" x14ac:dyDescent="0.25">
      <c r="A4" s="14">
        <v>636</v>
      </c>
      <c r="B4" s="15">
        <v>62025.974245078767</v>
      </c>
      <c r="C4" s="14">
        <v>7.25</v>
      </c>
      <c r="D4" s="14" t="s">
        <v>39</v>
      </c>
    </row>
    <row r="5" spans="1:4" x14ac:dyDescent="0.25">
      <c r="A5" s="14">
        <v>970</v>
      </c>
      <c r="B5" s="15">
        <v>1132780.4458533213</v>
      </c>
      <c r="C5" s="14">
        <v>7.25</v>
      </c>
      <c r="D5" s="14" t="s">
        <v>40</v>
      </c>
    </row>
    <row r="6" spans="1:4" x14ac:dyDescent="0.25">
      <c r="A6" s="14">
        <v>2178</v>
      </c>
      <c r="B6" s="15">
        <v>801412.79458732205</v>
      </c>
      <c r="C6" s="14">
        <v>7.25</v>
      </c>
      <c r="D6" s="14" t="s">
        <v>41</v>
      </c>
    </row>
    <row r="7" spans="1:4" x14ac:dyDescent="0.25">
      <c r="A7" s="14">
        <v>3111</v>
      </c>
      <c r="B7" s="15">
        <v>138000.96766278526</v>
      </c>
      <c r="C7" s="14">
        <v>6.65</v>
      </c>
      <c r="D7" s="14" t="s">
        <v>42</v>
      </c>
    </row>
    <row r="8" spans="1:4" x14ac:dyDescent="0.25">
      <c r="A8" s="14">
        <v>4394</v>
      </c>
      <c r="B8" s="15">
        <v>12426.506533732871</v>
      </c>
      <c r="C8" s="14">
        <v>6.55</v>
      </c>
      <c r="D8" s="14" t="s">
        <v>43</v>
      </c>
    </row>
    <row r="9" spans="1:4" x14ac:dyDescent="0.25">
      <c r="A9" s="14">
        <v>4521</v>
      </c>
      <c r="B9" s="15">
        <v>105550.92304282202</v>
      </c>
      <c r="C9" s="14">
        <v>7.55</v>
      </c>
      <c r="D9" s="14" t="s">
        <v>44</v>
      </c>
    </row>
    <row r="10" spans="1:4" x14ac:dyDescent="0.25">
      <c r="A10" s="14">
        <v>5279</v>
      </c>
      <c r="B10" s="15">
        <v>371731.25094442966</v>
      </c>
      <c r="C10" s="14">
        <v>6.65</v>
      </c>
      <c r="D10" s="14" t="s">
        <v>45</v>
      </c>
    </row>
    <row r="11" spans="1:4" x14ac:dyDescent="0.25">
      <c r="A11" s="14">
        <v>5576</v>
      </c>
      <c r="B11" s="15">
        <v>1602210.5378348399</v>
      </c>
      <c r="C11" s="14">
        <v>7.25</v>
      </c>
      <c r="D11" s="14" t="s">
        <v>46</v>
      </c>
    </row>
    <row r="12" spans="1:4" x14ac:dyDescent="0.25">
      <c r="A12" s="14">
        <v>5676</v>
      </c>
      <c r="B12" s="15">
        <v>1635058.5326428807</v>
      </c>
      <c r="C12" s="14">
        <v>6.65</v>
      </c>
      <c r="D12" s="14" t="s">
        <v>47</v>
      </c>
    </row>
    <row r="13" spans="1:4" x14ac:dyDescent="0.25">
      <c r="A13" s="14">
        <v>5847</v>
      </c>
      <c r="B13" s="15">
        <v>768713.12963562843</v>
      </c>
      <c r="C13" s="14">
        <v>7.45</v>
      </c>
      <c r="D13" s="14" t="s">
        <v>47</v>
      </c>
    </row>
    <row r="14" spans="1:4" x14ac:dyDescent="0.25">
      <c r="A14" s="14">
        <v>6404</v>
      </c>
      <c r="B14" s="15">
        <v>707707.92299543321</v>
      </c>
      <c r="C14" s="14">
        <v>6.85</v>
      </c>
      <c r="D14" s="14" t="s">
        <v>48</v>
      </c>
    </row>
    <row r="15" spans="1:4" x14ac:dyDescent="0.25">
      <c r="A15" s="14">
        <v>6966</v>
      </c>
      <c r="B15" s="15">
        <v>129574.87584621302</v>
      </c>
      <c r="C15" s="14">
        <v>6.65</v>
      </c>
      <c r="D15" s="14" t="s">
        <v>49</v>
      </c>
    </row>
    <row r="16" spans="1:4" x14ac:dyDescent="0.25">
      <c r="A16" s="14">
        <v>7397</v>
      </c>
      <c r="B16" s="15">
        <v>130611.6819349546</v>
      </c>
      <c r="C16" s="14">
        <v>6.75</v>
      </c>
      <c r="D16" s="14" t="s">
        <v>50</v>
      </c>
    </row>
    <row r="17" spans="1:4" x14ac:dyDescent="0.25">
      <c r="A17" s="14">
        <v>7573</v>
      </c>
      <c r="B17" s="15">
        <v>68991.515147501093</v>
      </c>
      <c r="C17" s="14">
        <v>6.65</v>
      </c>
      <c r="D17" s="14" t="s">
        <v>51</v>
      </c>
    </row>
    <row r="18" spans="1:4" x14ac:dyDescent="0.25">
      <c r="A18" s="14">
        <v>7605</v>
      </c>
      <c r="B18" s="15">
        <v>269044.44560432492</v>
      </c>
      <c r="C18" s="14">
        <v>6.65</v>
      </c>
      <c r="D18" s="14" t="s">
        <v>52</v>
      </c>
    </row>
    <row r="19" spans="1:4" x14ac:dyDescent="0.25">
      <c r="A19" s="14">
        <v>7682</v>
      </c>
      <c r="B19" s="15">
        <v>346173.18525198376</v>
      </c>
      <c r="C19" s="14">
        <v>6.65</v>
      </c>
      <c r="D19" s="14" t="s">
        <v>53</v>
      </c>
    </row>
    <row r="20" spans="1:4" x14ac:dyDescent="0.25">
      <c r="A20" s="14">
        <v>7718</v>
      </c>
      <c r="B20" s="15">
        <v>247448.45995007086</v>
      </c>
      <c r="C20" s="14">
        <v>7.05</v>
      </c>
      <c r="D20" s="14" t="s">
        <v>53</v>
      </c>
    </row>
    <row r="21" spans="1:4" x14ac:dyDescent="0.25">
      <c r="A21" s="14">
        <v>8034</v>
      </c>
      <c r="B21" s="15">
        <v>125181.4975237222</v>
      </c>
      <c r="C21" s="14">
        <v>6.95</v>
      </c>
      <c r="D21" s="14" t="s">
        <v>54</v>
      </c>
    </row>
    <row r="22" spans="1:4" ht="15.75" thickBot="1" x14ac:dyDescent="0.3">
      <c r="A22" s="16">
        <v>8295</v>
      </c>
      <c r="B22" s="17">
        <v>27147.982294085949</v>
      </c>
      <c r="C22" s="16">
        <v>6.85</v>
      </c>
      <c r="D22" s="16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89AB-165C-41F5-ADA6-3391B53FE450}">
  <dimension ref="A1:D6"/>
  <sheetViews>
    <sheetView tabSelected="1" workbookViewId="0">
      <selection sqref="A1:D6"/>
    </sheetView>
  </sheetViews>
  <sheetFormatPr defaultRowHeight="15" x14ac:dyDescent="0.25"/>
  <cols>
    <col min="1" max="1" width="32.7109375" customWidth="1"/>
    <col min="2" max="4" width="20.42578125" customWidth="1"/>
  </cols>
  <sheetData>
    <row r="1" spans="1:4" ht="15.75" thickBot="1" x14ac:dyDescent="0.3">
      <c r="A1" s="18"/>
      <c r="B1" s="18" t="s">
        <v>57</v>
      </c>
      <c r="C1" s="18" t="s">
        <v>58</v>
      </c>
      <c r="D1" s="18" t="s">
        <v>59</v>
      </c>
    </row>
    <row r="2" spans="1:4" ht="15.75" thickBot="1" x14ac:dyDescent="0.3">
      <c r="A2" s="18" t="s">
        <v>60</v>
      </c>
      <c r="B2" s="19">
        <v>7879192283.6631403</v>
      </c>
      <c r="C2" s="20">
        <v>1146980.1569427799</v>
      </c>
      <c r="D2" s="21">
        <v>230729499.26317599</v>
      </c>
    </row>
    <row r="3" spans="1:4" x14ac:dyDescent="0.25">
      <c r="A3" s="12" t="s">
        <v>61</v>
      </c>
      <c r="B3" s="22">
        <v>6994332624.9945297</v>
      </c>
      <c r="C3" s="12">
        <v>476965.145771012</v>
      </c>
      <c r="D3" s="12">
        <v>154069326.03020999</v>
      </c>
    </row>
    <row r="4" spans="1:4" ht="15.75" thickBot="1" x14ac:dyDescent="0.3">
      <c r="A4" s="16" t="s">
        <v>62</v>
      </c>
      <c r="B4" s="23">
        <f>1-B3/B2</f>
        <v>0.11230334618223425</v>
      </c>
      <c r="C4" s="23">
        <f>1-C3/C2</f>
        <v>0.58415571282214729</v>
      </c>
      <c r="D4" s="23">
        <f>1-D3/D2</f>
        <v>0.33225128766705914</v>
      </c>
    </row>
    <row r="5" spans="1:4" x14ac:dyDescent="0.25">
      <c r="A5" s="12" t="s">
        <v>63</v>
      </c>
      <c r="B5" s="22">
        <v>6565702602.8025303</v>
      </c>
      <c r="C5" s="12">
        <v>341646.73641333397</v>
      </c>
      <c r="D5" s="12">
        <v>129535255.97524799</v>
      </c>
    </row>
    <row r="6" spans="1:4" ht="15.75" thickBot="1" x14ac:dyDescent="0.3">
      <c r="A6" s="16" t="s">
        <v>64</v>
      </c>
      <c r="B6" s="23">
        <f>1-B5/B2</f>
        <v>0.16670359518754518</v>
      </c>
      <c r="C6" s="23">
        <f>1-C5/C2</f>
        <v>0.70213369922285596</v>
      </c>
      <c r="D6" s="23">
        <f>1-D5/D2</f>
        <v>0.43858389850923762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Existing Building Pushover Stat</vt:lpstr>
      <vt:lpstr>20 Scenarios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2020-09-17T20:42:04Z</dcterms:created>
  <dcterms:modified xsi:type="dcterms:W3CDTF">2020-09-22T09:15:18Z</dcterms:modified>
</cp:coreProperties>
</file>