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Rowan\Documents\Project Data Analysis.xlsx\"/>
    </mc:Choice>
  </mc:AlternateContent>
  <xr:revisionPtr revIDLastSave="0" documentId="13_ncr:1_{D130B88A-B870-45EF-9ECB-51B130204E83}" xr6:coauthVersionLast="47" xr6:coauthVersionMax="47" xr10:uidLastSave="{00000000-0000-0000-0000-000000000000}"/>
  <bookViews>
    <workbookView xWindow="-108" yWindow="-108" windowWidth="23256" windowHeight="12456" firstSheet="1" activeTab="1" xr2:uid="{6686153D-CE7C-4682-88D9-C1412226FC1D}"/>
  </bookViews>
  <sheets>
    <sheet name="Return" sheetId="4" r:id="rId1"/>
    <sheet name="People" sheetId="3" r:id="rId2"/>
    <sheet name="Shipping Cost" sheetId="5" r:id="rId3"/>
    <sheet name="Orders" sheetId="2" r:id="rId4"/>
    <sheet name="Pivot Calculations" sheetId="6" r:id="rId5"/>
    <sheet name="Dashboard Creation" sheetId="7" state="hidden" r:id="rId6"/>
    <sheet name="Sales Dashboard Calculation" sheetId="9" r:id="rId7"/>
    <sheet name="Wireframe" sheetId="8"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9" l="1"/>
  <c r="F7" i="9"/>
  <c r="D7" i="9"/>
  <c r="D6" i="9"/>
  <c r="A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<sst xmlns="http://schemas.openxmlformats.org/spreadsheetml/2006/main" count="130787" uniqueCount="11008">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</sst>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7">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5"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5" borderId="0" xfId="0" applyFill="1"/>
    <xf numFmtId="43" fontId="0" fillId="0" borderId="0" xfId="1" applyFont="1"/>
    <xf numFmtId="164" fontId="0" fillId="0" borderId="0" xfId="1" applyNumberFormat="1" applyFont="1"/>
    <xf numFmtId="37" fontId="0" fillId="0" borderId="0" xfId="1" applyNumberFormat="1" applyFon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6" fillId="6" borderId="1" xfId="0" applyFont="1" applyFill="1" applyBorder="1"/>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Cache>
            </c:strRef>
          </c:cat>
          <c:val>
            <c:numRef>
              <c:f>'Sales Dashboard Calculation'!$R$3:$R$13</c:f>
              <c:numCache>
                <c:formatCode>#,##0</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A5-4C4D-9454-1F78866D3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A5-4C4D-9454-1F78866D38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A5-4C4D-9454-1F78866D38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A5-4C4D-9454-1F78866D38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A5-4C4D-9454-1F78866D38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BDFB-46B2-BB6C-A293E40D2152}"/>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BDFB-46B2-BB6C-A293E40D2152}"/>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Florida</c:v>
                </c:pt>
                <c:pt idx="6">
                  <c:v>Illinois</c:v>
                </c:pt>
                <c:pt idx="7">
                  <c:v>Michigan</c:v>
                </c:pt>
                <c:pt idx="8">
                  <c:v>Virginia</c:v>
                </c:pt>
                <c:pt idx="9">
                  <c:v>Ohio</c:v>
                </c:pt>
              </c:strCache>
            </c:strRef>
          </c:cat>
          <c:val>
            <c:numRef>
              <c:f>'Sales Dashboard Calculation'!$R$3:$R$13</c:f>
              <c:numCache>
                <c:formatCode>#,##0</c:formatCode>
                <c:ptCount val="10"/>
                <c:pt idx="0">
                  <c:v>457687.63150000101</c:v>
                </c:pt>
                <c:pt idx="1">
                  <c:v>310876.27099999978</c:v>
                </c:pt>
                <c:pt idx="2">
                  <c:v>116511.91400000003</c:v>
                </c:pt>
                <c:pt idx="3">
                  <c:v>170188.04580000002</c:v>
                </c:pt>
                <c:pt idx="4">
                  <c:v>138641.26999999993</c:v>
                </c:pt>
                <c:pt idx="5">
                  <c:v>89473.707999999999</c:v>
                </c:pt>
                <c:pt idx="6">
                  <c:v>80166.10099999985</c:v>
                </c:pt>
                <c:pt idx="7">
                  <c:v>76269.614000000016</c:v>
                </c:pt>
                <c:pt idx="8">
                  <c:v>70636.719999999987</c:v>
                </c:pt>
                <c:pt idx="9">
                  <c:v>78258.135999999926</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[DA-excel-project.xlsx]Sales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[DA-excel-project.xlsx]Sales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DFBB-477A-B123-057CFCA7C16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DFBB-477A-B123-057CFCA7C16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34041"/>
          <a:ext cx="1367291" cy="759854"/>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27762" y="732136"/>
          <a:ext cx="1371100" cy="759854"/>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75614" y="733612"/>
          <a:ext cx="1365386" cy="767903"/>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097306" y="733612"/>
          <a:ext cx="1363481" cy="767903"/>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702309" y="733612"/>
          <a:ext cx="1361575" cy="767903"/>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327810" y="733612"/>
          <a:ext cx="1361576" cy="767903"/>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 </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932813" y="733612"/>
          <a:ext cx="1374455" cy="767903"/>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 </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9</xdr:row>
      <xdr:rowOff>41910</xdr:rowOff>
    </xdr:from>
    <xdr:to>
      <xdr:col>23</xdr:col>
      <xdr:colOff>335280</xdr:colOff>
      <xdr:row>15</xdr:row>
      <xdr:rowOff>41910</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15675" y="1756410"/>
              <a:ext cx="324231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639583332"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15162036"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1759258"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22222"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569444"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148151"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495367"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3842591"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189814" backgroundQuery="1" createdVersion="8" refreshedVersion="8" minRefreshableVersion="3" recordCount="0" supportSubquery="1" supportAdvancedDrill="1" xr:uid="{4DFC9685-8E94-426D-99EC-6CB67258006C}">
  <cacheSource type="external" connectionId="5"/>
  <cacheFields count="3">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421298"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652776"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768522"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4"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7"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States">
  <location ref="Q2:R13" firstHeaderRow="1" firstDataRow="1" firstDataCol="1"/>
  <pivotFields count="3">
    <pivotField axis="axisRow" allDrilled="1" subtotalTop="0" showAll="0" measureFilter="1" defaultSubtotal="0" defaultAttributeDrillState="1">
      <items count="10">
        <item x="0"/>
        <item x="4"/>
        <item x="6"/>
        <item x="7"/>
        <item x="9"/>
        <item x="1"/>
        <item x="2"/>
        <item x="3"/>
        <item x="8"/>
        <item x="5"/>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J2:AN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rowHeight="241300"/>
  <slicer name="Returned" xr10:uid="{853D84C5-596D-4B49-8A4D-BB14BB8A2B52}" cache="Slicer_Returned" caption="Returned" level="1" rowHeight="241300"/>
  <slicer name="Category" xr10:uid="{C826994D-8371-4920-9B06-E014549F61DF}" cache="Slicer_Category" caption="Category" level="1" rowHeight="241300"/>
  <slicer name="City" xr10:uid="{7DCF340E-B263-4D82-9874-86A32C45FC19}"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cols>
    <col min="1" max="1" width="10.88671875" bestFit="1" customWidth="1"/>
    <col min="2" max="2" width="14.44140625" bestFit="1" customWidth="1"/>
    <col min="3" max="3" width="11.109375" bestFit="1" customWidth="1"/>
    <col min="4" max="4" width="15.109375" bestFit="1" customWidth="1"/>
  </cols>
  <sheetData>
    <row r="1" spans="1:2">
      <c r="A1" t="s">
        <v>351</v>
      </c>
      <c r="B1" t="s">
        <v>11</v>
      </c>
    </row>
    <row r="2" spans="1:2">
      <c r="A2" t="s">
        <v>352</v>
      </c>
      <c r="B2" t="s">
        <v>270</v>
      </c>
    </row>
    <row r="3" spans="1:2">
      <c r="A3" t="s">
        <v>352</v>
      </c>
      <c r="B3" t="s">
        <v>221</v>
      </c>
    </row>
    <row r="4" spans="1:2">
      <c r="A4" t="s">
        <v>352</v>
      </c>
      <c r="B4" t="s">
        <v>190</v>
      </c>
    </row>
    <row r="5" spans="1:2">
      <c r="A5" t="s">
        <v>352</v>
      </c>
      <c r="B5" t="s">
        <v>172</v>
      </c>
    </row>
    <row r="6" spans="1:2">
      <c r="A6" t="s">
        <v>352</v>
      </c>
      <c r="B6" t="s">
        <v>184</v>
      </c>
    </row>
    <row r="7" spans="1:2">
      <c r="A7" t="s">
        <v>352</v>
      </c>
      <c r="B7" t="s">
        <v>186</v>
      </c>
    </row>
    <row r="8" spans="1:2">
      <c r="A8" t="s">
        <v>352</v>
      </c>
      <c r="B8" t="s">
        <v>297</v>
      </c>
    </row>
    <row r="9" spans="1:2">
      <c r="A9" t="s">
        <v>352</v>
      </c>
      <c r="B9" t="s">
        <v>268</v>
      </c>
    </row>
    <row r="10" spans="1:2">
      <c r="A10" t="s">
        <v>352</v>
      </c>
      <c r="B10" t="s">
        <v>155</v>
      </c>
    </row>
    <row r="11" spans="1:2">
      <c r="A11" t="s">
        <v>352</v>
      </c>
      <c r="B11" t="s">
        <v>236</v>
      </c>
    </row>
    <row r="12" spans="1:2">
      <c r="A12" t="s">
        <v>352</v>
      </c>
      <c r="B12" t="s">
        <v>248</v>
      </c>
    </row>
    <row r="13" spans="1:2">
      <c r="A13" t="s">
        <v>352</v>
      </c>
      <c r="B13" t="s">
        <v>317</v>
      </c>
    </row>
    <row r="14" spans="1:2">
      <c r="A14" t="s">
        <v>352</v>
      </c>
      <c r="B14" t="s">
        <v>316</v>
      </c>
    </row>
    <row r="15" spans="1:2">
      <c r="A15" t="s">
        <v>352</v>
      </c>
      <c r="B15" t="s">
        <v>53</v>
      </c>
    </row>
    <row r="16" spans="1:2">
      <c r="A16" t="s">
        <v>352</v>
      </c>
      <c r="B16" t="s">
        <v>153</v>
      </c>
    </row>
    <row r="17" spans="1:2">
      <c r="A17" t="s">
        <v>352</v>
      </c>
      <c r="B17" t="s">
        <v>198</v>
      </c>
    </row>
    <row r="18" spans="1:2">
      <c r="A18" t="s">
        <v>352</v>
      </c>
      <c r="B18" t="s">
        <v>207</v>
      </c>
    </row>
    <row r="19" spans="1:2">
      <c r="A19" t="s">
        <v>352</v>
      </c>
      <c r="B19" t="s">
        <v>251</v>
      </c>
    </row>
    <row r="20" spans="1:2">
      <c r="A20" t="s">
        <v>352</v>
      </c>
      <c r="B20" t="s">
        <v>122</v>
      </c>
    </row>
    <row r="21" spans="1:2">
      <c r="A21" t="s">
        <v>352</v>
      </c>
      <c r="B21" t="s">
        <v>245</v>
      </c>
    </row>
    <row r="22" spans="1:2">
      <c r="A22" t="s">
        <v>352</v>
      </c>
      <c r="B22" t="s">
        <v>111</v>
      </c>
    </row>
    <row r="23" spans="1:2">
      <c r="A23" t="s">
        <v>352</v>
      </c>
      <c r="B23" t="s">
        <v>291</v>
      </c>
    </row>
    <row r="24" spans="1:2">
      <c r="A24" t="s">
        <v>352</v>
      </c>
      <c r="B24" t="s">
        <v>109</v>
      </c>
    </row>
    <row r="25" spans="1:2">
      <c r="A25" t="s">
        <v>352</v>
      </c>
      <c r="B25" t="s">
        <v>294</v>
      </c>
    </row>
    <row r="26" spans="1:2">
      <c r="A26" t="s">
        <v>352</v>
      </c>
      <c r="B26" t="s">
        <v>151</v>
      </c>
    </row>
    <row r="27" spans="1:2">
      <c r="A27" t="s">
        <v>352</v>
      </c>
      <c r="B27" t="s">
        <v>329</v>
      </c>
    </row>
    <row r="28" spans="1:2">
      <c r="A28" t="s">
        <v>352</v>
      </c>
      <c r="B28" t="s">
        <v>269</v>
      </c>
    </row>
    <row r="29" spans="1:2">
      <c r="A29" t="s">
        <v>352</v>
      </c>
      <c r="B29" t="s">
        <v>60</v>
      </c>
    </row>
    <row r="30" spans="1:2">
      <c r="A30" t="s">
        <v>352</v>
      </c>
      <c r="B30" t="s">
        <v>146</v>
      </c>
    </row>
    <row r="31" spans="1:2">
      <c r="A31" t="s">
        <v>352</v>
      </c>
      <c r="B31" t="s">
        <v>241</v>
      </c>
    </row>
    <row r="32" spans="1:2">
      <c r="A32" t="s">
        <v>352</v>
      </c>
      <c r="B32" t="s">
        <v>92</v>
      </c>
    </row>
    <row r="33" spans="1:2">
      <c r="A33" t="s">
        <v>352</v>
      </c>
      <c r="B33" t="s">
        <v>97</v>
      </c>
    </row>
    <row r="34" spans="1:2">
      <c r="A34" t="s">
        <v>352</v>
      </c>
      <c r="B34" t="s">
        <v>220</v>
      </c>
    </row>
    <row r="35" spans="1:2">
      <c r="A35" t="s">
        <v>352</v>
      </c>
      <c r="B35" t="s">
        <v>89</v>
      </c>
    </row>
    <row r="36" spans="1:2">
      <c r="A36" t="s">
        <v>352</v>
      </c>
      <c r="B36" t="s">
        <v>308</v>
      </c>
    </row>
    <row r="37" spans="1:2">
      <c r="A37" t="s">
        <v>352</v>
      </c>
      <c r="B37" t="s">
        <v>217</v>
      </c>
    </row>
    <row r="38" spans="1:2">
      <c r="A38" t="s">
        <v>352</v>
      </c>
      <c r="B38" t="s">
        <v>131</v>
      </c>
    </row>
    <row r="39" spans="1:2">
      <c r="A39" t="s">
        <v>352</v>
      </c>
      <c r="B39" t="s">
        <v>169</v>
      </c>
    </row>
    <row r="40" spans="1:2">
      <c r="A40" t="s">
        <v>352</v>
      </c>
      <c r="B40" t="s">
        <v>177</v>
      </c>
    </row>
    <row r="41" spans="1:2">
      <c r="A41" t="s">
        <v>352</v>
      </c>
      <c r="B41" t="s">
        <v>205</v>
      </c>
    </row>
    <row r="42" spans="1:2">
      <c r="A42" t="s">
        <v>352</v>
      </c>
      <c r="B42" t="s">
        <v>313</v>
      </c>
    </row>
    <row r="43" spans="1:2">
      <c r="A43" t="s">
        <v>352</v>
      </c>
      <c r="B43" t="s">
        <v>276</v>
      </c>
    </row>
    <row r="44" spans="1:2">
      <c r="A44" t="s">
        <v>352</v>
      </c>
      <c r="B44" t="s">
        <v>282</v>
      </c>
    </row>
    <row r="45" spans="1:2">
      <c r="A45" t="s">
        <v>352</v>
      </c>
      <c r="B45" t="s">
        <v>84</v>
      </c>
    </row>
    <row r="46" spans="1:2">
      <c r="A46" t="s">
        <v>352</v>
      </c>
      <c r="B46" t="s">
        <v>182</v>
      </c>
    </row>
    <row r="47" spans="1:2">
      <c r="A47" t="s">
        <v>352</v>
      </c>
      <c r="B47" t="s">
        <v>140</v>
      </c>
    </row>
    <row r="48" spans="1:2">
      <c r="A48" t="s">
        <v>352</v>
      </c>
      <c r="B48" t="s">
        <v>322</v>
      </c>
    </row>
    <row r="49" spans="1:2">
      <c r="A49" t="s">
        <v>352</v>
      </c>
      <c r="B49" t="s">
        <v>61</v>
      </c>
    </row>
    <row r="50" spans="1:2">
      <c r="A50" t="s">
        <v>352</v>
      </c>
      <c r="B50" t="s">
        <v>314</v>
      </c>
    </row>
    <row r="51" spans="1:2">
      <c r="A51" t="s">
        <v>352</v>
      </c>
      <c r="B51" t="s">
        <v>157</v>
      </c>
    </row>
    <row r="52" spans="1:2">
      <c r="A52" t="s">
        <v>352</v>
      </c>
      <c r="B52" t="s">
        <v>233</v>
      </c>
    </row>
    <row r="53" spans="1:2">
      <c r="A53" t="s">
        <v>352</v>
      </c>
      <c r="B53" t="s">
        <v>175</v>
      </c>
    </row>
    <row r="54" spans="1:2">
      <c r="A54" t="s">
        <v>352</v>
      </c>
      <c r="B54" t="s">
        <v>296</v>
      </c>
    </row>
    <row r="55" spans="1:2">
      <c r="A55" t="s">
        <v>352</v>
      </c>
      <c r="B55" t="s">
        <v>250</v>
      </c>
    </row>
    <row r="56" spans="1:2">
      <c r="A56" t="s">
        <v>352</v>
      </c>
      <c r="B56" t="s">
        <v>74</v>
      </c>
    </row>
    <row r="57" spans="1:2">
      <c r="A57" t="s">
        <v>352</v>
      </c>
      <c r="B57" t="s">
        <v>70</v>
      </c>
    </row>
    <row r="58" spans="1:2">
      <c r="A58" t="s">
        <v>352</v>
      </c>
      <c r="B58" t="s">
        <v>115</v>
      </c>
    </row>
    <row r="59" spans="1:2">
      <c r="A59" t="s">
        <v>352</v>
      </c>
      <c r="B59" t="s">
        <v>231</v>
      </c>
    </row>
    <row r="60" spans="1:2">
      <c r="A60" t="s">
        <v>352</v>
      </c>
      <c r="B60" t="s">
        <v>103</v>
      </c>
    </row>
    <row r="61" spans="1:2">
      <c r="A61" t="s">
        <v>352</v>
      </c>
      <c r="B61" t="s">
        <v>171</v>
      </c>
    </row>
    <row r="62" spans="1:2">
      <c r="A62" t="s">
        <v>352</v>
      </c>
      <c r="B62" t="s">
        <v>55</v>
      </c>
    </row>
    <row r="63" spans="1:2">
      <c r="A63" t="s">
        <v>352</v>
      </c>
      <c r="B63" t="s">
        <v>188</v>
      </c>
    </row>
    <row r="64" spans="1:2">
      <c r="A64" t="s">
        <v>352</v>
      </c>
      <c r="B64" t="s">
        <v>179</v>
      </c>
    </row>
    <row r="65" spans="1:2">
      <c r="A65" t="s">
        <v>352</v>
      </c>
      <c r="B65" t="s">
        <v>335</v>
      </c>
    </row>
    <row r="66" spans="1:2">
      <c r="A66" t="s">
        <v>352</v>
      </c>
      <c r="B66" t="s">
        <v>310</v>
      </c>
    </row>
    <row r="67" spans="1:2">
      <c r="A67" t="s">
        <v>352</v>
      </c>
      <c r="B67" t="s">
        <v>260</v>
      </c>
    </row>
    <row r="68" spans="1:2">
      <c r="A68" t="s">
        <v>352</v>
      </c>
      <c r="B68" t="s">
        <v>301</v>
      </c>
    </row>
    <row r="69" spans="1:2">
      <c r="A69" t="s">
        <v>352</v>
      </c>
      <c r="B69" t="s">
        <v>135</v>
      </c>
    </row>
    <row r="70" spans="1:2">
      <c r="A70" t="s">
        <v>352</v>
      </c>
      <c r="B70" t="s">
        <v>163</v>
      </c>
    </row>
    <row r="71" spans="1:2">
      <c r="A71" t="s">
        <v>352</v>
      </c>
      <c r="B71" t="s">
        <v>223</v>
      </c>
    </row>
    <row r="72" spans="1:2">
      <c r="A72" t="s">
        <v>352</v>
      </c>
      <c r="B72" t="s">
        <v>98</v>
      </c>
    </row>
    <row r="73" spans="1:2">
      <c r="A73" t="s">
        <v>352</v>
      </c>
      <c r="B73" t="s">
        <v>331</v>
      </c>
    </row>
    <row r="74" spans="1:2">
      <c r="A74" t="s">
        <v>352</v>
      </c>
      <c r="B74" t="s">
        <v>319</v>
      </c>
    </row>
    <row r="75" spans="1:2">
      <c r="A75" t="s">
        <v>352</v>
      </c>
      <c r="B75" t="s">
        <v>263</v>
      </c>
    </row>
    <row r="76" spans="1:2">
      <c r="A76" t="s">
        <v>352</v>
      </c>
      <c r="B76" t="s">
        <v>54</v>
      </c>
    </row>
    <row r="77" spans="1:2">
      <c r="A77" t="s">
        <v>352</v>
      </c>
      <c r="B77" t="s">
        <v>218</v>
      </c>
    </row>
    <row r="78" spans="1:2">
      <c r="A78" t="s">
        <v>352</v>
      </c>
      <c r="B78" t="s">
        <v>66</v>
      </c>
    </row>
    <row r="79" spans="1:2">
      <c r="A79" t="s">
        <v>352</v>
      </c>
      <c r="B79" t="s">
        <v>289</v>
      </c>
    </row>
    <row r="80" spans="1:2">
      <c r="A80" t="s">
        <v>352</v>
      </c>
      <c r="B80" t="s">
        <v>307</v>
      </c>
    </row>
    <row r="81" spans="1:2">
      <c r="A81" t="s">
        <v>352</v>
      </c>
      <c r="B81" t="s">
        <v>193</v>
      </c>
    </row>
    <row r="82" spans="1:2">
      <c r="A82" t="s">
        <v>352</v>
      </c>
      <c r="B82" t="s">
        <v>94</v>
      </c>
    </row>
    <row r="83" spans="1:2">
      <c r="A83" t="s">
        <v>352</v>
      </c>
      <c r="B83" t="s">
        <v>105</v>
      </c>
    </row>
    <row r="84" spans="1:2">
      <c r="A84" t="s">
        <v>352</v>
      </c>
      <c r="B84" t="s">
        <v>287</v>
      </c>
    </row>
    <row r="85" spans="1:2">
      <c r="A85" t="s">
        <v>352</v>
      </c>
      <c r="B85" t="s">
        <v>253</v>
      </c>
    </row>
    <row r="86" spans="1:2">
      <c r="A86" t="s">
        <v>352</v>
      </c>
      <c r="B86" t="s">
        <v>129</v>
      </c>
    </row>
    <row r="87" spans="1:2">
      <c r="A87" t="s">
        <v>352</v>
      </c>
      <c r="B87" t="s">
        <v>200</v>
      </c>
    </row>
    <row r="88" spans="1:2">
      <c r="A88" t="s">
        <v>352</v>
      </c>
      <c r="B88" t="s">
        <v>116</v>
      </c>
    </row>
    <row r="89" spans="1:2">
      <c r="A89" t="s">
        <v>352</v>
      </c>
      <c r="B89" t="s">
        <v>298</v>
      </c>
    </row>
    <row r="90" spans="1:2">
      <c r="A90" t="s">
        <v>352</v>
      </c>
      <c r="B90" t="s">
        <v>158</v>
      </c>
    </row>
    <row r="91" spans="1:2">
      <c r="A91" t="s">
        <v>352</v>
      </c>
      <c r="B91" t="s">
        <v>191</v>
      </c>
    </row>
    <row r="92" spans="1:2">
      <c r="A92" t="s">
        <v>352</v>
      </c>
      <c r="B92" t="s">
        <v>234</v>
      </c>
    </row>
    <row r="93" spans="1:2">
      <c r="A93" t="s">
        <v>352</v>
      </c>
      <c r="B93" t="s">
        <v>272</v>
      </c>
    </row>
    <row r="94" spans="1:2">
      <c r="A94" t="s">
        <v>352</v>
      </c>
      <c r="B94" t="s">
        <v>249</v>
      </c>
    </row>
    <row r="95" spans="1:2">
      <c r="A95" t="s">
        <v>352</v>
      </c>
      <c r="B95" t="s">
        <v>71</v>
      </c>
    </row>
    <row r="96" spans="1:2">
      <c r="A96" t="s">
        <v>352</v>
      </c>
      <c r="B96" t="s">
        <v>164</v>
      </c>
    </row>
    <row r="97" spans="1:2">
      <c r="A97" t="s">
        <v>352</v>
      </c>
      <c r="B97" t="s">
        <v>125</v>
      </c>
    </row>
    <row r="98" spans="1:2">
      <c r="A98" t="s">
        <v>352</v>
      </c>
      <c r="B98" t="s">
        <v>95</v>
      </c>
    </row>
    <row r="99" spans="1:2">
      <c r="A99" t="s">
        <v>352</v>
      </c>
      <c r="B99" t="s">
        <v>324</v>
      </c>
    </row>
    <row r="100" spans="1:2">
      <c r="A100" t="s">
        <v>352</v>
      </c>
      <c r="B100" t="s">
        <v>243</v>
      </c>
    </row>
    <row r="101" spans="1:2">
      <c r="A101" t="s">
        <v>352</v>
      </c>
      <c r="B101" t="s">
        <v>229</v>
      </c>
    </row>
    <row r="102" spans="1:2">
      <c r="A102" t="s">
        <v>352</v>
      </c>
      <c r="B102" t="s">
        <v>345</v>
      </c>
    </row>
    <row r="103" spans="1:2">
      <c r="A103" t="s">
        <v>352</v>
      </c>
      <c r="B103" t="s">
        <v>252</v>
      </c>
    </row>
    <row r="104" spans="1:2">
      <c r="A104" t="s">
        <v>352</v>
      </c>
      <c r="B104" t="s">
        <v>346</v>
      </c>
    </row>
    <row r="105" spans="1:2">
      <c r="A105" t="s">
        <v>352</v>
      </c>
      <c r="B105" t="s">
        <v>311</v>
      </c>
    </row>
    <row r="106" spans="1:2">
      <c r="A106" t="s">
        <v>352</v>
      </c>
      <c r="B106" t="s">
        <v>90</v>
      </c>
    </row>
    <row r="107" spans="1:2">
      <c r="A107" t="s">
        <v>352</v>
      </c>
      <c r="B107" t="s">
        <v>100</v>
      </c>
    </row>
    <row r="108" spans="1:2">
      <c r="A108" t="s">
        <v>352</v>
      </c>
      <c r="B108" t="s">
        <v>183</v>
      </c>
    </row>
    <row r="109" spans="1:2">
      <c r="A109" t="s">
        <v>352</v>
      </c>
      <c r="B109" t="s">
        <v>204</v>
      </c>
    </row>
    <row r="110" spans="1:2">
      <c r="A110" t="s">
        <v>352</v>
      </c>
      <c r="B110" t="s">
        <v>326</v>
      </c>
    </row>
    <row r="111" spans="1:2">
      <c r="A111" t="s">
        <v>352</v>
      </c>
      <c r="B111" t="s">
        <v>126</v>
      </c>
    </row>
    <row r="112" spans="1:2">
      <c r="A112" t="s">
        <v>352</v>
      </c>
      <c r="B112" t="s">
        <v>278</v>
      </c>
    </row>
    <row r="113" spans="1:2">
      <c r="A113" t="s">
        <v>352</v>
      </c>
      <c r="B113" t="s">
        <v>165</v>
      </c>
    </row>
    <row r="114" spans="1:2">
      <c r="A114" t="s">
        <v>352</v>
      </c>
      <c r="B114" t="s">
        <v>288</v>
      </c>
    </row>
    <row r="115" spans="1:2">
      <c r="A115" t="s">
        <v>352</v>
      </c>
      <c r="B115" t="s">
        <v>132</v>
      </c>
    </row>
    <row r="116" spans="1:2">
      <c r="A116" t="s">
        <v>352</v>
      </c>
      <c r="B116" t="s">
        <v>154</v>
      </c>
    </row>
    <row r="117" spans="1:2">
      <c r="A117" t="s">
        <v>352</v>
      </c>
      <c r="B117" t="s">
        <v>256</v>
      </c>
    </row>
    <row r="118" spans="1:2">
      <c r="A118" t="s">
        <v>352</v>
      </c>
      <c r="B118" t="s">
        <v>262</v>
      </c>
    </row>
    <row r="119" spans="1:2">
      <c r="A119" t="s">
        <v>352</v>
      </c>
      <c r="B119" t="s">
        <v>78</v>
      </c>
    </row>
    <row r="120" spans="1:2">
      <c r="A120" t="s">
        <v>352</v>
      </c>
      <c r="B120" t="s">
        <v>68</v>
      </c>
    </row>
    <row r="121" spans="1:2">
      <c r="A121" t="s">
        <v>352</v>
      </c>
      <c r="B121" t="s">
        <v>327</v>
      </c>
    </row>
    <row r="122" spans="1:2">
      <c r="A122" t="s">
        <v>352</v>
      </c>
      <c r="B122" t="s">
        <v>347</v>
      </c>
    </row>
    <row r="123" spans="1:2">
      <c r="A123" t="s">
        <v>352</v>
      </c>
      <c r="B123" t="s">
        <v>147</v>
      </c>
    </row>
    <row r="124" spans="1:2">
      <c r="A124" t="s">
        <v>352</v>
      </c>
      <c r="B124" t="s">
        <v>141</v>
      </c>
    </row>
    <row r="125" spans="1:2">
      <c r="A125" t="s">
        <v>352</v>
      </c>
      <c r="B125" t="s">
        <v>257</v>
      </c>
    </row>
    <row r="126" spans="1:2">
      <c r="A126" t="s">
        <v>352</v>
      </c>
      <c r="B126" t="s">
        <v>82</v>
      </c>
    </row>
    <row r="127" spans="1:2">
      <c r="A127" t="s">
        <v>352</v>
      </c>
      <c r="B127" t="s">
        <v>63</v>
      </c>
    </row>
    <row r="128" spans="1:2">
      <c r="A128" t="s">
        <v>352</v>
      </c>
      <c r="B128" t="s">
        <v>197</v>
      </c>
    </row>
    <row r="129" spans="1:2">
      <c r="A129" t="s">
        <v>352</v>
      </c>
      <c r="B129" t="s">
        <v>72</v>
      </c>
    </row>
    <row r="130" spans="1:2">
      <c r="A130" t="s">
        <v>352</v>
      </c>
      <c r="B130" t="s">
        <v>295</v>
      </c>
    </row>
    <row r="131" spans="1:2">
      <c r="A131" t="s">
        <v>352</v>
      </c>
      <c r="B131" t="s">
        <v>273</v>
      </c>
    </row>
    <row r="132" spans="1:2">
      <c r="A132" t="s">
        <v>352</v>
      </c>
      <c r="B132" t="s">
        <v>138</v>
      </c>
    </row>
    <row r="133" spans="1:2">
      <c r="A133" t="s">
        <v>352</v>
      </c>
      <c r="B133" t="s">
        <v>152</v>
      </c>
    </row>
    <row r="134" spans="1:2">
      <c r="A134" t="s">
        <v>352</v>
      </c>
      <c r="B134" t="s">
        <v>73</v>
      </c>
    </row>
    <row r="135" spans="1:2">
      <c r="A135" t="s">
        <v>352</v>
      </c>
      <c r="B135" t="s">
        <v>237</v>
      </c>
    </row>
    <row r="136" spans="1:2">
      <c r="A136" t="s">
        <v>352</v>
      </c>
      <c r="B136" t="s">
        <v>259</v>
      </c>
    </row>
    <row r="137" spans="1:2">
      <c r="A137" t="s">
        <v>352</v>
      </c>
      <c r="B137" t="s">
        <v>212</v>
      </c>
    </row>
    <row r="138" spans="1:2">
      <c r="A138" t="s">
        <v>352</v>
      </c>
      <c r="B138" t="s">
        <v>202</v>
      </c>
    </row>
    <row r="139" spans="1:2">
      <c r="A139" t="s">
        <v>352</v>
      </c>
      <c r="B139" t="s">
        <v>271</v>
      </c>
    </row>
    <row r="140" spans="1:2">
      <c r="A140" t="s">
        <v>352</v>
      </c>
      <c r="B140" t="s">
        <v>139</v>
      </c>
    </row>
    <row r="141" spans="1:2">
      <c r="A141" t="s">
        <v>352</v>
      </c>
      <c r="B141" t="s">
        <v>137</v>
      </c>
    </row>
    <row r="142" spans="1:2">
      <c r="A142" t="s">
        <v>352</v>
      </c>
      <c r="B142" t="s">
        <v>267</v>
      </c>
    </row>
    <row r="143" spans="1:2">
      <c r="A143" t="s">
        <v>352</v>
      </c>
      <c r="B143" t="s">
        <v>215</v>
      </c>
    </row>
    <row r="144" spans="1:2">
      <c r="A144" t="s">
        <v>352</v>
      </c>
      <c r="B144" t="s">
        <v>150</v>
      </c>
    </row>
    <row r="145" spans="1:2">
      <c r="A145" t="s">
        <v>352</v>
      </c>
      <c r="B145" t="s">
        <v>83</v>
      </c>
    </row>
    <row r="146" spans="1:2">
      <c r="A146" t="s">
        <v>352</v>
      </c>
      <c r="B146" t="s">
        <v>334</v>
      </c>
    </row>
    <row r="147" spans="1:2">
      <c r="A147" t="s">
        <v>352</v>
      </c>
      <c r="B147" t="s">
        <v>181</v>
      </c>
    </row>
    <row r="148" spans="1:2">
      <c r="A148" t="s">
        <v>352</v>
      </c>
      <c r="B148" t="s">
        <v>65</v>
      </c>
    </row>
    <row r="149" spans="1:2">
      <c r="A149" t="s">
        <v>352</v>
      </c>
      <c r="B149" t="s">
        <v>230</v>
      </c>
    </row>
    <row r="150" spans="1:2">
      <c r="A150" t="s">
        <v>352</v>
      </c>
      <c r="B150" t="s">
        <v>133</v>
      </c>
    </row>
    <row r="151" spans="1:2">
      <c r="A151" t="s">
        <v>352</v>
      </c>
      <c r="B151" t="s">
        <v>246</v>
      </c>
    </row>
    <row r="152" spans="1:2">
      <c r="A152" t="s">
        <v>352</v>
      </c>
      <c r="B152" t="s">
        <v>143</v>
      </c>
    </row>
    <row r="153" spans="1:2">
      <c r="A153" t="s">
        <v>352</v>
      </c>
      <c r="B153" t="s">
        <v>168</v>
      </c>
    </row>
    <row r="154" spans="1:2">
      <c r="A154" t="s">
        <v>352</v>
      </c>
      <c r="B154" t="s">
        <v>244</v>
      </c>
    </row>
    <row r="155" spans="1:2">
      <c r="A155" t="s">
        <v>352</v>
      </c>
      <c r="B155" t="s">
        <v>339</v>
      </c>
    </row>
    <row r="156" spans="1:2">
      <c r="A156" t="s">
        <v>352</v>
      </c>
      <c r="B156" t="s">
        <v>162</v>
      </c>
    </row>
    <row r="157" spans="1:2">
      <c r="A157" t="s">
        <v>352</v>
      </c>
      <c r="B157" t="s">
        <v>88</v>
      </c>
    </row>
    <row r="158" spans="1:2">
      <c r="A158" t="s">
        <v>352</v>
      </c>
      <c r="B158" t="s">
        <v>112</v>
      </c>
    </row>
    <row r="159" spans="1:2">
      <c r="A159" t="s">
        <v>352</v>
      </c>
      <c r="B159" t="s">
        <v>254</v>
      </c>
    </row>
    <row r="160" spans="1:2">
      <c r="A160" t="s">
        <v>352</v>
      </c>
      <c r="B160" t="s">
        <v>134</v>
      </c>
    </row>
    <row r="161" spans="1:2">
      <c r="A161" t="s">
        <v>352</v>
      </c>
      <c r="B161" t="s">
        <v>46</v>
      </c>
    </row>
    <row r="162" spans="1:2">
      <c r="A162" t="s">
        <v>352</v>
      </c>
      <c r="B162" t="s">
        <v>238</v>
      </c>
    </row>
    <row r="163" spans="1:2">
      <c r="A163" t="s">
        <v>352</v>
      </c>
      <c r="B163" t="s">
        <v>341</v>
      </c>
    </row>
    <row r="164" spans="1:2">
      <c r="A164" t="s">
        <v>352</v>
      </c>
      <c r="B164" t="s">
        <v>170</v>
      </c>
    </row>
    <row r="165" spans="1:2">
      <c r="A165" t="s">
        <v>352</v>
      </c>
      <c r="B165" t="s">
        <v>304</v>
      </c>
    </row>
    <row r="166" spans="1:2">
      <c r="A166" t="s">
        <v>352</v>
      </c>
      <c r="B166" t="s">
        <v>261</v>
      </c>
    </row>
    <row r="167" spans="1:2">
      <c r="A167" t="s">
        <v>352</v>
      </c>
      <c r="B167" t="s">
        <v>156</v>
      </c>
    </row>
    <row r="168" spans="1:2">
      <c r="A168" t="s">
        <v>352</v>
      </c>
      <c r="B168" t="s">
        <v>173</v>
      </c>
    </row>
    <row r="169" spans="1:2">
      <c r="A169" t="s">
        <v>352</v>
      </c>
      <c r="B169" t="s">
        <v>240</v>
      </c>
    </row>
    <row r="170" spans="1:2">
      <c r="A170" t="s">
        <v>352</v>
      </c>
      <c r="B170" t="s">
        <v>290</v>
      </c>
    </row>
    <row r="171" spans="1:2">
      <c r="A171" t="s">
        <v>352</v>
      </c>
      <c r="B171" t="s">
        <v>118</v>
      </c>
    </row>
    <row r="172" spans="1:2">
      <c r="A172" t="s">
        <v>352</v>
      </c>
      <c r="B172" t="s">
        <v>77</v>
      </c>
    </row>
    <row r="173" spans="1:2">
      <c r="A173" t="s">
        <v>352</v>
      </c>
      <c r="B173" t="s">
        <v>128</v>
      </c>
    </row>
    <row r="174" spans="1:2">
      <c r="A174" t="s">
        <v>352</v>
      </c>
      <c r="B174" t="s">
        <v>180</v>
      </c>
    </row>
    <row r="175" spans="1:2">
      <c r="A175" t="s">
        <v>352</v>
      </c>
      <c r="B175" t="s">
        <v>110</v>
      </c>
    </row>
    <row r="176" spans="1:2">
      <c r="A176" t="s">
        <v>352</v>
      </c>
      <c r="B176" t="s">
        <v>305</v>
      </c>
    </row>
    <row r="177" spans="1:2">
      <c r="A177" t="s">
        <v>352</v>
      </c>
      <c r="B177" t="s">
        <v>325</v>
      </c>
    </row>
    <row r="178" spans="1:2">
      <c r="A178" t="s">
        <v>352</v>
      </c>
      <c r="B178" t="s">
        <v>343</v>
      </c>
    </row>
    <row r="179" spans="1:2">
      <c r="A179" t="s">
        <v>352</v>
      </c>
      <c r="B179" t="s">
        <v>222</v>
      </c>
    </row>
    <row r="180" spans="1:2">
      <c r="A180" t="s">
        <v>352</v>
      </c>
      <c r="B180" t="s">
        <v>226</v>
      </c>
    </row>
    <row r="181" spans="1:2">
      <c r="A181" t="s">
        <v>352</v>
      </c>
      <c r="B181" t="s">
        <v>104</v>
      </c>
    </row>
    <row r="182" spans="1:2">
      <c r="A182" t="s">
        <v>352</v>
      </c>
      <c r="B182" t="s">
        <v>80</v>
      </c>
    </row>
    <row r="183" spans="1:2">
      <c r="A183" t="s">
        <v>352</v>
      </c>
      <c r="B183" t="s">
        <v>300</v>
      </c>
    </row>
    <row r="184" spans="1:2">
      <c r="A184" t="s">
        <v>352</v>
      </c>
      <c r="B184" t="s">
        <v>194</v>
      </c>
    </row>
    <row r="185" spans="1:2">
      <c r="A185" t="s">
        <v>352</v>
      </c>
      <c r="B185" t="s">
        <v>336</v>
      </c>
    </row>
    <row r="186" spans="1:2">
      <c r="A186" t="s">
        <v>352</v>
      </c>
      <c r="B186" t="s">
        <v>302</v>
      </c>
    </row>
    <row r="187" spans="1:2">
      <c r="A187" t="s">
        <v>352</v>
      </c>
      <c r="B187" t="s">
        <v>121</v>
      </c>
    </row>
    <row r="188" spans="1:2">
      <c r="A188" t="s">
        <v>352</v>
      </c>
      <c r="B188" t="s">
        <v>286</v>
      </c>
    </row>
    <row r="189" spans="1:2">
      <c r="A189" t="s">
        <v>352</v>
      </c>
      <c r="B189" t="s">
        <v>206</v>
      </c>
    </row>
    <row r="190" spans="1:2">
      <c r="A190" t="s">
        <v>352</v>
      </c>
      <c r="B190" t="s">
        <v>283</v>
      </c>
    </row>
    <row r="191" spans="1:2">
      <c r="A191" t="s">
        <v>352</v>
      </c>
      <c r="B191" t="s">
        <v>161</v>
      </c>
    </row>
    <row r="192" spans="1:2">
      <c r="A192" t="s">
        <v>352</v>
      </c>
      <c r="B192" t="s">
        <v>142</v>
      </c>
    </row>
    <row r="193" spans="1:2">
      <c r="A193" t="s">
        <v>352</v>
      </c>
      <c r="B193" t="s">
        <v>96</v>
      </c>
    </row>
    <row r="194" spans="1:2">
      <c r="A194" t="s">
        <v>352</v>
      </c>
      <c r="B194" t="s">
        <v>224</v>
      </c>
    </row>
    <row r="195" spans="1:2">
      <c r="A195" t="s">
        <v>352</v>
      </c>
      <c r="B195" t="s">
        <v>211</v>
      </c>
    </row>
    <row r="196" spans="1:2">
      <c r="A196" t="s">
        <v>352</v>
      </c>
      <c r="B196" t="s">
        <v>214</v>
      </c>
    </row>
    <row r="197" spans="1:2">
      <c r="A197" t="s">
        <v>352</v>
      </c>
      <c r="B197" t="s">
        <v>279</v>
      </c>
    </row>
    <row r="198" spans="1:2">
      <c r="A198" t="s">
        <v>352</v>
      </c>
      <c r="B198" t="s">
        <v>216</v>
      </c>
    </row>
    <row r="199" spans="1:2">
      <c r="A199" t="s">
        <v>352</v>
      </c>
      <c r="B199" t="s">
        <v>130</v>
      </c>
    </row>
    <row r="200" spans="1:2">
      <c r="A200" t="s">
        <v>352</v>
      </c>
      <c r="B200" t="s">
        <v>342</v>
      </c>
    </row>
    <row r="201" spans="1:2">
      <c r="A201" t="s">
        <v>352</v>
      </c>
      <c r="B201" t="s">
        <v>333</v>
      </c>
    </row>
    <row r="202" spans="1:2">
      <c r="A202" t="s">
        <v>352</v>
      </c>
      <c r="B202" t="s">
        <v>144</v>
      </c>
    </row>
    <row r="203" spans="1:2">
      <c r="A203" t="s">
        <v>352</v>
      </c>
      <c r="B203" t="s">
        <v>242</v>
      </c>
    </row>
    <row r="204" spans="1:2">
      <c r="A204" t="s">
        <v>352</v>
      </c>
      <c r="B204" t="s">
        <v>87</v>
      </c>
    </row>
    <row r="205" spans="1:2">
      <c r="A205" t="s">
        <v>352</v>
      </c>
      <c r="B205" t="s">
        <v>178</v>
      </c>
    </row>
    <row r="206" spans="1:2">
      <c r="A206" t="s">
        <v>352</v>
      </c>
      <c r="B206" t="s">
        <v>58</v>
      </c>
    </row>
    <row r="207" spans="1:2">
      <c r="A207" t="s">
        <v>352</v>
      </c>
      <c r="B207" t="s">
        <v>196</v>
      </c>
    </row>
    <row r="208" spans="1:2">
      <c r="A208" t="s">
        <v>352</v>
      </c>
      <c r="B208" t="s">
        <v>85</v>
      </c>
    </row>
    <row r="209" spans="1:2">
      <c r="A209" t="s">
        <v>352</v>
      </c>
      <c r="B209" t="s">
        <v>332</v>
      </c>
    </row>
    <row r="210" spans="1:2">
      <c r="A210" t="s">
        <v>352</v>
      </c>
      <c r="B210" t="s">
        <v>108</v>
      </c>
    </row>
    <row r="211" spans="1:2">
      <c r="A211" t="s">
        <v>352</v>
      </c>
      <c r="B211" t="s">
        <v>330</v>
      </c>
    </row>
    <row r="212" spans="1:2">
      <c r="A212" t="s">
        <v>352</v>
      </c>
      <c r="B212" t="s">
        <v>247</v>
      </c>
    </row>
    <row r="213" spans="1:2">
      <c r="A213" t="s">
        <v>352</v>
      </c>
      <c r="B213" t="s">
        <v>275</v>
      </c>
    </row>
    <row r="214" spans="1:2">
      <c r="A214" t="s">
        <v>352</v>
      </c>
      <c r="B214" t="s">
        <v>81</v>
      </c>
    </row>
    <row r="215" spans="1:2">
      <c r="A215" t="s">
        <v>352</v>
      </c>
      <c r="B215" t="s">
        <v>166</v>
      </c>
    </row>
    <row r="216" spans="1:2">
      <c r="A216" t="s">
        <v>352</v>
      </c>
      <c r="B216" t="s">
        <v>149</v>
      </c>
    </row>
    <row r="217" spans="1:2">
      <c r="A217" t="s">
        <v>352</v>
      </c>
      <c r="B217" t="s">
        <v>189</v>
      </c>
    </row>
    <row r="218" spans="1:2">
      <c r="A218" t="s">
        <v>352</v>
      </c>
      <c r="B218" t="s">
        <v>318</v>
      </c>
    </row>
    <row r="219" spans="1:2">
      <c r="A219" t="s">
        <v>352</v>
      </c>
      <c r="B219" t="s">
        <v>75</v>
      </c>
    </row>
    <row r="220" spans="1:2">
      <c r="A220" t="s">
        <v>352</v>
      </c>
      <c r="B220" t="s">
        <v>91</v>
      </c>
    </row>
    <row r="221" spans="1:2">
      <c r="A221" t="s">
        <v>352</v>
      </c>
      <c r="B221" t="s">
        <v>213</v>
      </c>
    </row>
    <row r="222" spans="1:2">
      <c r="A222" t="s">
        <v>352</v>
      </c>
      <c r="B222" t="s">
        <v>176</v>
      </c>
    </row>
    <row r="223" spans="1:2">
      <c r="A223" t="s">
        <v>352</v>
      </c>
      <c r="B223" t="s">
        <v>323</v>
      </c>
    </row>
    <row r="224" spans="1:2">
      <c r="A224" t="s">
        <v>352</v>
      </c>
      <c r="B224" t="s">
        <v>210</v>
      </c>
    </row>
    <row r="225" spans="1:2">
      <c r="A225" t="s">
        <v>352</v>
      </c>
      <c r="B225" t="s">
        <v>312</v>
      </c>
    </row>
    <row r="226" spans="1:2">
      <c r="A226" t="s">
        <v>352</v>
      </c>
      <c r="B226" t="s">
        <v>199</v>
      </c>
    </row>
    <row r="227" spans="1:2">
      <c r="A227" t="s">
        <v>352</v>
      </c>
      <c r="B227" t="s">
        <v>120</v>
      </c>
    </row>
    <row r="228" spans="1:2">
      <c r="A228" t="s">
        <v>352</v>
      </c>
      <c r="B228" t="s">
        <v>123</v>
      </c>
    </row>
    <row r="229" spans="1:2">
      <c r="A229" t="s">
        <v>352</v>
      </c>
      <c r="B229" t="s">
        <v>107</v>
      </c>
    </row>
    <row r="230" spans="1:2">
      <c r="A230" t="s">
        <v>352</v>
      </c>
      <c r="B230" t="s">
        <v>148</v>
      </c>
    </row>
    <row r="231" spans="1:2">
      <c r="A231" t="s">
        <v>352</v>
      </c>
      <c r="B231" t="s">
        <v>303</v>
      </c>
    </row>
    <row r="232" spans="1:2">
      <c r="A232" t="s">
        <v>352</v>
      </c>
      <c r="B232" t="s">
        <v>340</v>
      </c>
    </row>
    <row r="233" spans="1:2">
      <c r="A233" t="s">
        <v>352</v>
      </c>
      <c r="B233" t="s">
        <v>136</v>
      </c>
    </row>
    <row r="234" spans="1:2">
      <c r="A234" t="s">
        <v>352</v>
      </c>
      <c r="B234" t="s">
        <v>201</v>
      </c>
    </row>
    <row r="235" spans="1:2">
      <c r="A235" t="s">
        <v>352</v>
      </c>
      <c r="B235" t="s">
        <v>167</v>
      </c>
    </row>
    <row r="236" spans="1:2">
      <c r="A236" t="s">
        <v>352</v>
      </c>
      <c r="B236" t="s">
        <v>284</v>
      </c>
    </row>
    <row r="237" spans="1:2">
      <c r="A237" t="s">
        <v>352</v>
      </c>
      <c r="B237" t="s">
        <v>174</v>
      </c>
    </row>
    <row r="238" spans="1:2">
      <c r="A238" t="s">
        <v>352</v>
      </c>
      <c r="B238" t="s">
        <v>113</v>
      </c>
    </row>
    <row r="239" spans="1:2">
      <c r="A239" t="s">
        <v>352</v>
      </c>
      <c r="B239" t="s">
        <v>265</v>
      </c>
    </row>
    <row r="240" spans="1:2">
      <c r="A240" t="s">
        <v>352</v>
      </c>
      <c r="B240" t="s">
        <v>67</v>
      </c>
    </row>
    <row r="241" spans="1:2">
      <c r="A241" t="s">
        <v>352</v>
      </c>
      <c r="B241" t="s">
        <v>264</v>
      </c>
    </row>
    <row r="242" spans="1:2">
      <c r="A242" t="s">
        <v>352</v>
      </c>
      <c r="B242" t="s">
        <v>119</v>
      </c>
    </row>
    <row r="243" spans="1:2">
      <c r="A243" t="s">
        <v>352</v>
      </c>
      <c r="B243" t="s">
        <v>306</v>
      </c>
    </row>
    <row r="244" spans="1:2">
      <c r="A244" t="s">
        <v>352</v>
      </c>
      <c r="B244" t="s">
        <v>309</v>
      </c>
    </row>
    <row r="245" spans="1:2">
      <c r="A245" t="s">
        <v>352</v>
      </c>
      <c r="B245" t="s">
        <v>106</v>
      </c>
    </row>
    <row r="246" spans="1:2">
      <c r="A246" t="s">
        <v>352</v>
      </c>
      <c r="B246" t="s">
        <v>328</v>
      </c>
    </row>
    <row r="247" spans="1:2">
      <c r="A247" t="s">
        <v>352</v>
      </c>
      <c r="B247" t="s">
        <v>59</v>
      </c>
    </row>
    <row r="248" spans="1:2">
      <c r="A248" t="s">
        <v>352</v>
      </c>
      <c r="B248" t="s">
        <v>76</v>
      </c>
    </row>
    <row r="249" spans="1:2">
      <c r="A249" t="s">
        <v>352</v>
      </c>
      <c r="B249" t="s">
        <v>232</v>
      </c>
    </row>
    <row r="250" spans="1:2">
      <c r="A250" t="s">
        <v>352</v>
      </c>
      <c r="B250" t="s">
        <v>344</v>
      </c>
    </row>
    <row r="251" spans="1:2">
      <c r="A251" t="s">
        <v>352</v>
      </c>
      <c r="B251" t="s">
        <v>348</v>
      </c>
    </row>
    <row r="252" spans="1:2">
      <c r="A252" t="s">
        <v>352</v>
      </c>
      <c r="B252" t="s">
        <v>350</v>
      </c>
    </row>
    <row r="253" spans="1:2">
      <c r="A253" t="s">
        <v>352</v>
      </c>
      <c r="B253" t="s">
        <v>239</v>
      </c>
    </row>
    <row r="254" spans="1:2">
      <c r="A254" t="s">
        <v>352</v>
      </c>
      <c r="B254" t="s">
        <v>195</v>
      </c>
    </row>
    <row r="255" spans="1:2">
      <c r="A255" t="s">
        <v>352</v>
      </c>
      <c r="B255" t="s">
        <v>228</v>
      </c>
    </row>
    <row r="256" spans="1:2">
      <c r="A256" t="s">
        <v>352</v>
      </c>
      <c r="B256" t="s">
        <v>227</v>
      </c>
    </row>
    <row r="257" spans="1:2">
      <c r="A257" t="s">
        <v>352</v>
      </c>
      <c r="B257" t="s">
        <v>185</v>
      </c>
    </row>
    <row r="258" spans="1:2">
      <c r="A258" t="s">
        <v>352</v>
      </c>
      <c r="B258" t="s">
        <v>101</v>
      </c>
    </row>
    <row r="259" spans="1:2">
      <c r="A259" t="s">
        <v>352</v>
      </c>
      <c r="B259" t="s">
        <v>299</v>
      </c>
    </row>
    <row r="260" spans="1:2">
      <c r="A260" t="s">
        <v>352</v>
      </c>
      <c r="B260" t="s">
        <v>127</v>
      </c>
    </row>
    <row r="261" spans="1:2">
      <c r="A261" t="s">
        <v>352</v>
      </c>
      <c r="B261" t="s">
        <v>114</v>
      </c>
    </row>
    <row r="262" spans="1:2">
      <c r="A262" t="s">
        <v>352</v>
      </c>
      <c r="B262" t="s">
        <v>99</v>
      </c>
    </row>
    <row r="263" spans="1:2">
      <c r="A263" t="s">
        <v>352</v>
      </c>
      <c r="B263" t="s">
        <v>203</v>
      </c>
    </row>
    <row r="264" spans="1:2">
      <c r="A264" t="s">
        <v>352</v>
      </c>
      <c r="B264" t="s">
        <v>255</v>
      </c>
    </row>
    <row r="265" spans="1:2">
      <c r="A265" t="s">
        <v>352</v>
      </c>
      <c r="B265" t="s">
        <v>187</v>
      </c>
    </row>
    <row r="266" spans="1:2">
      <c r="A266" t="s">
        <v>352</v>
      </c>
      <c r="B266" t="s">
        <v>281</v>
      </c>
    </row>
    <row r="267" spans="1:2">
      <c r="A267" t="s">
        <v>352</v>
      </c>
      <c r="B267" t="s">
        <v>209</v>
      </c>
    </row>
    <row r="268" spans="1:2">
      <c r="A268" t="s">
        <v>352</v>
      </c>
      <c r="B268" t="s">
        <v>258</v>
      </c>
    </row>
    <row r="269" spans="1:2">
      <c r="A269" t="s">
        <v>352</v>
      </c>
      <c r="B269" t="s">
        <v>337</v>
      </c>
    </row>
    <row r="270" spans="1:2">
      <c r="A270" t="s">
        <v>352</v>
      </c>
      <c r="B270" t="s">
        <v>235</v>
      </c>
    </row>
    <row r="271" spans="1:2">
      <c r="A271" t="s">
        <v>352</v>
      </c>
      <c r="B271" t="s">
        <v>293</v>
      </c>
    </row>
    <row r="272" spans="1:2">
      <c r="A272" t="s">
        <v>352</v>
      </c>
      <c r="B272" t="s">
        <v>160</v>
      </c>
    </row>
    <row r="273" spans="1:2">
      <c r="A273" t="s">
        <v>352</v>
      </c>
      <c r="B273" t="s">
        <v>69</v>
      </c>
    </row>
    <row r="274" spans="1:2">
      <c r="A274" t="s">
        <v>352</v>
      </c>
      <c r="B274" t="s">
        <v>280</v>
      </c>
    </row>
    <row r="275" spans="1:2">
      <c r="A275" t="s">
        <v>352</v>
      </c>
      <c r="B275" t="s">
        <v>266</v>
      </c>
    </row>
    <row r="276" spans="1:2">
      <c r="A276" t="s">
        <v>352</v>
      </c>
      <c r="B276" t="s">
        <v>349</v>
      </c>
    </row>
    <row r="277" spans="1:2">
      <c r="A277" t="s">
        <v>352</v>
      </c>
      <c r="B277" t="s">
        <v>225</v>
      </c>
    </row>
    <row r="278" spans="1:2">
      <c r="A278" t="s">
        <v>352</v>
      </c>
      <c r="B278" t="s">
        <v>145</v>
      </c>
    </row>
    <row r="279" spans="1:2">
      <c r="A279" t="s">
        <v>352</v>
      </c>
      <c r="B279" t="s">
        <v>159</v>
      </c>
    </row>
    <row r="280" spans="1:2">
      <c r="A280" t="s">
        <v>352</v>
      </c>
      <c r="B280" t="s">
        <v>102</v>
      </c>
    </row>
    <row r="281" spans="1:2">
      <c r="A281" t="s">
        <v>352</v>
      </c>
      <c r="B281" t="s">
        <v>192</v>
      </c>
    </row>
    <row r="282" spans="1:2">
      <c r="A282" t="s">
        <v>352</v>
      </c>
      <c r="B282" t="s">
        <v>93</v>
      </c>
    </row>
    <row r="283" spans="1:2">
      <c r="A283" t="s">
        <v>352</v>
      </c>
      <c r="B283" t="s">
        <v>117</v>
      </c>
    </row>
    <row r="284" spans="1:2">
      <c r="A284" t="s">
        <v>352</v>
      </c>
      <c r="B284" t="s">
        <v>320</v>
      </c>
    </row>
    <row r="285" spans="1:2">
      <c r="A285" t="s">
        <v>352</v>
      </c>
      <c r="B285" t="s">
        <v>219</v>
      </c>
    </row>
    <row r="286" spans="1:2">
      <c r="A286" t="s">
        <v>352</v>
      </c>
      <c r="B286" t="s">
        <v>274</v>
      </c>
    </row>
    <row r="287" spans="1:2">
      <c r="A287" t="s">
        <v>352</v>
      </c>
      <c r="B287" t="s">
        <v>277</v>
      </c>
    </row>
    <row r="288" spans="1:2">
      <c r="A288" t="s">
        <v>352</v>
      </c>
      <c r="B288" t="s">
        <v>285</v>
      </c>
    </row>
    <row r="289" spans="1:2">
      <c r="A289" t="s">
        <v>352</v>
      </c>
      <c r="B289" t="s">
        <v>124</v>
      </c>
    </row>
    <row r="290" spans="1:2">
      <c r="A290" t="s">
        <v>352</v>
      </c>
      <c r="B290" t="s">
        <v>321</v>
      </c>
    </row>
    <row r="291" spans="1:2">
      <c r="A291" t="s">
        <v>352</v>
      </c>
      <c r="B291" t="s">
        <v>208</v>
      </c>
    </row>
    <row r="292" spans="1:2">
      <c r="A292" t="s">
        <v>352</v>
      </c>
      <c r="B292" t="s">
        <v>315</v>
      </c>
    </row>
    <row r="293" spans="1:2">
      <c r="A293" t="s">
        <v>352</v>
      </c>
      <c r="B293" t="s">
        <v>79</v>
      </c>
    </row>
    <row r="294" spans="1:2">
      <c r="A294" t="s">
        <v>352</v>
      </c>
      <c r="B294" t="s">
        <v>338</v>
      </c>
    </row>
    <row r="295" spans="1:2">
      <c r="A295" t="s">
        <v>352</v>
      </c>
      <c r="B295" t="s">
        <v>86</v>
      </c>
    </row>
    <row r="296" spans="1:2">
      <c r="A296" t="s">
        <v>352</v>
      </c>
      <c r="B296" t="s">
        <v>64</v>
      </c>
    </row>
    <row r="297" spans="1:2">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tabSelected="1" workbookViewId="0">
      <selection activeCell="A2" sqref="A2:B5"/>
    </sheetView>
  </sheetViews>
  <sheetFormatPr defaultRowHeight="14.4"/>
  <cols>
    <col min="1" max="1" width="17.5546875" bestFit="1" customWidth="1"/>
    <col min="2" max="2" width="8.6640625" bestFit="1" customWidth="1"/>
    <col min="3" max="3" width="18.5546875" bestFit="1" customWidth="1"/>
    <col min="4" max="4" width="11.109375" bestFit="1" customWidth="1"/>
  </cols>
  <sheetData>
    <row r="1" spans="1:2">
      <c r="A1" t="s">
        <v>0</v>
      </c>
      <c r="B1" t="s">
        <v>1</v>
      </c>
    </row>
    <row r="2" spans="1:2">
      <c r="A2" t="s">
        <v>2</v>
      </c>
      <c r="B2" t="s">
        <v>3</v>
      </c>
    </row>
    <row r="3" spans="1:2">
      <c r="A3" t="s">
        <v>4</v>
      </c>
      <c r="B3" t="s">
        <v>5</v>
      </c>
    </row>
    <row r="4" spans="1:2">
      <c r="A4" t="s">
        <v>6</v>
      </c>
      <c r="B4" t="s">
        <v>7</v>
      </c>
    </row>
    <row r="5" spans="1:2">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1"/>
    </sheetView>
  </sheetViews>
  <sheetFormatPr defaultRowHeight="14.4"/>
  <cols>
    <col min="1" max="1" width="17.44140625" bestFit="1" customWidth="1"/>
    <col min="2" max="2" width="21.88671875" bestFit="1" customWidth="1"/>
  </cols>
  <sheetData>
    <row r="1" spans="1:2">
      <c r="A1" t="s">
        <v>20</v>
      </c>
      <c r="B1" t="s">
        <v>420</v>
      </c>
    </row>
    <row r="2" spans="1:2">
      <c r="A2" t="s">
        <v>356</v>
      </c>
      <c r="B2">
        <v>8</v>
      </c>
    </row>
    <row r="3" spans="1:2">
      <c r="A3" t="s">
        <v>357</v>
      </c>
      <c r="B3">
        <v>7</v>
      </c>
    </row>
    <row r="4" spans="1:2">
      <c r="A4" t="s">
        <v>359</v>
      </c>
      <c r="B4">
        <v>6</v>
      </c>
    </row>
    <row r="5" spans="1:2">
      <c r="A5" t="s">
        <v>360</v>
      </c>
      <c r="B5">
        <v>6</v>
      </c>
    </row>
    <row r="6" spans="1:2">
      <c r="A6" t="s">
        <v>361</v>
      </c>
      <c r="B6">
        <v>5</v>
      </c>
    </row>
    <row r="7" spans="1:2">
      <c r="A7" t="s">
        <v>362</v>
      </c>
      <c r="B7">
        <v>10</v>
      </c>
    </row>
    <row r="8" spans="1:2">
      <c r="A8" t="s">
        <v>363</v>
      </c>
      <c r="B8">
        <v>5</v>
      </c>
    </row>
    <row r="9" spans="1:2">
      <c r="A9" t="s">
        <v>364</v>
      </c>
      <c r="B9">
        <v>8</v>
      </c>
    </row>
    <row r="10" spans="1:2">
      <c r="A10" t="s">
        <v>366</v>
      </c>
      <c r="B10">
        <v>3</v>
      </c>
    </row>
    <row r="11" spans="1:2">
      <c r="A11" t="s">
        <v>368</v>
      </c>
      <c r="B11">
        <v>3</v>
      </c>
    </row>
    <row r="12" spans="1:2">
      <c r="A12" t="s">
        <v>371</v>
      </c>
      <c r="B12">
        <v>4</v>
      </c>
    </row>
    <row r="13" spans="1:2">
      <c r="A13" t="s">
        <v>372</v>
      </c>
      <c r="B13">
        <v>10</v>
      </c>
    </row>
    <row r="14" spans="1:2">
      <c r="A14" t="s">
        <v>373</v>
      </c>
      <c r="B14">
        <v>5</v>
      </c>
    </row>
    <row r="15" spans="1:2">
      <c r="A15" t="s">
        <v>374</v>
      </c>
      <c r="B15">
        <v>5</v>
      </c>
    </row>
    <row r="16" spans="1:2">
      <c r="A16" t="s">
        <v>375</v>
      </c>
      <c r="B16">
        <v>2</v>
      </c>
    </row>
    <row r="17" spans="1:2">
      <c r="A17" t="s">
        <v>51</v>
      </c>
      <c r="B17">
        <v>2</v>
      </c>
    </row>
    <row r="18" spans="1:2">
      <c r="A18" t="s">
        <v>376</v>
      </c>
      <c r="B18">
        <v>7</v>
      </c>
    </row>
    <row r="19" spans="1:2">
      <c r="A19" t="s">
        <v>377</v>
      </c>
      <c r="B19">
        <v>9</v>
      </c>
    </row>
    <row r="20" spans="1:2">
      <c r="A20" t="s">
        <v>378</v>
      </c>
      <c r="B20">
        <v>4</v>
      </c>
    </row>
    <row r="21" spans="1:2">
      <c r="A21" t="s">
        <v>379</v>
      </c>
      <c r="B21">
        <v>10</v>
      </c>
    </row>
    <row r="22" spans="1:2">
      <c r="A22" t="s">
        <v>380</v>
      </c>
      <c r="B22">
        <v>10</v>
      </c>
    </row>
    <row r="23" spans="1:2">
      <c r="A23" t="s">
        <v>382</v>
      </c>
      <c r="B23">
        <v>6</v>
      </c>
    </row>
    <row r="24" spans="1:2">
      <c r="A24" t="s">
        <v>383</v>
      </c>
      <c r="B24">
        <v>10</v>
      </c>
    </row>
    <row r="25" spans="1:2">
      <c r="A25" t="s">
        <v>384</v>
      </c>
      <c r="B25">
        <v>1</v>
      </c>
    </row>
    <row r="26" spans="1:2">
      <c r="A26" t="s">
        <v>385</v>
      </c>
      <c r="B26">
        <v>7</v>
      </c>
    </row>
    <row r="27" spans="1:2">
      <c r="A27" t="s">
        <v>387</v>
      </c>
      <c r="B27">
        <v>2</v>
      </c>
    </row>
    <row r="28" spans="1:2">
      <c r="A28" t="s">
        <v>388</v>
      </c>
      <c r="B28">
        <v>10</v>
      </c>
    </row>
    <row r="29" spans="1:2">
      <c r="A29" t="s">
        <v>389</v>
      </c>
      <c r="B29">
        <v>8</v>
      </c>
    </row>
    <row r="30" spans="1:2">
      <c r="A30" t="s">
        <v>390</v>
      </c>
      <c r="B30">
        <v>6</v>
      </c>
    </row>
    <row r="31" spans="1:2">
      <c r="A31" t="s">
        <v>391</v>
      </c>
      <c r="B31">
        <v>10</v>
      </c>
    </row>
    <row r="32" spans="1:2">
      <c r="A32" t="s">
        <v>392</v>
      </c>
      <c r="B32">
        <v>3</v>
      </c>
    </row>
    <row r="33" spans="1:2">
      <c r="A33" t="s">
        <v>395</v>
      </c>
      <c r="B33">
        <v>3</v>
      </c>
    </row>
    <row r="34" spans="1:2">
      <c r="A34" t="s">
        <v>396</v>
      </c>
      <c r="B34">
        <v>7</v>
      </c>
    </row>
    <row r="35" spans="1:2">
      <c r="A35" t="s">
        <v>397</v>
      </c>
      <c r="B35">
        <v>7</v>
      </c>
    </row>
    <row r="36" spans="1:2">
      <c r="A36" t="s">
        <v>398</v>
      </c>
      <c r="B36">
        <v>7</v>
      </c>
    </row>
    <row r="37" spans="1:2">
      <c r="A37" t="s">
        <v>399</v>
      </c>
      <c r="B37">
        <v>1</v>
      </c>
    </row>
    <row r="38" spans="1:2">
      <c r="A38" t="s">
        <v>402</v>
      </c>
      <c r="B38">
        <v>7</v>
      </c>
    </row>
    <row r="39" spans="1:2">
      <c r="A39" t="s">
        <v>403</v>
      </c>
      <c r="B39">
        <v>4</v>
      </c>
    </row>
    <row r="40" spans="1:2">
      <c r="A40" t="s">
        <v>404</v>
      </c>
      <c r="B40">
        <v>4</v>
      </c>
    </row>
    <row r="41" spans="1:2">
      <c r="A41" t="s">
        <v>407</v>
      </c>
      <c r="B41">
        <v>7</v>
      </c>
    </row>
    <row r="42" spans="1:2">
      <c r="A42" t="s">
        <v>408</v>
      </c>
      <c r="B42">
        <v>7</v>
      </c>
    </row>
    <row r="43" spans="1:2">
      <c r="A43" t="s">
        <v>409</v>
      </c>
      <c r="B43">
        <v>3</v>
      </c>
    </row>
    <row r="44" spans="1:2">
      <c r="A44" t="s">
        <v>410</v>
      </c>
      <c r="B44">
        <v>6</v>
      </c>
    </row>
    <row r="45" spans="1:2">
      <c r="A45" t="s">
        <v>411</v>
      </c>
      <c r="B45">
        <v>8</v>
      </c>
    </row>
    <row r="46" spans="1:2">
      <c r="A46" t="s">
        <v>412</v>
      </c>
      <c r="B46">
        <v>6</v>
      </c>
    </row>
    <row r="47" spans="1:2">
      <c r="A47" t="s">
        <v>413</v>
      </c>
      <c r="B47">
        <v>6</v>
      </c>
    </row>
    <row r="48" spans="1:2">
      <c r="A48" t="s">
        <v>414</v>
      </c>
      <c r="B48">
        <v>6</v>
      </c>
    </row>
    <row r="49" spans="1:2">
      <c r="A49" t="s">
        <v>415</v>
      </c>
      <c r="B49">
        <v>2</v>
      </c>
    </row>
    <row r="50" spans="1:2">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7" zoomScale="115" zoomScaleNormal="115" workbookViewId="0">
      <selection activeCell="V1" sqref="V1"/>
    </sheetView>
  </sheetViews>
  <sheetFormatPr defaultRowHeight="14.4"/>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zoomScale="29" zoomScaleNormal="29" workbookViewId="0">
      <selection activeCell="AT12" sqref="AT12"/>
    </sheetView>
  </sheetViews>
  <sheetFormatPr defaultRowHeight="14.4"/>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c r="A2" t="s">
        <v>424</v>
      </c>
      <c r="I2" t="s">
        <v>427</v>
      </c>
      <c r="P2" t="s">
        <v>429</v>
      </c>
      <c r="X2" t="s">
        <v>430</v>
      </c>
      <c r="AG2" t="s">
        <v>433</v>
      </c>
      <c r="AR2" s="7" t="s">
        <v>435</v>
      </c>
    </row>
    <row r="3" spans="1:46">
      <c r="A3" s="2" t="s">
        <v>421</v>
      </c>
      <c r="B3" t="s">
        <v>423</v>
      </c>
      <c r="I3" s="2" t="s">
        <v>421</v>
      </c>
      <c r="J3" t="s">
        <v>426</v>
      </c>
      <c r="P3" s="2" t="s">
        <v>421</v>
      </c>
      <c r="Q3" t="s">
        <v>428</v>
      </c>
    </row>
    <row r="4" spans="1:46">
      <c r="A4" s="3" t="s">
        <v>49</v>
      </c>
      <c r="B4">
        <v>1538</v>
      </c>
      <c r="I4" s="3" t="s">
        <v>6389</v>
      </c>
      <c r="J4" s="5">
        <v>12129.071999999998</v>
      </c>
      <c r="P4" s="3" t="s">
        <v>2471</v>
      </c>
      <c r="Q4">
        <v>17</v>
      </c>
      <c r="X4" s="2" t="s">
        <v>426</v>
      </c>
      <c r="Y4" s="2" t="s">
        <v>431</v>
      </c>
      <c r="AG4" s="2" t="s">
        <v>421</v>
      </c>
      <c r="AH4" t="s">
        <v>426</v>
      </c>
      <c r="AS4" t="s">
        <v>438</v>
      </c>
    </row>
    <row r="5" spans="1:46">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c r="A10" s="3" t="s">
        <v>425</v>
      </c>
      <c r="I10" s="3" t="s">
        <v>6098</v>
      </c>
      <c r="J10" s="5">
        <v>14595.62</v>
      </c>
      <c r="P10" s="3" t="s">
        <v>1106</v>
      </c>
      <c r="Q10">
        <v>13</v>
      </c>
      <c r="AS10" s="3" t="s">
        <v>355</v>
      </c>
      <c r="AT10" s="5">
        <v>3.2380462724935732</v>
      </c>
    </row>
    <row r="11" spans="1:46">
      <c r="I11" s="3" t="s">
        <v>2217</v>
      </c>
      <c r="J11" s="5">
        <v>15117.339</v>
      </c>
      <c r="P11" s="3" t="s">
        <v>1602</v>
      </c>
      <c r="Q11">
        <v>13</v>
      </c>
      <c r="AS11" s="3" t="s">
        <v>358</v>
      </c>
      <c r="AT11" s="5">
        <v>5.0065348525469169</v>
      </c>
    </row>
    <row r="12" spans="1:46">
      <c r="I12" s="3" t="s">
        <v>5358</v>
      </c>
      <c r="J12" s="5">
        <v>19052.217999999993</v>
      </c>
      <c r="P12" s="3" t="s">
        <v>2061</v>
      </c>
      <c r="Q12">
        <v>12</v>
      </c>
      <c r="X12" s="3" t="s">
        <v>432</v>
      </c>
      <c r="AS12" s="3" t="s">
        <v>422</v>
      </c>
      <c r="AT12" s="5">
        <v>3.958174904942966</v>
      </c>
    </row>
    <row r="13" spans="1:46">
      <c r="I13" s="3" t="s">
        <v>5631</v>
      </c>
      <c r="J13" s="5">
        <v>25043.05</v>
      </c>
      <c r="P13" s="3" t="s">
        <v>794</v>
      </c>
      <c r="Q13">
        <v>12</v>
      </c>
    </row>
    <row r="14" spans="1:46">
      <c r="I14" s="3" t="s">
        <v>422</v>
      </c>
      <c r="J14" s="5">
        <v>153811.16899999999</v>
      </c>
      <c r="P14" s="3" t="s">
        <v>422</v>
      </c>
      <c r="Q14">
        <v>132</v>
      </c>
    </row>
    <row r="62" spans="33:33">
      <c r="AG62" t="s">
        <v>434</v>
      </c>
    </row>
  </sheetData>
  <conditionalFormatting pivot="1" sqref="AH5 AH6 AH7 AH8">
    <cfRule type="top10" dxfId="1"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80" zoomScaleNormal="80" workbookViewId="0">
      <selection activeCell="K10" sqref="K10"/>
    </sheetView>
  </sheetViews>
  <sheetFormatPr defaultRowHeight="14.4"/>
  <cols>
    <col min="1" max="1" width="14.44140625" bestFit="1" customWidth="1"/>
    <col min="2" max="2" width="32.33203125" bestFit="1" customWidth="1"/>
    <col min="5" max="5" width="10.44140625" bestFit="1" customWidth="1"/>
  </cols>
  <sheetData>
    <row r="3" spans="1:11">
      <c r="A3" s="9" t="s">
        <v>10966</v>
      </c>
      <c r="B3" t="s">
        <v>10969</v>
      </c>
      <c r="C3" s="15" t="s">
        <v>26</v>
      </c>
    </row>
    <row r="4" spans="1:11">
      <c r="B4" t="s">
        <v>10970</v>
      </c>
      <c r="C4" s="15"/>
    </row>
    <row r="5" spans="1:11">
      <c r="B5" t="s">
        <v>10971</v>
      </c>
      <c r="C5" s="15"/>
      <c r="D5" t="s">
        <v>27</v>
      </c>
      <c r="E5" t="s">
        <v>354</v>
      </c>
      <c r="F5" t="s">
        <v>353</v>
      </c>
    </row>
    <row r="6" spans="1:11">
      <c r="B6" t="s">
        <v>10972</v>
      </c>
      <c r="C6" s="15"/>
    </row>
    <row r="8" spans="1:11">
      <c r="A8" s="9" t="s">
        <v>10967</v>
      </c>
      <c r="B8" t="s">
        <v>10973</v>
      </c>
      <c r="C8" s="16" t="s">
        <v>10981</v>
      </c>
      <c r="E8" t="s">
        <v>10983</v>
      </c>
    </row>
    <row r="9" spans="1:11">
      <c r="B9" t="s">
        <v>10974</v>
      </c>
      <c r="C9" s="16"/>
      <c r="E9" s="18" t="s">
        <v>10984</v>
      </c>
      <c r="F9" s="18"/>
      <c r="G9" s="18"/>
      <c r="H9" s="18"/>
      <c r="I9" s="18"/>
      <c r="J9" t="s">
        <v>10986</v>
      </c>
      <c r="K9" t="s">
        <v>10987</v>
      </c>
    </row>
    <row r="10" spans="1:11">
      <c r="B10" t="s">
        <v>10975</v>
      </c>
      <c r="C10" s="16"/>
      <c r="E10" t="s">
        <v>10985</v>
      </c>
    </row>
    <row r="12" spans="1:11">
      <c r="A12" s="9" t="s">
        <v>10968</v>
      </c>
      <c r="B12" t="s">
        <v>10976</v>
      </c>
      <c r="C12" s="17" t="s">
        <v>10982</v>
      </c>
    </row>
    <row r="13" spans="1:11">
      <c r="B13" t="s">
        <v>10977</v>
      </c>
      <c r="C13" s="17"/>
    </row>
    <row r="16" spans="1:11">
      <c r="A16" s="9" t="s">
        <v>10980</v>
      </c>
    </row>
    <row r="20" spans="1:1">
      <c r="A20" s="9" t="s">
        <v>10978</v>
      </c>
    </row>
    <row r="24" spans="1:1">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90" zoomScaleNormal="90" workbookViewId="0">
      <selection activeCell="E10" sqref="E10:E13"/>
    </sheetView>
  </sheetViews>
  <sheetFormatPr defaultRowHeight="14.4"/>
  <cols>
    <col min="1" max="1" width="12.109375" bestFit="1" customWidth="1"/>
    <col min="2" max="2" width="12.5546875" bestFit="1" customWidth="1"/>
    <col min="3" max="3" width="13.109375" bestFit="1" customWidth="1"/>
    <col min="4" max="4" width="15.5546875" bestFit="1" customWidth="1"/>
    <col min="5" max="5" width="21.109375" bestFit="1" customWidth="1"/>
    <col min="6" max="6" width="12.5546875" bestFit="1" customWidth="1"/>
    <col min="7" max="8" width="9.109375" customWidth="1"/>
    <col min="9" max="9" width="14.44140625" bestFit="1" customWidth="1"/>
    <col min="10" max="10" width="12.109375" bestFit="1" customWidth="1"/>
    <col min="11" max="11" width="9.109375" customWidth="1"/>
    <col min="13" max="13" width="14.5546875" bestFit="1" customWidth="1"/>
    <col min="14" max="14" width="12.109375" bestFit="1" customWidth="1"/>
    <col min="17" max="17" width="14.88671875" bestFit="1" customWidth="1"/>
    <col min="18" max="18" width="12.109375" bestFit="1" customWidth="1"/>
    <col min="19" max="19" width="12.5546875" bestFit="1" customWidth="1"/>
    <col min="21" max="21" width="13.109375" bestFit="1" customWidth="1"/>
    <col min="22" max="22" width="12.109375" bestFit="1" customWidth="1"/>
    <col min="25" max="25" width="13.109375" bestFit="1" customWidth="1"/>
    <col min="26" max="26" width="12.109375" bestFit="1" customWidth="1"/>
    <col min="30" max="30" width="13.109375" bestFit="1" customWidth="1"/>
    <col min="31" max="31" width="12.109375" bestFit="1" customWidth="1"/>
    <col min="32" max="32" width="15.44140625" bestFit="1" customWidth="1"/>
    <col min="36" max="36" width="13.109375" bestFit="1" customWidth="1"/>
    <col min="37" max="37" width="16.33203125" bestFit="1" customWidth="1"/>
    <col min="38" max="38" width="14.5546875" bestFit="1" customWidth="1"/>
    <col min="39" max="39" width="11.5546875" bestFit="1" customWidth="1"/>
    <col min="40" max="40" width="12.5546875" bestFit="1" customWidth="1"/>
  </cols>
  <sheetData>
    <row r="2" spans="1:40">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40">
      <c r="A3" s="5">
        <v>2297200.8602999551</v>
      </c>
      <c r="C3" s="3" t="s">
        <v>352</v>
      </c>
      <c r="D3" s="5">
        <v>180504.27790000002</v>
      </c>
      <c r="E3" s="5">
        <v>-24895.558862999984</v>
      </c>
      <c r="F3" s="5">
        <v>-132376.35753699992</v>
      </c>
      <c r="I3" s="3" t="s">
        <v>455</v>
      </c>
      <c r="J3" s="5">
        <v>43054.342000000004</v>
      </c>
      <c r="M3" s="3" t="s">
        <v>32</v>
      </c>
      <c r="N3" s="5">
        <v>741999.79529999977</v>
      </c>
      <c r="Q3" s="3" t="s">
        <v>357</v>
      </c>
      <c r="R3" s="5">
        <v>457687.63150000101</v>
      </c>
      <c r="U3" s="3" t="s">
        <v>7</v>
      </c>
      <c r="V3" s="5">
        <v>501239.89080000052</v>
      </c>
      <c r="Y3" s="3" t="s">
        <v>42</v>
      </c>
      <c r="Z3">
        <v>203412.73300000009</v>
      </c>
      <c r="AD3" s="3" t="s">
        <v>10994</v>
      </c>
      <c r="AE3" s="5">
        <v>484247.49810000096</v>
      </c>
      <c r="AF3">
        <v>7581</v>
      </c>
      <c r="AJ3" s="2" t="s">
        <v>421</v>
      </c>
      <c r="AK3" t="s">
        <v>32</v>
      </c>
      <c r="AL3" t="s">
        <v>36</v>
      </c>
      <c r="AM3" t="s">
        <v>40</v>
      </c>
      <c r="AN3" t="s">
        <v>422</v>
      </c>
    </row>
    <row r="4" spans="1:40">
      <c r="A4" s="13">
        <f>GETPIVOTDATA("[Measures].[Sum of Sales]",$A$2)</f>
        <v>2297200.8602999551</v>
      </c>
      <c r="C4" s="3" t="s">
        <v>10991</v>
      </c>
      <c r="D4" s="5">
        <v>2116696.5823999555</v>
      </c>
      <c r="E4" s="5">
        <v>-297686.57547800109</v>
      </c>
      <c r="F4" s="5">
        <v>-1555845.3467219963</v>
      </c>
      <c r="I4" s="3" t="s">
        <v>2181</v>
      </c>
      <c r="J4" s="5">
        <v>44713.182999999997</v>
      </c>
      <c r="M4" s="3" t="s">
        <v>36</v>
      </c>
      <c r="N4" s="5">
        <v>719047.03200000292</v>
      </c>
      <c r="Q4" s="3" t="s">
        <v>51</v>
      </c>
      <c r="R4" s="5">
        <v>310876.27099999978</v>
      </c>
      <c r="U4" s="3" t="s">
        <v>5</v>
      </c>
      <c r="V4" s="5">
        <v>678781.2399999979</v>
      </c>
      <c r="Y4" s="3" t="s">
        <v>34</v>
      </c>
      <c r="Z4">
        <v>328449.1030000007</v>
      </c>
      <c r="AD4" s="3" t="s">
        <v>10995</v>
      </c>
      <c r="AE4" s="5">
        <v>470532.50899999985</v>
      </c>
      <c r="AF4">
        <v>7979</v>
      </c>
      <c r="AJ4" s="3" t="s">
        <v>357</v>
      </c>
      <c r="AK4">
        <v>156064.60149999999</v>
      </c>
      <c r="AL4">
        <v>142351.94799999995</v>
      </c>
      <c r="AM4">
        <v>159271.08200000005</v>
      </c>
      <c r="AN4">
        <v>457687.63150000101</v>
      </c>
    </row>
    <row r="5" spans="1:40">
      <c r="C5" s="3" t="s">
        <v>422</v>
      </c>
      <c r="D5" s="5">
        <v>2297200.8602999551</v>
      </c>
      <c r="E5" s="5">
        <v>-322582.13434100035</v>
      </c>
      <c r="F5" s="5">
        <v>-1688221.7042589984</v>
      </c>
      <c r="I5" s="3" t="s">
        <v>1654</v>
      </c>
      <c r="J5" s="5">
        <v>47521.028999999995</v>
      </c>
      <c r="M5" s="3" t="s">
        <v>40</v>
      </c>
      <c r="N5" s="5">
        <v>836154.03299999656</v>
      </c>
      <c r="Q5" s="3" t="s">
        <v>368</v>
      </c>
      <c r="R5" s="5">
        <v>116511.91400000003</v>
      </c>
      <c r="U5" s="3" t="s">
        <v>9</v>
      </c>
      <c r="V5" s="5">
        <v>391721.90500000032</v>
      </c>
      <c r="Y5" s="3" t="s">
        <v>41</v>
      </c>
      <c r="Z5">
        <v>330007.05400000012</v>
      </c>
      <c r="AD5" s="3" t="s">
        <v>10996</v>
      </c>
      <c r="AE5" s="5">
        <v>609205.59800000081</v>
      </c>
      <c r="AF5">
        <v>9837</v>
      </c>
      <c r="AJ5" s="3" t="s">
        <v>51</v>
      </c>
      <c r="AK5">
        <v>93372.728999999978</v>
      </c>
      <c r="AL5">
        <v>90020.041999999972</v>
      </c>
      <c r="AM5">
        <v>127483.50000000006</v>
      </c>
      <c r="AN5">
        <v>310876.27099999978</v>
      </c>
    </row>
    <row r="6" spans="1:40">
      <c r="A6" t="s">
        <v>10990</v>
      </c>
      <c r="B6" s="19"/>
      <c r="C6" s="3" t="s">
        <v>351</v>
      </c>
      <c r="D6" s="13">
        <f>GETPIVOTDATA("[Measures].[Sum of Sales]",$C$2,"[Return].[Returned]","[Return].[Returned].&amp;[Yes]")</f>
        <v>180504.27790000002</v>
      </c>
      <c r="I6" s="3" t="s">
        <v>1079</v>
      </c>
      <c r="J6" s="5">
        <v>48539.541000000027</v>
      </c>
      <c r="M6" s="3" t="s">
        <v>422</v>
      </c>
      <c r="N6" s="5">
        <v>2297200.8602999551</v>
      </c>
      <c r="Q6" s="3" t="s">
        <v>362</v>
      </c>
      <c r="R6" s="5">
        <v>170188.04580000002</v>
      </c>
      <c r="U6" s="3" t="s">
        <v>3</v>
      </c>
      <c r="V6" s="5">
        <v>725457.82450000057</v>
      </c>
      <c r="Y6" s="3" t="s">
        <v>38</v>
      </c>
      <c r="Z6">
        <v>223843.60800000012</v>
      </c>
      <c r="AD6" s="3" t="s">
        <v>10997</v>
      </c>
      <c r="AE6" s="5">
        <v>733215.2551999999</v>
      </c>
      <c r="AF6">
        <v>12476</v>
      </c>
      <c r="AJ6" s="3" t="s">
        <v>368</v>
      </c>
      <c r="AK6">
        <v>39354.930999999997</v>
      </c>
      <c r="AL6">
        <v>34941.713999999993</v>
      </c>
      <c r="AM6">
        <v>42215.268999999993</v>
      </c>
      <c r="AN6">
        <v>116511.91400000003</v>
      </c>
    </row>
    <row r="7" spans="1:40">
      <c r="A7">
        <v>-322582.13434100035</v>
      </c>
      <c r="C7" s="3" t="s">
        <v>11007</v>
      </c>
      <c r="D7" s="13">
        <f>GETPIVOTDATA("[Measures].[Sum of Sales]",$C$2,"[Return].[Returned]","[Return].[Returned].&amp;")</f>
        <v>2116696.5823999555</v>
      </c>
      <c r="E7" s="14">
        <f>GETPIVOTDATA("[Measures].[Sum of Discount Value]",$C$2,"[Return].[Returned]","[Return].[Returned].&amp;")</f>
        <v>-297686.57547800109</v>
      </c>
      <c r="F7" s="14">
        <f>GETPIVOTDATA("[Measures].[Sum of COGS]",$C$2,"[Return].[Returned]","[Return].[Returned].&amp;")</f>
        <v>-1555845.3467219963</v>
      </c>
      <c r="I7" s="3" t="s">
        <v>370</v>
      </c>
      <c r="J7" s="5">
        <v>64504.760399999934</v>
      </c>
      <c r="Q7" s="3" t="s">
        <v>361</v>
      </c>
      <c r="R7" s="5">
        <v>138641.26999999993</v>
      </c>
      <c r="U7" s="3" t="s">
        <v>422</v>
      </c>
      <c r="V7" s="5">
        <v>2297200.8602999551</v>
      </c>
      <c r="Y7" s="3" t="s">
        <v>440</v>
      </c>
      <c r="Z7">
        <v>206965.53200000009</v>
      </c>
      <c r="AD7" s="3" t="s">
        <v>422</v>
      </c>
      <c r="AE7" s="5">
        <v>2297200.8602999551</v>
      </c>
      <c r="AF7">
        <v>37873</v>
      </c>
      <c r="AJ7" s="3" t="s">
        <v>362</v>
      </c>
      <c r="AK7">
        <v>60593.291799999992</v>
      </c>
      <c r="AL7">
        <v>44490.529999999992</v>
      </c>
      <c r="AM7">
        <v>65104.223999999958</v>
      </c>
      <c r="AN7">
        <v>170188.04580000002</v>
      </c>
    </row>
    <row r="8" spans="1:40">
      <c r="I8" s="3" t="s">
        <v>367</v>
      </c>
      <c r="J8" s="5">
        <v>109077.01300000006</v>
      </c>
      <c r="Q8" s="3" t="s">
        <v>359</v>
      </c>
      <c r="R8" s="5">
        <v>89473.707999999999</v>
      </c>
      <c r="Y8" s="3" t="s">
        <v>422</v>
      </c>
      <c r="Z8">
        <v>1292678.0299999868</v>
      </c>
      <c r="AJ8" s="3" t="s">
        <v>361</v>
      </c>
      <c r="AK8">
        <v>48020.151999999973</v>
      </c>
      <c r="AL8">
        <v>40084.40800000001</v>
      </c>
      <c r="AM8">
        <v>50536.71</v>
      </c>
      <c r="AN8">
        <v>138641.26999999993</v>
      </c>
    </row>
    <row r="9" spans="1:40">
      <c r="C9" s="2" t="s">
        <v>11001</v>
      </c>
      <c r="I9" s="3" t="s">
        <v>365</v>
      </c>
      <c r="J9" s="5">
        <v>112669.09199999992</v>
      </c>
      <c r="Q9" s="3" t="s">
        <v>371</v>
      </c>
      <c r="R9" s="5">
        <v>80166.10099999985</v>
      </c>
      <c r="AJ9" s="3" t="s">
        <v>422</v>
      </c>
      <c r="AK9">
        <v>397405.70530000085</v>
      </c>
      <c r="AL9">
        <v>351888.64199999953</v>
      </c>
      <c r="AM9">
        <v>444610.78499999974</v>
      </c>
      <c r="AN9">
        <v>1193905.1322999909</v>
      </c>
    </row>
    <row r="10" spans="1:40">
      <c r="A10" t="s">
        <v>10989</v>
      </c>
      <c r="C10" s="3" t="s">
        <v>11002</v>
      </c>
      <c r="D10" s="10">
        <v>57.176486664005047</v>
      </c>
      <c r="E10" s="12"/>
      <c r="I10" s="3" t="s">
        <v>442</v>
      </c>
      <c r="J10" s="5">
        <v>119540.742</v>
      </c>
      <c r="Q10" s="3" t="s">
        <v>373</v>
      </c>
      <c r="R10" s="5">
        <v>76269.614000000016</v>
      </c>
    </row>
    <row r="11" spans="1:40">
      <c r="A11">
        <v>-1688221.7042589984</v>
      </c>
      <c r="C11" s="3" t="s">
        <v>11003</v>
      </c>
      <c r="D11" s="10">
        <v>28.656896307784798</v>
      </c>
      <c r="E11" s="12"/>
      <c r="I11" s="3" t="s">
        <v>439</v>
      </c>
      <c r="J11" s="5">
        <v>175851.34099999999</v>
      </c>
      <c r="Q11" s="3" t="s">
        <v>377</v>
      </c>
      <c r="R11" s="5">
        <v>70636.719999999987</v>
      </c>
    </row>
    <row r="12" spans="1:40">
      <c r="C12" s="3" t="s">
        <v>10998</v>
      </c>
      <c r="D12">
        <v>793</v>
      </c>
      <c r="I12" s="3" t="s">
        <v>50</v>
      </c>
      <c r="J12" s="5">
        <v>256368.16099999999</v>
      </c>
      <c r="Q12" s="3" t="s">
        <v>385</v>
      </c>
      <c r="R12" s="5">
        <v>78258.135999999926</v>
      </c>
    </row>
    <row r="13" spans="1:40">
      <c r="C13" s="3" t="s">
        <v>10999</v>
      </c>
      <c r="D13" s="8">
        <v>5009</v>
      </c>
      <c r="I13" s="3" t="s">
        <v>422</v>
      </c>
      <c r="J13" s="5">
        <v>1021839.2043999996</v>
      </c>
      <c r="Q13" s="3" t="s">
        <v>422</v>
      </c>
      <c r="R13" s="5">
        <v>1588709.4112999765</v>
      </c>
    </row>
    <row r="14" spans="1:40">
      <c r="C14" s="3" t="s">
        <v>11000</v>
      </c>
      <c r="D14" s="10">
        <v>361.15639558638242</v>
      </c>
    </row>
    <row r="17" spans="3:5">
      <c r="C17" t="s">
        <v>11004</v>
      </c>
      <c r="D17" t="s">
        <v>11005</v>
      </c>
      <c r="E17" t="s">
        <v>11006</v>
      </c>
    </row>
    <row r="18" spans="3:5">
      <c r="C18" s="8">
        <v>286397.02170000126</v>
      </c>
      <c r="D18">
        <v>10000</v>
      </c>
      <c r="E18">
        <v>1</v>
      </c>
    </row>
  </sheetData>
  <pageMargins left="0.7" right="0.7" top="0.75" bottom="0.75" header="0.3" footer="0.3"/>
  <pageSetup orientation="portrait" r:id="rId14"/>
  <drawing r:id="rId15"/>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zoomScale="71" zoomScaleNormal="71" workbookViewId="0">
      <selection activeCell="Z9" sqref="Z9"/>
    </sheetView>
  </sheetViews>
  <sheetFormatPr defaultColWidth="9.109375" defaultRowHeight="14.4"/>
  <cols>
    <col min="1" max="16384" width="9.1093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52E746F-C6A1-433D-9CB2-11A4F010F7C9}">
  <ds:schemaRefs/>
</ds:datastoreItem>
</file>

<file path=customXml/itemProps2.xml><?xml version="1.0" encoding="utf-8"?>
<ds:datastoreItem xmlns:ds="http://schemas.openxmlformats.org/officeDocument/2006/customXml" ds:itemID="{95C289AB-7D1A-4B8E-9E9F-7675B67222A2}">
  <ds:schemaRefs/>
</ds:datastoreItem>
</file>

<file path=customXml/itemProps3.xml><?xml version="1.0" encoding="utf-8"?>
<ds:datastoreItem xmlns:ds="http://schemas.openxmlformats.org/officeDocument/2006/customXml" ds:itemID="{04925109-D72C-42D7-96BE-B984D90E7472}">
  <ds:schemaRefs/>
</ds:datastoreItem>
</file>

<file path=customXml/itemProps4.xml><?xml version="1.0" encoding="utf-8"?>
<ds:datastoreItem xmlns:ds="http://schemas.openxmlformats.org/officeDocument/2006/customXml" ds:itemID="{DAA2CD90-D4D5-41E2-BCCE-9B8508D7B948}">
  <ds:schemaRefs/>
</ds:datastoreItem>
</file>

<file path=customXml/itemProps5.xml><?xml version="1.0" encoding="utf-8"?>
<ds:datastoreItem xmlns:ds="http://schemas.openxmlformats.org/officeDocument/2006/customXml" ds:itemID="{0451A8C7-B2CE-4CF0-A72E-F0BF1F111FAF}">
  <ds:schemaRefs/>
</ds:datastoreItem>
</file>

<file path=customXml/itemProps6.xml><?xml version="1.0" encoding="utf-8"?>
<ds:datastoreItem xmlns:ds="http://schemas.openxmlformats.org/officeDocument/2006/customXml" ds:itemID="{D39B517D-498E-40A6-A204-FC475D6E4A97}">
  <ds:schemaRefs/>
</ds:datastoreItem>
</file>

<file path=customXml/itemProps7.xml><?xml version="1.0" encoding="utf-8"?>
<ds:datastoreItem xmlns:ds="http://schemas.openxmlformats.org/officeDocument/2006/customXml" ds:itemID="{D32B0E0A-7525-48D4-A32A-1CFC7C3A6E01}">
  <ds:schemaRefs/>
</ds:datastoreItem>
</file>

<file path=customXml/itemProps8.xml><?xml version="1.0" encoding="utf-8"?>
<ds:datastoreItem xmlns:ds="http://schemas.openxmlformats.org/officeDocument/2006/customXml" ds:itemID="{93C0CEC5-E503-49A1-A8A9-E27EE5FDEA05}">
  <ds:schemaRefs/>
</ds:datastoreItem>
</file>

<file path=customXml/itemProps9.xml><?xml version="1.0" encoding="utf-8"?>
<ds:datastoreItem xmlns:ds="http://schemas.openxmlformats.org/officeDocument/2006/customXml" ds:itemID="{48953F9B-42B3-4E99-ADF4-98C314F3F47B}">
  <ds:schemaRefs/>
</ds:datastoreItem>
</file>

<file path=customXml/itemProps10.xml><?xml version="1.0" encoding="utf-8"?>
<ds:datastoreItem xmlns:ds="http://schemas.openxmlformats.org/officeDocument/2006/customXml" ds:itemID="{DE1607FF-9B60-4863-BEC9-205248CC5438}">
  <ds:schemaRefs/>
</ds:datastoreItem>
</file>

<file path=customXml/itemProps11.xml><?xml version="1.0" encoding="utf-8"?>
<ds:datastoreItem xmlns:ds="http://schemas.openxmlformats.org/officeDocument/2006/customXml" ds:itemID="{42DCBC3C-B5E4-4209-B56A-EAD907FA09E6}">
  <ds:schemaRefs>
    <ds:schemaRef ds:uri="http://schemas.microsoft.com/DataMashup"/>
  </ds:schemaRefs>
</ds:datastoreItem>
</file>

<file path=customXml/itemProps12.xml><?xml version="1.0" encoding="utf-8"?>
<ds:datastoreItem xmlns:ds="http://schemas.openxmlformats.org/officeDocument/2006/customXml" ds:itemID="{36766031-496F-4212-B853-53DAB3F5A8FF}">
  <ds:schemaRefs/>
</ds:datastoreItem>
</file>

<file path=customXml/itemProps13.xml><?xml version="1.0" encoding="utf-8"?>
<ds:datastoreItem xmlns:ds="http://schemas.openxmlformats.org/officeDocument/2006/customXml" ds:itemID="{5997BCE0-5DF4-46DF-AF71-1BC2469DBC52}">
  <ds:schemaRefs/>
</ds:datastoreItem>
</file>

<file path=customXml/itemProps14.xml><?xml version="1.0" encoding="utf-8"?>
<ds:datastoreItem xmlns:ds="http://schemas.openxmlformats.org/officeDocument/2006/customXml" ds:itemID="{5B8FA877-ACB9-4BB2-8BFC-F76E39AAF9E0}">
  <ds:schemaRefs/>
</ds:datastoreItem>
</file>

<file path=customXml/itemProps15.xml><?xml version="1.0" encoding="utf-8"?>
<ds:datastoreItem xmlns:ds="http://schemas.openxmlformats.org/officeDocument/2006/customXml" ds:itemID="{5E9FCA43-A45D-488D-A067-C1A1E67A73ED}">
  <ds:schemaRefs/>
</ds:datastoreItem>
</file>

<file path=customXml/itemProps16.xml><?xml version="1.0" encoding="utf-8"?>
<ds:datastoreItem xmlns:ds="http://schemas.openxmlformats.org/officeDocument/2006/customXml" ds:itemID="{CFB7DD37-02D4-457F-A40E-52CD786F72AD}">
  <ds:schemaRefs/>
</ds:datastoreItem>
</file>

<file path=customXml/itemProps17.xml><?xml version="1.0" encoding="utf-8"?>
<ds:datastoreItem xmlns:ds="http://schemas.openxmlformats.org/officeDocument/2006/customXml" ds:itemID="{8B8D0CE8-0182-4156-A26F-B258EC5476BB}">
  <ds:schemaRefs/>
</ds:datastoreItem>
</file>

<file path=customXml/itemProps18.xml><?xml version="1.0" encoding="utf-8"?>
<ds:datastoreItem xmlns:ds="http://schemas.openxmlformats.org/officeDocument/2006/customXml" ds:itemID="{664F503D-BDCC-442E-ADEA-0A5EDAD59B0B}">
  <ds:schemaRefs/>
</ds:datastoreItem>
</file>

<file path=customXml/itemProps19.xml><?xml version="1.0" encoding="utf-8"?>
<ds:datastoreItem xmlns:ds="http://schemas.openxmlformats.org/officeDocument/2006/customXml" ds:itemID="{5536A43E-6BBD-4753-BD7B-441842A53CCC}">
  <ds:schemaRefs/>
</ds:datastoreItem>
</file>

<file path=customXml/itemProps20.xml><?xml version="1.0" encoding="utf-8"?>
<ds:datastoreItem xmlns:ds="http://schemas.openxmlformats.org/officeDocument/2006/customXml" ds:itemID="{67DA8669-57A1-46AC-94A1-981B052AA1EA}">
  <ds:schemaRefs/>
</ds:datastoreItem>
</file>

<file path=customXml/itemProps21.xml><?xml version="1.0" encoding="utf-8"?>
<ds:datastoreItem xmlns:ds="http://schemas.openxmlformats.org/officeDocument/2006/customXml" ds:itemID="{3EAB0B45-0622-4E18-9E53-1BF3DF23DF4D}">
  <ds:schemaRefs/>
</ds:datastoreItem>
</file>

<file path=customXml/itemProps22.xml><?xml version="1.0" encoding="utf-8"?>
<ds:datastoreItem xmlns:ds="http://schemas.openxmlformats.org/officeDocument/2006/customXml" ds:itemID="{F9A7ADB0-9C93-438B-B05C-BAD97A492CF5}">
  <ds:schemaRefs/>
</ds:datastoreItem>
</file>

<file path=customXml/itemProps23.xml><?xml version="1.0" encoding="utf-8"?>
<ds:datastoreItem xmlns:ds="http://schemas.openxmlformats.org/officeDocument/2006/customXml" ds:itemID="{ADD1229A-6944-46F4-B9D1-3DFCE332B292}">
  <ds:schemaRefs/>
</ds:datastoreItem>
</file>

<file path=customXml/itemProps24.xml><?xml version="1.0" encoding="utf-8"?>
<ds:datastoreItem xmlns:ds="http://schemas.openxmlformats.org/officeDocument/2006/customXml" ds:itemID="{3F382A42-F5DE-4150-957B-CCEF5DC1AB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Rowan Assy</cp:lastModifiedBy>
  <dcterms:created xsi:type="dcterms:W3CDTF">2023-04-07T23:47:10Z</dcterms:created>
  <dcterms:modified xsi:type="dcterms:W3CDTF">2025-08-22T18:35:16Z</dcterms:modified>
</cp:coreProperties>
</file>