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vbaProject.bin" ContentType="application/vnd.ms-office.vbaProject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200" windowHeight="7605" firstSheet="1"/>
  </bookViews>
  <sheets>
    <sheet name="档案借阅管理" sheetId="1" r:id="rId1"/>
    <sheet name="档案清单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<sst xmlns="http://schemas.openxmlformats.org/spreadsheetml/2006/main" count="60" uniqueCount="57">
  <si>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序号</t>
  </si>
  <si>
    <t>档案姓名</t>
  </si>
  <si>
    <t>材料名称</t>
  </si>
  <si>
    <t>借阅人</t>
  </si>
  <si>
    <t>借阅人部门</t>
  </si>
  <si>
    <t>状态</t>
  </si>
  <si>
    <t>借出日期</t>
  </si>
  <si>
    <t>归还日期</t>
  </si>
  <si>
    <t>张三</t>
  </si>
  <si>
    <t>李四</t>
  </si>
  <si>
    <t>姓名</t>
  </si>
  <si>
    <t>源文件链接</t>
  </si>
  <si>
    <t>性别</t>
  </si>
  <si>
    <t>出生年月</t>
  </si>
  <si>
    <t>民族</t>
  </si>
  <si>
    <t>籍贯</t>
  </si>
  <si>
    <t>出生地</t>
  </si>
  <si>
    <t>入党时间</t>
  </si>
  <si>
    <t>参加工作时间</t>
  </si>
  <si>
    <t>健康状况</t>
  </si>
  <si>
    <t>专业技术职务</t>
  </si>
  <si>
    <t>熟悉专业有何专长</t>
  </si>
  <si>
    <t>全日制学历</t>
  </si>
  <si>
    <t>全日制学位</t>
  </si>
  <si>
    <t>全日制毕业院校</t>
  </si>
  <si>
    <t>全日制专业</t>
  </si>
  <si>
    <t>在职学历</t>
  </si>
  <si>
    <t>在职学位</t>
  </si>
  <si>
    <t>在职毕业院校</t>
  </si>
  <si>
    <t>在职专业</t>
  </si>
  <si>
    <t>现任职务</t>
  </si>
  <si>
    <t>拟任职务</t>
  </si>
  <si>
    <t>拟免职务</t>
  </si>
  <si>
    <t>简历</t>
  </si>
  <si>
    <t>奖惩情况</t>
  </si>
  <si>
    <t>年度考核结果</t>
  </si>
  <si>
    <t>家庭主要关系</t>
  </si>
  <si>
    <t>备注</t>
  </si>
  <si>
    <t>陈云翔</t>
  </si>
  <si>
    <t>男</t>
  </si>
  <si>
    <t>汉族</t>
  </si>
  <si>
    <t>安徽含山</t>
  </si>
  <si>
    <t>安徽合肥</t>
  </si>
  <si>
    <t>健康</t>
  </si>
  <si>
    <t>工学学士</t>
  </si>
  <si>
    <t>中国民航飞行学院</t>
  </si>
  <si>
    <t>飞行技术</t>
  </si>
  <si>
    <t>东航江苏公司无锡分公司飞行部副总经理（M2A）、飞行二分部高级经理</t>
  </si>
  <si>
    <t>东航江苏公司无锡分公司飞行部飞行二分部高级经理</t>
  </si>
  <si>
    <t>2000.09--2004.06 中国民用航空飞行学院飞行技术专业学习；
2004.07--2014.06 东航安徽分公司飞行员、机长、教员；
2014.07--2015.12 东航江苏公司无锡分公司飞行教员；
2015.12--2018.05 东航江苏公司无锡分公司飞行部综合业务分部高级副经理；
2018.06--2024.10 东航江苏公司无锡分公司飞行部飞行二分部高级经理；
2024.10-- 东航无锡分公司飞行部副总经理、飞行二分部高级经理</t>
  </si>
  <si>
    <t>无</t>
  </si>
  <si>
    <t>2021年度考核结果为优秀；2022年度考核结果为称职</t>
  </si>
  <si>
    <t>妻子:丁媛媛,42岁,中共党员,东航江苏无锡分公司行政人员；
女儿:CHEN.ANNIE,13岁,无锡狄邦文理学校学生；
儿子:陈锦熙,1岁,年幼；
父亲:陈智,69岁,中共党员,安徽合肥钢铁公司职工(已退休)；
母亲:李朝霞,68岁,群众,安徽合肥钢铁公司职工(已退休)</t>
  </si>
  <si>
    <t>女</t>
  </si>
  <si>
    <t>江苏南京</t>
  </si>
  <si>
    <t>南京</t>
  </si>
  <si>
    <t>学士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</si>
</sst>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F1115"/>
      <name val="Microsoft YaHei"/>
      <charset val="0"/>
    </font>
    <font>
      <sz val="11"/>
      <color theme="1"/>
      <name val="微软雅黑"/>
      <charset val="134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8">
    <dxf>
      <font>
        <name val="仿宋"/>
        <scheme val="none"/>
      </font>
    </dxf>
    <dxf>
      <font>
        <name val="仿宋"/>
        <scheme val="none"/>
      </font>
    </dxf>
    <dxf>
      <font>
        <name val="仿宋"/>
        <scheme val="none"/>
      </font>
    </dxf>
    <dxf>
      <font>
        <name val="仿宋"/>
        <scheme val="none"/>
      </font>
    </dxf>
    <dxf>
      <font>
        <name val="仿宋"/>
        <scheme val="none"/>
      </font>
    </dxf>
    <dxf>
      <font>
        <name val="仿宋"/>
        <scheme val="none"/>
      </font>
      <numFmt numFmtId="0" formatCode="General"/>
      <alignment wrapText="1"/>
    </dxf>
    <dxf>
      <font>
        <name val="仿宋"/>
        <scheme val="none"/>
      </font>
      <numFmt numFmtId="176" formatCode="yyyy/m/d;@"/>
    </dxf>
    <dxf>
      <font>
        <name val="仿宋"/>
        <scheme val="none"/>
      </font>
      <numFmt numFmtId="176" formatCode="yyyy/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microsoft.com/office/2006/relationships/vbaProject" Target="vbaProject.bin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I4" totalsRowShown="0">
  <autoFilter xmlns:etc="http://www.wps.cn/officeDocument/2017/etCustomData" ref="B1:I4" etc:filterBottomFollowUsedRange="0"/>
  <tableColumns count="8">
    <tableColumn id="1" name="序号" dataDxfId="0"/>
    <tableColumn id="2" name="档案姓名" dataDxfId="1"/>
    <tableColumn id="3" name="材料名称" dataDxfId="2"/>
    <tableColumn id="4" name="借阅人" dataDxfId="3"/>
    <tableColumn id="8" name="借阅人部门" dataDxfId="4"/>
    <tableColumn id="5" name="状态" dataDxfId="5">
      <calculatedColumnFormula>IF(I2="","借出",IF(I2&gt;=H2,"已归还","日期异常"))</calculatedColumnFormula>
    </tableColumn>
    <tableColumn id="6" name="借出日期" dataDxfId="6"/>
    <tableColumn id="7" name="归还日期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I4"/>
  <sheetViews>
    <sheetView tabSelected="1" topLeftCell="B1" workbookViewId="0">
      <selection activeCell="C5" sqref="C5"/>
    </sheetView>
  </sheetViews>
  <sheetFormatPr defaultColWidth="9" defaultRowHeight="13.5" outlineLevelRow="3"/>
  <cols>
    <col min="1" max="1" width="5.51327433628319" customWidth="1"/>
    <col min="2" max="2" width="8.83185840707965" customWidth="1"/>
    <col min="3" max="3" width="11.9557522123894" customWidth="1"/>
    <col min="4" max="4" width="9.96460176991151" customWidth="1"/>
    <col min="5" max="5" width="9.36283185840708" customWidth="1"/>
    <col min="6" max="6" width="11.6814159292035" customWidth="1"/>
    <col min="7" max="7" width="10.3008849557522" customWidth="1"/>
    <col min="8" max="8" width="13.6194690265487" style="7" customWidth="1"/>
    <col min="9" max="9" width="12.6814159292035" style="7" customWidth="1"/>
    <col min="10" max="10" width="9.49557522123894" customWidth="1"/>
    <col min="11" max="12" width="5.51327433628319" customWidth="1"/>
    <col min="13" max="17" width="9.49557522123894" customWidth="1"/>
  </cols>
  <sheetData>
    <row r="1" ht="15" spans="2: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9" t="s">
        <v>7</v>
      </c>
    </row>
    <row r="2" spans="2:9">
      <c r="B2" s="10">
        <v>1</v>
      </c>
      <c r="C2" s="10" t="s">
        <v>8</v>
      </c>
      <c r="D2" s="10"/>
      <c r="E2" s="10"/>
      <c r="F2" s="10"/>
      <c r="G2" s="11" t="str">
        <f>IF(I2="","借出",IF(I2&gt;=H2,"已归还","日期异常"))</f>
        <v>已归还</v>
      </c>
      <c r="H2" s="12">
        <v>43902</v>
      </c>
      <c r="I2" s="12">
        <v>43904</v>
      </c>
    </row>
    <row r="3" spans="2:9">
      <c r="B3" s="10">
        <v>2</v>
      </c>
      <c r="C3" s="10" t="s">
        <v>9</v>
      </c>
      <c r="D3" s="10"/>
      <c r="E3" s="10"/>
      <c r="F3" s="10"/>
      <c r="G3" s="11" t="str">
        <f>IF(I3="","借出",IF(I3&gt;=H3,"已归还","日期异常"))</f>
        <v>借出</v>
      </c>
      <c r="H3" s="12">
        <v>44197</v>
      </c>
      <c r="I3" s="12"/>
    </row>
    <row r="4" spans="2:9">
      <c r="B4" s="10"/>
      <c r="C4" s="10"/>
      <c r="D4" s="10"/>
      <c r="E4" s="10"/>
      <c r="F4" s="10"/>
      <c r="G4" s="11"/>
      <c r="H4" s="12"/>
      <c r="I4" s="1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B3"/>
  <sheetViews>
    <sheetView zoomScale="98" zoomScaleNormal="98" workbookViewId="0">
      <pane ySplit="1" topLeftCell="A2" activePane="bottomLeft" state="frozen"/>
      <selection/>
      <selection pane="bottomLeft" activeCell="K9" sqref="K9"/>
    </sheetView>
  </sheetViews>
  <sheetFormatPr defaultColWidth="9.02654867256637" defaultRowHeight="13.5" outlineLevelRow="2"/>
  <cols>
    <col min="1" max="1" width="10.3008849557522" style="2" customWidth="1"/>
    <col min="2" max="2" width="15.2743362831858" style="2" customWidth="1"/>
    <col min="3" max="3" width="8.89380530973451" style="2" customWidth="1"/>
    <col min="4" max="4" width="12.787610619469" style="2" customWidth="1"/>
    <col min="5" max="5" width="8.89380530973451" style="2" customWidth="1"/>
    <col min="6" max="7" width="12.0796460176991" style="2" customWidth="1"/>
    <col min="8" max="8" width="12.787610619469" style="2" customWidth="1"/>
    <col min="9" max="9" width="16.6814159292035" style="2" customWidth="1"/>
    <col min="10" max="10" width="12.787610619469" style="2" customWidth="1"/>
    <col min="11" max="11" width="16.6814159292035" style="2" customWidth="1"/>
    <col min="12" max="12" width="22.5575221238938" style="2" customWidth="1"/>
    <col min="13" max="13" width="14.7345132743363" style="2" customWidth="1"/>
    <col min="14" max="14" width="21.141592920354" style="2" customWidth="1"/>
    <col min="15" max="15" width="20.6194690265487" style="2" customWidth="1"/>
    <col min="16" max="16" width="14.7345132743363" style="2" customWidth="1"/>
    <col min="17" max="18" width="12.787610619469" style="2" customWidth="1"/>
    <col min="19" max="19" width="16.6814159292035" style="2" customWidth="1"/>
    <col min="20" max="20" width="12.787610619469" style="2" customWidth="1"/>
    <col min="21" max="21" width="50.3805309734513" style="2" customWidth="1"/>
    <col min="22" max="22" width="12.787610619469" style="2" customWidth="1"/>
    <col min="23" max="23" width="47.6991150442478" style="2" customWidth="1"/>
    <col min="24" max="24" width="50.3805309734513" style="2" customWidth="1"/>
    <col min="25" max="25" width="12.787610619469" style="2" customWidth="1"/>
    <col min="26" max="26" width="49.1150442477876" style="2" customWidth="1"/>
    <col min="27" max="27" width="50.3805309734513" style="2" customWidth="1"/>
    <col min="28" max="28" width="8.89380530973451" style="2" customWidth="1"/>
    <col min="29" max="16384" width="9.02654867256637" style="2"/>
  </cols>
  <sheetData>
    <row r="1" ht="20" customHeight="1" spans="1:28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</row>
    <row r="2" s="1" customFormat="1" ht="154.5" customHeight="1" spans="1:28">
      <c r="A2" s="4" t="s">
        <v>38</v>
      </c>
      <c r="B2" s="5" t="str">
        <f>HYPERLINK("C:\Desktop\干部任免表\干部任免审批表（陈云翔）.doc","📄 陈云翔任免表")</f>
        <v>📄 陈云翔任免表</v>
      </c>
      <c r="C2" s="4" t="s">
        <v>39</v>
      </c>
      <c r="D2" s="4">
        <v>1982.1</v>
      </c>
      <c r="E2" s="4" t="s">
        <v>40</v>
      </c>
      <c r="F2" s="4" t="s">
        <v>41</v>
      </c>
      <c r="G2" s="4" t="s">
        <v>42</v>
      </c>
      <c r="H2" s="4">
        <v>2004.05</v>
      </c>
      <c r="I2" s="4">
        <v>2004.07</v>
      </c>
      <c r="J2" s="4" t="s">
        <v>43</v>
      </c>
      <c r="K2" s="4"/>
      <c r="L2" s="4"/>
      <c r="N2" s="4" t="s">
        <v>44</v>
      </c>
      <c r="O2" s="4" t="s">
        <v>45</v>
      </c>
      <c r="P2" s="4" t="s">
        <v>46</v>
      </c>
      <c r="Q2" s="4"/>
      <c r="R2" s="4"/>
      <c r="S2" s="4"/>
      <c r="T2" s="4"/>
      <c r="U2" s="6" t="s">
        <v>47</v>
      </c>
      <c r="V2" s="4"/>
      <c r="W2" s="4" t="s">
        <v>48</v>
      </c>
      <c r="X2" s="6" t="s">
        <v>49</v>
      </c>
      <c r="Y2" s="4" t="s">
        <v>50</v>
      </c>
      <c r="Z2" s="4" t="s">
        <v>51</v>
      </c>
      <c r="AA2" s="6" t="s">
        <v>52</v>
      </c>
      <c r="AB2" s="4"/>
    </row>
    <row r="3" ht="13.9" spans="1:14">
      <c r="A3" s="2" t="s">
        <v>9</v>
      </c>
      <c r="C3" s="2" t="s">
        <v>53</v>
      </c>
      <c r="D3" s="2">
        <v>1981.3</v>
      </c>
      <c r="E3" s="4" t="s">
        <v>40</v>
      </c>
      <c r="F3" s="2" t="s">
        <v>54</v>
      </c>
      <c r="G3" s="2" t="s">
        <v>55</v>
      </c>
      <c r="H3" s="2">
        <v>2000.1</v>
      </c>
      <c r="I3" s="2">
        <v>2006.4</v>
      </c>
      <c r="J3" s="2" t="s">
        <v>43</v>
      </c>
      <c r="N3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档案借阅管理</vt:lpstr>
      <vt:lpstr>档案清单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陈璐瑶</dc:creator>
  <cp:lastModifiedBy>食得咸鱼抵得渴</cp:lastModifiedBy>
  <dcterms:created xsi:type="dcterms:W3CDTF">2023-05-12T11:15:00Z</dcterms:created>
  <dcterms:modified xsi:type="dcterms:W3CDTF">2025-10-22T01:57:07Z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2458491B44594CD3A99FF77AD8DD0398_13</vt:lpwstr>
  </property>
</Properties>
</file>