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taCatsStudyArea_AllMammalRec" sheetId="1" r:id="rId4"/>
    <sheet state="visible" name="Stat calculations" sheetId="2" r:id="rId5"/>
    <sheet state="visible" name="Summary stats" sheetId="3" r:id="rId6"/>
    <sheet state="visible" name="Subset Same spp. as SC Survey" sheetId="4" r:id="rId7"/>
  </sheets>
  <definedNames>
    <definedName hidden="1" localSheetId="0" name="Z_127571B4_8203_44B5_B23C_A1BBF568F85D_.wvu.FilterData">SantaCatsStudyArea_AllMammalRec!$A$1:$BC$2607</definedName>
  </definedNames>
  <calcPr/>
  <customWorkbookViews>
    <customWorkbookView activeSheetId="0" maximized="1" windowHeight="0" windowWidth="0" guid="{127571B4-8203-44B5-B23C-A1BBF568F85D}" name="Rodents and shrews"/>
  </customWorkbookViews>
</workbook>
</file>

<file path=xl/sharedStrings.xml><?xml version="1.0" encoding="utf-8"?>
<sst xmlns="http://schemas.openxmlformats.org/spreadsheetml/2006/main" count="79555" uniqueCount="8219">
  <si>
    <t>gbifID</t>
  </si>
  <si>
    <t>datasetKey</t>
  </si>
  <si>
    <t>occurrenceID</t>
  </si>
  <si>
    <t>kingdom</t>
  </si>
  <si>
    <t>phylum</t>
  </si>
  <si>
    <t>class</t>
  </si>
  <si>
    <t>order_</t>
  </si>
  <si>
    <t>family</t>
  </si>
  <si>
    <t>genus</t>
  </si>
  <si>
    <t>species</t>
  </si>
  <si>
    <t>infraspecificEpithet</t>
  </si>
  <si>
    <t>taxonRank</t>
  </si>
  <si>
    <t>scientificName</t>
  </si>
  <si>
    <t>verbatimScientificName</t>
  </si>
  <si>
    <t>verbatimScientificNameAuthorship</t>
  </si>
  <si>
    <t>countryCode</t>
  </si>
  <si>
    <t>locality</t>
  </si>
  <si>
    <t>stateProvince</t>
  </si>
  <si>
    <t>occurrenceStatus</t>
  </si>
  <si>
    <t>individualCount</t>
  </si>
  <si>
    <t>publishingOrgKey</t>
  </si>
  <si>
    <t>decimalLatitude</t>
  </si>
  <si>
    <t>decimalLongitude</t>
  </si>
  <si>
    <t>coordinateUncertaintyInMeters</t>
  </si>
  <si>
    <t>coordinatePrecision</t>
  </si>
  <si>
    <t>verbatimElevation</t>
  </si>
  <si>
    <t>elevationAccuracy</t>
  </si>
  <si>
    <t>elevation</t>
  </si>
  <si>
    <t>elevationDEM</t>
  </si>
  <si>
    <t>depth</t>
  </si>
  <si>
    <t>depthAccuracy</t>
  </si>
  <si>
    <t>eventDate</t>
  </si>
  <si>
    <t>day</t>
  </si>
  <si>
    <t>month</t>
  </si>
  <si>
    <t>year</t>
  </si>
  <si>
    <t>taxonKey</t>
  </si>
  <si>
    <t>speciesKey</t>
  </si>
  <si>
    <t>basisOfRecord</t>
  </si>
  <si>
    <t>institutionCode</t>
  </si>
  <si>
    <t>collectionCode</t>
  </si>
  <si>
    <t>catalogNumber</t>
  </si>
  <si>
    <t>recordNumber</t>
  </si>
  <si>
    <t>identifiedBy</t>
  </si>
  <si>
    <t>dateIdentified</t>
  </si>
  <si>
    <t>license</t>
  </si>
  <si>
    <t>rightsHolder</t>
  </si>
  <si>
    <t>recordedBy</t>
  </si>
  <si>
    <t>typeStatus</t>
  </si>
  <si>
    <t>establishmentMeans</t>
  </si>
  <si>
    <t>lastInterpreted</t>
  </si>
  <si>
    <t>mediaType</t>
  </si>
  <si>
    <t>issue</t>
  </si>
  <si>
    <t>22a66350-7947-4a49-84a3-39c7c1b0881f</t>
  </si>
  <si>
    <t>urn:catalog:MSU:MR:MR.13262</t>
  </si>
  <si>
    <t>Animalia</t>
  </si>
  <si>
    <t>Chordata</t>
  </si>
  <si>
    <t>Mammalia</t>
  </si>
  <si>
    <t>Rodentia</t>
  </si>
  <si>
    <t>Cricetidae</t>
  </si>
  <si>
    <t>Sigmodon</t>
  </si>
  <si>
    <t>Sigmodon arizonae</t>
  </si>
  <si>
    <t>cienegae</t>
  </si>
  <si>
    <t>SUBSPECIES</t>
  </si>
  <si>
    <t>Sigmodon hispidus cienegae A.B.Howell, 1919</t>
  </si>
  <si>
    <t>Sigmodon hispidus cienegae</t>
  </si>
  <si>
    <t>US</t>
  </si>
  <si>
    <t>Oracle</t>
  </si>
  <si>
    <t>Arizona</t>
  </si>
  <si>
    <t>PRESENT</t>
  </si>
  <si>
    <t>311e2740-f15a-11d8-b22f-b8a03c50a862</t>
  </si>
  <si>
    <t>PRESERVED_SPECIMEN</t>
  </si>
  <si>
    <t>MSU</t>
  </si>
  <si>
    <t>MR</t>
  </si>
  <si>
    <t>MR.13262</t>
  </si>
  <si>
    <t>CC0_1_0</t>
  </si>
  <si>
    <t>Donald F. Switzenberg</t>
  </si>
  <si>
    <t>Native</t>
  </si>
  <si>
    <t>2023-09-06T21:59:17.433Z</t>
  </si>
  <si>
    <t>COORDINATE_REPROJECTED</t>
  </si>
  <si>
    <t>urn:catalog:MSU:MR:MR.33759</t>
  </si>
  <si>
    <t>Peromyscus</t>
  </si>
  <si>
    <t>GENUS</t>
  </si>
  <si>
    <t>Peromyscus Gloger, 1841</t>
  </si>
  <si>
    <t>Peromyscus intermedius</t>
  </si>
  <si>
    <t>Molino Basin, Coronado National Forest, 22 mi. NE Tuscon</t>
  </si>
  <si>
    <t>MR.33759</t>
  </si>
  <si>
    <t>RGT183</t>
  </si>
  <si>
    <t>Robert G. Tuck</t>
  </si>
  <si>
    <t>2023-09-06T21:59:17.233Z</t>
  </si>
  <si>
    <t>COORDINATE_REPROJECTED;TAXON_MATCH_HIGHERRANK</t>
  </si>
  <si>
    <t>urn:catalog:MSU:MR:MR.10836</t>
  </si>
  <si>
    <t>Sigmodon hispidus</t>
  </si>
  <si>
    <t>SPECIES</t>
  </si>
  <si>
    <t>Sigmodon hispidus Say &amp; Ord, 1825</t>
  </si>
  <si>
    <t>MR.10836</t>
  </si>
  <si>
    <t>Richard E. Fitzner</t>
  </si>
  <si>
    <t>2023-09-06T21:59:17.083Z</t>
  </si>
  <si>
    <t>urn:catalog:MSU:MR:MR.10738</t>
  </si>
  <si>
    <t>MR.10738</t>
  </si>
  <si>
    <t>2023-09-06T21:59:17.085Z</t>
  </si>
  <si>
    <t>urn:catalog:MSU:MR:MR.10693</t>
  </si>
  <si>
    <t>MR.10693</t>
  </si>
  <si>
    <t>Michael K. Petersen</t>
  </si>
  <si>
    <t>2023-09-06T21:59:17.090Z</t>
  </si>
  <si>
    <t>urn:catalog:MSU:MR:MR.33754</t>
  </si>
  <si>
    <t>MR.33754</t>
  </si>
  <si>
    <t>RGT185</t>
  </si>
  <si>
    <t>urn:catalog:MSU:MR:MR.33758</t>
  </si>
  <si>
    <t>MR.33758</t>
  </si>
  <si>
    <t>RGT181</t>
  </si>
  <si>
    <t>urn:catalog:MSU:MR:MR.10737</t>
  </si>
  <si>
    <t>MR.10737</t>
  </si>
  <si>
    <t>2023-09-06T21:59:17.086Z</t>
  </si>
  <si>
    <t>urn:catalog:MSU:MR:MR.33753</t>
  </si>
  <si>
    <t>MR.33753</t>
  </si>
  <si>
    <t>RGT182</t>
  </si>
  <si>
    <t>urn:catalog:MSU:MR:MR.13263</t>
  </si>
  <si>
    <t>MR.13263</t>
  </si>
  <si>
    <t>urn:catalog:MSU:MR:MR.11139</t>
  </si>
  <si>
    <t>MR.11139</t>
  </si>
  <si>
    <t>Francis E. Welling</t>
  </si>
  <si>
    <t>2023-09-06T21:59:16.843Z</t>
  </si>
  <si>
    <t>urn:catalog:MSU:MR:MR.10800</t>
  </si>
  <si>
    <t>Parents from Oracle</t>
  </si>
  <si>
    <t>MR.10800</t>
  </si>
  <si>
    <t>2023-09-06T21:59:17.082Z</t>
  </si>
  <si>
    <t>urn:catalog:MSU:MR:MR.12347</t>
  </si>
  <si>
    <t>MR.12347</t>
  </si>
  <si>
    <t>2023-09-06T21:59:16.424Z</t>
  </si>
  <si>
    <t>854f70cc-55e3-4af2-9417-0f47d6c7902d</t>
  </si>
  <si>
    <t>urn:catalog:TTU:Mammals:45887</t>
  </si>
  <si>
    <t>Peromyscus melanotis</t>
  </si>
  <si>
    <t>Peromyscus melanotis J.A.Allen &amp; Chapman, 1897</t>
  </si>
  <si>
    <t>MT. LEMMON</t>
  </si>
  <si>
    <t>acac73b0-055d-11d8-b84f-b8a03c50a862</t>
  </si>
  <si>
    <t>TTU</t>
  </si>
  <si>
    <t>Mammals</t>
  </si>
  <si>
    <t>CC_BY_4_0</t>
  </si>
  <si>
    <t>QUMSIYEH, M B</t>
  </si>
  <si>
    <t>2023-09-07T08:08:25.838Z</t>
  </si>
  <si>
    <t>COORDINATE_ROUNDED;INSTITUTION_MATCH_FUZZY;INSTITUTION_COLLECTION_MISMATCH</t>
  </si>
  <si>
    <t>urn:catalog:TTU:Mammals:45886</t>
  </si>
  <si>
    <t>urn:catalog:TTU:Mammals:45883</t>
  </si>
  <si>
    <t>HOOD, C S</t>
  </si>
  <si>
    <t>urn:catalog:TTU:Mammals:45885</t>
  </si>
  <si>
    <t>urn:catalog:TTU:Mammals:45884</t>
  </si>
  <si>
    <t>1212A</t>
  </si>
  <si>
    <t>urn:catalog:TTU:Mammals:38763</t>
  </si>
  <si>
    <t>HOOD, C S; STANGL, F B</t>
  </si>
  <si>
    <t>2023-09-07T08:08:24.491Z</t>
  </si>
  <si>
    <t>urn:catalog:TTU:Mammals:38765</t>
  </si>
  <si>
    <t>urn:catalog:TTU:Mammals:38764</t>
  </si>
  <si>
    <t>urn:catalog:TTU:Mammals:36779</t>
  </si>
  <si>
    <t>Peromyscus leucopus</t>
  </si>
  <si>
    <t>Peromyscus leucopus (Rafinesque, 1818)</t>
  </si>
  <si>
    <t>MOUNT LEMMON</t>
  </si>
  <si>
    <t>HOOD, C S; ROBBINS, L W</t>
  </si>
  <si>
    <t>2023-09-07T08:08:26.384Z</t>
  </si>
  <si>
    <t>urn:catalog:TTU:Mammals:36778</t>
  </si>
  <si>
    <t>urn:catalog:TTU:Mammals:36777</t>
  </si>
  <si>
    <t>2023-09-07T08:08:26.385Z</t>
  </si>
  <si>
    <t>urn:catalog:TTU:Mammals:18320</t>
  </si>
  <si>
    <t>Peromyscus boylii</t>
  </si>
  <si>
    <t>Peromyscus boylii (Baird, 1855)</t>
  </si>
  <si>
    <t>Peromyscus boylii rowleyi</t>
  </si>
  <si>
    <t>SANTA CATALINA MTS, BEAR WALLOW AREA</t>
  </si>
  <si>
    <t>MARTIN, R E</t>
  </si>
  <si>
    <t>2023-09-07T08:08:26.506Z</t>
  </si>
  <si>
    <t>COORDINATE_ROUNDED;TAXON_MATCH_HIGHERRANK;INSTITUTION_MATCH_FUZZY;INSTITUTION_COLLECTION_MISMATCH</t>
  </si>
  <si>
    <t>urn:catalog:TTU:Mammals:13768</t>
  </si>
  <si>
    <t>38.4 MI N TUCSON, SANTA CATALINA MTS, BEAR WALLOW CMPD</t>
  </si>
  <si>
    <t>BOWERS, J H</t>
  </si>
  <si>
    <t>2023-09-07T08:08:25.995Z</t>
  </si>
  <si>
    <t>urn:catalog:TTU:Mammals:13774</t>
  </si>
  <si>
    <t>urn:catalog:TTU:Mammals:13789</t>
  </si>
  <si>
    <t>urn:catalog:TTU:Mammals:13783</t>
  </si>
  <si>
    <t>urn:catalog:TTU:Mammals:13782</t>
  </si>
  <si>
    <t>urn:catalog:TTU:Mammals:13770</t>
  </si>
  <si>
    <t>urn:catalog:TTU:Mammals:13786</t>
  </si>
  <si>
    <t>urn:catalog:TTU:Mammals:13788</t>
  </si>
  <si>
    <t>urn:catalog:TTU:Mammals:13773</t>
  </si>
  <si>
    <t>urn:catalog:TTU:Mammals:13766</t>
  </si>
  <si>
    <t>urn:catalog:TTU:Mammals:13785</t>
  </si>
  <si>
    <t>urn:catalog:TTU:Mammals:13781</t>
  </si>
  <si>
    <t>urn:catalog:TTU:Mammals:13787</t>
  </si>
  <si>
    <t>urn:catalog:TTU:Mammals:13767</t>
  </si>
  <si>
    <t>urn:catalog:TTU:Mammals:13790</t>
  </si>
  <si>
    <t>urn:catalog:TTU:Mammals:13777</t>
  </si>
  <si>
    <t>urn:catalog:TTU:Mammals:13784</t>
  </si>
  <si>
    <t>urn:catalog:TTU:Mammals:13779</t>
  </si>
  <si>
    <t>urn:catalog:TTU:Mammals:13778</t>
  </si>
  <si>
    <t>urn:catalog:TTU:Mammals:13771</t>
  </si>
  <si>
    <t>urn:catalog:TTU:Mammals:13776</t>
  </si>
  <si>
    <t>urn:catalog:TTU:Mammals:13775</t>
  </si>
  <si>
    <t>urn:catalog:TTU:Mammals:13764</t>
  </si>
  <si>
    <t>urn:catalog:TTU:Mammals:13763</t>
  </si>
  <si>
    <t>urn:catalog:TTU:Mammals:13762</t>
  </si>
  <si>
    <t>urn:catalog:TTU:Mammals:13765</t>
  </si>
  <si>
    <t>urn:catalog:TTU:Mammals:13772</t>
  </si>
  <si>
    <t>urn:catalog:TTU:Mammals:13769</t>
  </si>
  <si>
    <t>urn:catalog:TTU:Mammals:13780</t>
  </si>
  <si>
    <t>urn:catalog:TTU:Mammals:13661</t>
  </si>
  <si>
    <t>SANTA CATALINA MNTS. BEAR WALLOW CAMPGROUNDS</t>
  </si>
  <si>
    <t>2023-09-07T08:08:26Z</t>
  </si>
  <si>
    <t>urn:catalog:TTU:Mammals:12313</t>
  </si>
  <si>
    <t>Neotoma</t>
  </si>
  <si>
    <t>Neotoma mexicana</t>
  </si>
  <si>
    <t>Neotoma mexicana Baird, 1855</t>
  </si>
  <si>
    <t>BEAR WALLOW CAMP GRND, SANTA CATALINA MTNS.</t>
  </si>
  <si>
    <t>WARNER, J W</t>
  </si>
  <si>
    <t>2023-09-07T08:08:25.889Z</t>
  </si>
  <si>
    <t>urn:catalog:TTU:Mammals:11818</t>
  </si>
  <si>
    <t>Sciuridae</t>
  </si>
  <si>
    <t>Neotamias</t>
  </si>
  <si>
    <t>Neotamias dorsalis</t>
  </si>
  <si>
    <t>dorsalis</t>
  </si>
  <si>
    <t>Tamias dorsalis dorsalis</t>
  </si>
  <si>
    <t>SANTA CATALINA MTS, BEAR WALLOW CAMP GROUND</t>
  </si>
  <si>
    <t>MCDANIEL, V R</t>
  </si>
  <si>
    <t>2023-09-07T08:08:25.804Z</t>
  </si>
  <si>
    <t>urn:catalog:TTU:Mammals:11808</t>
  </si>
  <si>
    <t>SANTA CATALINA MTS, BEAR WALLOW CAMP SITE</t>
  </si>
  <si>
    <t>urn:catalog:TTU:Mammals:11807</t>
  </si>
  <si>
    <t>urn:catalog:TTU:Mammals:11806</t>
  </si>
  <si>
    <t>urn:catalog:TTU:Mammals:6079</t>
  </si>
  <si>
    <t>Chiroptera</t>
  </si>
  <si>
    <t>Phyllostomidae</t>
  </si>
  <si>
    <t>Choeronycteris</t>
  </si>
  <si>
    <t>Choeronycteris mexicana</t>
  </si>
  <si>
    <t>Choeronycteris mexicana Tschudi, 1844</t>
  </si>
  <si>
    <t>PEPPER SAUCE CAVE, 10 MI SSE ORACLE</t>
  </si>
  <si>
    <t>GOULD, P J</t>
  </si>
  <si>
    <t>2023-09-07T08:08:25.962Z</t>
  </si>
  <si>
    <t>urn:catalog:TTU:Mammals:6078</t>
  </si>
  <si>
    <t>f36b26ac-97d1-40f6-a9a0-484defff98e7</t>
  </si>
  <si>
    <t>http://arctos.database.museum/guid/UWYMV:Mamm:444?seid=1866079</t>
  </si>
  <si>
    <t>Heteromyidae</t>
  </si>
  <si>
    <t>Chaetodipus</t>
  </si>
  <si>
    <t>Chaetodipus penicillatus</t>
  </si>
  <si>
    <t>Chaetodipus penicillatus (Woodhouse, 1852)</t>
  </si>
  <si>
    <t>12 miles N Tucson City Hall</t>
  </si>
  <si>
    <t>50576fe5-7883-495d-9089-b5dcf5e56098</t>
  </si>
  <si>
    <t>UWYMV</t>
  </si>
  <si>
    <t>Mamm</t>
  </si>
  <si>
    <t>UWYMV:Mamm:444</t>
  </si>
  <si>
    <t>S. B. Bingham</t>
  </si>
  <si>
    <t>Collector(s): S. B. Bingham</t>
  </si>
  <si>
    <t>2024-01-05T04:07:38.166Z</t>
  </si>
  <si>
    <t>GEODETIC_DATUM_ASSUMED_WGS84;CONTINENT_DERIVED_FROM_COORDINATES;INSTITUTION_MATCH_FUZZY;COLLECTION_MATCH_FUZZY</t>
  </si>
  <si>
    <t>50c9509d-22c7-4a22-a47d-8c48425ef4a7</t>
  </si>
  <si>
    <t>http://www.inaturalist.org/observations/276478</t>
  </si>
  <si>
    <t>Otospermophilus</t>
  </si>
  <si>
    <t>Otospermophilus variegatus</t>
  </si>
  <si>
    <t>Otospermophilus variegatus (Erxleben, 1777)</t>
  </si>
  <si>
    <t>28eb1a3f-1c15-4a95-931a-4af90ecb574d</t>
  </si>
  <si>
    <t>HUMAN_OBSERVATION</t>
  </si>
  <si>
    <t>iNaturalist</t>
  </si>
  <si>
    <t>Observations</t>
  </si>
  <si>
    <t>Greg Lasley</t>
  </si>
  <si>
    <t>CC_BY_NC_4_0</t>
  </si>
  <si>
    <t>2024-01-17T00:00:21.049Z</t>
  </si>
  <si>
    <t>StillImage</t>
  </si>
  <si>
    <t>CONTINENT_DERIVED_FROM_COORDINATES;TAXON_MATCH_TAXON_ID_IGNORED</t>
  </si>
  <si>
    <t>http://www.inaturalist.org/observations/131229</t>
  </si>
  <si>
    <t>Artiodactyla</t>
  </si>
  <si>
    <t>Cervidae</t>
  </si>
  <si>
    <t>Odocoileus</t>
  </si>
  <si>
    <t>Odocoileus virginianus</t>
  </si>
  <si>
    <t>couesi</t>
  </si>
  <si>
    <t>Odocoileus virginianus couesi (Coues &amp; Yarrow, 1875)</t>
  </si>
  <si>
    <t>Odocoileus virginianus couesi</t>
  </si>
  <si>
    <t>odocoileus</t>
  </si>
  <si>
    <t>Katja Schulz</t>
  </si>
  <si>
    <t>2024-01-16T23:22:22.793Z</t>
  </si>
  <si>
    <t>http://www.inaturalist.org/observations/126457</t>
  </si>
  <si>
    <t>Neotamias dorsalis (Baird, 1855)</t>
  </si>
  <si>
    <t>2024-01-16T23:22:30.038Z</t>
  </si>
  <si>
    <t>http://www.inaturalist.org/observations/95510</t>
  </si>
  <si>
    <t>2024-01-16T23:40:24.452Z</t>
  </si>
  <si>
    <t>847e2306-f762-11e1-a439-00145eb45e9a</t>
  </si>
  <si>
    <t>urn:catalog:LSUMZ:Mammals:36062</t>
  </si>
  <si>
    <t>Molino Basin Campground, Santa Catalina Mtns</t>
  </si>
  <si>
    <t>c361e830-181e-11da-9544-b8a03c50a862</t>
  </si>
  <si>
    <t>LSUMZ</t>
  </si>
  <si>
    <t>Jacobs, Louis L.</t>
  </si>
  <si>
    <t>2023-09-07T07:18:50.307Z</t>
  </si>
  <si>
    <t>COORDINATE_REPROJECTED;INSTITUTION_COLLECTION_MISMATCH</t>
  </si>
  <si>
    <t>urn:catalog:LSUMZ:Mammals:36058</t>
  </si>
  <si>
    <t>Molino Basin Campground, Santa Catalina Mtns.</t>
  </si>
  <si>
    <t>urn:catalog:LSUMZ:Mammals:33291</t>
  </si>
  <si>
    <t>Molino Basin Campground, Santa Catalina Mts</t>
  </si>
  <si>
    <t>2023-09-07T07:18:50.550Z</t>
  </si>
  <si>
    <t>urn:catalog:LSUMZ:Mammals:10191</t>
  </si>
  <si>
    <t>Neotoma albigula</t>
  </si>
  <si>
    <t>Neotoma albigula Hartley, 1894</t>
  </si>
  <si>
    <t>Tucson, 12 mi N Speedway, Santa Cruz Rd</t>
  </si>
  <si>
    <t>Crossin, Richard S.</t>
  </si>
  <si>
    <t>2023-09-07T07:18:50.344Z</t>
  </si>
  <si>
    <t>urn:catalog:LSUMZ:Mammals:10188</t>
  </si>
  <si>
    <t>0.5 mi E junction Swan Rd. &amp; Sunrise Rd</t>
  </si>
  <si>
    <t>Kay, G.</t>
  </si>
  <si>
    <t>urn:catalog:LSUMZ:Mammals:10187</t>
  </si>
  <si>
    <t>urn:catalog:LSUMZ:Mammals:10417</t>
  </si>
  <si>
    <t>Vespertilionidae</t>
  </si>
  <si>
    <t>Myotis</t>
  </si>
  <si>
    <t>Myotis volans</t>
  </si>
  <si>
    <t>Myotis volans (H.Allen, 1866)</t>
  </si>
  <si>
    <t>Santa Catalina Mtns.(Bear Wallow Campground)</t>
  </si>
  <si>
    <t>Gardner, Alfred L.</t>
  </si>
  <si>
    <t>2023-09-07T07:18:50.360Z</t>
  </si>
  <si>
    <t>urn:catalog:LSUMZ:Mammals:10416</t>
  </si>
  <si>
    <t>urn:catalog:LSUMZ:Mammals:10410</t>
  </si>
  <si>
    <t>Myotis thysanodes</t>
  </si>
  <si>
    <t>Myotis thysanodes Miller, 1897</t>
  </si>
  <si>
    <t>Santa Catalina Mtns. (Bear Wallow Campground)</t>
  </si>
  <si>
    <t>urn:catalog:LSUMZ:Mammals:10415</t>
  </si>
  <si>
    <t>urn:catalog:LSUMZ:Mammals:10409</t>
  </si>
  <si>
    <t>8eddc200-f535-4c65-9b4d-f723eafe607e</t>
  </si>
  <si>
    <t>urn:catalog:PSM:Mammal:Mammal-26088</t>
  </si>
  <si>
    <t>Chaetodipus baileyi</t>
  </si>
  <si>
    <t>Chaetodipus baileyi (Merriam, 1894)</t>
  </si>
  <si>
    <t>River Road N Tucson, .25 mi E Swan Road</t>
  </si>
  <si>
    <t>f56c5f80-055c-11d8-b84e-b8a03c50a862</t>
  </si>
  <si>
    <t>PSM</t>
  </si>
  <si>
    <t>Mammal-26088</t>
  </si>
  <si>
    <t>D. Barthels</t>
  </si>
  <si>
    <t>2023-09-27T15:54:10.315Z</t>
  </si>
  <si>
    <t>COORDINATE_REPROJECTED;COLLECTION_MATCH_NONE;INSTITUTION_MATCH_FUZZY</t>
  </si>
  <si>
    <t>75018539-6328-41de-b875-7c2e61dc1635</t>
  </si>
  <si>
    <t>urn:catalog:SBMNH:MAM:820</t>
  </si>
  <si>
    <t>Carnivora</t>
  </si>
  <si>
    <t>Mephitidae</t>
  </si>
  <si>
    <t>Spilogale</t>
  </si>
  <si>
    <t>Spilogale gracilis</t>
  </si>
  <si>
    <t>Spilogale gracilis Merriam, 1890</t>
  </si>
  <si>
    <t>Oracle; 1 mi SE</t>
  </si>
  <si>
    <t>78678140-1815-11da-9544-b8a03c50a862</t>
  </si>
  <si>
    <t>SBMNH</t>
  </si>
  <si>
    <t>MAM</t>
  </si>
  <si>
    <t>2023-09-27T15:53:12.087Z</t>
  </si>
  <si>
    <t>COORDINATE_ROUNDED</t>
  </si>
  <si>
    <t>urn:catalog:SBMNH:MAM:7491</t>
  </si>
  <si>
    <t>Peromyscus eremicus</t>
  </si>
  <si>
    <t>Peromyscus eremicus (Baird, 1857)</t>
  </si>
  <si>
    <t>Peromyscus eremicus eremicus</t>
  </si>
  <si>
    <t>Tucson; 400 yds S of junction of Campbell Ave. and E Ina Rd.</t>
  </si>
  <si>
    <t>2023-09-27T15:53:15.155Z</t>
  </si>
  <si>
    <t>COORDINATE_ROUNDED;TAXON_MATCH_HIGHERRANK</t>
  </si>
  <si>
    <t>1d04e739-98a9-4e16-9970-8f8f3bf9e9e3</t>
  </si>
  <si>
    <t>8ecce521-1ed8-11e3-bfac-90b11c41863e</t>
  </si>
  <si>
    <t>Neotamias dorsalis dorsalis</t>
  </si>
  <si>
    <t>TUCSON, 18.5 MI NE OF</t>
  </si>
  <si>
    <t>b554c320-0560-11d8-b851-b8a03c50a862</t>
  </si>
  <si>
    <t>KU</t>
  </si>
  <si>
    <t>KUM</t>
  </si>
  <si>
    <t>PATTERSON R R</t>
  </si>
  <si>
    <t>2023-12-06T22:31:36.056Z</t>
  </si>
  <si>
    <t>8ecce37a-1ed8-11e3-bfac-90b11c41863e</t>
  </si>
  <si>
    <t>2023-12-06T22:31:36.080Z</t>
  </si>
  <si>
    <t>8ecce1d6-1ed8-11e3-bfac-90b11c41863e</t>
  </si>
  <si>
    <t>8ecce034-1ed8-11e3-bfac-90b11c41863e</t>
  </si>
  <si>
    <t>2023-12-06T22:31:36.063Z</t>
  </si>
  <si>
    <t>8eccde92-1ed8-11e3-bfac-90b11c41863e</t>
  </si>
  <si>
    <t>2023-12-06T22:31:36.050Z</t>
  </si>
  <si>
    <t>8eccdcf5-1ed8-11e3-bfac-90b11c41863e</t>
  </si>
  <si>
    <t>2023-12-06T22:31:36.079Z</t>
  </si>
  <si>
    <t>8eccdb54-1ed8-11e3-bfac-90b11c41863e</t>
  </si>
  <si>
    <t>2023-12-06T22:31:36.081Z</t>
  </si>
  <si>
    <t>8ec68eca-1ed8-11e3-bfac-90b11c41863e</t>
  </si>
  <si>
    <t>Xerospermophilus</t>
  </si>
  <si>
    <t>Xerospermophilus tereticaudus</t>
  </si>
  <si>
    <t>neglectus</t>
  </si>
  <si>
    <t>Xerospermophilus tereticaudus neglectus (Merriam, 1889)</t>
  </si>
  <si>
    <t>Xerospermophilus tereticaudus neglectus</t>
  </si>
  <si>
    <t>TUCSON, 12 MI NE OF; SABINO CANYON; CORONADO NATL FOR</t>
  </si>
  <si>
    <t>2023-12-06T22:31:36.036Z</t>
  </si>
  <si>
    <t>8ec68af3-1ed8-11e3-bfac-90b11c41863e</t>
  </si>
  <si>
    <t>2023-12-06T22:31:36.042Z</t>
  </si>
  <si>
    <t>8c9b6db5-1ed8-11e3-bfac-90b11c41863e</t>
  </si>
  <si>
    <t>Neotoma albigula albigula</t>
  </si>
  <si>
    <t>TUCSON, 7 MI N, 14 MI E OF</t>
  </si>
  <si>
    <t>J. R. Alcorn</t>
  </si>
  <si>
    <t>2023-12-06T22:31:26.260Z</t>
  </si>
  <si>
    <t>8c9b6cb0-1ed8-11e3-bfac-90b11c41863e</t>
  </si>
  <si>
    <t>2023-12-06T22:31:26.156Z</t>
  </si>
  <si>
    <t>8c9b6aa3-1ed8-11e3-bfac-90b11c41863e</t>
  </si>
  <si>
    <t>8c9b699f-1ed8-11e3-bfac-90b11c41863e</t>
  </si>
  <si>
    <t>2023-12-06T22:31:26.110Z</t>
  </si>
  <si>
    <t>8c9b55f8-1ed8-11e3-bfac-90b11c41863e</t>
  </si>
  <si>
    <t>2023-12-06T22:31:26.151Z</t>
  </si>
  <si>
    <t>8c9b54f3-1ed8-11e3-bfac-90b11c41863e</t>
  </si>
  <si>
    <t>2023-12-06T22:31:25.790Z</t>
  </si>
  <si>
    <t>8c9b53f0-1ed8-11e3-bfac-90b11c41863e</t>
  </si>
  <si>
    <t>2023-12-06T22:31:25.670Z</t>
  </si>
  <si>
    <t>8c9b52eb-1ed8-11e3-bfac-90b11c41863e</t>
  </si>
  <si>
    <t>2023-12-06T22:31:25.789Z</t>
  </si>
  <si>
    <t>8c9b51e4-1ed8-11e3-bfac-90b11c41863e</t>
  </si>
  <si>
    <t>2023-12-06T22:31:25.719Z</t>
  </si>
  <si>
    <t>8c9b50df-1ed8-11e3-bfac-90b11c41863e</t>
  </si>
  <si>
    <t>2023-12-06T22:31:26.258Z</t>
  </si>
  <si>
    <t>8c9b4fdb-1ed8-11e3-bfac-90b11c41863e</t>
  </si>
  <si>
    <t>2023-12-06T22:31:26.172Z</t>
  </si>
  <si>
    <t>8c9b4ed9-1ed8-11e3-bfac-90b11c41863e</t>
  </si>
  <si>
    <t>2023-12-06T22:31:26.150Z</t>
  </si>
  <si>
    <t>8c9b4dd2-1ed8-11e3-bfac-90b11c41863e</t>
  </si>
  <si>
    <t>8c9b4cd0-1ed8-11e3-bfac-90b11c41863e</t>
  </si>
  <si>
    <t>2023-12-06T22:31:26.153Z</t>
  </si>
  <si>
    <t>8c9b4bd1-1ed8-11e3-bfac-90b11c41863e</t>
  </si>
  <si>
    <t>8c9b4ad1-1ed8-11e3-bfac-90b11c41863e</t>
  </si>
  <si>
    <t>2023-12-06T22:31:26.171Z</t>
  </si>
  <si>
    <t>8c9b49ce-1ed8-11e3-bfac-90b11c41863e</t>
  </si>
  <si>
    <t>2023-12-06T22:31:26.152Z</t>
  </si>
  <si>
    <t>8c9b48cd-1ed8-11e3-bfac-90b11c41863e</t>
  </si>
  <si>
    <t>2023-12-06T22:31:26.257Z</t>
  </si>
  <si>
    <t>8c9b47cc-1ed8-11e3-bfac-90b11c41863e</t>
  </si>
  <si>
    <t>2023-12-06T22:31:25.993Z</t>
  </si>
  <si>
    <t>8c9b46c9-1ed8-11e3-bfac-90b11c41863e</t>
  </si>
  <si>
    <t>8c9b45c2-1ed8-11e3-bfac-90b11c41863e</t>
  </si>
  <si>
    <t>8c9b44bb-1ed8-11e3-bfac-90b11c41863e</t>
  </si>
  <si>
    <t>2023-12-06T22:31:26.170Z</t>
  </si>
  <si>
    <t>8c9b43ba-1ed8-11e3-bfac-90b11c41863e</t>
  </si>
  <si>
    <t>2023-12-06T22:31:25.788Z</t>
  </si>
  <si>
    <t>8c9b42b8-1ed8-11e3-bfac-90b11c41863e</t>
  </si>
  <si>
    <t>2023-12-06T22:31:26.104Z</t>
  </si>
  <si>
    <t>8c9b41ae-1ed8-11e3-bfac-90b11c41863e</t>
  </si>
  <si>
    <t>8c9b40a8-1ed8-11e3-bfac-90b11c41863e</t>
  </si>
  <si>
    <t>8c9b3fa1-1ed8-11e3-bfac-90b11c41863e</t>
  </si>
  <si>
    <t>2023-12-06T22:31:25.992Z</t>
  </si>
  <si>
    <t>8c9b3e99-1ed8-11e3-bfac-90b11c41863e</t>
  </si>
  <si>
    <t>2023-12-06T22:31:26.149Z</t>
  </si>
  <si>
    <t>8c9b3d8a-1ed8-11e3-bfac-90b11c41863e</t>
  </si>
  <si>
    <t>2023-12-06T22:31:26.148Z</t>
  </si>
  <si>
    <t>8c9b3c85-1ed8-11e3-bfac-90b11c41863e</t>
  </si>
  <si>
    <t>8c9b3b7d-1ed8-11e3-bfac-90b11c41863e</t>
  </si>
  <si>
    <t>8c9b3a72-1ed8-11e3-bfac-90b11c41863e</t>
  </si>
  <si>
    <t>8c9b396a-1ed8-11e3-bfac-90b11c41863e</t>
  </si>
  <si>
    <t>8c9b383f-1ed8-11e3-bfac-90b11c41863e</t>
  </si>
  <si>
    <t>2023-12-06T22:31:25.787Z</t>
  </si>
  <si>
    <t>8c9b2d3c-1ed8-11e3-bfac-90b11c41863e</t>
  </si>
  <si>
    <t>8c9b286e-1ed8-11e3-bfac-90b11c41863e</t>
  </si>
  <si>
    <t>2023-12-06T22:31:26.168Z</t>
  </si>
  <si>
    <t>8c9b23da-1ed8-11e3-bfac-90b11c41863e</t>
  </si>
  <si>
    <t>2023-12-06T22:31:25.786Z</t>
  </si>
  <si>
    <t>8c9b1e56-1ed8-11e3-bfac-90b11c41863e</t>
  </si>
  <si>
    <t>8c9b1cf5-1ed8-11e3-bfac-90b11c41863e</t>
  </si>
  <si>
    <t>8c9b1804-1ed8-11e3-bfac-90b11c41863e</t>
  </si>
  <si>
    <t>2023-12-06T22:31:25.718Z</t>
  </si>
  <si>
    <t>8c9b16ba-1ed8-11e3-bfac-90b11c41863e</t>
  </si>
  <si>
    <t>8c9b11ee-1ed8-11e3-bfac-90b11c41863e</t>
  </si>
  <si>
    <t>8c9b10b1-1ed8-11e3-bfac-90b11c41863e</t>
  </si>
  <si>
    <t>2023-12-06T22:31:26.100Z</t>
  </si>
  <si>
    <t>8c9b0f63-1ed8-11e3-bfac-90b11c41863e</t>
  </si>
  <si>
    <t>8c9b0981-1ed8-11e3-bfac-90b11c41863e</t>
  </si>
  <si>
    <t>2023-12-06T22:31:26.147Z</t>
  </si>
  <si>
    <t>8c9b0825-1ed8-11e3-bfac-90b11c41863e</t>
  </si>
  <si>
    <t>2023-12-06T22:31:26.167Z</t>
  </si>
  <si>
    <t>8c9b0729-1ed8-11e3-bfac-90b11c41863e</t>
  </si>
  <si>
    <t>8c9af02a-1ed8-11e3-bfac-90b11c41863e</t>
  </si>
  <si>
    <t>Chaetodipus intermedius</t>
  </si>
  <si>
    <t>intermedius</t>
  </si>
  <si>
    <t>Chaetodipus intermedius intermedius</t>
  </si>
  <si>
    <t>2023-12-06T22:31:25.978Z</t>
  </si>
  <si>
    <t>8c9aef2b-1ed8-11e3-bfac-90b11c41863e</t>
  </si>
  <si>
    <t>8bbcaf9b-1ed8-11e3-bfac-90b11c41863e</t>
  </si>
  <si>
    <t>grammurus</t>
  </si>
  <si>
    <t>Otospermophilus variegatus grammurus (Say, 1823)</t>
  </si>
  <si>
    <t>Otospermophilus variegatus grammurus</t>
  </si>
  <si>
    <t>ORACLE, 2 MI SW OF</t>
  </si>
  <si>
    <t>JUSTICE K E</t>
  </si>
  <si>
    <t>2023-12-06T22:31:21.375Z</t>
  </si>
  <si>
    <t>8b2b4997-1ed8-11e3-bfac-90b11c41863e</t>
  </si>
  <si>
    <t>MOLINO BASIN; S SLOPE OF SANTA CATALINA MTS</t>
  </si>
  <si>
    <t>HEINRICH G H</t>
  </si>
  <si>
    <t>2023-12-06T22:31:18.740Z</t>
  </si>
  <si>
    <t>8b2b46ae-1ed8-11e3-bfac-90b11c41863e</t>
  </si>
  <si>
    <t>2023-12-06T22:31:18.736Z</t>
  </si>
  <si>
    <t>8b2b43c3-1ed8-11e3-bfac-90b11c41863e</t>
  </si>
  <si>
    <t>2023-12-06T22:31:18.739Z</t>
  </si>
  <si>
    <t>8b2b40d1-1ed8-11e3-bfac-90b11c41863e</t>
  </si>
  <si>
    <t>2023-12-06T22:31:18.765Z</t>
  </si>
  <si>
    <t>8b2b3d42-1ed8-11e3-bfac-90b11c41863e</t>
  </si>
  <si>
    <t>2023-12-06T22:31:18.875Z</t>
  </si>
  <si>
    <t>8b2b3a60-1ed8-11e3-bfac-90b11c41863e</t>
  </si>
  <si>
    <t>2023-12-06T22:31:18.735Z</t>
  </si>
  <si>
    <t>8b2aedc0-1ed8-11e3-bfac-90b11c41863e</t>
  </si>
  <si>
    <t>2023-12-06T22:31:18.873Z</t>
  </si>
  <si>
    <t>8b2aa894-1ed8-11e3-bfac-90b11c41863e</t>
  </si>
  <si>
    <t>2023-12-06T22:31:18.982Z</t>
  </si>
  <si>
    <t>8b2aa024-1ed8-11e3-bfac-90b11c41863e</t>
  </si>
  <si>
    <t>2023-12-06T22:31:18.750Z</t>
  </si>
  <si>
    <t>8b2a9d26-1ed8-11e3-bfac-90b11c41863e</t>
  </si>
  <si>
    <t>2023-12-06T22:31:18.749Z</t>
  </si>
  <si>
    <t>8b2a9a27-1ed8-11e3-bfac-90b11c41863e</t>
  </si>
  <si>
    <t>2023-12-06T22:31:18.911Z</t>
  </si>
  <si>
    <t>8b2a9727-1ed8-11e3-bfac-90b11c41863e</t>
  </si>
  <si>
    <t>2023-12-06T22:31:18.747Z</t>
  </si>
  <si>
    <t>8b2a942c-1ed8-11e3-bfac-90b11c41863e</t>
  </si>
  <si>
    <t>8b2a9132-1ed8-11e3-bfac-90b11c41863e</t>
  </si>
  <si>
    <t>2023-12-06T22:31:18.874Z</t>
  </si>
  <si>
    <t>8b2a8e37-1ed8-11e3-bfac-90b11c41863e</t>
  </si>
  <si>
    <t>2023-12-06T22:31:18.910Z</t>
  </si>
  <si>
    <t>8b2a8b3b-1ed8-11e3-bfac-90b11c41863e</t>
  </si>
  <si>
    <t>2023-12-06T22:31:18.902Z</t>
  </si>
  <si>
    <t>8b29cd45-1ed8-11e3-bfac-90b11c41863e</t>
  </si>
  <si>
    <t>Geomyidae</t>
  </si>
  <si>
    <t>Thomomys</t>
  </si>
  <si>
    <t>Thomomys bottae</t>
  </si>
  <si>
    <t>modicus</t>
  </si>
  <si>
    <t>Thomomys bottae modicus Goldman, 1931</t>
  </si>
  <si>
    <t>Thomomys bottae modicus</t>
  </si>
  <si>
    <t>2023-12-06T22:31:18.709Z</t>
  </si>
  <si>
    <t>8b29c952-1ed8-11e3-bfac-90b11c41863e</t>
  </si>
  <si>
    <t>2023-12-06T22:31:18.693Z</t>
  </si>
  <si>
    <t>8b29c560-1ed8-11e3-bfac-90b11c41863e</t>
  </si>
  <si>
    <t>8b29c169-1ed8-11e3-bfac-90b11c41863e</t>
  </si>
  <si>
    <t>2023-12-06T22:31:18.692Z</t>
  </si>
  <si>
    <t>8b29bd77-1ed8-11e3-bfac-90b11c41863e</t>
  </si>
  <si>
    <t>2023-12-06T22:31:18.975Z</t>
  </si>
  <si>
    <t>8b29b986-1ed8-11e3-bfac-90b11c41863e</t>
  </si>
  <si>
    <t>2023-12-06T22:31:18.869Z</t>
  </si>
  <si>
    <t>8b29b597-1ed8-11e3-bfac-90b11c41863e</t>
  </si>
  <si>
    <t>8b29b1a9-1ed8-11e3-bfac-90b11c41863e</t>
  </si>
  <si>
    <t>2023-12-06T22:31:18.900Z</t>
  </si>
  <si>
    <t>8b29adb8-1ed8-11e3-bfac-90b11c41863e</t>
  </si>
  <si>
    <t>2023-12-06T22:31:18.691Z</t>
  </si>
  <si>
    <t>8b29a9cd-1ed8-11e3-bfac-90b11c41863e</t>
  </si>
  <si>
    <t>8b284f52-1ed8-11e3-bfac-90b11c41863e</t>
  </si>
  <si>
    <t>Parastrellus</t>
  </si>
  <si>
    <t>Parastrellus hesperus</t>
  </si>
  <si>
    <t>Parastrellus hesperus (H.Allen, 1864)</t>
  </si>
  <si>
    <t>Parastrellus hesperus hesperus</t>
  </si>
  <si>
    <t>89c2c88e-1ed8-11e3-bfac-90b11c41863e</t>
  </si>
  <si>
    <t>TUCSON, 6 MI N, 10 MI E OF; MOUTH OF SABINO CANYON</t>
  </si>
  <si>
    <t>2023-12-06T22:31:14.363Z</t>
  </si>
  <si>
    <t>89c2c735-1ed8-11e3-bfac-90b11c41863e</t>
  </si>
  <si>
    <t>89c257e7-1ed8-11e3-bfac-90b11c41863e</t>
  </si>
  <si>
    <t>2023-12-06T22:31:13.507Z</t>
  </si>
  <si>
    <t>89c1dd47-1ed8-11e3-bfac-90b11c41863e</t>
  </si>
  <si>
    <t>2023-12-06T22:31:13.458Z</t>
  </si>
  <si>
    <t>89c1dc42-1ed8-11e3-bfac-90b11c41863e</t>
  </si>
  <si>
    <t>2023-12-06T22:31:13.493Z</t>
  </si>
  <si>
    <t>89c1db3c-1ed8-11e3-bfac-90b11c41863e</t>
  </si>
  <si>
    <t>2023-12-06T22:31:13.513Z</t>
  </si>
  <si>
    <t>89c1da37-1ed8-11e3-bfac-90b11c41863e</t>
  </si>
  <si>
    <t>2023-12-06T22:31:13.494Z</t>
  </si>
  <si>
    <t>89c1d931-1ed8-11e3-bfac-90b11c41863e</t>
  </si>
  <si>
    <t>89c1d826-1ed8-11e3-bfac-90b11c41863e</t>
  </si>
  <si>
    <t>2023-12-06T22:31:13.512Z</t>
  </si>
  <si>
    <t>89c18e04-1ed8-11e3-bfac-90b11c41863e</t>
  </si>
  <si>
    <t>Dipodomys</t>
  </si>
  <si>
    <t>Dipodomys merriami</t>
  </si>
  <si>
    <t>merriami</t>
  </si>
  <si>
    <t>Dipodomys merriami merriami</t>
  </si>
  <si>
    <t>2023-12-06T22:31:13.469Z</t>
  </si>
  <si>
    <t>89c18cb4-1ed8-11e3-bfac-90b11c41863e</t>
  </si>
  <si>
    <t>2023-12-06T22:31:14.372Z</t>
  </si>
  <si>
    <t>89c18732-1ed8-11e3-bfac-90b11c41863e</t>
  </si>
  <si>
    <t>2023-12-06T22:31:14.406Z</t>
  </si>
  <si>
    <t>89c15d7c-1ed8-11e3-bfac-90b11c41863e</t>
  </si>
  <si>
    <t>89c15c77-1ed8-11e3-bfac-90b11c41863e</t>
  </si>
  <si>
    <t>2023-12-06T22:31:13.490Z</t>
  </si>
  <si>
    <t>89c15b74-1ed8-11e3-bfac-90b11c41863e</t>
  </si>
  <si>
    <t>2023-12-06T22:31:13.536Z</t>
  </si>
  <si>
    <t>89c15a65-1ed8-11e3-bfac-90b11c41863e</t>
  </si>
  <si>
    <t>Canidae</t>
  </si>
  <si>
    <t>Urocyon</t>
  </si>
  <si>
    <t>Urocyon cinereoargenteus</t>
  </si>
  <si>
    <t>scottii</t>
  </si>
  <si>
    <t>Urocyon cinereoargenteus scottii Mearns, 1891</t>
  </si>
  <si>
    <t>Urocyon cinereoargenteus scottii</t>
  </si>
  <si>
    <t>2023-12-06T22:31:13.443Z</t>
  </si>
  <si>
    <t>89c1595d-1ed8-11e3-bfac-90b11c41863e</t>
  </si>
  <si>
    <t>Conepatus</t>
  </si>
  <si>
    <t>Conepatus leuconotus</t>
  </si>
  <si>
    <t>leuconotus</t>
  </si>
  <si>
    <t>Conepatus leuconotus leuconotus</t>
  </si>
  <si>
    <t>41fc5c40-5e81-496f-9733-6b5681b3b7a5</t>
  </si>
  <si>
    <t>ee852423-371f-4112-97d1-482af54e4171</t>
  </si>
  <si>
    <t>Canis</t>
  </si>
  <si>
    <t>Canis latrans</t>
  </si>
  <si>
    <t>mearnsi</t>
  </si>
  <si>
    <t>Canis latrans mearnsi Merriam, 1897</t>
  </si>
  <si>
    <t>Canis latrans mearnsi</t>
  </si>
  <si>
    <t>Santa Catalina Mts</t>
  </si>
  <si>
    <t>7b8aff00-a9f8-11d8-944b-b8a03c50a862</t>
  </si>
  <si>
    <t>FMNH</t>
  </si>
  <si>
    <t>WHO-7353</t>
  </si>
  <si>
    <t>The Field Museum of Natural History</t>
  </si>
  <si>
    <t>W. H. Osgood</t>
  </si>
  <si>
    <t>2023-09-27T15:57:45.204Z</t>
  </si>
  <si>
    <t>COORDINATE_ROUNDED;GEODETIC_DATUM_ASSUMED_WGS84;INSTITUTION_MATCH_FUZZY;COLLECTION_MATCH_FUZZY</t>
  </si>
  <si>
    <t>5ba0834a-e678-4e3a-9f45-e928c5d8b039</t>
  </si>
  <si>
    <t>Mephitis</t>
  </si>
  <si>
    <t>Mephitis mephitis</t>
  </si>
  <si>
    <t>estor</t>
  </si>
  <si>
    <t>Mephitis mephitis estor Merriam, 1890</t>
  </si>
  <si>
    <t>Mephitis mephitis estor</t>
  </si>
  <si>
    <t>WHO-7317</t>
  </si>
  <si>
    <t>2023-09-27T15:57:40.863Z</t>
  </si>
  <si>
    <t>6559791e-5893-42a7-a2f5-e871ceaa9870</t>
  </si>
  <si>
    <t>baileyi</t>
  </si>
  <si>
    <t>Chaetodipus baileyi baileyi</t>
  </si>
  <si>
    <t>WHO-7344</t>
  </si>
  <si>
    <t>2023-09-27T15:57:48.498Z</t>
  </si>
  <si>
    <t>abd38f98-99c7-4790-a04d-53c1a1fbb657</t>
  </si>
  <si>
    <t>WHO-7340</t>
  </si>
  <si>
    <t>2023-09-27T15:57:50.219Z</t>
  </si>
  <si>
    <t>8747f42c-86ea-460e-b3ec-10255119df87</t>
  </si>
  <si>
    <t>WHO-7350</t>
  </si>
  <si>
    <t>2023-09-27T15:57:49.932Z</t>
  </si>
  <si>
    <t>COORDINATE_ROUNDED;GEODETIC_DATUM_ASSUMED_WGS84;TAXON_MATCH_HIGHERRANK;INSTITUTION_MATCH_FUZZY;COLLECTION_MATCH_FUZZY</t>
  </si>
  <si>
    <t>43b8460d-e28d-426c-8eab-cb3d86c5e7bb</t>
  </si>
  <si>
    <t>WHO-7349</t>
  </si>
  <si>
    <t>2023-09-27T15:57:40.158Z</t>
  </si>
  <si>
    <t>6594d73a-0065-4102-83b5-9978a4fc010b</t>
  </si>
  <si>
    <t>WHO-7348</t>
  </si>
  <si>
    <t>2023-09-27T15:57:49.172Z</t>
  </si>
  <si>
    <t>6b476cf6-24bd-450d-82f6-1e8440f018b7</t>
  </si>
  <si>
    <t>WHO-7347</t>
  </si>
  <si>
    <t>2023-09-27T15:57:48.373Z</t>
  </si>
  <si>
    <t>72a0be2f-7cc0-4f4c-8221-1019e7348ab6</t>
  </si>
  <si>
    <t>WHO-7352</t>
  </si>
  <si>
    <t>2023-09-27T15:57:41.623Z</t>
  </si>
  <si>
    <t>813ad7f2-1004-47e1-b03b-dfdc0daaf8cf</t>
  </si>
  <si>
    <t>WHO-7346</t>
  </si>
  <si>
    <t>2023-09-27T15:57:41.888Z</t>
  </si>
  <si>
    <t>25391326-1a2e-4187-8914-58f13a62fc51</t>
  </si>
  <si>
    <t>WHO-7345</t>
  </si>
  <si>
    <t>2023-09-27T15:57:38.283Z</t>
  </si>
  <si>
    <t>7c8d52fc-2ef8-4f65-a086-c16455c4594d</t>
  </si>
  <si>
    <t>WHO-7336</t>
  </si>
  <si>
    <t>2023-09-27T15:57:48.989Z</t>
  </si>
  <si>
    <t>56adf14c-3b1a-4ac2-a88b-1d1324874bf9</t>
  </si>
  <si>
    <t>WHO-7335</t>
  </si>
  <si>
    <t>2023-09-27T15:57:48.671Z</t>
  </si>
  <si>
    <t>da515912-1cf7-4f8e-b6fb-a399775aa6e2</t>
  </si>
  <si>
    <t>WHO-7334</t>
  </si>
  <si>
    <t>2023-09-27T15:57:51.171Z</t>
  </si>
  <si>
    <t>2d0b8004-b226-48d2-9b24-f34d8c48ea3c</t>
  </si>
  <si>
    <t>WHO-7326</t>
  </si>
  <si>
    <t>2023-09-27T15:57:47.847Z</t>
  </si>
  <si>
    <t>2a613a14-5bb9-4001-ab0f-755183673e5f</t>
  </si>
  <si>
    <t>WHO-7325</t>
  </si>
  <si>
    <t>2023-09-27T15:57:47.477Z</t>
  </si>
  <si>
    <t>b86545c2-5d1d-46e3-b840-a374910a3e55</t>
  </si>
  <si>
    <t>WHO-7322</t>
  </si>
  <si>
    <t>2023-09-27T15:57:42.767Z</t>
  </si>
  <si>
    <t>66477005-c573-4eef-8c81-02402b21bac9</t>
  </si>
  <si>
    <t>WHO-7321</t>
  </si>
  <si>
    <t>2023-09-27T15:57:41.079Z</t>
  </si>
  <si>
    <t>895b46e4-07af-414a-bf5f-ce818c7d0708</t>
  </si>
  <si>
    <t>WHO-7320</t>
  </si>
  <si>
    <t>2023-09-27T15:57:49.966Z</t>
  </si>
  <si>
    <t>96a98919-a3fb-45f0-9ec8-b9ff809496f7</t>
  </si>
  <si>
    <t>WHO-7319</t>
  </si>
  <si>
    <t>2023-09-27T15:57:49.655Z</t>
  </si>
  <si>
    <t>424fb0be-4866-48fa-951e-66f084a78e68</t>
  </si>
  <si>
    <t>WHO-7318</t>
  </si>
  <si>
    <t>2023-09-27T15:57:48.410Z</t>
  </si>
  <si>
    <t>d48adca7-5f25-4e71-9502-457e299a07fb</t>
  </si>
  <si>
    <t>WHO-7343</t>
  </si>
  <si>
    <t>2023-09-27T15:57:44.721Z</t>
  </si>
  <si>
    <t>88f69c94-8b3e-4011-90cb-b773044fc42c</t>
  </si>
  <si>
    <t>WHO-7338</t>
  </si>
  <si>
    <t>2023-09-27T15:57:42.520Z</t>
  </si>
  <si>
    <t>9f054f9a-3b35-4827-9ac3-1460cc3f91ce</t>
  </si>
  <si>
    <t>WHO-7332</t>
  </si>
  <si>
    <t>2023-09-27T15:57:50.268Z</t>
  </si>
  <si>
    <t>88bc43cf-b617-4b65-9007-9fa691fa6348</t>
  </si>
  <si>
    <t>WHO-7324</t>
  </si>
  <si>
    <t>2023-09-27T15:57:49.473Z</t>
  </si>
  <si>
    <t>de218922-bffc-45ed-a0b6-1fe97390e6a5</t>
  </si>
  <si>
    <t>WHO-7323</t>
  </si>
  <si>
    <t>2023-09-27T15:57:51.233Z</t>
  </si>
  <si>
    <t>1d5c6165-e87a-4294-bed9-e8c2e17a2819</t>
  </si>
  <si>
    <t>WHO-7351</t>
  </si>
  <si>
    <t>2023-09-27T15:57:47.244Z</t>
  </si>
  <si>
    <t>a25419c3-8d61-4739-a0fb-a321c9af43ae</t>
  </si>
  <si>
    <t>WHO-7329</t>
  </si>
  <si>
    <t>2023-09-27T15:57:50.001Z</t>
  </si>
  <si>
    <t>5b04582a-0338-42c1-95a6-7c45ffd7a1bd</t>
  </si>
  <si>
    <t>WHO-7328</t>
  </si>
  <si>
    <t>2023-09-27T15:57:39.728Z</t>
  </si>
  <si>
    <t>4b686749-5f63-4dc8-b7c4-2962723deb90</t>
  </si>
  <si>
    <t>WHO-7341</t>
  </si>
  <si>
    <t>2023-09-27T15:57:47.690Z</t>
  </si>
  <si>
    <t>91679d63-5c0f-4c33-87dc-a7696803fa5b</t>
  </si>
  <si>
    <t>WHO-7339</t>
  </si>
  <si>
    <t>2023-09-27T15:57:41.678Z</t>
  </si>
  <si>
    <t>fdbff6cc-2494-40fc-b062-205575f04f40</t>
  </si>
  <si>
    <t>WHO-7330</t>
  </si>
  <si>
    <t>2023-09-27T15:57:45.166Z</t>
  </si>
  <si>
    <t>eae0ebbc-cdfb-4392-be9a-539772674f88</t>
  </si>
  <si>
    <t>Spermophilus tereticaudus Baird, 1858</t>
  </si>
  <si>
    <t>Spermophilus tereticaudus neglectus</t>
  </si>
  <si>
    <t>WHO-7327</t>
  </si>
  <si>
    <t>2023-09-27T15:57:44.301Z</t>
  </si>
  <si>
    <t>8ff3c856-a508-42ac-9d36-454bf4bd7be7</t>
  </si>
  <si>
    <t>Ammospermophilus</t>
  </si>
  <si>
    <t>Ammospermophilus harrisii</t>
  </si>
  <si>
    <t>saxicolus</t>
  </si>
  <si>
    <t>Ammospermophilus harrisii saxicolus (Mearns, 1896)</t>
  </si>
  <si>
    <t>Ammospermophilus harrisii saxicola</t>
  </si>
  <si>
    <t>WHO-7337</t>
  </si>
  <si>
    <t>2023-09-27T15:57:50.185Z</t>
  </si>
  <si>
    <t>COORDINATE_ROUNDED;GEODETIC_DATUM_ASSUMED_WGS84;TAXON_MATCH_FUZZY;INSTITUTION_MATCH_FUZZY;COLLECTION_MATCH_FUZZY</t>
  </si>
  <si>
    <t>3f7bf92b-d028-4dd9-aa6e-49ff7241b2ec</t>
  </si>
  <si>
    <t>WHO-7331</t>
  </si>
  <si>
    <t>2023-09-27T15:57:47.340Z</t>
  </si>
  <si>
    <t>83320d3e-0c55-486e-a140-be43310bf154</t>
  </si>
  <si>
    <t>Onychomys</t>
  </si>
  <si>
    <t>Onychomys torridus</t>
  </si>
  <si>
    <t>Onychomys torridus (Coues, 1874)</t>
  </si>
  <si>
    <t>Onychomys torridus torridus</t>
  </si>
  <si>
    <t>WHO-7342</t>
  </si>
  <si>
    <t>2023-09-27T15:57:42.305Z</t>
  </si>
  <si>
    <t>bf3b7b8d-ceaa-4bd5-9e2a-a2be5fa2e7b8</t>
  </si>
  <si>
    <t>WHO-7333</t>
  </si>
  <si>
    <t>2023-09-27T15:57:42.911Z</t>
  </si>
  <si>
    <t>03ad7419-9d2d-497a-a945-70fc6fe43da8</t>
  </si>
  <si>
    <t>1894-01-16 0:00:00</t>
  </si>
  <si>
    <t>W. W. Price</t>
  </si>
  <si>
    <t>2023-09-27T15:57:46.232Z</t>
  </si>
  <si>
    <t>bb1147f5-13d7-44b5-af23-8dfd0a602ae0</t>
  </si>
  <si>
    <t>Mephitis macroura</t>
  </si>
  <si>
    <t>milleri</t>
  </si>
  <si>
    <t>Mephitis macroura milleri Mearns, 1897</t>
  </si>
  <si>
    <t>Mephitis macroura milleri</t>
  </si>
  <si>
    <t>2023-09-27T15:57:44.260Z</t>
  </si>
  <si>
    <t>4bfac3ea-8763-4f4b-a71a-76a6f5f243d3</t>
  </si>
  <si>
    <t>MCZ:Mamm:46456</t>
  </si>
  <si>
    <t>Eutamias dorsalis (Baird, 1855)</t>
  </si>
  <si>
    <t>Eutamias dorsalis dorsalis</t>
  </si>
  <si>
    <t>Santa Catalina Mountains, Soldier Camp</t>
  </si>
  <si>
    <t>b4640710-8e03-11d8-b956-b8a03c50a862</t>
  </si>
  <si>
    <t>MCZ</t>
  </si>
  <si>
    <t>[no agent data]</t>
  </si>
  <si>
    <t>President and Fellows of Harvard College</t>
  </si>
  <si>
    <t>Frances L. Burnett</t>
  </si>
  <si>
    <t>2024-01-18T20:08:01.754Z</t>
  </si>
  <si>
    <t>TAXON_MATCH_HIGHERRANK;INSTITUTION_MATCH_FUZZY;COLLECTION_MATCH_FUZZY</t>
  </si>
  <si>
    <t>MCZ:Mamm:52183</t>
  </si>
  <si>
    <t>Sciurus</t>
  </si>
  <si>
    <t>Sciurus aberti</t>
  </si>
  <si>
    <t>Sciurus aberti Woodhouse, 1853</t>
  </si>
  <si>
    <t>Woodhouse, 1853</t>
  </si>
  <si>
    <t>Santa Catalina Mountains</t>
  </si>
  <si>
    <t>Robert W. Dickerman</t>
  </si>
  <si>
    <t>2024-01-18T20:08:03.489Z</t>
  </si>
  <si>
    <t>INSTITUTION_MATCH_FUZZY;COLLECTION_MATCH_FUZZY</t>
  </si>
  <si>
    <t>MCZ:Mamm:59525</t>
  </si>
  <si>
    <t>Peromyscus boylii rowleyi (J. A. Allen, 1893)</t>
  </si>
  <si>
    <t>(J. A. Allen, 1893)</t>
  </si>
  <si>
    <t>Coronado National Forest, Bear Wallow Campground</t>
  </si>
  <si>
    <t>Robert J. Baker</t>
  </si>
  <si>
    <t>2024-01-18T20:11:54.456Z</t>
  </si>
  <si>
    <t>MCZ:Mamm:27122</t>
  </si>
  <si>
    <t>Procyonidae</t>
  </si>
  <si>
    <t>Bassariscus</t>
  </si>
  <si>
    <t>Bassariscus astutus</t>
  </si>
  <si>
    <t>flavus</t>
  </si>
  <si>
    <t>Bassariscus astutus flavus Rhoads, 1893</t>
  </si>
  <si>
    <t>Rhoads, 1893</t>
  </si>
  <si>
    <t>Tucson, Pima Canyon, Catalina Mountains</t>
  </si>
  <si>
    <t>2024-01-18T20:11:51.811Z</t>
  </si>
  <si>
    <t>MCZ:Mamm:19255</t>
  </si>
  <si>
    <t>Eptesicus</t>
  </si>
  <si>
    <t>Eptesicus fuscus</t>
  </si>
  <si>
    <t>pallidus</t>
  </si>
  <si>
    <t>Eptesicus fuscus pallidus Young, 1908</t>
  </si>
  <si>
    <t>Young, 1908</t>
  </si>
  <si>
    <t>Oro Blanco Mountains (Oro Valley?) [VERBATIM ELEVATION:4600]</t>
  </si>
  <si>
    <t>R. D. Camp</t>
  </si>
  <si>
    <t>2024-01-18T20:08:08.432Z</t>
  </si>
  <si>
    <t>MCZ:Mamm:25814</t>
  </si>
  <si>
    <t>Felidae</t>
  </si>
  <si>
    <t>Puma</t>
  </si>
  <si>
    <t>Puma concolor</t>
  </si>
  <si>
    <t>azteca</t>
  </si>
  <si>
    <t>Felis concolor azteca Merriam, 1901</t>
  </si>
  <si>
    <t>Felis concolor aztecus</t>
  </si>
  <si>
    <t>Santa Catalina Mountains, nr. Tuscon</t>
  </si>
  <si>
    <t>John C. Phillips</t>
  </si>
  <si>
    <t>2024-01-18T20:08:10.857Z</t>
  </si>
  <si>
    <t>TAXON_MATCH_FUZZY;INSTITUTION_MATCH_FUZZY;COLLECTION_MATCH_FUZZY</t>
  </si>
  <si>
    <t>MCZ:Mamm:19254</t>
  </si>
  <si>
    <t>2024-01-18T20:07:50.193Z</t>
  </si>
  <si>
    <t>MCZ:Mamm:59534</t>
  </si>
  <si>
    <t>Coronado National Forest, Bear Wallow Picnic Area</t>
  </si>
  <si>
    <t>Kim Nelson</t>
  </si>
  <si>
    <t>2024-01-18T20:08:22.700Z</t>
  </si>
  <si>
    <t>MCZ:Mamm:59533</t>
  </si>
  <si>
    <t>Peromyscus melanotis J. A. Allen and Chapman, 1897</t>
  </si>
  <si>
    <t>J. A. Allen and Chapman, 1897</t>
  </si>
  <si>
    <t>2024-01-18T20:08:05.403Z</t>
  </si>
  <si>
    <t>MCZ:Mamm:25813</t>
  </si>
  <si>
    <t>2024-01-18T20:07:51.721Z</t>
  </si>
  <si>
    <t>MCZ:Mamm:6481</t>
  </si>
  <si>
    <t>Spilogale putorius</t>
  </si>
  <si>
    <t>Spilogale putorius (Linnaeus, 1758)</t>
  </si>
  <si>
    <t>Spilogale putorius gracilis</t>
  </si>
  <si>
    <t>1884-10-05 0:00:00</t>
  </si>
  <si>
    <t>William E. D. Scott</t>
  </si>
  <si>
    <t>2024-01-18T20:05:47.825Z</t>
  </si>
  <si>
    <t>84faa3a4-f762-11e1-a439-00145eb45e9a</t>
  </si>
  <si>
    <t>HITCHKOCK PICNIC GROUND LOWER, MOUNTAINS</t>
  </si>
  <si>
    <t>b459e790-0d3c-11d9-8431-b8a03c50a862</t>
  </si>
  <si>
    <t>OCCURRENCE</t>
  </si>
  <si>
    <t>IBUNAM</t>
  </si>
  <si>
    <t>CNMA</t>
  </si>
  <si>
    <t>Gary W. Shugart (PSM)</t>
  </si>
  <si>
    <t>SCHALDACH, W. J.</t>
  </si>
  <si>
    <t>2024-01-05T21:21:18.553Z</t>
  </si>
  <si>
    <t>GEODETIC_DATUM_ASSUMED_WGS84;CONTINENT_DERIVED_FROM_COORDINATES;IDENTIFIED_DATE_INVALID;BASIS_OF_RECORD_INVALID</t>
  </si>
  <si>
    <t>2.5 MI SE</t>
  </si>
  <si>
    <t>JACOT, E. D.</t>
  </si>
  <si>
    <t>2024-01-05T21:21:14.158Z</t>
  </si>
  <si>
    <t>Spermophilus variegatus (Erxleben, 1777)</t>
  </si>
  <si>
    <t>Spermophilus variegatus graunmorus</t>
  </si>
  <si>
    <t>JACOT, E. C.</t>
  </si>
  <si>
    <t>2024-01-05T21:21:22.169Z</t>
  </si>
  <si>
    <t>GEODETIC_DATUM_ASSUMED_WGS84;CONTINENT_DERIVED_FROM_COORDINATES;TAXON_MATCH_HIGHERRANK;IDENTIFIED_DATE_INVALID;BASIS_OF_RECORD_INVALID</t>
  </si>
  <si>
    <t>Spermophilus variegatus gramurus</t>
  </si>
  <si>
    <t>DICE, L. R.</t>
  </si>
  <si>
    <t>2024-01-05T21:21:21.524Z</t>
  </si>
  <si>
    <t>0.5 MI SE</t>
  </si>
  <si>
    <t>JAVOT, E. C.</t>
  </si>
  <si>
    <t>2024-01-05T21:21:10.550Z</t>
  </si>
  <si>
    <t>2024-01-05T21:21:10.547Z</t>
  </si>
  <si>
    <t>2024-01-05T21:21:10.602Z</t>
  </si>
  <si>
    <t>Neotoma Say &amp; Ord, 1825</t>
  </si>
  <si>
    <t>2024-01-05T21:21:14.161Z</t>
  </si>
  <si>
    <t>2024-01-05T21:21:14.160Z</t>
  </si>
  <si>
    <t>2024-01-05T21:21:14.199Z</t>
  </si>
  <si>
    <t>harrisii</t>
  </si>
  <si>
    <t>Ammospermophilus harrisii harrisii</t>
  </si>
  <si>
    <t>UACAT, E. C.</t>
  </si>
  <si>
    <t>2024-01-05T21:21:13.107Z</t>
  </si>
  <si>
    <t>urn:catalog:LSUMZ:Mammals:10461</t>
  </si>
  <si>
    <t>Tamias dorsalis Baird, 1855</t>
  </si>
  <si>
    <t>Tamias dorsalis</t>
  </si>
  <si>
    <t>Santa Catalina Mtns., Bear Wallow Campground</t>
  </si>
  <si>
    <t>Toews, D.</t>
  </si>
  <si>
    <t>2023-09-07T07:18:50.364Z</t>
  </si>
  <si>
    <t>urn:catalog:LSUMZ:Mammals:10137</t>
  </si>
  <si>
    <t>Santa Catalina Mts., San Pedro Vista</t>
  </si>
  <si>
    <t>Awtrey, James</t>
  </si>
  <si>
    <t>2023-09-07T07:18:50.347Z</t>
  </si>
  <si>
    <t>urn:catalog:LSUMZ:Mammals:10136</t>
  </si>
  <si>
    <t>Bear Wallow</t>
  </si>
  <si>
    <t>Williams, K. B.</t>
  </si>
  <si>
    <t>urn:catalog:LSUMZ:Mammals:10127</t>
  </si>
  <si>
    <t>Pipistrellus hesperus (H.Allen, 1864)</t>
  </si>
  <si>
    <t>Pipistrellus hesperus</t>
  </si>
  <si>
    <t>Santa Catalina Mts., Upper Sabino Canyon</t>
  </si>
  <si>
    <t>Dewell</t>
  </si>
  <si>
    <t>2023-09-07T07:18:50.346Z</t>
  </si>
  <si>
    <t>urn:catalog:LSUMZ:Mammals:10126</t>
  </si>
  <si>
    <t>urn:catalog:LSUMZ:Mammals:13648</t>
  </si>
  <si>
    <t>Molina Basin- Mt. Lemon</t>
  </si>
  <si>
    <t>Pearson, David L.</t>
  </si>
  <si>
    <t>2023-09-07T07:18:50.508Z</t>
  </si>
  <si>
    <t>urn:catalog:LSUMZ:Mammals:13647</t>
  </si>
  <si>
    <t>urn:catalog:LSUMZ:Mammals:10447</t>
  </si>
  <si>
    <t>2023-09-07T07:18:50.362Z</t>
  </si>
  <si>
    <t>urn:catalog:LSUMZ:Mammals:10445</t>
  </si>
  <si>
    <t>urn:catalog:LSUMZ:Mammals:10171</t>
  </si>
  <si>
    <t>8.8 mi N, 3.9 mi E Tucson</t>
  </si>
  <si>
    <t>Stein, J. D.</t>
  </si>
  <si>
    <t>2023-09-07T07:18:50.343Z</t>
  </si>
  <si>
    <t>urn:catalog:LSUMZ:Mammals:10184</t>
  </si>
  <si>
    <t>Tucson, 0.6 mi NE Swan Rd. &amp; Sunrise Rd</t>
  </si>
  <si>
    <t>Cochran, H. D.</t>
  </si>
  <si>
    <t>urn:catalog:LSUMZ:Mammals:10425</t>
  </si>
  <si>
    <t>Myotis keenii</t>
  </si>
  <si>
    <t>Myotis keenii (Merriam, 1895)</t>
  </si>
  <si>
    <t>2023-09-07T07:18:50.363Z</t>
  </si>
  <si>
    <t>urn:catalog:LSUMZ:Mammals:10424</t>
  </si>
  <si>
    <t>Santa Catalina Mtns., Marshall Gulch</t>
  </si>
  <si>
    <t>urn:catalog:LSUMZ:Mammals:10423</t>
  </si>
  <si>
    <t>urn:catalog:LSUMZ:Mammals:10422</t>
  </si>
  <si>
    <t>urn:catalog:LSUMZ:Mammals:10421</t>
  </si>
  <si>
    <t>urn:catalog:LSUMZ:Mammals:3765</t>
  </si>
  <si>
    <t>Dipodomys merriami Mearns, 1890</t>
  </si>
  <si>
    <t>8 mi N Tucson</t>
  </si>
  <si>
    <t>Delaney, R. J., Sr.</t>
  </si>
  <si>
    <t>2023-09-07T07:18:50.621Z</t>
  </si>
  <si>
    <t>urn:catalog:LSUMZ:Mammals:3764</t>
  </si>
  <si>
    <t>urn:catalog:LSUMZ:Mammals:10153</t>
  </si>
  <si>
    <t>Cochran, H. A.</t>
  </si>
  <si>
    <t>urn:catalog:LSUMZ:Mammals:10152</t>
  </si>
  <si>
    <t>5 mi N, 10 mi E U. of A</t>
  </si>
  <si>
    <t>Dyson, R.</t>
  </si>
  <si>
    <t>urn:catalog:LSUMZ:Mammals:10150</t>
  </si>
  <si>
    <t>6 mi N Inters. Cambel Ave. &amp; Prince Rd., Cambel Ave</t>
  </si>
  <si>
    <t>Legler, R. P., Jr.</t>
  </si>
  <si>
    <t>urn:catalog:LSUMZ:Mammals:12626</t>
  </si>
  <si>
    <t>Ammospermophilus harrisii (Audubon &amp; Bachman, 1854)</t>
  </si>
  <si>
    <t>Sabino Lake, sec. 9, T13S, R15E</t>
  </si>
  <si>
    <t>Hernbrode, R.</t>
  </si>
  <si>
    <t>2023-09-07T07:18:50.340Z</t>
  </si>
  <si>
    <t>https://www.inaturalist.org/observations/188707441</t>
  </si>
  <si>
    <t>Odocoileus virginianus (Zimmermann, 1780)</t>
  </si>
  <si>
    <t>Pete Siminski</t>
  </si>
  <si>
    <t>John P Martin</t>
  </si>
  <si>
    <t>2024-01-17T00:13:39.491Z</t>
  </si>
  <si>
    <t>COORDINATE_ROUNDED;CONTINENT_DERIVED_FROM_COORDINATES;TAXON_MATCH_TAXON_ID_IGNORED</t>
  </si>
  <si>
    <t>https://www.inaturalist.org/observations/188707440</t>
  </si>
  <si>
    <t>Lagomorpha</t>
  </si>
  <si>
    <t>Leporidae</t>
  </si>
  <si>
    <t>Sylvilagus</t>
  </si>
  <si>
    <t>Sylvilagus audubonii</t>
  </si>
  <si>
    <t>Sylvilagus audubonii (Baird, 1858)</t>
  </si>
  <si>
    <t>2024-01-16T23:57:01.336Z</t>
  </si>
  <si>
    <t>https://www.inaturalist.org/observations/184467422</t>
  </si>
  <si>
    <t>Nasua</t>
  </si>
  <si>
    <t>Nasua narica</t>
  </si>
  <si>
    <t>Nasua narica (Linnaeus, 1766)</t>
  </si>
  <si>
    <t>hommedeterre</t>
  </si>
  <si>
    <t>2024-01-16T23:38:36.169Z</t>
  </si>
  <si>
    <t>https://www.inaturalist.org/observations/117511867</t>
  </si>
  <si>
    <t>Alan Dahl</t>
  </si>
  <si>
    <t>2024-01-16T23:33:08.832Z</t>
  </si>
  <si>
    <t>https://www.inaturalist.org/observations/46387474</t>
  </si>
  <si>
    <t>babydarth</t>
  </si>
  <si>
    <t>2024-01-17T00:02:42.604Z</t>
  </si>
  <si>
    <t>https://www.inaturalist.org/observations/115046210</t>
  </si>
  <si>
    <t>Joey Mugleston</t>
  </si>
  <si>
    <t>2024-01-16T23:50:16.902Z</t>
  </si>
  <si>
    <t>https://www.inaturalist.org/observations/7193942</t>
  </si>
  <si>
    <t>2024-01-16T23:23:23.619Z</t>
  </si>
  <si>
    <t>https://www.inaturalist.org/observations/40150890</t>
  </si>
  <si>
    <t>joycp89</t>
  </si>
  <si>
    <t>2024-01-16T23:43:57.125Z</t>
  </si>
  <si>
    <t>https://www.inaturalist.org/observations/180839739</t>
  </si>
  <si>
    <t>billborland</t>
  </si>
  <si>
    <t>2024-01-16T23:38:38.295Z</t>
  </si>
  <si>
    <t>4a3421d3-e83f-4d30-b0b9-6658c9f047b6</t>
  </si>
  <si>
    <t>4ad67db30129cf7602989951b229dddf</t>
  </si>
  <si>
    <t>Eulipotyphla</t>
  </si>
  <si>
    <t>Soricidae</t>
  </si>
  <si>
    <t>Notiosorex</t>
  </si>
  <si>
    <t>Notiosorex crawfordi</t>
  </si>
  <si>
    <t>Notiosorex crawfordi (Coues, 1877)</t>
  </si>
  <si>
    <t>(Coues, 1877)</t>
  </si>
  <si>
    <t>Santa Catalina Mountains, Upper Bear Canyon, Reservation</t>
  </si>
  <si>
    <t>ff90b050-c256-11db-b71b-b8a03c50a862</t>
  </si>
  <si>
    <t>ROM</t>
  </si>
  <si>
    <t>ROMM</t>
  </si>
  <si>
    <t>NO DISPONIBLE</t>
  </si>
  <si>
    <t>Comisión Nacional para el Conocimiento y Uso de la Biodiversidad (CONABIO)</t>
  </si>
  <si>
    <t>Munro, Ja</t>
  </si>
  <si>
    <t>2023-09-07T05:04:00.002Z</t>
  </si>
  <si>
    <t>COORDINATE_ROUNDED;GEODETIC_DATUM_INVALID;GEODETIC_DATUM_ASSUMED_WGS84;CONTINENT_DERIVED_FROM_COORDINATES;TYPE_STATUS_INVALID;OCCURRENCE_STATUS_INFERRED_FROM_INDIVIDUAL_COUNT;INSTITUTION_MATCH_FUZZY;COLLECTION_MATCH_FUZZY</t>
  </si>
  <si>
    <t>https://www.inaturalist.org/observations/173969296</t>
  </si>
  <si>
    <t>Lynx</t>
  </si>
  <si>
    <t>Lynx rufus</t>
  </si>
  <si>
    <t>Lynx rufus (Schreber, 1777)</t>
  </si>
  <si>
    <t>Matt Dickson</t>
  </si>
  <si>
    <t>2024-01-16T23:55:52.495Z</t>
  </si>
  <si>
    <t>https://www.inaturalist.org/observations/12501648</t>
  </si>
  <si>
    <t>Jane Widness</t>
  </si>
  <si>
    <t>lizlovesnature</t>
  </si>
  <si>
    <t>2024-01-17T00:00:38.932Z</t>
  </si>
  <si>
    <t>https://www.inaturalist.org/observations/12438540</t>
  </si>
  <si>
    <t>Maya R. Stahl</t>
  </si>
  <si>
    <t>2024-01-16T23:41:27.830Z</t>
  </si>
  <si>
    <t>https://www.inaturalist.org/observations/12501647</t>
  </si>
  <si>
    <t>radinis</t>
  </si>
  <si>
    <t>2024-01-16T23:23:53.526Z</t>
  </si>
  <si>
    <t>https://www.inaturalist.org/observations/12501641</t>
  </si>
  <si>
    <t>2024-01-16T23:23:52.351Z</t>
  </si>
  <si>
    <t>https://www.inaturalist.org/observations/12501633</t>
  </si>
  <si>
    <t>2024-01-17T00:00:34.613Z</t>
  </si>
  <si>
    <t>https://www.inaturalist.org/observations/157423399</t>
  </si>
  <si>
    <t>Tayassuidae</t>
  </si>
  <si>
    <t>Dicotyles</t>
  </si>
  <si>
    <t>Dicotyles tajacu</t>
  </si>
  <si>
    <t>Pecari tajacu (Linnaeus, 1758)</t>
  </si>
  <si>
    <t>Pecari tajacu</t>
  </si>
  <si>
    <t>Kyleigh Sacco</t>
  </si>
  <si>
    <t>2024-01-16T23:36:21.258Z</t>
  </si>
  <si>
    <t>431b19b9-b5b4-4bcb-ae11-072899dd4c52</t>
  </si>
  <si>
    <t>http://arctos.database.museum/guid/CSULB:Mamm:9004?seid=5607870</t>
  </si>
  <si>
    <t>3 miles below Rose Canyon Lake on Mount Lemon</t>
  </si>
  <si>
    <t>a26fb77a-67a4-4a15-b2c3-0c7b87ddb8e6</t>
  </si>
  <si>
    <t>CSULB</t>
  </si>
  <si>
    <t>CSULB:Mamm:9004</t>
  </si>
  <si>
    <t>unknown</t>
  </si>
  <si>
    <t>Uncertain</t>
  </si>
  <si>
    <t>2024-01-03T01:05:41.495Z</t>
  </si>
  <si>
    <t>CONTINENT_DERIVED_FROM_COORDINATES;INSTITUTION_MATCH_FUZZY;COLLECTION_MATCH_FUZZY</t>
  </si>
  <si>
    <t>https://www.inaturalist.org/observations/39327033</t>
  </si>
  <si>
    <t>Bill Lisowsky</t>
  </si>
  <si>
    <t>2024-01-16T23:44:08.573Z</t>
  </si>
  <si>
    <t>https://www.inaturalist.org/observations/144935003</t>
  </si>
  <si>
    <t>David</t>
  </si>
  <si>
    <t>David Jeffrey Ringer</t>
  </si>
  <si>
    <t>2024-01-17T00:10:40.893Z</t>
  </si>
  <si>
    <t>https://www.inaturalist.org/observations/144330924</t>
  </si>
  <si>
    <t>jmbearce</t>
  </si>
  <si>
    <t>2024-01-16T23:34:59.024Z</t>
  </si>
  <si>
    <t>https://www.inaturalist.org/observations/143644947</t>
  </si>
  <si>
    <t>2024-01-16T23:35:38.951Z</t>
  </si>
  <si>
    <t>https://www.inaturalist.org/observations/142417716</t>
  </si>
  <si>
    <t>Annabelle Watts; Justin Watts</t>
  </si>
  <si>
    <t>2024-01-16T23:35:01.168Z</t>
  </si>
  <si>
    <t>https://www.inaturalist.org/observations/143070828</t>
  </si>
  <si>
    <t>Philip Kline</t>
  </si>
  <si>
    <t>2024-01-16T23:52:52.898Z</t>
  </si>
  <si>
    <t>https://www.inaturalist.org/observations/143079612</t>
  </si>
  <si>
    <t>2024-01-16T23:35:04.590Z</t>
  </si>
  <si>
    <t>http://www.inaturalist.org/observations/1379717</t>
  </si>
  <si>
    <t>Puma concolor (Linnaeus, 1771)</t>
  </si>
  <si>
    <t>jimchumbley</t>
  </si>
  <si>
    <t>2024-01-16T23:40:53.638Z</t>
  </si>
  <si>
    <t>https://www.inaturalist.org/observations/142322199</t>
  </si>
  <si>
    <t>Sam Beaumont</t>
  </si>
  <si>
    <t>Jay</t>
  </si>
  <si>
    <t>2024-01-16T23:54:16.697Z</t>
  </si>
  <si>
    <t>https://www.inaturalist.org/observations/141491672</t>
  </si>
  <si>
    <t>Thomomys bottae (Eydoux &amp; Gervais, 1836)</t>
  </si>
  <si>
    <t>2024-01-16T23:35:25.877Z</t>
  </si>
  <si>
    <t>https://www.inaturalist.org/observations/140706387</t>
  </si>
  <si>
    <t>Xerospermophilus tereticaudus (Baird, 1858)</t>
  </si>
  <si>
    <t>David Disher</t>
  </si>
  <si>
    <t>2024-01-16T23:35:16.059Z</t>
  </si>
  <si>
    <t>https://www.inaturalist.org/observations/135073900</t>
  </si>
  <si>
    <t>pattabi</t>
  </si>
  <si>
    <t>2024-01-16T23:53:04.240Z</t>
  </si>
  <si>
    <t>https://www.inaturalist.org/observations/61043133</t>
  </si>
  <si>
    <t>gman122</t>
  </si>
  <si>
    <t>2024-01-16T23:27:52.207Z</t>
  </si>
  <si>
    <t>https://www.inaturalist.org/observations/132962149</t>
  </si>
  <si>
    <t>Andrew Aldrich</t>
  </si>
  <si>
    <t>2024-01-16T23:35:23.346Z</t>
  </si>
  <si>
    <t>https://www.inaturalist.org/observations/132962150</t>
  </si>
  <si>
    <t>2024-01-16T23:34:15.699Z</t>
  </si>
  <si>
    <t>https://www.inaturalist.org/observations/131547970</t>
  </si>
  <si>
    <t>Håvard Rosenlund</t>
  </si>
  <si>
    <t>2024-01-17T00:10:11.923Z</t>
  </si>
  <si>
    <t>https://www.inaturalist.org/observations/102780477</t>
  </si>
  <si>
    <t>Cory Gregory</t>
  </si>
  <si>
    <t>2024-01-16T23:49:36.559Z</t>
  </si>
  <si>
    <t>https://www.inaturalist.org/observations/125143533</t>
  </si>
  <si>
    <t>agcoscia</t>
  </si>
  <si>
    <t>2024-01-16T23:52:09.338Z</t>
  </si>
  <si>
    <t>https://www.inaturalist.org/observations/125266106</t>
  </si>
  <si>
    <t>Samuel Murray</t>
  </si>
  <si>
    <t>2024-01-16T23:33:30.863Z</t>
  </si>
  <si>
    <t>96275bf2-8999-4869-95d5-4903a84391b0</t>
  </si>
  <si>
    <t>urn:catalog:UAZ:Mammals:UAZ 28242</t>
  </si>
  <si>
    <t>Sylvilagus floridanus</t>
  </si>
  <si>
    <t>Sylvilagus floridanus (J.A.Allen, 1890)</t>
  </si>
  <si>
    <t>Sylvilagus floridanus (J.A. Allen, 1890)</t>
  </si>
  <si>
    <t>(J.A. Allen, 1890)</t>
  </si>
  <si>
    <t>84d451a0-644d-11de-b910-b8a03c50a862</t>
  </si>
  <si>
    <t>UAZ</t>
  </si>
  <si>
    <t>UAZ 28242</t>
  </si>
  <si>
    <t>Warren Rook;R.S.C.</t>
  </si>
  <si>
    <t>2023-09-27T15:54:25.239Z</t>
  </si>
  <si>
    <t>urn:catalog:UAZ:Mammals:UAZ 28197</t>
  </si>
  <si>
    <t>(Erxleben, 1777)</t>
  </si>
  <si>
    <t>UAZ 28197</t>
  </si>
  <si>
    <t>2023-09-27T15:54:25.223Z</t>
  </si>
  <si>
    <t>urn:catalog:UAZ:Mammals:UAZ 28186</t>
  </si>
  <si>
    <t>UAZ 28186</t>
  </si>
  <si>
    <t>2023-09-27T15:54:25.221Z</t>
  </si>
  <si>
    <t>urn:catalog:UAZ:Mammals:UAZ 28184</t>
  </si>
  <si>
    <t>UAZ 28184</t>
  </si>
  <si>
    <t>R.S.C.</t>
  </si>
  <si>
    <t>urn:catalog:UAZ:Mammals:UAZ 28185</t>
  </si>
  <si>
    <t>UAZ 28185</t>
  </si>
  <si>
    <t>urn:catalog:UAZ:Mammals:UAZ 28178</t>
  </si>
  <si>
    <t>Sciurus arizonensis</t>
  </si>
  <si>
    <t>Sciurus arizonensis Coues, 1867</t>
  </si>
  <si>
    <t>Coues, 1867</t>
  </si>
  <si>
    <t>UAZ 28178</t>
  </si>
  <si>
    <t>2023-09-27T15:54:25.207Z</t>
  </si>
  <si>
    <t>https://www.inaturalist.org/observations/47109741</t>
  </si>
  <si>
    <t>Jon</t>
  </si>
  <si>
    <t>Keith Roragen</t>
  </si>
  <si>
    <t>2024-01-16T23:26:39.913Z</t>
  </si>
  <si>
    <t>https://www.inaturalist.org/observations/114111197</t>
  </si>
  <si>
    <t>John Fausett</t>
  </si>
  <si>
    <t>2024-01-17T00:08:49.174Z</t>
  </si>
  <si>
    <t>https://www.inaturalist.org/observations/112702188</t>
  </si>
  <si>
    <t>Jeff Chapman</t>
  </si>
  <si>
    <t>2024-01-16T23:49:59.918Z</t>
  </si>
  <si>
    <t>https://www.inaturalist.org/observations/112292849</t>
  </si>
  <si>
    <t>2024-01-16T23:32:21.649Z</t>
  </si>
  <si>
    <t>https://www.inaturalist.org/observations/111752452</t>
  </si>
  <si>
    <t>Oliver Patrick</t>
  </si>
  <si>
    <t>2024-01-16T23:32:36.847Z</t>
  </si>
  <si>
    <t>https://www.inaturalist.org/observations/111752449</t>
  </si>
  <si>
    <t>2024-01-16T23:32:09.227Z</t>
  </si>
  <si>
    <t>https://www.inaturalist.org/observations/108863502</t>
  </si>
  <si>
    <t>Peter</t>
  </si>
  <si>
    <t>2024-01-16T23:50:30.089Z</t>
  </si>
  <si>
    <t>https://www.inaturalist.org/observations/108857703</t>
  </si>
  <si>
    <t>naturegirlkh</t>
  </si>
  <si>
    <t>2024-01-16T23:49:34.473Z</t>
  </si>
  <si>
    <t>https://www.inaturalist.org/observations/108597502</t>
  </si>
  <si>
    <t>Declan Troy</t>
  </si>
  <si>
    <t>2024-01-17T00:08:00.922Z</t>
  </si>
  <si>
    <t>https://www.inaturalist.org/observations/106192283</t>
  </si>
  <si>
    <t>Steven Lamonde</t>
  </si>
  <si>
    <t>2024-01-16T23:48:48.465Z</t>
  </si>
  <si>
    <t>https://www.inaturalist.org/observations/106192980</t>
  </si>
  <si>
    <t>2024-01-17T00:07:32.803Z</t>
  </si>
  <si>
    <t>https://www.inaturalist.org/observations/106249716</t>
  </si>
  <si>
    <t>Maurice Raymond</t>
  </si>
  <si>
    <t>2024-01-17T00:07:42.334Z</t>
  </si>
  <si>
    <t>https://www.inaturalist.org/observations/102957437</t>
  </si>
  <si>
    <t>jordanksanders98</t>
  </si>
  <si>
    <t>2024-01-17T00:07:08.448Z</t>
  </si>
  <si>
    <t>https://www.inaturalist.org/observations/102720809</t>
  </si>
  <si>
    <t>danm123</t>
  </si>
  <si>
    <t>2024-01-16T23:31:49.682Z</t>
  </si>
  <si>
    <t>https://www.inaturalist.org/observations/24349788</t>
  </si>
  <si>
    <t>Nathan Earley</t>
  </si>
  <si>
    <t>2024-01-16T23:42:12.844Z</t>
  </si>
  <si>
    <t>https://www.inaturalist.org/observations/98398311</t>
  </si>
  <si>
    <t>Ryan Zucker</t>
  </si>
  <si>
    <t>2024-01-16T23:31:08.355Z</t>
  </si>
  <si>
    <t>5bab201b-e36e-4c4d-898c-bff52957da1d</t>
  </si>
  <si>
    <t>6649f9f5-4579-45c8-a9d8-dbddb20b616e</t>
  </si>
  <si>
    <t>Santa Catalina Mountains, Coronado National Forest</t>
  </si>
  <si>
    <t>814cdfb5-d4f8-4453-815f-ea5df98e76bf</t>
  </si>
  <si>
    <t>ASU</t>
  </si>
  <si>
    <t>LSRO</t>
  </si>
  <si>
    <t>ROLS20190921-3131</t>
  </si>
  <si>
    <t>Laura Steger;Rick Overson</t>
  </si>
  <si>
    <t>Rick Overson and Laura Steger</t>
  </si>
  <si>
    <t>2024-01-21T02:51:33.307Z</t>
  </si>
  <si>
    <t>1e3b128e-a691-4d6b-9f43-307710612116</t>
  </si>
  <si>
    <t>ROLS20170617-1286</t>
  </si>
  <si>
    <t>2024-01-21T02:51:33.285Z</t>
  </si>
  <si>
    <t>1da75725-1eb5-4e17-b586-ffad7b783987</t>
  </si>
  <si>
    <t>http://arctos.database.museum/guid/BYU:Mamm:9836?seid=4834829</t>
  </si>
  <si>
    <t>Bear Canyon, Santa Catalina Mtns</t>
  </si>
  <si>
    <t>fd70f580-4ce2-11db-b80e-b8a03c50a862</t>
  </si>
  <si>
    <t>BYU</t>
  </si>
  <si>
    <t>BYU:Mamm:9836</t>
  </si>
  <si>
    <t>Richard Baumann</t>
  </si>
  <si>
    <t>Collector(s): Richard Baumann; Preparator(s): Richard Baumann</t>
  </si>
  <si>
    <t>2024-01-01T01:02:01.955Z</t>
  </si>
  <si>
    <t>COORDINATE_ROUNDED;CONTINENT_DERIVED_FROM_COORDINATES;INSTITUTION_MATCH_FUZZY</t>
  </si>
  <si>
    <t>http://arctos.database.museum/guid/BYU:Mamm:9834?seid=4834828</t>
  </si>
  <si>
    <t>BYU:Mamm:9834</t>
  </si>
  <si>
    <t>2024-01-01T01:01:58.884Z</t>
  </si>
  <si>
    <t>http://arctos.database.museum/guid/BYU:Mamm:9905?seid=4834830</t>
  </si>
  <si>
    <t>BYU:Mamm:9905</t>
  </si>
  <si>
    <t>2024-01-01T01:01:57.354Z</t>
  </si>
  <si>
    <t>http://arctos.database.museum/guid/BYU:Mamm:9835?seid=4834826</t>
  </si>
  <si>
    <t>BYU:Mamm:9835</t>
  </si>
  <si>
    <t>2024-01-01T01:01:55.099Z</t>
  </si>
  <si>
    <t>http://arctos.database.museum/guid/BYU:Mamm:9833?seid=4834827</t>
  </si>
  <si>
    <t>BYU:Mamm:9833</t>
  </si>
  <si>
    <t>2024-01-01T01:01:53.656Z</t>
  </si>
  <si>
    <t>https://www.inaturalist.org/observations/93795165</t>
  </si>
  <si>
    <t>Darrell Parsons</t>
  </si>
  <si>
    <t>2024-01-16T23:30:46.270Z</t>
  </si>
  <si>
    <t>http://www.inaturalist.org/observations/3620249</t>
  </si>
  <si>
    <t>Lepus</t>
  </si>
  <si>
    <t>Lepus californicus</t>
  </si>
  <si>
    <t>Lepus californicus Gray, 1837</t>
  </si>
  <si>
    <t>azjackattack</t>
  </si>
  <si>
    <t>kirbyadams</t>
  </si>
  <si>
    <t>2024-01-16T23:23:01.807Z</t>
  </si>
  <si>
    <t>https://www.inaturalist.org/observations/92038479</t>
  </si>
  <si>
    <t>conwaym</t>
  </si>
  <si>
    <t>2024-01-17T00:06:46.825Z</t>
  </si>
  <si>
    <t>https://www.inaturalist.org/observations/59281811</t>
  </si>
  <si>
    <t>roomthily</t>
  </si>
  <si>
    <t>2024-01-16T23:27:43.684Z</t>
  </si>
  <si>
    <t>https://www.inaturalist.org/observations/7309660</t>
  </si>
  <si>
    <t>Lisa Lang</t>
  </si>
  <si>
    <t>ingas</t>
  </si>
  <si>
    <t>2024-01-16T23:23:29.628Z</t>
  </si>
  <si>
    <t>https://www.inaturalist.org/observations/30591546</t>
  </si>
  <si>
    <t>Valtierra</t>
  </si>
  <si>
    <t>Shawn Taylor</t>
  </si>
  <si>
    <t>2024-01-16T23:25:15.859Z</t>
  </si>
  <si>
    <t>https://www.inaturalist.org/observations/53083625</t>
  </si>
  <si>
    <t>Jason</t>
  </si>
  <si>
    <t>2024-01-16T23:45:04.313Z</t>
  </si>
  <si>
    <t>https://www.inaturalist.org/observations/83340641</t>
  </si>
  <si>
    <t>Mephitis macroura Lichtenstein, 1832</t>
  </si>
  <si>
    <t>2024-01-16T23:47:38.191Z</t>
  </si>
  <si>
    <t>https://www.inaturalist.org/observations/64455080</t>
  </si>
  <si>
    <t>maegajones</t>
  </si>
  <si>
    <t>2024-01-17T00:04:17.445Z</t>
  </si>
  <si>
    <t>https://www.inaturalist.org/observations/79568503</t>
  </si>
  <si>
    <t>Nancy Overholtz</t>
  </si>
  <si>
    <t>2024-01-16T23:46:28.569Z</t>
  </si>
  <si>
    <t>https://www.inaturalist.org/observations/78648374</t>
  </si>
  <si>
    <t>Bob Reed</t>
  </si>
  <si>
    <t>2024-01-17T00:05:36.539Z</t>
  </si>
  <si>
    <t>https://www.inaturalist.org/observations/78405869</t>
  </si>
  <si>
    <t>shoshannahsnaps</t>
  </si>
  <si>
    <t>2024-01-17T00:05:27.941Z</t>
  </si>
  <si>
    <t>https://www.inaturalist.org/observations/31435373</t>
  </si>
  <si>
    <t>Urocyon cinereoargenteus (Schreber, 1775)</t>
  </si>
  <si>
    <t>C. Mallory</t>
  </si>
  <si>
    <t>2024-01-16T23:25:25.173Z</t>
  </si>
  <si>
    <t>https://www.inaturalist.org/observations/75061365</t>
  </si>
  <si>
    <t>Dan</t>
  </si>
  <si>
    <t>Kipp Metzger</t>
  </si>
  <si>
    <t>2024-01-16T23:28:57.819Z</t>
  </si>
  <si>
    <t>https://www.inaturalist.org/observations/34328518</t>
  </si>
  <si>
    <t>Luke Hetherington</t>
  </si>
  <si>
    <t>Rachel Stringham</t>
  </si>
  <si>
    <t>2024-01-17T00:02:12.395Z</t>
  </si>
  <si>
    <t>https://www.inaturalist.org/observations/34328505</t>
  </si>
  <si>
    <t>Ryan O'Donnell</t>
  </si>
  <si>
    <t>2024-01-16T23:43:02.116Z</t>
  </si>
  <si>
    <t>https://www.inaturalist.org/observations/34328507</t>
  </si>
  <si>
    <t>2024-01-17T00:01:55.428Z</t>
  </si>
  <si>
    <t>https://www.inaturalist.org/observations/16599956</t>
  </si>
  <si>
    <t>David Bygott</t>
  </si>
  <si>
    <t>2024-01-16T23:24:09.556Z</t>
  </si>
  <si>
    <t>https://www.inaturalist.org/observations/31885643</t>
  </si>
  <si>
    <t>2024-01-16T23:25:19.595Z</t>
  </si>
  <si>
    <t>https://www.inaturalist.org/observations/31885644</t>
  </si>
  <si>
    <t>2024-01-16T23:25:18.302Z</t>
  </si>
  <si>
    <t>https://www.inaturalist.org/observations/21298444</t>
  </si>
  <si>
    <t>2024-01-16T23:24:43.076Z</t>
  </si>
  <si>
    <t>https://www.inaturalist.org/observations/24588808</t>
  </si>
  <si>
    <t>patrick vant</t>
  </si>
  <si>
    <t>2024-01-16T23:24:47.659Z</t>
  </si>
  <si>
    <t>https://www.inaturalist.org/observations/66389945</t>
  </si>
  <si>
    <t>PaulS</t>
  </si>
  <si>
    <t>2024-01-16T23:28:17.937Z</t>
  </si>
  <si>
    <t>https://www.inaturalist.org/observations/67101132</t>
  </si>
  <si>
    <t>2024-01-16T23:45:36.235Z</t>
  </si>
  <si>
    <t>https://www.inaturalist.org/observations/70828908</t>
  </si>
  <si>
    <t>Bovidae</t>
  </si>
  <si>
    <t>Ovis</t>
  </si>
  <si>
    <t>Ovis canadensis</t>
  </si>
  <si>
    <t>Ovis canadensis Shaw, 1804</t>
  </si>
  <si>
    <t>2024-01-16T23:28:41.867Z</t>
  </si>
  <si>
    <t>https://www.inaturalist.org/observations/62605199</t>
  </si>
  <si>
    <t>Richard Hasegawa</t>
  </si>
  <si>
    <t>2024-01-17T00:04:17.842Z</t>
  </si>
  <si>
    <t>https://www.inaturalist.org/observations/63984370</t>
  </si>
  <si>
    <t>2024-01-16T23:45:40.262Z</t>
  </si>
  <si>
    <t>https://www.inaturalist.org/observations/36998942</t>
  </si>
  <si>
    <t>2024-01-16T23:43:12.744Z</t>
  </si>
  <si>
    <t>https://www.inaturalist.org/observations/34140971</t>
  </si>
  <si>
    <t>Mephitis mephitis (Schreber, 1776)</t>
  </si>
  <si>
    <t>Jared Shorma</t>
  </si>
  <si>
    <t>2024-01-17T00:01:55.573Z</t>
  </si>
  <si>
    <t>https://www.inaturalist.org/observations/63797480</t>
  </si>
  <si>
    <t>2024-01-16T23:46:15.350Z</t>
  </si>
  <si>
    <t>https://www.inaturalist.org/observations/44195433</t>
  </si>
  <si>
    <t>2024-01-16T23:26:25.969Z</t>
  </si>
  <si>
    <t>https://www.inaturalist.org/observations/62605202</t>
  </si>
  <si>
    <t>2024-01-17T00:04:16.929Z</t>
  </si>
  <si>
    <t>https://www.inaturalist.org/observations/66388018</t>
  </si>
  <si>
    <t>2024-01-16T23:28:17.922Z</t>
  </si>
  <si>
    <t>https://www.inaturalist.org/observations/66310199</t>
  </si>
  <si>
    <t>2024-01-16T23:45:29.630Z</t>
  </si>
  <si>
    <t>https://www.inaturalist.org/observations/34151768</t>
  </si>
  <si>
    <t>2024-01-16T23:25:31.300Z</t>
  </si>
  <si>
    <t>https://www.inaturalist.org/observations/34151260</t>
  </si>
  <si>
    <t>2024-01-16T23:42:51.250Z</t>
  </si>
  <si>
    <t>https://www.inaturalist.org/observations/59281808</t>
  </si>
  <si>
    <t>2024-01-16T23:27:25.077Z</t>
  </si>
  <si>
    <t>https://www.inaturalist.org/observations/70899629</t>
  </si>
  <si>
    <t>John Van Veldhuizen</t>
  </si>
  <si>
    <t>2024-01-16T23:28:56.160Z</t>
  </si>
  <si>
    <t>https://www.inaturalist.org/observations/69455283</t>
  </si>
  <si>
    <t>Bert Filemyr</t>
  </si>
  <si>
    <t>2024-01-16T23:45:51.440Z</t>
  </si>
  <si>
    <t>https://www.inaturalist.org/observations/63497829</t>
  </si>
  <si>
    <t>severinus</t>
  </si>
  <si>
    <t>Gerrit Öhm</t>
  </si>
  <si>
    <t>2024-01-16T23:28:07.537Z</t>
  </si>
  <si>
    <t>https://www.inaturalist.org/observations/14090760</t>
  </si>
  <si>
    <t>Thomomys umbrinus</t>
  </si>
  <si>
    <t>Thomomys umbrinus (Richardson, 1829)</t>
  </si>
  <si>
    <t>Isaac Krone</t>
  </si>
  <si>
    <t>2024-01-16T23:42:09.720Z</t>
  </si>
  <si>
    <t>https://www.inaturalist.org/observations/65753473</t>
  </si>
  <si>
    <t>Procyon</t>
  </si>
  <si>
    <t>Procyon lotor</t>
  </si>
  <si>
    <t>Procyon lotor (Linnaeus, 1758)</t>
  </si>
  <si>
    <t>jjwez</t>
  </si>
  <si>
    <t>2024-01-16T23:28:47.403Z</t>
  </si>
  <si>
    <t>https://www.inaturalist.org/observations/7193951</t>
  </si>
  <si>
    <t>2024-01-16T23:41:39.222Z</t>
  </si>
  <si>
    <t>https://www.inaturalist.org/observations/67976341</t>
  </si>
  <si>
    <t>2024-01-17T00:04:39.734Z</t>
  </si>
  <si>
    <t>https://www.inaturalist.org/observations/67976342</t>
  </si>
  <si>
    <t>2024-01-16T23:46:19.426Z</t>
  </si>
  <si>
    <t>https://www.inaturalist.org/observations/66904461</t>
  </si>
  <si>
    <t>devonderaad</t>
  </si>
  <si>
    <t>2024-01-16T23:45:35.661Z</t>
  </si>
  <si>
    <t>https://www.inaturalist.org/observations/66940979</t>
  </si>
  <si>
    <t>catieross15</t>
  </si>
  <si>
    <t>2024-01-17T00:04:47.908Z</t>
  </si>
  <si>
    <t>https://www.inaturalist.org/observations/27107183</t>
  </si>
  <si>
    <t>Jon David Nelson</t>
  </si>
  <si>
    <t>naturegirlandmom</t>
  </si>
  <si>
    <t>2024-01-16T23:42:29.326Z</t>
  </si>
  <si>
    <t>https://www.inaturalist.org/observations/66722082</t>
  </si>
  <si>
    <t>Felis</t>
  </si>
  <si>
    <t>Felis catus</t>
  </si>
  <si>
    <t>Felis catus Linnaeus, 1758</t>
  </si>
  <si>
    <t>Dianne Robinson</t>
  </si>
  <si>
    <t>2024-01-16T23:45:38.700Z</t>
  </si>
  <si>
    <t>https://www.inaturalist.org/observations/66484657</t>
  </si>
  <si>
    <t>jwillis24</t>
  </si>
  <si>
    <t>2024-01-16T23:28:10.387Z</t>
  </si>
  <si>
    <t>https://www.inaturalist.org/observations/66664172</t>
  </si>
  <si>
    <t>Omar Ruiz</t>
  </si>
  <si>
    <t>sofiamich</t>
  </si>
  <si>
    <t>2024-01-16T23:45:26.093Z</t>
  </si>
  <si>
    <t>https://www.inaturalist.org/observations/65572999</t>
  </si>
  <si>
    <t>Alex Single</t>
  </si>
  <si>
    <t>2024-01-16T23:28:23.834Z</t>
  </si>
  <si>
    <t>https://www.inaturalist.org/observations/65550035</t>
  </si>
  <si>
    <t>Rin Wolfe</t>
  </si>
  <si>
    <t>John Bike</t>
  </si>
  <si>
    <t>2024-01-17T00:04:25.962Z</t>
  </si>
  <si>
    <t>https://www.inaturalist.org/observations/63503472</t>
  </si>
  <si>
    <t>Odocoileus hemionus</t>
  </si>
  <si>
    <t>Odocoileus hemionus (Rafinesque, 1817)</t>
  </si>
  <si>
    <t>2024-01-16T23:46:01.320Z</t>
  </si>
  <si>
    <t>https://www.inaturalist.org/observations/64982120</t>
  </si>
  <si>
    <t>Canis latrans Say, 1823</t>
  </si>
  <si>
    <t>thegeckoguy907</t>
  </si>
  <si>
    <t>2024-01-16T23:46:02.709Z</t>
  </si>
  <si>
    <t>https://www.inaturalist.org/observations/65046176</t>
  </si>
  <si>
    <t>loganw</t>
  </si>
  <si>
    <t>2024-01-17T00:04:38.984Z</t>
  </si>
  <si>
    <t>https://www.inaturalist.org/observations/63460465</t>
  </si>
  <si>
    <t>rccarl</t>
  </si>
  <si>
    <t>2024-01-16T23:27:54.963Z</t>
  </si>
  <si>
    <t>https://www.inaturalist.org/observations/63732805</t>
  </si>
  <si>
    <t>Ursidae</t>
  </si>
  <si>
    <t>Ursus</t>
  </si>
  <si>
    <t>Ursus americanus</t>
  </si>
  <si>
    <t>Ursus americanus Pallas, 1780</t>
  </si>
  <si>
    <t>Matthew Lachiusa</t>
  </si>
  <si>
    <t>2024-01-16T23:28:05.132Z</t>
  </si>
  <si>
    <t>https://www.inaturalist.org/observations/63717661</t>
  </si>
  <si>
    <t>Simon Bradfield</t>
  </si>
  <si>
    <t>2024-01-16T23:28:16.639Z</t>
  </si>
  <si>
    <t>https://www.inaturalist.org/observations/63503470</t>
  </si>
  <si>
    <t>Dani</t>
  </si>
  <si>
    <t>2024-01-17T00:04:32.916Z</t>
  </si>
  <si>
    <t>https://www.inaturalist.org/observations/63315494</t>
  </si>
  <si>
    <t>2024-01-16T23:28:14.460Z</t>
  </si>
  <si>
    <t>https://www.inaturalist.org/observations/63311493</t>
  </si>
  <si>
    <t>Molossidae</t>
  </si>
  <si>
    <t>Tadarida</t>
  </si>
  <si>
    <t>Tadarida brasiliensis</t>
  </si>
  <si>
    <t>Tadarida brasiliensis (I.Geoffroy, 1824)</t>
  </si>
  <si>
    <t>Jakob Fahr</t>
  </si>
  <si>
    <t>2024-01-16T23:45:51.470Z</t>
  </si>
  <si>
    <t>https://www.inaturalist.org/observations/63292678</t>
  </si>
  <si>
    <t>2024-01-16T23:45:48.721Z</t>
  </si>
  <si>
    <t>https://www.inaturalist.org/observations/63716292</t>
  </si>
  <si>
    <t>2024-01-16T23:28:05.202Z</t>
  </si>
  <si>
    <t>https://www.inaturalist.org/observations/63439409</t>
  </si>
  <si>
    <t>2024-01-16T23:44:19.345Z</t>
  </si>
  <si>
    <t>https://www.inaturalist.org/observations/63363644</t>
  </si>
  <si>
    <t>Dan Killam</t>
  </si>
  <si>
    <t>2024-01-16T23:45:47.588Z</t>
  </si>
  <si>
    <t>https://www.inaturalist.org/observations/63496702</t>
  </si>
  <si>
    <t>2024-01-16T23:45:17.134Z</t>
  </si>
  <si>
    <t>https://www.inaturalist.org/observations/62866103</t>
  </si>
  <si>
    <t>2024-01-16T23:28:00.248Z</t>
  </si>
  <si>
    <t>https://www.inaturalist.org/observations/62406994</t>
  </si>
  <si>
    <t>Conepatus leuconotus (Lichtenstein, 1832)</t>
  </si>
  <si>
    <t>dane2447</t>
  </si>
  <si>
    <t>2024-01-17T00:04:15.160Z</t>
  </si>
  <si>
    <t>https://www.inaturalist.org/observations/6111501</t>
  </si>
  <si>
    <t>CK Kelly</t>
  </si>
  <si>
    <t>2024-01-16T23:23:17.031Z</t>
  </si>
  <si>
    <t>https://www.inaturalist.org/observations/62341081</t>
  </si>
  <si>
    <t>marty_naturalist</t>
  </si>
  <si>
    <t>2024-01-16T23:28:01.582Z</t>
  </si>
  <si>
    <t>https://www.inaturalist.org/observations/62423556</t>
  </si>
  <si>
    <t>geco4sea</t>
  </si>
  <si>
    <t>2024-01-16T23:45:21.931Z</t>
  </si>
  <si>
    <t>https://www.inaturalist.org/observations/61842640</t>
  </si>
  <si>
    <t>Dario Taraborelli</t>
  </si>
  <si>
    <t>2024-01-16T23:45:13.025Z</t>
  </si>
  <si>
    <t>https://www.inaturalist.org/observations/51121973</t>
  </si>
  <si>
    <t>harrier</t>
  </si>
  <si>
    <t>2024-01-16T23:44:46.465Z</t>
  </si>
  <si>
    <t>https://www.inaturalist.org/observations/61842654</t>
  </si>
  <si>
    <t>2024-01-16T23:28:07.710Z</t>
  </si>
  <si>
    <t>https://www.inaturalist.org/observations/49896234</t>
  </si>
  <si>
    <t>Sean Daniels</t>
  </si>
  <si>
    <t>2024-01-16T23:44:53.529Z</t>
  </si>
  <si>
    <t>https://www.inaturalist.org/observations/58776539</t>
  </si>
  <si>
    <t>2024-01-16T23:44:48.483Z</t>
  </si>
  <si>
    <t>https://www.inaturalist.org/observations/61306558</t>
  </si>
  <si>
    <t>carolineahernandez</t>
  </si>
  <si>
    <t>2024-01-17T00:04:08.975Z</t>
  </si>
  <si>
    <t>https://www.inaturalist.org/observations/60680041</t>
  </si>
  <si>
    <t>2024-01-16T23:27:31.660Z</t>
  </si>
  <si>
    <t>375fe518-f58b-4ec7-868c-99218dfd2866</t>
  </si>
  <si>
    <t>f7b27752-e1ad-4dfd-abbe-3deb0a7b66cd</t>
  </si>
  <si>
    <t>Gloger, 1841</t>
  </si>
  <si>
    <t>2 MILES PAST PALISADE RANGER STATION ON MT. LEMON</t>
  </si>
  <si>
    <t>ASUMAC</t>
  </si>
  <si>
    <t>ASUMAC008105</t>
  </si>
  <si>
    <t>L.S.G. 05</t>
  </si>
  <si>
    <t>L.S. GLAUNSINGER</t>
  </si>
  <si>
    <t>2024-01-23T19:40:08.439Z</t>
  </si>
  <si>
    <t>CONTINENT_DERIVED_FROM_COORDINATES;TAXON_MATCH_TAXON_ID_IGNORED;OCCURRENCE_STATUS_INFERRED_FROM_INDIVIDUAL_COUNT;INSTITUTION_MATCH_FUZZY;COLLECTION_MATCH_FUZZY</t>
  </si>
  <si>
    <t>https://www.inaturalist.org/observations/57352803</t>
  </si>
  <si>
    <t>Christopher</t>
  </si>
  <si>
    <t>2024-01-17T00:04:02.573Z</t>
  </si>
  <si>
    <t>https://www.inaturalist.org/observations/16101076</t>
  </si>
  <si>
    <t>2024-01-17T00:00:53.356Z</t>
  </si>
  <si>
    <t>https://www.inaturalist.org/observations/30663440</t>
  </si>
  <si>
    <t>Alex Lamoreaux</t>
  </si>
  <si>
    <t>2024-01-16T23:42:46.774Z</t>
  </si>
  <si>
    <t>https://www.inaturalist.org/observations/46690268</t>
  </si>
  <si>
    <t>2024-01-16T23:26:37.479Z</t>
  </si>
  <si>
    <t>https://www.inaturalist.org/observations/26394639</t>
  </si>
  <si>
    <t>Brian</t>
  </si>
  <si>
    <t>2024-01-16T23:43:04.044Z</t>
  </si>
  <si>
    <t>https://www.inaturalist.org/observations/46690211</t>
  </si>
  <si>
    <t>2024-01-16T23:44:27.964Z</t>
  </si>
  <si>
    <t>https://www.inaturalist.org/observations/46048722</t>
  </si>
  <si>
    <t>Richard Fuller</t>
  </si>
  <si>
    <t>2024-01-16T23:44:05.771Z</t>
  </si>
  <si>
    <t>https://www.inaturalist.org/observations/36657307</t>
  </si>
  <si>
    <t>2024-01-16T23:43:40.351Z</t>
  </si>
  <si>
    <t>https://www.inaturalist.org/observations/39225551</t>
  </si>
  <si>
    <t>I M</t>
  </si>
  <si>
    <t>2024-01-16T23:25:59.088Z</t>
  </si>
  <si>
    <t>https://www.inaturalist.org/observations/28469007</t>
  </si>
  <si>
    <t>Eric Cleveland</t>
  </si>
  <si>
    <t>2024-01-16T23:43:15.505Z</t>
  </si>
  <si>
    <t>https://www.inaturalist.org/observations/46152670</t>
  </si>
  <si>
    <t>jnewt83</t>
  </si>
  <si>
    <t>2024-01-17T00:02:45.451Z</t>
  </si>
  <si>
    <t>https://www.inaturalist.org/observations/57468405</t>
  </si>
  <si>
    <t>alcedo77</t>
  </si>
  <si>
    <t>2024-01-16T23:44:48.467Z</t>
  </si>
  <si>
    <t>https://www.inaturalist.org/observations/49896298</t>
  </si>
  <si>
    <t>2024-01-17T00:03:27.517Z</t>
  </si>
  <si>
    <t>https://www.inaturalist.org/observations/56715700</t>
  </si>
  <si>
    <t>Lasionycteris</t>
  </si>
  <si>
    <t>Lasionycteris noctivagans</t>
  </si>
  <si>
    <t>Lasionycteris noctivagans (Le Conte, 1831)</t>
  </si>
  <si>
    <t>2024-01-16T23:45:32.949Z</t>
  </si>
  <si>
    <t>StillImage;Sound</t>
  </si>
  <si>
    <t>https://www.inaturalist.org/observations/56960654</t>
  </si>
  <si>
    <t>2024-01-17T00:03:45.871Z</t>
  </si>
  <si>
    <t>Sound;StillImage</t>
  </si>
  <si>
    <t>https://www.inaturalist.org/observations/56960808</t>
  </si>
  <si>
    <t>Myotis ciliolabrum</t>
  </si>
  <si>
    <t>Myotis ciliolabrum (Merriam, 1886)</t>
  </si>
  <si>
    <t>2024-01-16T23:27:42.220Z</t>
  </si>
  <si>
    <t>https://www.inaturalist.org/observations/55964813</t>
  </si>
  <si>
    <t>Tom Benson</t>
  </si>
  <si>
    <t>2024-01-17T00:03:39.727Z</t>
  </si>
  <si>
    <t>https://www.inaturalist.org/observations/44892547</t>
  </si>
  <si>
    <t>semiferalhiker</t>
  </si>
  <si>
    <t>2024-01-17T00:02:52.780Z</t>
  </si>
  <si>
    <t>https://www.inaturalist.org/observations/56715622</t>
  </si>
  <si>
    <t>Antrozous</t>
  </si>
  <si>
    <t>Antrozous pallidus</t>
  </si>
  <si>
    <t>Antrozous pallidus (LeConte, 1856)</t>
  </si>
  <si>
    <t>2024-01-16T23:27:32.908Z</t>
  </si>
  <si>
    <t>https://www.inaturalist.org/observations/44894848</t>
  </si>
  <si>
    <t>2024-01-16T23:26:25.972Z</t>
  </si>
  <si>
    <t>8a863029-f435-446a-821e-275f4f641165</t>
  </si>
  <si>
    <t>https://observation.org/observation/162343780</t>
  </si>
  <si>
    <t>United States - Pusch Ridge Wilderness (AZ)</t>
  </si>
  <si>
    <t>United States - Arizona (AZ)</t>
  </si>
  <si>
    <t>c8d737e0-2ff8-42e8-b8fc-6b805d26fc5f</t>
  </si>
  <si>
    <t>OBS.162343780</t>
  </si>
  <si>
    <t>Stichting Observation International</t>
  </si>
  <si>
    <t>User 43839</t>
  </si>
  <si>
    <t>2024-01-12T14:07:15.815Z</t>
  </si>
  <si>
    <t>COORDINATE_ROUNDED;OCCURRENCE_STATUS_INFERRED_FROM_INDIVIDUAL_COUNT</t>
  </si>
  <si>
    <t>https://observation.org/observation/177627932</t>
  </si>
  <si>
    <t>United States - Coronado National Forest (AZ)</t>
  </si>
  <si>
    <t>OBS.177627932</t>
  </si>
  <si>
    <t>User 67756</t>
  </si>
  <si>
    <t>2024-01-12T14:07:25.901Z</t>
  </si>
  <si>
    <t>https://observation.org/observation/162705280</t>
  </si>
  <si>
    <t>OBS.162705280</t>
  </si>
  <si>
    <t>User 22483</t>
  </si>
  <si>
    <t>2024-01-12T14:07:19.687Z</t>
  </si>
  <si>
    <t>https://observation.org/observation/162343754</t>
  </si>
  <si>
    <t>OBS.162343754</t>
  </si>
  <si>
    <t>2024-01-12T14:07:21.684Z</t>
  </si>
  <si>
    <t>https://observation.org/observation/46343133</t>
  </si>
  <si>
    <t>OBS.46343133</t>
  </si>
  <si>
    <t>User 40387</t>
  </si>
  <si>
    <t>2024-01-12T14:05:12.336Z</t>
  </si>
  <si>
    <t>https://observation.org/observation/162705150</t>
  </si>
  <si>
    <t>OBS.162705150</t>
  </si>
  <si>
    <t>2024-01-12T14:14:18.711Z</t>
  </si>
  <si>
    <t>https://www.inaturalist.org/observations/51121975</t>
  </si>
  <si>
    <t>2024-01-16T23:44:59.602Z</t>
  </si>
  <si>
    <t>https://www.inaturalist.org/observations/53843555</t>
  </si>
  <si>
    <t>Patrick Cicero</t>
  </si>
  <si>
    <t>2024-01-17T00:03:33.304Z</t>
  </si>
  <si>
    <t>https://www.inaturalist.org/observations/53842781</t>
  </si>
  <si>
    <t>2024-01-17T00:03:27.506Z</t>
  </si>
  <si>
    <t>https://www.inaturalist.org/observations/53848386</t>
  </si>
  <si>
    <t>sonoriensis</t>
  </si>
  <si>
    <t>Pecari tajacu sonoriensis (Mearns, 1897)</t>
  </si>
  <si>
    <t>Pecari tajacu sonoriensis</t>
  </si>
  <si>
    <t>2024-01-16T23:44:34.290Z</t>
  </si>
  <si>
    <t>https://www.inaturalist.org/observations/49896218</t>
  </si>
  <si>
    <t>2024-01-16T23:26:53.793Z</t>
  </si>
  <si>
    <t>https://www.inaturalist.org/observations/53743223</t>
  </si>
  <si>
    <t>Mustelidae</t>
  </si>
  <si>
    <t>Taxidea</t>
  </si>
  <si>
    <t>Taxidea taxus</t>
  </si>
  <si>
    <t>berlandieri</t>
  </si>
  <si>
    <t>Taxidea taxus berlandieri Baird, 1858</t>
  </si>
  <si>
    <t>Taxidea taxus berlandieri</t>
  </si>
  <si>
    <t>2024-01-16T23:27:08.610Z</t>
  </si>
  <si>
    <t>https://www.inaturalist.org/observations/49896230</t>
  </si>
  <si>
    <t>2024-01-16T23:44:45.165Z</t>
  </si>
  <si>
    <t>https://www.inaturalist.org/observations/52955072</t>
  </si>
  <si>
    <t>wbrown224</t>
  </si>
  <si>
    <t>2024-01-16T23:45:12.854Z</t>
  </si>
  <si>
    <t>https://www.inaturalist.org/observations/47109740</t>
  </si>
  <si>
    <t>2024-01-16T23:26:39.154Z</t>
  </si>
  <si>
    <t>https://www.inaturalist.org/observations/51336229</t>
  </si>
  <si>
    <t>Chris Charlesworth</t>
  </si>
  <si>
    <t>2024-01-16T23:27:01.154Z</t>
  </si>
  <si>
    <t>https://www.inaturalist.org/observations/51405079</t>
  </si>
  <si>
    <t>2024-01-16T23:27:04.281Z</t>
  </si>
  <si>
    <t>2aa02cf8-c402-412c-9ad1-585e1e185bef</t>
  </si>
  <si>
    <t>http://arctos.database.museum/guid/ASNHC:Mamm:14937?seid=4427415</t>
  </si>
  <si>
    <t>Santa Catalina Mts, Coronado Natl Forest, Rose Canyon Lake</t>
  </si>
  <si>
    <t>9c0a8aa8-4ce7-49ba-aac7-21a97234f886</t>
  </si>
  <si>
    <t>ASNHC</t>
  </si>
  <si>
    <t>ASNHC:Mamm:14937</t>
  </si>
  <si>
    <t>Collector(s): Loren K. Ammerman; Preparator(s): Carla E. Ebeling</t>
  </si>
  <si>
    <t>2023-12-27T16:50:28.279Z</t>
  </si>
  <si>
    <t>CONTINENT_DERIVED_FROM_COORDINATES;INSTITUTION_MATCH_NONE</t>
  </si>
  <si>
    <t>http://arctos.database.museum/guid/ASNHC:Mamm:14931?seid=4427402</t>
  </si>
  <si>
    <t>Myotis californicus</t>
  </si>
  <si>
    <t>Myotis californicus (Audubon &amp; Bachman, 1842)</t>
  </si>
  <si>
    <t>Santa Catolina Mts, Coronado Natl Forest, Madera Canyon</t>
  </si>
  <si>
    <t>ASNHC:Mamm:14931</t>
  </si>
  <si>
    <t>Collector(s): Loren K. Ammerman</t>
  </si>
  <si>
    <t>2023-12-27T16:50:28.135Z</t>
  </si>
  <si>
    <t>http://arctos.database.museum/guid/ASNHC:Mamm:14934?seid=4427405</t>
  </si>
  <si>
    <t>ASNHC:Mamm:14934</t>
  </si>
  <si>
    <t>2023-12-27T16:50:27.864Z</t>
  </si>
  <si>
    <t>http://arctos.database.museum/guid/ASNHC:Mamm:14926?seid=4427391</t>
  </si>
  <si>
    <t>Santa Catolina Mts, Coronado Natl Forest, Sunset Trail Head</t>
  </si>
  <si>
    <t>ASNHC:Mamm:14926</t>
  </si>
  <si>
    <t>2023-12-27T16:50:27.694Z</t>
  </si>
  <si>
    <t>http://arctos.database.museum/guid/ASNHC:Mamm:14929?seid=4427394</t>
  </si>
  <si>
    <t>ASNHC:Mamm:14929</t>
  </si>
  <si>
    <t>Collector(s): Loren K. Ammerman; Preparator(s): Loren K. Ammerman</t>
  </si>
  <si>
    <t>2023-12-27T16:50:27.288Z</t>
  </si>
  <si>
    <t>http://arctos.database.museum/guid/ASNHC:Mamm:14948?seid=4427439</t>
  </si>
  <si>
    <t>Coronado Natl Forest, Santa Catolina Mts, Sunset Trail Head</t>
  </si>
  <si>
    <t>ASNHC:Mamm:14948</t>
  </si>
  <si>
    <t>2023-12-27T16:50:27.284Z</t>
  </si>
  <si>
    <t>http://arctos.database.museum/guid/ASNHC:Mamm:14933?seid=4427404</t>
  </si>
  <si>
    <t>ASNHC:Mamm:14933</t>
  </si>
  <si>
    <t>2023-12-27T16:50:25.600Z</t>
  </si>
  <si>
    <t>http://arctos.database.museum/guid/ASNHC:Mamm:14928?seid=4427393</t>
  </si>
  <si>
    <t>ASNHC:Mamm:14928</t>
  </si>
  <si>
    <t>2023-12-27T16:50:25.448Z</t>
  </si>
  <si>
    <t>http://arctos.database.museum/guid/ASNHC:Mamm:14927?seid=4427392</t>
  </si>
  <si>
    <t>ASNHC:Mamm:14927</t>
  </si>
  <si>
    <t>2023-12-27T16:50:25.156Z</t>
  </si>
  <si>
    <t>http://arctos.database.museum/guid/ASNHC:Mamm:14932?seid=4427403</t>
  </si>
  <si>
    <t>ASNHC:Mamm:14932</t>
  </si>
  <si>
    <t>2023-12-27T16:50:23.665Z</t>
  </si>
  <si>
    <t>http://arctos.database.museum/guid/ASNHC:Mamm:14930?seid=4427395</t>
  </si>
  <si>
    <t>ASNHC:Mamm:14930</t>
  </si>
  <si>
    <t>2023-12-27T16:50:22.076Z</t>
  </si>
  <si>
    <t>http://arctos.database.museum/guid/ASNHC:Mamm:14947?seid=4427438</t>
  </si>
  <si>
    <t>Santa Catalina Mts, Coronado National Forest, Catalina Hwy, Mile Marker 20</t>
  </si>
  <si>
    <t>ASNHC:Mamm:14947</t>
  </si>
  <si>
    <t>2023-12-27T16:50:21.841Z</t>
  </si>
  <si>
    <t>http://arctos.database.museum/guid/ASNHC:Mamm:14936?seid=4427414</t>
  </si>
  <si>
    <t>ASNHC:Mamm:14936</t>
  </si>
  <si>
    <t>2023-12-27T16:50:20.286Z</t>
  </si>
  <si>
    <t>https://www.inaturalist.org/observations/48851885</t>
  </si>
  <si>
    <t>srrgr16</t>
  </si>
  <si>
    <t>2024-01-16T23:44:08.361Z</t>
  </si>
  <si>
    <t>https://www.inaturalist.org/observations/48489770</t>
  </si>
  <si>
    <t>Max Allen</t>
  </si>
  <si>
    <t>jcbengal</t>
  </si>
  <si>
    <t>2024-01-16T23:43:53.454Z</t>
  </si>
  <si>
    <t>https://www.inaturalist.org/observations/46540141</t>
  </si>
  <si>
    <t>2024-01-17T00:03:02.788Z</t>
  </si>
  <si>
    <t>https://www.inaturalist.org/observations/46236055</t>
  </si>
  <si>
    <t>2024-01-16T23:26:37.613Z</t>
  </si>
  <si>
    <t>https://www.inaturalist.org/observations/46547953</t>
  </si>
  <si>
    <t>2024-01-16T23:43:53.144Z</t>
  </si>
  <si>
    <t>https://www.inaturalist.org/observations/46332078</t>
  </si>
  <si>
    <t>2024-01-16T23:26:40.314Z</t>
  </si>
  <si>
    <t>https://www.inaturalist.org/observations/45943202</t>
  </si>
  <si>
    <t>Kate Tynan</t>
  </si>
  <si>
    <t>2024-01-17T00:02:41.560Z</t>
  </si>
  <si>
    <t>https://www.inaturalist.org/observations/46540728</t>
  </si>
  <si>
    <t>2024-01-16T23:44:40.807Z</t>
  </si>
  <si>
    <t>https://www.inaturalist.org/observations/46539720</t>
  </si>
  <si>
    <t>2024-01-16T23:44:32.368Z</t>
  </si>
  <si>
    <t>https://www.inaturalist.org/observations/45370326</t>
  </si>
  <si>
    <t>2024-01-16T23:26:30.703Z</t>
  </si>
  <si>
    <t>https://www.inaturalist.org/observations/34923089</t>
  </si>
  <si>
    <t>2024-01-16T23:43:33.457Z</t>
  </si>
  <si>
    <t>https://www.inaturalist.org/observations/34308593</t>
  </si>
  <si>
    <t>2024-01-16T23:25:35.684Z</t>
  </si>
  <si>
    <t>https://www.inaturalist.org/observations/35851735</t>
  </si>
  <si>
    <t>2024-01-16T23:43:46.561Z</t>
  </si>
  <si>
    <t>https://www.inaturalist.org/observations/34308988</t>
  </si>
  <si>
    <t>2024-01-16T23:43:37.118Z</t>
  </si>
  <si>
    <t>https://www.inaturalist.org/observations/36069428</t>
  </si>
  <si>
    <t>2024-01-16T23:25:59.107Z</t>
  </si>
  <si>
    <t>https://www.inaturalist.org/observations/38036259</t>
  </si>
  <si>
    <t>2024-01-16T23:43:19.215Z</t>
  </si>
  <si>
    <t>https://www.inaturalist.org/observations/34922875</t>
  </si>
  <si>
    <t>2024-01-16T23:25:38.522Z</t>
  </si>
  <si>
    <t>https://www.inaturalist.org/observations/34922423</t>
  </si>
  <si>
    <t>2024-01-16T23:25:39.583Z</t>
  </si>
  <si>
    <t>https://www.inaturalist.org/observations/35267470</t>
  </si>
  <si>
    <t>2024-01-16T23:25:35.662Z</t>
  </si>
  <si>
    <t>https://www.inaturalist.org/observations/44737876</t>
  </si>
  <si>
    <t>ethanbialis</t>
  </si>
  <si>
    <t>2024-01-16T23:26:45.794Z</t>
  </si>
  <si>
    <t>https://www.inaturalist.org/observations/38035059</t>
  </si>
  <si>
    <t>2024-01-16T23:43:15.276Z</t>
  </si>
  <si>
    <t>https://www.inaturalist.org/observations/35832003</t>
  </si>
  <si>
    <t>2024-01-16T23:25:43.548Z</t>
  </si>
  <si>
    <t>https://www.inaturalist.org/observations/35833745</t>
  </si>
  <si>
    <t>2024-01-16T23:42:16.142Z</t>
  </si>
  <si>
    <t>https://www.inaturalist.org/observations/35221122</t>
  </si>
  <si>
    <t>2024-01-17T00:02:03.357Z</t>
  </si>
  <si>
    <t>https://www.inaturalist.org/observations/36864574</t>
  </si>
  <si>
    <t>2024-01-16T23:43:52.307Z</t>
  </si>
  <si>
    <t>https://www.inaturalist.org/observations/35851642</t>
  </si>
  <si>
    <t>2024-01-16T23:25:42.570Z</t>
  </si>
  <si>
    <t>https://www.inaturalist.org/observations/35267740</t>
  </si>
  <si>
    <t>2024-01-17T00:02:25.492Z</t>
  </si>
  <si>
    <t>https://www.inaturalist.org/observations/35851442</t>
  </si>
  <si>
    <t>2024-01-16T23:25:50.702Z</t>
  </si>
  <si>
    <t>https://www.inaturalist.org/observations/38034907</t>
  </si>
  <si>
    <t>2024-01-16T23:25:57.622Z</t>
  </si>
  <si>
    <t>https://www.inaturalist.org/observations/44040013</t>
  </si>
  <si>
    <t>Norm</t>
  </si>
  <si>
    <t>2024-01-16T23:26:25.295Z</t>
  </si>
  <si>
    <t>https://www.inaturalist.org/observations/44039982</t>
  </si>
  <si>
    <t>2024-01-17T00:02:36.631Z</t>
  </si>
  <si>
    <t>https://www.inaturalist.org/observations/44196748</t>
  </si>
  <si>
    <t>2024-01-16T23:26:23.232Z</t>
  </si>
  <si>
    <t>https://www.inaturalist.org/observations/42536847</t>
  </si>
  <si>
    <t>Deer</t>
  </si>
  <si>
    <t>2024-01-16T23:26:16.487Z</t>
  </si>
  <si>
    <t>https://www.inaturalist.org/observations/30665375</t>
  </si>
  <si>
    <t>2024-01-17T00:01:41.535Z</t>
  </si>
  <si>
    <t>https://www.inaturalist.org/observations/30341493</t>
  </si>
  <si>
    <t>2024-01-16T23:25:14.203Z</t>
  </si>
  <si>
    <t>MCZ:Mamm:27123</t>
  </si>
  <si>
    <t>Mearns, 1891</t>
  </si>
  <si>
    <t>Del Oro Canyon near Oracle Catalina Mountains</t>
  </si>
  <si>
    <t>2024-01-18T20:07:52.309Z</t>
  </si>
  <si>
    <t>https://www.inaturalist.org/observations/41227681</t>
  </si>
  <si>
    <t>Bruce Ripley</t>
  </si>
  <si>
    <t>2024-01-17T00:02:23.156Z</t>
  </si>
  <si>
    <t>https://www.inaturalist.org/observations/41300499</t>
  </si>
  <si>
    <t>Doug Smith</t>
  </si>
  <si>
    <t>2024-01-17T00:02:29.914Z</t>
  </si>
  <si>
    <t>https://www.inaturalist.org/observations/40636071</t>
  </si>
  <si>
    <t>Mike Huckaby</t>
  </si>
  <si>
    <t>2024-01-16T23:26:06.431Z</t>
  </si>
  <si>
    <t>https://www.inaturalist.org/observations/40797004</t>
  </si>
  <si>
    <t>2024-01-16T23:26:02.471Z</t>
  </si>
  <si>
    <t>https://www.inaturalist.org/observations/40602489</t>
  </si>
  <si>
    <t>Larry Halverson</t>
  </si>
  <si>
    <t>2024-01-16T23:26:07.424Z</t>
  </si>
  <si>
    <t>https://www.inaturalist.org/observations/39786097</t>
  </si>
  <si>
    <t>2024-01-17T00:02:17.871Z</t>
  </si>
  <si>
    <t>https://www.inaturalist.org/observations/39182190</t>
  </si>
  <si>
    <t>raymie</t>
  </si>
  <si>
    <t>azwoodsxx</t>
  </si>
  <si>
    <t>2024-01-16T23:43:18.677Z</t>
  </si>
  <si>
    <t>https://www.inaturalist.org/observations/38347846</t>
  </si>
  <si>
    <t>2024-01-16T23:26:04.611Z</t>
  </si>
  <si>
    <t>https://www.inaturalist.org/observations/30591240</t>
  </si>
  <si>
    <t>Alec Cowles</t>
  </si>
  <si>
    <t>2024-01-16T23:42:45.774Z</t>
  </si>
  <si>
    <t>https://www.inaturalist.org/observations/38074974</t>
  </si>
  <si>
    <t>johnyochum</t>
  </si>
  <si>
    <t>2024-01-16T23:25:54.164Z</t>
  </si>
  <si>
    <t>https://www.inaturalist.org/observations/38070646</t>
  </si>
  <si>
    <t>Holly Taylor</t>
  </si>
  <si>
    <t>2024-01-16T23:25:57.724Z</t>
  </si>
  <si>
    <t>https://www.inaturalist.org/observations/37546989</t>
  </si>
  <si>
    <t>Bonnie Isaac</t>
  </si>
  <si>
    <t>2024-01-16T23:25:47.557Z</t>
  </si>
  <si>
    <t>https://www.inaturalist.org/observations/37409093</t>
  </si>
  <si>
    <t>Esteban Gastélum Leyva</t>
  </si>
  <si>
    <t>2024-01-16T23:25:51.491Z</t>
  </si>
  <si>
    <t>https://www.inaturalist.org/observations/31242742</t>
  </si>
  <si>
    <t>Matthew Welc</t>
  </si>
  <si>
    <t>2024-01-17T00:01:46.029Z</t>
  </si>
  <si>
    <t>https://www.inaturalist.org/observations/37146474</t>
  </si>
  <si>
    <t>2024-01-16T23:42:22.229Z</t>
  </si>
  <si>
    <t>https://www.inaturalist.org/observations/36862560</t>
  </si>
  <si>
    <t>2024-01-17T00:02:16.433Z</t>
  </si>
  <si>
    <t>https://www.inaturalist.org/observations/36657194</t>
  </si>
  <si>
    <t>2024-01-16T23:25:47.688Z</t>
  </si>
  <si>
    <t>https://www.inaturalist.org/observations/36657126</t>
  </si>
  <si>
    <t>2024-01-16T23:25:47.624Z</t>
  </si>
  <si>
    <t>https://www.inaturalist.org/observations/36657268</t>
  </si>
  <si>
    <t>2024-01-17T00:02:16.877Z</t>
  </si>
  <si>
    <t>https://www.inaturalist.org/observations/36657212</t>
  </si>
  <si>
    <t>2024-01-16T23:25:48.839Z</t>
  </si>
  <si>
    <t>https://www.inaturalist.org/observations/36657104</t>
  </si>
  <si>
    <t>2024-01-17T00:02:04.521Z</t>
  </si>
  <si>
    <t>https://www.inaturalist.org/observations/36657318</t>
  </si>
  <si>
    <t>2024-01-17T00:02:04.570Z</t>
  </si>
  <si>
    <t>https://www.inaturalist.org/observations/36484795</t>
  </si>
  <si>
    <t>Roger Rittmaster</t>
  </si>
  <si>
    <t>2024-01-16T23:25:41.337Z</t>
  </si>
  <si>
    <t>https://www.inaturalist.org/observations/36484695</t>
  </si>
  <si>
    <t>2024-01-16T23:25:47.615Z</t>
  </si>
  <si>
    <t>https://www.inaturalist.org/observations/36484405</t>
  </si>
  <si>
    <t>2024-01-16T23:25:45.497Z</t>
  </si>
  <si>
    <t>https://www.inaturalist.org/observations/36321389</t>
  </si>
  <si>
    <t>p38</t>
  </si>
  <si>
    <t>2024-01-17T00:02:05.744Z</t>
  </si>
  <si>
    <t>https://www.inaturalist.org/observations/35782691</t>
  </si>
  <si>
    <t>2024-01-17T00:02:01.104Z</t>
  </si>
  <si>
    <t>https://www.inaturalist.org/observations/32680035</t>
  </si>
  <si>
    <t>2024-01-16T23:42:46.437Z</t>
  </si>
  <si>
    <t>https://www.inaturalist.org/observations/34654763</t>
  </si>
  <si>
    <t>2024-01-16T23:25:44.456Z</t>
  </si>
  <si>
    <t>https://www.inaturalist.org/observations/34415298</t>
  </si>
  <si>
    <t>sandradennis</t>
  </si>
  <si>
    <t>2024-01-16T23:25:35.689Z</t>
  </si>
  <si>
    <t>https://www.inaturalist.org/observations/34410302</t>
  </si>
  <si>
    <t>Nick Ramsey</t>
  </si>
  <si>
    <t>2024-01-16T23:42:55.654Z</t>
  </si>
  <si>
    <t>https://www.inaturalist.org/observations/34409084</t>
  </si>
  <si>
    <t>2024-01-16T23:25:36.513Z</t>
  </si>
  <si>
    <t>https://www.inaturalist.org/observations/33933090</t>
  </si>
  <si>
    <t>Jeff Harding</t>
  </si>
  <si>
    <t>2024-01-16T23:25:34.680Z</t>
  </si>
  <si>
    <t>https://www.inaturalist.org/observations/33929371</t>
  </si>
  <si>
    <t>2024-01-16T23:43:35.505Z</t>
  </si>
  <si>
    <t>https://www.inaturalist.org/observations/33576471</t>
  </si>
  <si>
    <t>James Bailey</t>
  </si>
  <si>
    <t>2024-01-16T23:42:48.721Z</t>
  </si>
  <si>
    <t>https://www.inaturalist.org/observations/33576537</t>
  </si>
  <si>
    <t>2024-01-16T23:25:32.178Z</t>
  </si>
  <si>
    <t>https://www.inaturalist.org/observations/33514097</t>
  </si>
  <si>
    <t>2024-01-17T00:02:04.273Z</t>
  </si>
  <si>
    <t>https://www.inaturalist.org/observations/33462325</t>
  </si>
  <si>
    <t>2024-01-16T23:43:27.734Z</t>
  </si>
  <si>
    <t>https://www.inaturalist.org/observations/32375352</t>
  </si>
  <si>
    <t>2024-01-16T23:25:29.752Z</t>
  </si>
  <si>
    <t>0daed095-478a-4af6-abf5-18acb790fbb2</t>
  </si>
  <si>
    <t>http://arctos.database.museum/guid/MVZ:Mamm:47590?seid=794703</t>
  </si>
  <si>
    <t>Soldier Camp, Santa Catalina Mts.</t>
  </si>
  <si>
    <t>8edbbde0-055e-11d8-b850-b8a03c50a862</t>
  </si>
  <si>
    <t>MVZ</t>
  </si>
  <si>
    <t>MVZ:Mamm:47590</t>
  </si>
  <si>
    <t>Virginia D. Miller 40</t>
  </si>
  <si>
    <t>Museum of Vertebrate Zoology</t>
  </si>
  <si>
    <t>Collector(s): Virginia D. Miller</t>
  </si>
  <si>
    <t>2023-12-28T00:40:42.972Z</t>
  </si>
  <si>
    <t>COORDINATE_REPROJECTED;CONTINENT_DERIVED_FROM_COORDINATES;INSTITUTION_MATCH_FUZZY;COLLECTION_MATCH_FUZZY</t>
  </si>
  <si>
    <t>https://www.inaturalist.org/observations/9129286</t>
  </si>
  <si>
    <t>Carita Bergman</t>
  </si>
  <si>
    <t>2024-01-16T23:23:36.493Z</t>
  </si>
  <si>
    <t>https://www.inaturalist.org/observations/7079361</t>
  </si>
  <si>
    <t>Corey Lange</t>
  </si>
  <si>
    <t>2024-01-16T23:23:22.958Z</t>
  </si>
  <si>
    <t>https://www.inaturalist.org/observations/33374100</t>
  </si>
  <si>
    <t>Michelle Brock</t>
  </si>
  <si>
    <t>2024-01-16T23:25:31.047Z</t>
  </si>
  <si>
    <t>https://www.inaturalist.org/observations/33374101</t>
  </si>
  <si>
    <t>2024-01-16T23:25:32.704Z</t>
  </si>
  <si>
    <t>https://www.inaturalist.org/observations/33126673</t>
  </si>
  <si>
    <t>James Maughn</t>
  </si>
  <si>
    <t>2024-01-16T23:25:29.258Z</t>
  </si>
  <si>
    <t>https://www.inaturalist.org/observations/32958844</t>
  </si>
  <si>
    <t>sea-kangaroo</t>
  </si>
  <si>
    <t>2024-01-16T23:25:36.852Z</t>
  </si>
  <si>
    <t>https://www.inaturalist.org/observations/32676915</t>
  </si>
  <si>
    <t>2024-01-16T23:25:31.703Z</t>
  </si>
  <si>
    <t>https://www.inaturalist.org/observations/32112772</t>
  </si>
  <si>
    <t>Oliver Burrus</t>
  </si>
  <si>
    <t>2024-01-16T23:25:25.363Z</t>
  </si>
  <si>
    <t>https://www.inaturalist.org/observations/31331713</t>
  </si>
  <si>
    <t>2024-01-16T23:25:26.417Z</t>
  </si>
  <si>
    <t>https://www.inaturalist.org/observations/31321740</t>
  </si>
  <si>
    <t>Evan Lipton</t>
  </si>
  <si>
    <t>2024-01-16T23:25:19.546Z</t>
  </si>
  <si>
    <t>https://www.inaturalist.org/observations/29678695</t>
  </si>
  <si>
    <t>gstrp_1152</t>
  </si>
  <si>
    <t>2024-01-16T23:42:42.226Z</t>
  </si>
  <si>
    <t>https://www.inaturalist.org/observations/29428143</t>
  </si>
  <si>
    <t>Jared Conaway</t>
  </si>
  <si>
    <t>2024-01-16T23:42:32.822Z</t>
  </si>
  <si>
    <t>https://www.inaturalist.org/observations/29418144</t>
  </si>
  <si>
    <t>dantheman135</t>
  </si>
  <si>
    <t>2024-01-16T23:42:37.063Z</t>
  </si>
  <si>
    <t>https://www.inaturalist.org/observations/25564112</t>
  </si>
  <si>
    <t>Simon Tonge</t>
  </si>
  <si>
    <t>2024-01-16T23:25:02.770Z</t>
  </si>
  <si>
    <t>https://www.inaturalist.org/observations/31644349</t>
  </si>
  <si>
    <t>2024-01-16T23:42:41.172Z</t>
  </si>
  <si>
    <t>https://www.inaturalist.org/observations/31626920</t>
  </si>
  <si>
    <t>2024-01-17T00:01:47.466Z</t>
  </si>
  <si>
    <t>a9ae9ece-e753-4fb9-8595-a37d0f5aa59c</t>
  </si>
  <si>
    <t>urn:catalog:SDNHM:Mammals:21742</t>
  </si>
  <si>
    <t>Santa Catalina Mts., N slope</t>
  </si>
  <si>
    <t>8a471700-4ce8-11db-b80e-b8a03c50a862</t>
  </si>
  <si>
    <t>SDNHM</t>
  </si>
  <si>
    <t>L. M. Huey</t>
  </si>
  <si>
    <t>2023-09-07T09:44:11.691Z</t>
  </si>
  <si>
    <t>GEODETIC_DATUM_INVALID;GEODETIC_DATUM_ASSUMED_WGS84;INSTITUTION_COLLECTION_MISMATCH</t>
  </si>
  <si>
    <t>urn:catalog:SDNHM:Mammals:21740</t>
  </si>
  <si>
    <t>urn:catalog:SDNHM:Mammals:21739</t>
  </si>
  <si>
    <t>2023-09-07T09:44:11.690Z</t>
  </si>
  <si>
    <t>urn:catalog:SDNHM:Mammals:21741</t>
  </si>
  <si>
    <t>urn:catalog:SDNHM:Mammals:21836</t>
  </si>
  <si>
    <t>catalinae</t>
  </si>
  <si>
    <t>Sciurus arizonensis catalinae Doutt, 1931</t>
  </si>
  <si>
    <t>Sciurus arizonensis catalinae</t>
  </si>
  <si>
    <t>2023-09-07T09:44:11.711Z</t>
  </si>
  <si>
    <t>urn:catalog:SDNHM:Mammals:11045</t>
  </si>
  <si>
    <t>Thomomys bottae catalinae Goldman, 1931</t>
  </si>
  <si>
    <t>Thomomys bottae catalinae</t>
  </si>
  <si>
    <t>Santa Catalina Mts., Summerhaven</t>
  </si>
  <si>
    <t>S. G. Harter</t>
  </si>
  <si>
    <t>2023-09-07T09:44:11.758Z</t>
  </si>
  <si>
    <t>urn:catalog:SDNHM:Mammals:11059</t>
  </si>
  <si>
    <t>arizonensis</t>
  </si>
  <si>
    <t>Sciurus arizonensis arizonensis</t>
  </si>
  <si>
    <t>2023-09-07T09:44:11.757Z</t>
  </si>
  <si>
    <t>urn:catalog:SDNHM:Mammals:11030</t>
  </si>
  <si>
    <t>urn:catalog:SDNHM:Mammals:11046</t>
  </si>
  <si>
    <t>urn:catalog:SDNHM:Mammals:11054</t>
  </si>
  <si>
    <t>urn:catalog:SDNHM:Mammals:11033</t>
  </si>
  <si>
    <t>urn:catalog:SDNHM:Mammals:11058</t>
  </si>
  <si>
    <t>urn:catalog:SDNHM:Mammals:11036</t>
  </si>
  <si>
    <t>urn:catalog:SDNHM:Mammals:11026</t>
  </si>
  <si>
    <t>Peromyscus maniculatus</t>
  </si>
  <si>
    <t>Peromyscus maniculatus (Wagner, 1845)</t>
  </si>
  <si>
    <t>Peromyscus maniculatus sonoriensis</t>
  </si>
  <si>
    <t>2023-09-07T09:44:11.759Z</t>
  </si>
  <si>
    <t>GEODETIC_DATUM_INVALID;GEODETIC_DATUM_ASSUMED_WGS84;TAXON_MATCH_HIGHERRANK;INSTITUTION_COLLECTION_MISMATCH</t>
  </si>
  <si>
    <t>urn:catalog:SDNHM:Mammals:11027</t>
  </si>
  <si>
    <t>urn:catalog:SDNHM:Mammals:11029</t>
  </si>
  <si>
    <t>urn:catalog:SDNHM:Mammals:11056</t>
  </si>
  <si>
    <t>urn:catalog:SDNHM:Mammals:11061</t>
  </si>
  <si>
    <t>urn:catalog:SDNHM:Mammals:11051</t>
  </si>
  <si>
    <t>urn:catalog:SDNHM:Mammals:11057</t>
  </si>
  <si>
    <t>urn:catalog:SDNHM:Mammals:11035</t>
  </si>
  <si>
    <t>urn:catalog:SDNHM:Mammals:11060</t>
  </si>
  <si>
    <t>urn:catalog:SDNHM:Mammals:11043</t>
  </si>
  <si>
    <t>urn:catalog:SDNHM:Mammals:11038</t>
  </si>
  <si>
    <t>Spermophilus variegatus grammurus</t>
  </si>
  <si>
    <t>urn:catalog:SDNHM:Mammals:11049</t>
  </si>
  <si>
    <t>urn:catalog:SDNHM:Mammals:11044</t>
  </si>
  <si>
    <t>urn:catalog:SDNHM:Mammals:11031</t>
  </si>
  <si>
    <t>urn:catalog:SDNHM:Mammals:11052</t>
  </si>
  <si>
    <t>urn:catalog:SDNHM:Mammals:11040</t>
  </si>
  <si>
    <t>Neotoma mexicana mexicana</t>
  </si>
  <si>
    <t>urn:catalog:SDNHM:Mammals:11037</t>
  </si>
  <si>
    <t>urn:catalog:SDNHM:Mammals:11055</t>
  </si>
  <si>
    <t>urn:catalog:SDNHM:Mammals:11050</t>
  </si>
  <si>
    <t>urn:catalog:SDNHM:Mammals:11048</t>
  </si>
  <si>
    <t>Santa Catalina Mts., Carter Canyon</t>
  </si>
  <si>
    <t>urn:catalog:SDNHM:Mammals:11042</t>
  </si>
  <si>
    <t>urn:catalog:SDNHM:Mammals:11041</t>
  </si>
  <si>
    <t>urn:catalog:SDNHM:Mammals:11062</t>
  </si>
  <si>
    <t>urn:catalog:SDNHM:Mammals:11053</t>
  </si>
  <si>
    <t>urn:catalog:SDNHM:Mammals:11039</t>
  </si>
  <si>
    <t>urn:catalog:SDNHM:Mammals:11028</t>
  </si>
  <si>
    <t>Sorex</t>
  </si>
  <si>
    <t>Sorex monticolus</t>
  </si>
  <si>
    <t>Sorex monticolus Merriam, 1890</t>
  </si>
  <si>
    <t>urn:catalog:SDNHM:Mammals:11034</t>
  </si>
  <si>
    <t>urn:catalog:SDNHM:Mammals:11032</t>
  </si>
  <si>
    <t>urn:catalog:SDNHM:Mammals:11047</t>
  </si>
  <si>
    <t>https://www.inaturalist.org/observations/31209063</t>
  </si>
  <si>
    <t>2024-01-16T23:25:19.582Z</t>
  </si>
  <si>
    <t>https://www.inaturalist.org/observations/30846357</t>
  </si>
  <si>
    <t>Raul Antonio Hernández Acosta</t>
  </si>
  <si>
    <t>2024-01-16T23:25:17.466Z</t>
  </si>
  <si>
    <t>https://www.inaturalist.org/observations/30734444</t>
  </si>
  <si>
    <t>bryanto</t>
  </si>
  <si>
    <t>2024-01-16T23:25:22.818Z</t>
  </si>
  <si>
    <t>https://www.inaturalist.org/observations/30461689</t>
  </si>
  <si>
    <t>2024-01-16T23:43:10.544Z</t>
  </si>
  <si>
    <t>https://www.inaturalist.org/observations/30399397</t>
  </si>
  <si>
    <t>Alan Muchlinski</t>
  </si>
  <si>
    <t>Margarita Orlova</t>
  </si>
  <si>
    <t>2024-01-16T23:25:16.390Z</t>
  </si>
  <si>
    <t>https://www.inaturalist.org/observations/29742786</t>
  </si>
  <si>
    <t>2024-01-16T23:42:36.628Z</t>
  </si>
  <si>
    <t>https://www.inaturalist.org/observations/29683327</t>
  </si>
  <si>
    <t>Ari Rice</t>
  </si>
  <si>
    <t>2024-01-16T23:25:18.512Z</t>
  </si>
  <si>
    <t>https://www.inaturalist.org/observations/29683340</t>
  </si>
  <si>
    <t>2024-01-16T23:43:17.665Z</t>
  </si>
  <si>
    <t>https://www.inaturalist.org/observations/29041113</t>
  </si>
  <si>
    <t>2024-01-17T00:01:38.928Z</t>
  </si>
  <si>
    <t>https://www.inaturalist.org/observations/28468563</t>
  </si>
  <si>
    <t>2024-01-17T00:01:40.233Z</t>
  </si>
  <si>
    <t>https://www.inaturalist.org/observations/28381090</t>
  </si>
  <si>
    <t>znelson88</t>
  </si>
  <si>
    <t>2024-01-16T23:25:01.259Z</t>
  </si>
  <si>
    <t>https://www.inaturalist.org/observations/28379885</t>
  </si>
  <si>
    <t>2024-01-16T23:43:02.837Z</t>
  </si>
  <si>
    <t>https://www.inaturalist.org/observations/28235268</t>
  </si>
  <si>
    <t>2024-01-16T23:42:23.185Z</t>
  </si>
  <si>
    <t>https://www.inaturalist.org/observations/27875729</t>
  </si>
  <si>
    <t>Kory Roberts</t>
  </si>
  <si>
    <t>2024-01-16T23:24:58.847Z</t>
  </si>
  <si>
    <t>https://www.inaturalist.org/observations/27875728</t>
  </si>
  <si>
    <t>2024-01-16T23:24:59.610Z</t>
  </si>
  <si>
    <t>https://www.inaturalist.org/observations/27820382</t>
  </si>
  <si>
    <t>Ken-ichi Ueda</t>
  </si>
  <si>
    <t>2024-01-16T23:43:02.808Z</t>
  </si>
  <si>
    <t>https://www.inaturalist.org/observations/27820383</t>
  </si>
  <si>
    <t>2024-01-16T23:42:23.619Z</t>
  </si>
  <si>
    <t>4bc6e742-69ea-4ed5-a6e5-21f674d9f884</t>
  </si>
  <si>
    <t>ab96f312-7a2b-11e3-81f0-12313d0829ba</t>
  </si>
  <si>
    <t>holzneri</t>
  </si>
  <si>
    <t>Sylvilagus floridanus holzneri (Mearns, 1896)</t>
  </si>
  <si>
    <t>SYLVILAGUS FLORIDANUS HOLZNERI</t>
  </si>
  <si>
    <t>20 MI NE U OF AZ (TUCSON), MOLINA BASIN, CATALINA MTS.</t>
  </si>
  <si>
    <t>927f1e70-cf74-11d8-bf68-b8a03c50a862</t>
  </si>
  <si>
    <t>MMNH</t>
  </si>
  <si>
    <t>J. F. Bell Museum of Natural History</t>
  </si>
  <si>
    <t>HAYWARD, B J</t>
  </si>
  <si>
    <t>2024-01-03T06:39:21.427Z</t>
  </si>
  <si>
    <t>COORDINATE_REPROJECTED;CONTINENT_DERIVED_FROM_COORDINATES;TAXON_MATCH_TAXON_ID_IGNORED;AMBIGUOUS_COLLECTION</t>
  </si>
  <si>
    <t>ab96e020-7a2b-11e3-81f0-12313d0829ba</t>
  </si>
  <si>
    <t>PEROMYSCUS BOYLII ROWLEYI</t>
  </si>
  <si>
    <t>20 MI NE TUSCON</t>
  </si>
  <si>
    <t>2024-01-03T06:39:21.400Z</t>
  </si>
  <si>
    <t>COORDINATE_REPROJECTED;CONTINENT_DERIVED_FROM_COORDINATES;TAXON_MATCH_HIGHERRANK;TAXON_MATCH_TAXON_ID_IGNORED;AMBIGUOUS_COLLECTION</t>
  </si>
  <si>
    <t>ab75b670-7a2b-11e3-81f0-12313d0829ba</t>
  </si>
  <si>
    <t>PEROMYSCUS EREMICUS EREMICUS</t>
  </si>
  <si>
    <t>20 MI NE UNIV. ARIZ., TUSCON; MOLINO BASIN, CATALINA MTS.</t>
  </si>
  <si>
    <t>2024-01-03T06:39:20.608Z</t>
  </si>
  <si>
    <t>ab7587a4-7a2b-11e3-81f0-12313d0829ba</t>
  </si>
  <si>
    <t>2024-01-03T06:39:21.256Z</t>
  </si>
  <si>
    <t>ab761656-7a2b-11e3-81f0-12313d0829ba</t>
  </si>
  <si>
    <t>Chaetodipus Merriam, 1889</t>
  </si>
  <si>
    <t>CHAETODIPUS INTERMEDIUS INTERMEDIUS</t>
  </si>
  <si>
    <t>20 MI NE UNIV. ARIZONA, TUSCON, MOLINO BASIN, CATATLINA MTNS</t>
  </si>
  <si>
    <t>2024-01-03T06:39:20.576Z</t>
  </si>
  <si>
    <t>ab96a826-7a2b-11e3-81f0-12313d0829ba</t>
  </si>
  <si>
    <t>TAMIAS DORSALIS DORSALIS</t>
  </si>
  <si>
    <t>MT. LEMON RADAR STATION, 9000 FT</t>
  </si>
  <si>
    <t>2024-01-03T06:39:21.537Z</t>
  </si>
  <si>
    <t>COORDINATE_REPROJECTED;COORDINATE_UNCERTAINTY_METERS_INVALID;CONTINENT_DERIVED_FROM_COORDINATES;TAXON_MATCH_TAXON_ID_IGNORED;AMBIGUOUS_COLLECTION</t>
  </si>
  <si>
    <t>ab7582fe-7a2b-11e3-81f0-12313d0829ba</t>
  </si>
  <si>
    <t>20 MI NE (BY ROAD) UNIV. TUSCON, MOLINO BASIN, CATALINA MTS.</t>
  </si>
  <si>
    <t>2024-01-03T06:39:21.238Z</t>
  </si>
  <si>
    <t>ab75b850-7a2b-11e3-81f0-12313d0829ba</t>
  </si>
  <si>
    <t>ab8c2996-7a2b-11e3-81f0-12313d0829ba</t>
  </si>
  <si>
    <t>2024-01-03T06:39:19.311Z</t>
  </si>
  <si>
    <t>ab758556-7a2b-11e3-81f0-12313d0829ba</t>
  </si>
  <si>
    <t>2024-01-03T06:39:21.240Z</t>
  </si>
  <si>
    <t>ab761836-7a2b-11e3-81f0-12313d0829ba</t>
  </si>
  <si>
    <t>20 MI NE UNIV. ARIZONA, TUSCON, MOLINO BASIN, CATALINA MTNS</t>
  </si>
  <si>
    <t>ab8da230-7a2b-11e3-81f0-12313d0829ba</t>
  </si>
  <si>
    <t>Spermophilus</t>
  </si>
  <si>
    <t>Spermophilus F.Cuvier, 1825</t>
  </si>
  <si>
    <t>SPERMOPHILUS VARIEGATUS GAMMURUS</t>
  </si>
  <si>
    <t>LOWER MOLINE BASIN, SANTA CATALINA MTS., 4000 FT</t>
  </si>
  <si>
    <t>2024-01-03T06:39:19.395Z</t>
  </si>
  <si>
    <t>ab75b486-7a2b-11e3-81f0-12313d0829ba</t>
  </si>
  <si>
    <t>2024-01-03T06:39:20.606Z</t>
  </si>
  <si>
    <t>ab8c2b80-7a2b-11e3-81f0-12313d0829ba</t>
  </si>
  <si>
    <t>2024-01-03T06:39:19.314Z</t>
  </si>
  <si>
    <t>ab7561fc-7a2b-11e3-81f0-12313d0829ba</t>
  </si>
  <si>
    <t>2024-01-03T06:39:21.219Z</t>
  </si>
  <si>
    <t>ab7589fc-7a2b-11e3-81f0-12313d0829ba</t>
  </si>
  <si>
    <t>2024-01-03T06:39:21.255Z</t>
  </si>
  <si>
    <t>ab51f6ae-7a2b-11e3-81f0-12313d0829ba</t>
  </si>
  <si>
    <t>Eumops</t>
  </si>
  <si>
    <t>Eumops Miller, 1906</t>
  </si>
  <si>
    <t>EUMOPS PEROTIS CALIFORNICUS</t>
  </si>
  <si>
    <t>UPPER SABINE CANYON, CATALINA MTS.</t>
  </si>
  <si>
    <t>GARDNER, A L</t>
  </si>
  <si>
    <t>2024-01-03T06:39:21.748Z</t>
  </si>
  <si>
    <t>ab520446-7a2b-11e3-81f0-12313d0829ba</t>
  </si>
  <si>
    <t>CHAETODIPUS PENICILLATUS PRICEI</t>
  </si>
  <si>
    <t>TUSCON, N END CAMPBELL AVE.</t>
  </si>
  <si>
    <t>BRADSHAW, G V R</t>
  </si>
  <si>
    <t>2024-01-03T06:39:21.763Z</t>
  </si>
  <si>
    <t>COORDINATE_REPROJECTED;COORDINATE_UNCERTAINTY_METERS_INVALID;CONTINENT_DERIVED_FROM_COORDINATES;TAXON_MATCH_HIGHERRANK;TAXON_MATCH_TAXON_ID_IGNORED;AMBIGUOUS_COLLECTION</t>
  </si>
  <si>
    <t>ab503a94-7a2b-11e3-81f0-12313d0829ba</t>
  </si>
  <si>
    <t>ODOCOILEUS VIRGINIANUS COUESI</t>
  </si>
  <si>
    <t>MOLINO BASIN, 20 MI NE UNIV ARIZONA, S CATALINA MIS.</t>
  </si>
  <si>
    <t>2024-01-03T06:39:21.482Z</t>
  </si>
  <si>
    <t>ab33dee4-7a2b-11e3-81f0-12313d0829ba</t>
  </si>
  <si>
    <t>NEOTOMA ALBIGULA ALBIGULA</t>
  </si>
  <si>
    <t>10 MI NE UNIV. ARIZ., TUCSON, ON E RIVER ROAD</t>
  </si>
  <si>
    <t>GILBERT, J</t>
  </si>
  <si>
    <t>2024-01-03T06:39:20.491Z</t>
  </si>
  <si>
    <t>ab4fcde8-7a2b-11e3-81f0-12313d0829ba</t>
  </si>
  <si>
    <t>20 MI NE UNIV. ARIZ., TUCSON</t>
  </si>
  <si>
    <t>2024-01-03T06:39:19.124Z</t>
  </si>
  <si>
    <t>https://www.inaturalist.org/observations/26362040</t>
  </si>
  <si>
    <t>2024-01-16T23:43:03.386Z</t>
  </si>
  <si>
    <t>https://www.inaturalist.org/observations/25995449</t>
  </si>
  <si>
    <t>2024-01-16T23:24:50.140Z</t>
  </si>
  <si>
    <t>https://www.inaturalist.org/observations/25531750</t>
  </si>
  <si>
    <t>Laurens R Halsey</t>
  </si>
  <si>
    <t>2024-01-16T23:24:50.066Z</t>
  </si>
  <si>
    <t>https://www.inaturalist.org/observations/25531753</t>
  </si>
  <si>
    <t>2024-01-16T23:24:50.634Z</t>
  </si>
  <si>
    <t>https://www.inaturalist.org/observations/24906549</t>
  </si>
  <si>
    <t>Tony Palmer</t>
  </si>
  <si>
    <t>2024-01-16T23:24:44.058Z</t>
  </si>
  <si>
    <t>https://www.inaturalist.org/observations/24421257</t>
  </si>
  <si>
    <t>2024-01-16T23:42:53.964Z</t>
  </si>
  <si>
    <t>https://www.inaturalist.org/observations/22256241</t>
  </si>
  <si>
    <t>2024-01-17T00:01:10.978Z</t>
  </si>
  <si>
    <t>https://www.inaturalist.org/observations/22639781</t>
  </si>
  <si>
    <t>beospan</t>
  </si>
  <si>
    <t>2024-01-17T00:01:09.246Z</t>
  </si>
  <si>
    <t>https://www.inaturalist.org/observations/22602185</t>
  </si>
  <si>
    <t>Guy Lemelin</t>
  </si>
  <si>
    <t>2024-01-16T23:42:14.526Z</t>
  </si>
  <si>
    <t>https://www.inaturalist.org/observations/22236218</t>
  </si>
  <si>
    <t>2024-01-17T00:01:13.611Z</t>
  </si>
  <si>
    <t>https://www.inaturalist.org/observations/21779789</t>
  </si>
  <si>
    <t>2024-01-16T23:24:34.827Z</t>
  </si>
  <si>
    <t>https://www.inaturalist.org/observations/9071722</t>
  </si>
  <si>
    <t>BJ Stacey</t>
  </si>
  <si>
    <t>2024-01-16T23:41:50.374Z</t>
  </si>
  <si>
    <t>http://www.inaturalist.org/observations/2679691</t>
  </si>
  <si>
    <t>joethenaturalist</t>
  </si>
  <si>
    <t>2024-01-16T23:41:21.445Z</t>
  </si>
  <si>
    <t>https://www.inaturalist.org/observations/20314062</t>
  </si>
  <si>
    <t>Max Leibowitz</t>
  </si>
  <si>
    <t>2024-01-16T23:24:31.567Z</t>
  </si>
  <si>
    <t>https://www.inaturalist.org/observations/19358962</t>
  </si>
  <si>
    <t>2024-01-17T00:00:57.354Z</t>
  </si>
  <si>
    <t>https://www.inaturalist.org/observations/8148898</t>
  </si>
  <si>
    <t>Matt Muir</t>
  </si>
  <si>
    <t>2024-01-16T23:23:27.092Z</t>
  </si>
  <si>
    <t>https://www.inaturalist.org/observations/19939169</t>
  </si>
  <si>
    <t>Ken Bosma</t>
  </si>
  <si>
    <t>2024-01-16T23:24:23.951Z</t>
  </si>
  <si>
    <t>https://www.inaturalist.org/observations/19627124</t>
  </si>
  <si>
    <t>rwbina</t>
  </si>
  <si>
    <t>2024-01-17T00:01:04.943Z</t>
  </si>
  <si>
    <t>6d2cfc0a-9903-40b8-802b-403398218e4a</t>
  </si>
  <si>
    <t>fd5b8e5b-5127-4e41-bf5c-b030572d7960</t>
  </si>
  <si>
    <t>Peromyscus BOYLII ROWLEYI</t>
  </si>
  <si>
    <t>SUMMERHAVEN</t>
  </si>
  <si>
    <t>6ea87510-0561-11d8-b851-b8a03c50a862</t>
  </si>
  <si>
    <t>UMMZ</t>
  </si>
  <si>
    <t>mammals</t>
  </si>
  <si>
    <t>2024-01-01T05:09:50.604Z</t>
  </si>
  <si>
    <t>COORDINATE_REPROJECTED;RECORDED_DATE_INVALID;INSTITUTION_MATCH_FUZZY;INSTITUTION_COLLECTION_MISMATCH</t>
  </si>
  <si>
    <t>fd1d8198-da12-4b58-a3f6-3af1d0d2bb52</t>
  </si>
  <si>
    <t>Chaetodipus intermedius (Merriam, 1889)</t>
  </si>
  <si>
    <t>Chaetodipus intermedius INTERMEDIUS</t>
  </si>
  <si>
    <t>10MI N TUCSON</t>
  </si>
  <si>
    <t>Dice, L.</t>
  </si>
  <si>
    <t>2024-01-01T05:09:48.952Z</t>
  </si>
  <si>
    <t>COORDINATE_REPROJECTED;INSTITUTION_MATCH_FUZZY;INSTITUTION_COLLECTION_MISMATCH</t>
  </si>
  <si>
    <t>ffebff86-a510-4591-afe3-1335483ff6ef</t>
  </si>
  <si>
    <t>Neotoma ALBIGULA ALBIGULA</t>
  </si>
  <si>
    <t>6MI SE ORACLE</t>
  </si>
  <si>
    <t>2024-01-01T05:09:49.251Z</t>
  </si>
  <si>
    <t>fb4e826d-e8b3-4d2e-87dc-419a3643709e</t>
  </si>
  <si>
    <t>Peromyscus EREMICUS eremicus</t>
  </si>
  <si>
    <t>PIMA CANYON, 9MI N TUSCON</t>
  </si>
  <si>
    <t>2024-01-01T05:09:48.984Z</t>
  </si>
  <si>
    <t>ff353700-263c-419d-87ab-aaa562447c2f</t>
  </si>
  <si>
    <t>2024-01-01T05:09:49.576Z</t>
  </si>
  <si>
    <t>ff08ae5d-8a81-4f71-abae-95fae0b5492a</t>
  </si>
  <si>
    <t>PIMA CANYON</t>
  </si>
  <si>
    <t>2024-01-01T05:09:50.631Z</t>
  </si>
  <si>
    <t>feb049b6-3881-44d6-82ad-846d27b539c3</t>
  </si>
  <si>
    <t>SANTA CATALINA MTS.,MARBLE PK.</t>
  </si>
  <si>
    <t>CAE531</t>
  </si>
  <si>
    <t>BOLE, JR., B.</t>
  </si>
  <si>
    <t>2024-01-01T05:09:49.347Z</t>
  </si>
  <si>
    <t>fe4a1674-3e3a-4366-9eb6-b74a690a48eb</t>
  </si>
  <si>
    <t>2024-01-01T05:09:49.320Z</t>
  </si>
  <si>
    <t>fdb9f13b-7ae6-47c9-b034-f60d43291f45</t>
  </si>
  <si>
    <t>2024-01-01T05:09:49.157Z</t>
  </si>
  <si>
    <t>fcf60034-1190-4ed8-adae-9f91399d4d2b</t>
  </si>
  <si>
    <t>2024-01-01T05:09:49.478Z</t>
  </si>
  <si>
    <t>fcba7a0f-d6cd-4644-98a9-bb9bf225d03d</t>
  </si>
  <si>
    <t>2024-01-01T05:09:50.552Z</t>
  </si>
  <si>
    <t>f8317dbf-c991-48e6-87a1-6a268652e18e</t>
  </si>
  <si>
    <t>CAE597</t>
  </si>
  <si>
    <t>2024-01-01T05:09:49.119Z</t>
  </si>
  <si>
    <t>fc588b73-bce1-4145-9e0b-6ad549f8ca81</t>
  </si>
  <si>
    <t>Peromyscus MANICULATUS SONORIENSIS</t>
  </si>
  <si>
    <t>ORACLE</t>
  </si>
  <si>
    <t>2024-01-01T05:09:50.574Z</t>
  </si>
  <si>
    <t>fb3a7870-ba43-4322-9c60-cb43f52ef8fb</t>
  </si>
  <si>
    <t>Chaetodipus baileyi BAILEYI</t>
  </si>
  <si>
    <t>8MI N TUCSON</t>
  </si>
  <si>
    <t>2024-01-01T05:09:50.460Z</t>
  </si>
  <si>
    <t>faca60bb-25f5-4581-b7fe-4427c169468c</t>
  </si>
  <si>
    <t>2024-01-01T05:09:49.189Z</t>
  </si>
  <si>
    <t>faaca374-ca97-4a47-a209-0e3fb41cf149</t>
  </si>
  <si>
    <t>2024-01-01T05:09:49.185Z</t>
  </si>
  <si>
    <t>fa7b2189-3e5a-4fcb-8a8b-4f2b4cd62af1</t>
  </si>
  <si>
    <t>Spermophilus tereticaudus NEGLECTUS</t>
  </si>
  <si>
    <t>15MI NE TUCSON</t>
  </si>
  <si>
    <t>Harris, Jr., W.</t>
  </si>
  <si>
    <t>2024-01-01T05:09:49.223Z</t>
  </si>
  <si>
    <t>fa61fe5e-1875-4aa3-ac70-ebb1a43a7b0c</t>
  </si>
  <si>
    <t>CAE532</t>
  </si>
  <si>
    <t>2024-01-01T05:09:50.419Z</t>
  </si>
  <si>
    <t>fa8d34fa-327e-4a08-ba15-57db9422c38a</t>
  </si>
  <si>
    <t>2024-01-01T05:09:49.177Z</t>
  </si>
  <si>
    <t>f5a9940c-f56d-4e1e-86a8-91529661bc16</t>
  </si>
  <si>
    <t>SANTA CATALINA MTS.,SUMMERHAVEN</t>
  </si>
  <si>
    <t>2024-01-01T05:09:49.300Z</t>
  </si>
  <si>
    <t>f8ca6402-b3b4-4351-8ddb-eab8d371f266</t>
  </si>
  <si>
    <t>SANTA CATALINA MTS,PIMA CANYON</t>
  </si>
  <si>
    <t>VOSS, R.</t>
  </si>
  <si>
    <t>2024-01-01T05:09:49.385Z</t>
  </si>
  <si>
    <t>f89df69e-a6d8-4e7a-874a-a3f0291585d8</t>
  </si>
  <si>
    <t>2024-01-01T05:09:50.356Z</t>
  </si>
  <si>
    <t>f8191186-aa39-49ca-a7d5-b14765f1802f</t>
  </si>
  <si>
    <t>2024-01-01T05:09:48.849Z</t>
  </si>
  <si>
    <t>f2a6e61d-9b7f-4bd1-86e0-e05e8d17de9d</t>
  </si>
  <si>
    <t>Blossom, P.</t>
  </si>
  <si>
    <t>2024-01-01T05:09:49.308Z</t>
  </si>
  <si>
    <t>f1e9a2c0-49bc-4bab-b02e-0dc7b6f5c8a3</t>
  </si>
  <si>
    <t>Neotoma MEXICANA BULLATA</t>
  </si>
  <si>
    <t>SANTA CATALINA MTS.</t>
  </si>
  <si>
    <t>2024-01-01T05:09:50.181Z</t>
  </si>
  <si>
    <t>f6d1d967-0498-4fac-992a-d176cb652c4d</t>
  </si>
  <si>
    <t>2024-01-01T05:09:49.080Z</t>
  </si>
  <si>
    <t>f6e370fe-907b-4737-9026-3c483fc6cc94</t>
  </si>
  <si>
    <t>2024-01-01T05:09:50.292Z</t>
  </si>
  <si>
    <t>f65b3086-269a-4397-8a85-8556a2ce9bbb</t>
  </si>
  <si>
    <t>2024-01-01T05:09:51.323Z</t>
  </si>
  <si>
    <t>f5fcf953-d20d-4cd8-a458-0ebf2e93d4bd</t>
  </si>
  <si>
    <t>2024-01-01T05:09:48.616Z</t>
  </si>
  <si>
    <t>ef77929f-64b1-434c-9dfb-4da397e66431</t>
  </si>
  <si>
    <t>8MI SE ORACLE</t>
  </si>
  <si>
    <t>2024-01-01T05:09:48.432Z</t>
  </si>
  <si>
    <t>efeef940-36f0-4dc3-99cd-ebf6e031ec29</t>
  </si>
  <si>
    <t>9MI N TUCSON</t>
  </si>
  <si>
    <t>2024-01-01T05:09:48.828Z</t>
  </si>
  <si>
    <t>f30cc83f-6993-4093-ad21-73227919d1cd</t>
  </si>
  <si>
    <t>2024-01-01T05:09:48.921Z</t>
  </si>
  <si>
    <t>f2f68402-4c01-4461-b6db-25ae0eab8c63</t>
  </si>
  <si>
    <t>Tamias dorsalis DORSALIS</t>
  </si>
  <si>
    <t>2024-01-01T05:09:48.893Z</t>
  </si>
  <si>
    <t>f24e9b37-60cb-40e3-b8fb-b7eae93094ae</t>
  </si>
  <si>
    <t>2024-01-01T05:09:48.879Z</t>
  </si>
  <si>
    <t>f123ddea-bfe0-41f2-9109-0904dd7f8387</t>
  </si>
  <si>
    <t>2024-01-01T05:09:50.103Z</t>
  </si>
  <si>
    <t>ed371684-217a-40b7-8782-f33fb3ac93d4</t>
  </si>
  <si>
    <t>2024-01-01T05:09:48.281Z</t>
  </si>
  <si>
    <t>f07e298e-4b69-4074-8798-a1301db7cbd1</t>
  </si>
  <si>
    <t>2024-01-01T05:09:50.083Z</t>
  </si>
  <si>
    <t>ec2b3f30-02c0-49ac-8843-dbaaa7d09e5c</t>
  </si>
  <si>
    <t>2024-01-01T05:09:49.964Z</t>
  </si>
  <si>
    <t>ef5d03da-619a-4106-97ab-f12e148a48b5</t>
  </si>
  <si>
    <t>2024-01-01T05:09:50.065Z</t>
  </si>
  <si>
    <t>ef540d2f-f988-4d1d-bc9d-ee740e3e440e</t>
  </si>
  <si>
    <t>2024-01-01T05:09:50.043Z</t>
  </si>
  <si>
    <t>eee95b3e-53bf-4007-bcf7-c4fd506bf8b8</t>
  </si>
  <si>
    <t>2024-01-01T05:09:50.049Z</t>
  </si>
  <si>
    <t>ee307f8a-b2d3-49ba-8770-239e19584f24</t>
  </si>
  <si>
    <t>2024-01-01T05:09:48.371Z</t>
  </si>
  <si>
    <t>ee3066bc-ace8-444d-9a55-27551f0fe446</t>
  </si>
  <si>
    <t>2024-01-01T05:09:48.372Z</t>
  </si>
  <si>
    <t>e9998d46-fded-433f-8211-75a8a8949350</t>
  </si>
  <si>
    <t>2024-01-01T05:09:49.823Z</t>
  </si>
  <si>
    <t>ed85cf7a-ee63-40da-8122-a37c7199eaf2</t>
  </si>
  <si>
    <t>Peromyscus MANICULATUS RUFINUS</t>
  </si>
  <si>
    <t>2024-01-01T05:09:48.295Z</t>
  </si>
  <si>
    <t>edbac293-1951-4660-a4d6-9f6094038005</t>
  </si>
  <si>
    <t>2024-01-01T05:09:48.718Z</t>
  </si>
  <si>
    <t>ed766f60-9e0f-4e09-9a32-950c4ea03672</t>
  </si>
  <si>
    <t>2024-01-01T05:09:48.714Z</t>
  </si>
  <si>
    <t>ed036e7b-8237-4b4d-811e-d71b04292c3d</t>
  </si>
  <si>
    <t>2024-01-01T05:09:48.695Z</t>
  </si>
  <si>
    <t>ed0f1b21-2d37-418e-93ee-ccca5f1f1e0e</t>
  </si>
  <si>
    <t>10MI SE ORACLE</t>
  </si>
  <si>
    <t>2024-01-01T05:09:50Z</t>
  </si>
  <si>
    <t>ed56cf5c-4321-496f-9af0-707865c0656c</t>
  </si>
  <si>
    <t>2024-01-01T05:09:48.709Z</t>
  </si>
  <si>
    <t>e963c8c7-43c9-47a7-bc56-1b995158f10c</t>
  </si>
  <si>
    <t>5MI SE ORACLE</t>
  </si>
  <si>
    <t>2024-01-01T05:09:48.494Z</t>
  </si>
  <si>
    <t>e845600a-2cff-44b2-94ed-0054d54a01e3</t>
  </si>
  <si>
    <t>2024-01-01T05:09:48.140Z</t>
  </si>
  <si>
    <t>ec00d09f-6451-4c9b-a79f-c296fe9906da</t>
  </si>
  <si>
    <t>CAE549</t>
  </si>
  <si>
    <t>2024-01-01T05:09:48.563Z</t>
  </si>
  <si>
    <t>ebc70140-0fbe-410e-9dbd-becee409bda2</t>
  </si>
  <si>
    <t>2024-01-01T05:09:48.781Z</t>
  </si>
  <si>
    <t>eb41002c-1457-4e99-be4f-c41ea5cd3b44</t>
  </si>
  <si>
    <t>2024-01-01T05:09:49.970Z</t>
  </si>
  <si>
    <t>eaf3042e-3ac9-42bb-9a1b-2c60d0367439</t>
  </si>
  <si>
    <t>2024-01-01T05:09:48.736Z</t>
  </si>
  <si>
    <t>e6417e57-b0d3-4336-8044-605ede5d669c</t>
  </si>
  <si>
    <t>Ammospermophilus harrisii HARRISII</t>
  </si>
  <si>
    <t>2024-01-01T05:09:49.303Z</t>
  </si>
  <si>
    <t>e46a5d6c-a87f-49c6-a6b8-1f730d5eb3a7</t>
  </si>
  <si>
    <t>2024-01-01T05:09:49.244Z</t>
  </si>
  <si>
    <t>e7a859f2-3553-49cc-ae01-8629b372d524</t>
  </si>
  <si>
    <t>Thomomys bottae CATALINAE</t>
  </si>
  <si>
    <t>2024-01-01T05:09:49.705Z</t>
  </si>
  <si>
    <t>e7694f36-41c3-4081-91e7-b258cce612d2</t>
  </si>
  <si>
    <t>2024-01-01T05:09:48.776Z</t>
  </si>
  <si>
    <t>e3678421-7e78-48c8-83a2-68c93c462665</t>
  </si>
  <si>
    <t>2024-01-01T05:09:50.183Z</t>
  </si>
  <si>
    <t>e277857f-4aee-420f-a311-f1aa0918c4fb</t>
  </si>
  <si>
    <t>2024-01-01T05:09:47.816Z</t>
  </si>
  <si>
    <t>e6787723-6c49-4d0d-9df5-13b203d60cc2</t>
  </si>
  <si>
    <t>Eptesicus fuscus (Palisot de Beauvois, 1796)</t>
  </si>
  <si>
    <t>Eptesicus fuscus PALLIDUS</t>
  </si>
  <si>
    <t>2024-01-01T05:09:48.390Z</t>
  </si>
  <si>
    <t>e64f9690-6a70-46e1-999a-440c8a01fe7c</t>
  </si>
  <si>
    <t>2024-01-01T05:09:48.727Z</t>
  </si>
  <si>
    <t>e14294d5-b724-4864-9acd-7bc1237ce490</t>
  </si>
  <si>
    <t>2024-01-01T05:09:47.766Z</t>
  </si>
  <si>
    <t>e53132e1-a1c7-4ead-b22c-ddef3d81ee3a</t>
  </si>
  <si>
    <t>2024-01-01T05:09:49.266Z</t>
  </si>
  <si>
    <t>e51054e9-9c96-4461-9697-896a6955d798</t>
  </si>
  <si>
    <t>2024-01-01T05:09:48.273Z</t>
  </si>
  <si>
    <t>e03cc13f-0bd1-40e5-9c12-c3f6c610ccc7</t>
  </si>
  <si>
    <t>2024-01-01T05:09:48.417Z</t>
  </si>
  <si>
    <t>e34eb92d-3673-4d21-82f1-5c5aaa249183</t>
  </si>
  <si>
    <t>2024-01-01T05:09:48.477Z</t>
  </si>
  <si>
    <t>e3468363-3e11-468d-99a5-2b6cac01e336</t>
  </si>
  <si>
    <t>SANTA CATALINA MTS,T11 S,R16 E,SEC 29,NE Q</t>
  </si>
  <si>
    <t>2024-01-01T05:09:50.178Z</t>
  </si>
  <si>
    <t>e31546d3-caa7-41f1-a742-4ca55153ebe5</t>
  </si>
  <si>
    <t>2024-01-01T05:09:49.204Z</t>
  </si>
  <si>
    <t>e27d3e14-bc44-4cac-bed5-9aaf4900c5ee</t>
  </si>
  <si>
    <t>2024-01-01T05:09:48.548Z</t>
  </si>
  <si>
    <t>e19d0098-2c31-4a2c-9c33-b36ced96f335</t>
  </si>
  <si>
    <t>2024-01-01T05:09:47.778Z</t>
  </si>
  <si>
    <t>e15337e4-09c4-4da3-87fb-5ac01461741e</t>
  </si>
  <si>
    <t>2024-01-01T05:09:48.434Z</t>
  </si>
  <si>
    <t>e0edc50a-f39d-468f-8cd3-6a40edb08c2a</t>
  </si>
  <si>
    <t>2024-01-01T05:09:50.104Z</t>
  </si>
  <si>
    <t>e0fb21af-09a7-4bb8-a3fe-055a06e1cc9e</t>
  </si>
  <si>
    <t>2024-01-01T05:09:48.168Z</t>
  </si>
  <si>
    <t>e0fc3d99-cb41-4357-861d-efffed1ba32a</t>
  </si>
  <si>
    <t>2.5MI N ORACLE</t>
  </si>
  <si>
    <t>2024-01-01T05:09:48.105Z</t>
  </si>
  <si>
    <t>e0a67774-62a3-4116-a691-61638d016b17</t>
  </si>
  <si>
    <t>2024-01-01T05:09:48.098Z</t>
  </si>
  <si>
    <t>e04b750d-6d8a-4790-aa4c-f05368ffc943</t>
  </si>
  <si>
    <t>2024-01-01T05:09:47.709Z</t>
  </si>
  <si>
    <t>de8f4dfa-2ebb-4a96-846b-af52508fd3fe</t>
  </si>
  <si>
    <t>interior</t>
  </si>
  <si>
    <t>Myotis volans interior Miller, 1914</t>
  </si>
  <si>
    <t>Myotis volans interior</t>
  </si>
  <si>
    <t>2024-01-01T05:09:48.972Z</t>
  </si>
  <si>
    <t>de6b0022-c599-4258-9ef0-b2b8404d5e8c</t>
  </si>
  <si>
    <t>2024-01-01T05:09:50.024Z</t>
  </si>
  <si>
    <t>de257e0c-ab90-4cf3-b030-267d4a72f903</t>
  </si>
  <si>
    <t>2024-01-01T05:09:48.297Z</t>
  </si>
  <si>
    <t>dddd7fd2-5fb4-4e5d-8407-fcb71fe595c5</t>
  </si>
  <si>
    <t>2024-01-01T05:09:47.107Z</t>
  </si>
  <si>
    <t>dd7ddc53-4b2b-4a2f-97dd-e37f0b199cf9</t>
  </si>
  <si>
    <t>2024-01-01T05:09:49.088Z</t>
  </si>
  <si>
    <t>ddab5625-0bef-4287-bcdd-b03460380d0f</t>
  </si>
  <si>
    <t>2024-01-01T05:09:48.320Z</t>
  </si>
  <si>
    <t>dcc11238-d1de-42b2-bc0f-2adfb09914d8</t>
  </si>
  <si>
    <t>2024-01-01T05:09:48.309Z</t>
  </si>
  <si>
    <t>dc5d21a7-118a-49e1-b105-04985839c52e</t>
  </si>
  <si>
    <t>Perognathus</t>
  </si>
  <si>
    <t>Perognathus amplus</t>
  </si>
  <si>
    <t>Perognathus amplus Osgood, 1900</t>
  </si>
  <si>
    <t>Perognathus amplus TAYLORI</t>
  </si>
  <si>
    <t>2024-01-01T05:09:48.296Z</t>
  </si>
  <si>
    <t>dc330ca4-5478-4230-bc5f-65f54f715e36</t>
  </si>
  <si>
    <t>2024-01-01T05:09:49.064Z</t>
  </si>
  <si>
    <t>db1ed387-6cfa-445c-9d73-154129fe083e</t>
  </si>
  <si>
    <t>CAE556</t>
  </si>
  <si>
    <t>2024-01-01T05:09:47.028Z</t>
  </si>
  <si>
    <t>d86e3dff-ceb5-4338-b97e-a9e52d27f464</t>
  </si>
  <si>
    <t>2024-01-01T05:09:49.692Z</t>
  </si>
  <si>
    <t>da4a313c-97d3-454b-a31d-daa100e4dde6</t>
  </si>
  <si>
    <t>SANTA CATALINA MTS.,MARBLE PEAK</t>
  </si>
  <si>
    <t>2024-01-01T05:09:46.941Z</t>
  </si>
  <si>
    <t>d99fc856-398f-440d-a01e-4f42a8aea8e3</t>
  </si>
  <si>
    <t>2024-01-01T05:09:48.858Z</t>
  </si>
  <si>
    <t>d8e01f5e-ca32-4614-801a-eb19814fb3a3</t>
  </si>
  <si>
    <t>2024-01-01T05:09:49.696Z</t>
  </si>
  <si>
    <t>d8f03e8f-bd63-4eba-b7ba-6e9eeced4739</t>
  </si>
  <si>
    <t>2024-01-01T05:09:46.861Z</t>
  </si>
  <si>
    <t>d86426bc-923d-43d8-b604-682568df3761</t>
  </si>
  <si>
    <t>2024-01-01T05:09:46.843Z</t>
  </si>
  <si>
    <t>d7ca0b77-4c55-4416-9e80-20c9eb604813</t>
  </si>
  <si>
    <t>8 MI. SE ORAELE</t>
  </si>
  <si>
    <t>2024-01-01T05:09:48.122Z</t>
  </si>
  <si>
    <t>d720ba93-2ff3-4b3a-800d-2d0486f9f4ea</t>
  </si>
  <si>
    <t>2024-01-01T05:09:47.789Z</t>
  </si>
  <si>
    <t>d5e5e7d8-7897-4d36-ac26-d75cddcc3aa7</t>
  </si>
  <si>
    <t>2024-01-01T05:09:46.791Z</t>
  </si>
  <si>
    <t>d5e0242e-1ff7-410d-9eeb-bc1407b14e2b</t>
  </si>
  <si>
    <t>2024-01-01T05:09:46.699Z</t>
  </si>
  <si>
    <t>d76066b8-c756-44e2-a384-ca1fe047cdd6</t>
  </si>
  <si>
    <t>2024-01-01T05:09:47.717Z</t>
  </si>
  <si>
    <t>d661b28f-6186-4895-87a1-6bbf311960dc</t>
  </si>
  <si>
    <t>2024-01-01T05:09:47.732Z</t>
  </si>
  <si>
    <t>d609951f-9d0d-44f3-8ba8-9a8cf1d0228e</t>
  </si>
  <si>
    <t>2024-01-01T05:09:46.711Z</t>
  </si>
  <si>
    <t>d1563991-a996-41a2-ad52-2b3ede316099</t>
  </si>
  <si>
    <t>2024-01-01T05:09:46.673Z</t>
  </si>
  <si>
    <t>d483374f-8bb8-47f6-9ed0-7151f4949037</t>
  </si>
  <si>
    <t>2024-01-01T05:09:48.590Z</t>
  </si>
  <si>
    <t>d3f95e39-f904-4b3b-be2d-dcf44076e7ab</t>
  </si>
  <si>
    <t>2024-01-01T05:09:46.604Z</t>
  </si>
  <si>
    <t>d3150eb8-4b7f-4b31-80aa-1e5c4a9a1a6b</t>
  </si>
  <si>
    <t>2024-01-01T05:09:47.319Z</t>
  </si>
  <si>
    <t>d26be86f-3367-4576-a464-e53c4fe00bf5</t>
  </si>
  <si>
    <t>2024-01-01T05:09:48.761Z</t>
  </si>
  <si>
    <t>d1c30eef-3b47-4db3-9dcc-84d96ba5343a</t>
  </si>
  <si>
    <t>2024-01-01T05:09:47.120Z</t>
  </si>
  <si>
    <t>d08bbe6c-37aa-4c8b-9a28-0aecf1340f7b</t>
  </si>
  <si>
    <t>2024-01-01T05:09:48.618Z</t>
  </si>
  <si>
    <t>cf0fe423-714e-4af3-9c90-a6651dc12caf</t>
  </si>
  <si>
    <t>2024-01-01T05:09:46.392Z</t>
  </si>
  <si>
    <t>cee26e34-a81f-43d0-b102-331bc7bd012d</t>
  </si>
  <si>
    <t>2024-01-01T05:09:48.978Z</t>
  </si>
  <si>
    <t>ce39ec17-0530-4015-aea9-25249ca5928e</t>
  </si>
  <si>
    <t>2024-01-01T05:09:46.925Z</t>
  </si>
  <si>
    <t>ce65124a-7c61-4c1e-b7d1-ce198b3341d9</t>
  </si>
  <si>
    <t>2024-01-01T05:09:47.174Z</t>
  </si>
  <si>
    <t>c89d8554-bd68-4ef8-9d5a-b9e12b2541a8</t>
  </si>
  <si>
    <t>2024-01-01T05:09:48.137Z</t>
  </si>
  <si>
    <t>cce7fbfd-891d-40c1-82aa-70df996c0020</t>
  </si>
  <si>
    <t>2024-01-01T05:09:46.489Z</t>
  </si>
  <si>
    <t>cc849856-4d32-40e7-9f1d-12603f622269</t>
  </si>
  <si>
    <t>2024-01-01T05:09:47.037Z</t>
  </si>
  <si>
    <t>c61de5aa-b5ff-4ccc-bab2-aadee5608287</t>
  </si>
  <si>
    <t>2024-01-01T05:09:46.872Z</t>
  </si>
  <si>
    <t>cc08e54f-5583-44b9-ab98-0a620f16fbc3</t>
  </si>
  <si>
    <t>2024-01-01T05:09:46.417Z</t>
  </si>
  <si>
    <t>cb8f2d1b-e631-4c0e-9f25-147b99047757</t>
  </si>
  <si>
    <t>2024-01-01T05:09:48.476Z</t>
  </si>
  <si>
    <t>cb2b34c7-daa8-4c50-8d3a-d3c9b88e2366</t>
  </si>
  <si>
    <t>2024-01-01T05:09:47.093Z</t>
  </si>
  <si>
    <t>caaed3d2-d922-4309-9213-e9a76d58d4b5</t>
  </si>
  <si>
    <t>ca006d3e-291f-4d3f-a5a8-43c20eac5dae</t>
  </si>
  <si>
    <t>2024-01-01T05:09:46.869Z</t>
  </si>
  <si>
    <t>c9b613d4-b3c7-4eec-bd8f-48bc47656ca4</t>
  </si>
  <si>
    <t>2024-01-01T05:09:46.710Z</t>
  </si>
  <si>
    <t>c88d0154-5bae-40b7-ae3b-42e180d9fd8a</t>
  </si>
  <si>
    <t>2024-01-01T05:09:46.161Z</t>
  </si>
  <si>
    <t>c7ac4442-acdd-4e68-b356-1a3da4631116</t>
  </si>
  <si>
    <t>c7c91cff-63e9-44cd-95a7-4a99c24b9d8d</t>
  </si>
  <si>
    <t>2024-01-01T05:09:46.911Z</t>
  </si>
  <si>
    <t>c766d2cc-b6e0-42c9-8a15-86bd923d3f7f</t>
  </si>
  <si>
    <t>2024-01-01T05:09:46.768Z</t>
  </si>
  <si>
    <t>c6ebb174-ec06-4cf2-8083-c19192ffbc60</t>
  </si>
  <si>
    <t>2024-01-01T05:09:46.126Z</t>
  </si>
  <si>
    <t>c6448e50-80ad-49cb-941e-c37be6386be4</t>
  </si>
  <si>
    <t>2024-01-01T05:09:46.501Z</t>
  </si>
  <si>
    <t>c5d22b92-c3e6-48fb-9a21-b4da1cbbddec</t>
  </si>
  <si>
    <t>2024-01-01T05:09:46.103Z</t>
  </si>
  <si>
    <t>c592f6be-f302-4496-866b-45f20f537858</t>
  </si>
  <si>
    <t>2024-01-01T05:09:48.239Z</t>
  </si>
  <si>
    <t>c576bb9c-59ed-4355-beaa-d79ce84f8b5a</t>
  </si>
  <si>
    <t>18MI NE TUCSON,MOLINO CANYON</t>
  </si>
  <si>
    <t>Lawlor, T.</t>
  </si>
  <si>
    <t>2024-01-01T05:09:46.881Z</t>
  </si>
  <si>
    <t>c4813d6d-9e89-44b3-9d67-c036bcee7518</t>
  </si>
  <si>
    <t>2024-01-01T05:09:46.811Z</t>
  </si>
  <si>
    <t>c446b196-f867-46e9-ab52-b1745200c7dc</t>
  </si>
  <si>
    <t>2024-01-01T05:09:47.942Z</t>
  </si>
  <si>
    <t>bde4febb-9aed-4802-98c7-a5bf463f35f8</t>
  </si>
  <si>
    <t>2024-01-01T05:09:46.144Z</t>
  </si>
  <si>
    <t>c38a3853-ccc0-4745-970a-a9282b2c8a3f</t>
  </si>
  <si>
    <t>2024-01-01T05:09:48.509Z</t>
  </si>
  <si>
    <t>c2a971a6-52ad-4c3c-be32-4b3c6114dc36</t>
  </si>
  <si>
    <t>2024-01-01T05:09:48.104Z</t>
  </si>
  <si>
    <t>c1d774db-1962-4dc8-9bc7-40b13bfc0ed3</t>
  </si>
  <si>
    <t>2024-01-01T05:09:48.075Z</t>
  </si>
  <si>
    <t>c1954be8-cc1f-4fd9-99cb-37f45e99f703</t>
  </si>
  <si>
    <t>2024-01-01T05:09:46.737Z</t>
  </si>
  <si>
    <t>c166d3b9-85ac-4fa8-9ccd-fba09d269d31</t>
  </si>
  <si>
    <t>2024-01-01T05:09:47.818Z</t>
  </si>
  <si>
    <t>c0be1c6c-2a5b-4377-8813-a230a87cb777</t>
  </si>
  <si>
    <t>SANTA CATALINA MTS,NEAR SUMMIT MT.LEMMON,9040FT</t>
  </si>
  <si>
    <t>2024-01-01T05:09:47.797Z</t>
  </si>
  <si>
    <t>c097d424-ca85-4a5e-9bff-869b6b7986de</t>
  </si>
  <si>
    <t>2024-01-01T05:09:46.681Z</t>
  </si>
  <si>
    <t>c043ce65-641d-4cad-8782-fe87fd59a078</t>
  </si>
  <si>
    <t>2024-01-01T05:09:47.999Z</t>
  </si>
  <si>
    <t>c06629d9-531d-45b9-9e3c-c0b26fd20b3e</t>
  </si>
  <si>
    <t>Myotis californicus CALIFORNICUS</t>
  </si>
  <si>
    <t>2024-01-01T05:09:47.975Z</t>
  </si>
  <si>
    <t>c0154ec6-5e07-4521-bdfd-c6133a73d7a4</t>
  </si>
  <si>
    <t>2024-01-01T05:09:46.625Z</t>
  </si>
  <si>
    <t>bf8c58d4-6192-4f66-a987-9187c21f1e62</t>
  </si>
  <si>
    <t>2024-01-01T05:09:45.926Z</t>
  </si>
  <si>
    <t>bfb2dab5-c701-47f2-8972-2c7ce658405c</t>
  </si>
  <si>
    <t>2024-01-01T05:09:46.217Z</t>
  </si>
  <si>
    <t>be469ee8-0170-4273-965f-72acabdc78ea</t>
  </si>
  <si>
    <t>CAE594</t>
  </si>
  <si>
    <t>2024-01-01T05:09:45.889Z</t>
  </si>
  <si>
    <t>bdea0fb4-01c2-4d63-bfd3-565c99a88a25</t>
  </si>
  <si>
    <t>CAE582</t>
  </si>
  <si>
    <t>2024-01-01T05:09:46.596Z</t>
  </si>
  <si>
    <t>b7c0c53c-65ac-4983-957a-b55fc621df7b</t>
  </si>
  <si>
    <t>2024-01-01T05:09:45.646Z</t>
  </si>
  <si>
    <t>bcef366b-f82a-4ddd-9894-7c7e4f76be7a</t>
  </si>
  <si>
    <t>2024-01-01T05:09:45.854Z</t>
  </si>
  <si>
    <t>bc4f3eb7-dfe2-49bb-84f3-f3d01fb0e461</t>
  </si>
  <si>
    <t>SANTA CATALINA MTS.,MARBLE PK.,5600FT</t>
  </si>
  <si>
    <t>2024-01-01T05:09:47.680Z</t>
  </si>
  <si>
    <t>b7025d0b-8e13-4619-b1ce-1a8af011cebc</t>
  </si>
  <si>
    <t>CAE587</t>
  </si>
  <si>
    <t>2024-01-01T05:09:46.230Z</t>
  </si>
  <si>
    <t>b6937696-175b-4744-bb75-0a56767ac2b7</t>
  </si>
  <si>
    <t>2024-01-01T05:09:46.955Z</t>
  </si>
  <si>
    <t>bc22b5d2-1b97-4846-aa30-39e37b3b6737</t>
  </si>
  <si>
    <t>2024-01-01T05:09:48.243Z</t>
  </si>
  <si>
    <t>bb8f41e2-0140-4efd-a032-b2bda421ce8f</t>
  </si>
  <si>
    <t>2024-01-01T05:09:45.817Z</t>
  </si>
  <si>
    <t>b617d7af-cd23-4ec4-95ec-e75bff07166b</t>
  </si>
  <si>
    <t>2024-01-01T05:09:46.937Z</t>
  </si>
  <si>
    <t>b572919d-a1f7-4511-9aec-0474fd17d2d4</t>
  </si>
  <si>
    <t>2024-01-01T05:09:46.201Z</t>
  </si>
  <si>
    <t>ba27c0b0-5e60-45ed-95f2-d2e197c1d6a1</t>
  </si>
  <si>
    <t>2024-01-01T05:09:47.759Z</t>
  </si>
  <si>
    <t>b41fcfc9-ca69-4af8-95fd-94c805f264fc</t>
  </si>
  <si>
    <t>CAE504</t>
  </si>
  <si>
    <t>2024-01-01T05:09:46.803Z</t>
  </si>
  <si>
    <t>b9ab1e12-1330-4a80-a092-8ed1a3956c40</t>
  </si>
  <si>
    <t>2024-01-01T05:09:45.769Z</t>
  </si>
  <si>
    <t>b9523050-e408-4740-83cb-93d0df07781a</t>
  </si>
  <si>
    <t>Lasiurus</t>
  </si>
  <si>
    <t>Lasiurus blossevillii</t>
  </si>
  <si>
    <t>Lasiurus blossevillii (Lesson &amp; Garnot, 1826)</t>
  </si>
  <si>
    <t>Lasiurus blossevillii TELIOTIS</t>
  </si>
  <si>
    <t>2024-01-01T05:09:45.695Z</t>
  </si>
  <si>
    <t>b8c5633d-b729-410c-aa55-bd73283ca955</t>
  </si>
  <si>
    <t>b2bf5226-4129-4162-b55a-844e1a81711a</t>
  </si>
  <si>
    <t>2024-01-01T05:09:46.828Z</t>
  </si>
  <si>
    <t>b2bb7612-25af-446f-9153-684a1a383002</t>
  </si>
  <si>
    <t>2024-01-01T05:09:45.958Z</t>
  </si>
  <si>
    <t>b8561b9a-9c44-4403-b754-f29eab37ea0f</t>
  </si>
  <si>
    <t>2024-01-01T05:09:46.181Z</t>
  </si>
  <si>
    <t>b7f7c009-6937-451c-9e36-e67b028ff999</t>
  </si>
  <si>
    <t>2024-01-01T05:09:45.649Z</t>
  </si>
  <si>
    <t>b7ac7022-aed7-4948-a550-9cedef72527c</t>
  </si>
  <si>
    <t>2024-01-01T05:09:46.200Z</t>
  </si>
  <si>
    <t>b8017222-04bb-4993-af35-0bcda02fa04e</t>
  </si>
  <si>
    <t>2024-01-01T05:09:46.909Z</t>
  </si>
  <si>
    <t>b7a18ffe-4dbe-4e8f-ba0e-d5827595509c</t>
  </si>
  <si>
    <t>SANTA CATALINA MTS,PIMA CANYON,2980FT</t>
  </si>
  <si>
    <t>2024-01-01T05:09:45.716Z</t>
  </si>
  <si>
    <t>b77e2d9c-3be4-4bf1-a616-106351c664b7</t>
  </si>
  <si>
    <t>2024-01-01T05:09:46.887Z</t>
  </si>
  <si>
    <t>b6b3669d-f7fa-47ea-9837-d45d127b1a08</t>
  </si>
  <si>
    <t>b5b236a7-d2ef-48fd-a62b-e1009111b93f</t>
  </si>
  <si>
    <t>2024-01-01T05:09:45.596Z</t>
  </si>
  <si>
    <t>b638faf0-913e-4bd9-ab12-3315a05d82ca</t>
  </si>
  <si>
    <t>2024-01-01T05:09:48.044Z</t>
  </si>
  <si>
    <t>b04adfbb-950a-4300-9194-ed96536fb784</t>
  </si>
  <si>
    <t>2024-01-01T05:09:45.896Z</t>
  </si>
  <si>
    <t>b01ad425-1151-48c0-a30d-c4e367510056</t>
  </si>
  <si>
    <t>2024-01-01T05:09:46.756Z</t>
  </si>
  <si>
    <t>b452d66a-b4f4-4938-a959-1c473a523988</t>
  </si>
  <si>
    <t>2024-01-01T05:09:46.180Z</t>
  </si>
  <si>
    <t>b3ae2cdf-05fa-4e27-89b6-1a67cabbefe6</t>
  </si>
  <si>
    <t>2024-01-01T05:09:46.154Z</t>
  </si>
  <si>
    <t>b3c8e851-034c-4f34-bd70-5e0e5169051a</t>
  </si>
  <si>
    <t>2024-01-01T05:09:46.156Z</t>
  </si>
  <si>
    <t>b3490817-da8c-4cab-b936-41ddf0a23e76</t>
  </si>
  <si>
    <t>b32ff130-b4a1-4868-af8b-ca8e6688a949</t>
  </si>
  <si>
    <t>2024-01-01T05:09:46.773Z</t>
  </si>
  <si>
    <t>aeb65301-6e0c-4741-b6a6-2459a478d9e8</t>
  </si>
  <si>
    <t>2024-01-01T05:09:45.827Z</t>
  </si>
  <si>
    <t>b2fedfe0-8f95-4262-bc0c-ab6885d6a9f2</t>
  </si>
  <si>
    <t>2024-01-01T05:09:46.772Z</t>
  </si>
  <si>
    <t>b23d8a5a-491c-4f4a-b9f9-a6a3f28f8b8e</t>
  </si>
  <si>
    <t>2024-01-01T05:09:45.491Z</t>
  </si>
  <si>
    <t>ac633715-7e92-4550-9122-fa5d16a471e2</t>
  </si>
  <si>
    <t>2024-01-01T05:09:45.786Z</t>
  </si>
  <si>
    <t>abe3711c-a787-4cbb-856b-431020e011af</t>
  </si>
  <si>
    <t>2024-01-01T05:09:45.812Z</t>
  </si>
  <si>
    <t>ab8e94d8-856c-4477-892c-b18ac23d3920</t>
  </si>
  <si>
    <t>2024-01-01T05:09:45.467Z</t>
  </si>
  <si>
    <t>af2ac655-bc38-4da2-959f-a70a1553d0d2</t>
  </si>
  <si>
    <t>2024-01-01T05:09:45.364Z</t>
  </si>
  <si>
    <t>adebf3c8-5294-434f-b3ad-04fcb61c1312</t>
  </si>
  <si>
    <t>2024-01-01T05:09:46.252Z</t>
  </si>
  <si>
    <t>add10770-f965-44e8-830a-da7563d6e3d2</t>
  </si>
  <si>
    <t>2024-01-01T05:09:46.251Z</t>
  </si>
  <si>
    <t>ad454c28-ab2b-4c9d-8e58-5d6b15a3d8c3</t>
  </si>
  <si>
    <t>2024-01-01T05:09:46.218Z</t>
  </si>
  <si>
    <t>ad2a029d-ff4c-4536-8a1a-5a93b42324ef</t>
  </si>
  <si>
    <t>2024-01-01T05:09:45.585Z</t>
  </si>
  <si>
    <t>ad069ad0-7401-467c-b375-31c0063ab7b6</t>
  </si>
  <si>
    <t>2024-01-01T05:09:45.758Z</t>
  </si>
  <si>
    <t>acdbe22e-71dd-4f51-9773-33680f22c5eb</t>
  </si>
  <si>
    <t>2024-01-01T05:09:47.216Z</t>
  </si>
  <si>
    <t>a8ae7efe-66de-4d57-ae13-1fd428cbb49e</t>
  </si>
  <si>
    <t>2024-01-01T05:09:45.403Z</t>
  </si>
  <si>
    <t>ac71ee64-7783-4d32-b501-60bbdcda9233</t>
  </si>
  <si>
    <t>2024-01-01T05:09:45.788Z</t>
  </si>
  <si>
    <t>ab8ebb1e-e12f-4255-924c-3e62d0adea88</t>
  </si>
  <si>
    <t>2024-01-01T05:09:46.129Z</t>
  </si>
  <si>
    <t>ab58ec02-81f4-4bed-ad15-29b412f1bb6b</t>
  </si>
  <si>
    <t>2024-01-01T05:09:45.783Z</t>
  </si>
  <si>
    <t>aaca75d8-40c7-4701-b3c7-c7360ab328b5</t>
  </si>
  <si>
    <t>CAE530</t>
  </si>
  <si>
    <t>2024-01-01T05:09:46.112Z</t>
  </si>
  <si>
    <t>aac31567-c113-4cdb-99dc-631ce54929ab</t>
  </si>
  <si>
    <t>CAE568</t>
  </si>
  <si>
    <t>2024-01-01T05:09:47.143Z</t>
  </si>
  <si>
    <t>aad30e65-1a73-4e77-89ff-228175ab0499</t>
  </si>
  <si>
    <t>2024-01-01T05:09:47.144Z</t>
  </si>
  <si>
    <t>a9f372d8-5aa4-489a-ab49-7e0c5a4a6064</t>
  </si>
  <si>
    <t>2024-01-01T05:09:45.432Z</t>
  </si>
  <si>
    <t>a6447af7-394e-4c21-b839-be261bb76d47</t>
  </si>
  <si>
    <t>2024-01-01T05:09:45.918Z</t>
  </si>
  <si>
    <t>a5f6ded6-b587-4c30-85e9-193572070303</t>
  </si>
  <si>
    <t>2024-01-01T05:09:45.026Z</t>
  </si>
  <si>
    <t>a9557aec-f417-480f-affb-17aaf45a9006</t>
  </si>
  <si>
    <t>Dipodomys ordii</t>
  </si>
  <si>
    <t>Dipodomys ordii Woodhouse, 1853</t>
  </si>
  <si>
    <t>Dipodomys ordii ORDII</t>
  </si>
  <si>
    <t>2024-01-01T05:09:46.276Z</t>
  </si>
  <si>
    <t>a8f8b172-ff50-484f-9665-2c9f9c13ff67</t>
  </si>
  <si>
    <t>2024-01-01T05:09:45.662Z</t>
  </si>
  <si>
    <t>a869316a-baf1-4cb3-8abe-ff38aeb58bce</t>
  </si>
  <si>
    <t>2024-01-01T05:09:45.988Z</t>
  </si>
  <si>
    <t>a8660ed4-96c9-4cff-9305-a23a22d3961f</t>
  </si>
  <si>
    <t>2024-01-01T05:09:46.513Z</t>
  </si>
  <si>
    <t>a8619b09-f518-4b5b-bf45-39c337d008f1</t>
  </si>
  <si>
    <t>2024-01-01T05:09:45.395Z</t>
  </si>
  <si>
    <t>a519c6b4-cc9b-402f-9ac5-c950177dae77</t>
  </si>
  <si>
    <t>2024-01-01T05:09:45.413Z</t>
  </si>
  <si>
    <t>a4800046-706a-4bbd-a5c4-90d534c6e283</t>
  </si>
  <si>
    <t>2024-01-01T05:09:45.393Z</t>
  </si>
  <si>
    <t>a7719015-3f8b-4983-bd76-d2527a9b507b</t>
  </si>
  <si>
    <t>2024-01-01T05:09:45.367Z</t>
  </si>
  <si>
    <t>a79f31fa-b38c-42a9-846e-a6ee938b650e</t>
  </si>
  <si>
    <t>2024-01-01T05:09:45.610Z</t>
  </si>
  <si>
    <t>a6d919c9-fe9e-4542-8385-7a2bd8377f14</t>
  </si>
  <si>
    <t>2024-01-01T05:09:45.053Z</t>
  </si>
  <si>
    <t>a6c98623-7b7e-4afe-bfec-998fe77e973d</t>
  </si>
  <si>
    <t>2024-01-01T05:09:46.015Z</t>
  </si>
  <si>
    <t>a2b7c6f3-369d-4725-a734-c9b4d23c55e3</t>
  </si>
  <si>
    <t>2024-01-01T05:09:45.331Z</t>
  </si>
  <si>
    <t>a5d0a54f-cb6e-4414-8a22-699b257a5555</t>
  </si>
  <si>
    <t>2024-01-01T05:09:46.362Z</t>
  </si>
  <si>
    <t>a0377170-2852-41ba-849f-1fe6059b3e2e</t>
  </si>
  <si>
    <t>2024-01-01T05:09:45.556Z</t>
  </si>
  <si>
    <t>a325f7cf-bbd5-4357-8adf-a784297dbc06</t>
  </si>
  <si>
    <t>2024-01-01T05:09:46.187Z</t>
  </si>
  <si>
    <t>a2cbe34a-e520-4863-824d-71d2620f7152</t>
  </si>
  <si>
    <t>CAE519</t>
  </si>
  <si>
    <t>9f094fb4-fbf3-4c52-ae25-8a6a94b54dec</t>
  </si>
  <si>
    <t>2024-01-01T05:09:45.677Z</t>
  </si>
  <si>
    <t>a23b7743-5864-4882-9730-ea9489bf15c3</t>
  </si>
  <si>
    <t>CAE580</t>
  </si>
  <si>
    <t>2024-01-01T05:09:45.660Z</t>
  </si>
  <si>
    <t>a1c6f837-9b8f-4a8f-b024-21a940770f2c</t>
  </si>
  <si>
    <t>2024-01-01T05:09:46.139Z</t>
  </si>
  <si>
    <t>9c9a5ca3-b931-4982-8ed5-ab9b4eac8551</t>
  </si>
  <si>
    <t>2024-01-01T05:09:44.797Z</t>
  </si>
  <si>
    <t>a050d31b-46b4-4136-a42e-6055c481addf</t>
  </si>
  <si>
    <t>SANTA CATALINA MT.,PIMA CANYON,2980FT</t>
  </si>
  <si>
    <t>2024-01-01T05:09:45.562Z</t>
  </si>
  <si>
    <t>9f09d4f3-8315-4a58-bb5f-57544f279751</t>
  </si>
  <si>
    <t>2024-01-01T05:09:45.173Z</t>
  </si>
  <si>
    <t>9ec6a82d-be39-4f1f-9f6b-62c68fedeb65</t>
  </si>
  <si>
    <t>2024-01-01T05:09:45.490Z</t>
  </si>
  <si>
    <t>9e23eb0f-4b25-4a4a-b70a-82bcc7c012fd</t>
  </si>
  <si>
    <t>2024-01-01T05:09:45.164Z</t>
  </si>
  <si>
    <t>9d621d75-cd1f-438f-9ba0-e48759622b16</t>
  </si>
  <si>
    <t>2024-01-01T05:09:44.816Z</t>
  </si>
  <si>
    <t>9d5d80c5-d46d-4232-b233-bc3137619f5b</t>
  </si>
  <si>
    <t>2024-01-01T05:09:45.356Z</t>
  </si>
  <si>
    <t>9ca84b6f-47ca-40a5-9a6e-dc5cfc99fb4f</t>
  </si>
  <si>
    <t>2024-01-01T05:09:45.990Z</t>
  </si>
  <si>
    <t>9c61d4f2-0bdb-4c77-a7c1-3f537444f269</t>
  </si>
  <si>
    <t>2024-01-01T05:09:45.115Z</t>
  </si>
  <si>
    <t>9c1bf309-d283-4b80-83a2-302dfea2e893</t>
  </si>
  <si>
    <t>2024-01-01T05:09:45.024Z</t>
  </si>
  <si>
    <t>9b73cc9d-b14f-441a-b790-2a79114ad366</t>
  </si>
  <si>
    <t>CAE548</t>
  </si>
  <si>
    <t>2024-01-01T05:09:45.548Z</t>
  </si>
  <si>
    <t>96ae179c-d54c-4da8-9e97-ad52c83db2ca</t>
  </si>
  <si>
    <t>3 MI. SE ORAELE</t>
  </si>
  <si>
    <t>2024-01-01T05:09:45.359Z</t>
  </si>
  <si>
    <t>968360cf-3f31-4257-b2f4-ccc37994ebfc</t>
  </si>
  <si>
    <t>2024-01-01T05:09:46.227Z</t>
  </si>
  <si>
    <t>9a608d2a-ea44-46e8-9b65-e994427827dd</t>
  </si>
  <si>
    <t>2024-01-01T05:09:44.863Z</t>
  </si>
  <si>
    <t>9a1e6ce0-7c62-44fe-8167-80c310768fcb</t>
  </si>
  <si>
    <t>2024-01-01T05:09:45.488Z</t>
  </si>
  <si>
    <t>99a14649-ab28-4f83-b8a4-caa31561210f</t>
  </si>
  <si>
    <t>2024-01-01T05:09:44.969Z</t>
  </si>
  <si>
    <t>95129740-77ed-47ad-9e62-7eaae1912dd3</t>
  </si>
  <si>
    <t>2024-01-01T05:09:44.647Z</t>
  </si>
  <si>
    <t>947b9430-4cbf-474a-8fdc-393bef0bdfef</t>
  </si>
  <si>
    <t>2024-01-01T05:09:46.189Z</t>
  </si>
  <si>
    <t>94202d68-b2c8-4f03-84f7-c248cf15ad66</t>
  </si>
  <si>
    <t>2024-01-01T05:09:44.620Z</t>
  </si>
  <si>
    <t>992408c5-a756-429d-a4af-c3e5087470ad</t>
  </si>
  <si>
    <t>2024-01-01T05:09:45.009Z</t>
  </si>
  <si>
    <t>980aefc8-9562-451f-8732-a5137ab653c6</t>
  </si>
  <si>
    <t>2024-01-01T05:09:44.920Z</t>
  </si>
  <si>
    <t>92f94c37-1678-4102-afa3-96d92ebc415c</t>
  </si>
  <si>
    <t>2024-01-01T05:09:44.296Z</t>
  </si>
  <si>
    <t>95e6f62f-a61f-4547-8cff-58b84f60fa87</t>
  </si>
  <si>
    <t>2024-01-01T05:09:46.219Z</t>
  </si>
  <si>
    <t>9537bd0a-c63f-4453-bb29-9bc39a1c7201</t>
  </si>
  <si>
    <t>2024-01-01T05:09:45.552Z</t>
  </si>
  <si>
    <t>8f682363-e8cf-45af-9d44-19e6754bfc01</t>
  </si>
  <si>
    <t>2024-01-01T05:09:44.545Z</t>
  </si>
  <si>
    <t>93e45512-9607-4ec5-9642-3bd40cbc4fa1</t>
  </si>
  <si>
    <t>2024-01-01T05:09:45.512Z</t>
  </si>
  <si>
    <t>93986681-73bd-4bec-87bb-70dca36d9cdf</t>
  </si>
  <si>
    <t>2024-01-01T05:09:44.910Z</t>
  </si>
  <si>
    <t>93afdd37-61c3-4b54-a562-06e490e811f1</t>
  </si>
  <si>
    <t>2024-01-01T05:09:44.749Z</t>
  </si>
  <si>
    <t>92b7602a-08bf-46fe-92c6-ea3f634a2158</t>
  </si>
  <si>
    <t>2024-01-01T05:09:46.137Z</t>
  </si>
  <si>
    <t>8da4a173-a7c0-48b6-a1a7-d7754412e9a1</t>
  </si>
  <si>
    <t>2024-01-01T05:09:44.502Z</t>
  </si>
  <si>
    <t>923f19c0-d6b8-4a70-acb9-32dd6378c2a2</t>
  </si>
  <si>
    <t>2024-01-01T05:09:44.682Z</t>
  </si>
  <si>
    <t>8ced0aa9-7a11-4071-be80-4388c718be3b</t>
  </si>
  <si>
    <t>2024-01-01T05:09:44.334Z</t>
  </si>
  <si>
    <t>912c9735-fbb9-410e-82ef-b7d431d968d9</t>
  </si>
  <si>
    <t>2024-01-01T05:09:44.057Z</t>
  </si>
  <si>
    <t>90d62252-74a2-4fbe-9504-ebb3669d1217</t>
  </si>
  <si>
    <t>2024-01-01T05:09:44.487Z</t>
  </si>
  <si>
    <t>9073a211-1de0-4101-99d3-6e53d32f2782</t>
  </si>
  <si>
    <t>2024-01-01T05:09:44.594Z</t>
  </si>
  <si>
    <t>904a9552-6b54-40fe-b90e-358f2da08e4d</t>
  </si>
  <si>
    <t>2024-01-01T05:09:46.049Z</t>
  </si>
  <si>
    <t>8fa39fbb-5201-4e70-928f-4011328fb6ef</t>
  </si>
  <si>
    <t>2024-01-01T05:09:44.485Z</t>
  </si>
  <si>
    <t>8ddc90b2-f315-4b4a-9846-0ae3cc0d415e</t>
  </si>
  <si>
    <t>2024-01-01T05:09:44.489Z</t>
  </si>
  <si>
    <t>8876ded7-583b-41df-a3ed-834f9479eefe</t>
  </si>
  <si>
    <t>2024-01-01T05:09:43.724Z</t>
  </si>
  <si>
    <t>8d3c00ee-59da-442b-a2b6-30175474460c</t>
  </si>
  <si>
    <t>2024-01-01T05:09:44.060Z</t>
  </si>
  <si>
    <t>87d98910-76ab-48ce-bc26-5a1c3b28a2ad</t>
  </si>
  <si>
    <t>2024-01-01T05:09:43.638Z</t>
  </si>
  <si>
    <t>8c0a8855-8933-40c2-b989-cd52fc75f858</t>
  </si>
  <si>
    <t>2024-01-01T05:09:44.014Z</t>
  </si>
  <si>
    <t>8bc5e146-4b0a-439d-ba90-4edbddf59c58</t>
  </si>
  <si>
    <t>2024-01-01T05:09:44.771Z</t>
  </si>
  <si>
    <t>8b540136-194b-4dbf-b5e5-7e74fad01d4c</t>
  </si>
  <si>
    <t>2024-01-01T05:09:43.804Z</t>
  </si>
  <si>
    <t>8af91816-4c16-4349-bf63-2e0d5551175b</t>
  </si>
  <si>
    <t>2024-01-01T05:09:44.285Z</t>
  </si>
  <si>
    <t>85d94259-ae34-46ca-aad7-b550ba2c192f</t>
  </si>
  <si>
    <t>2024-01-01T05:09:43.967Z</t>
  </si>
  <si>
    <t>853a695b-51c2-4236-ace2-a5d699b0199e</t>
  </si>
  <si>
    <t>CAE583</t>
  </si>
  <si>
    <t>2024-01-01T05:09:43.945Z</t>
  </si>
  <si>
    <t>89a09038-e988-4700-948d-cc18e904fd8f</t>
  </si>
  <si>
    <t>2024-01-01T05:09:45.630Z</t>
  </si>
  <si>
    <t>83f13548-98c5-4d9f-aaca-d1c97fa8b050</t>
  </si>
  <si>
    <t>2024-01-01T05:09:43.757Z</t>
  </si>
  <si>
    <t>8784effd-d16a-4faa-9720-aa91fb12da11</t>
  </si>
  <si>
    <t>2024-01-01T05:09:43.860Z</t>
  </si>
  <si>
    <t>876325e1-499c-43df-9cbb-98eba9c8cfc6</t>
  </si>
  <si>
    <t>2024-01-01T05:09:43.855Z</t>
  </si>
  <si>
    <t>82850eb9-7d5d-42a9-91d0-aa8f21a6f4a3</t>
  </si>
  <si>
    <t>2024-01-01T05:09:45.327Z</t>
  </si>
  <si>
    <t>8622bcfd-3444-4b9f-8af9-787bab612b1d</t>
  </si>
  <si>
    <t>2024-01-01T05:09:43.817Z</t>
  </si>
  <si>
    <t>82aa456b-4d2f-4a53-b5d1-0e6715503e55</t>
  </si>
  <si>
    <t>CAE505</t>
  </si>
  <si>
    <t>2024-01-01T05:09:44.170Z</t>
  </si>
  <si>
    <t>822d6b4e-6bb7-4af6-bb0e-cb143541a6a4</t>
  </si>
  <si>
    <t>2024-01-01T05:09:43.957Z</t>
  </si>
  <si>
    <t>8154a121-4915-448d-a3ee-51d5c10be8da</t>
  </si>
  <si>
    <t>2024-01-01T05:09:44.107Z</t>
  </si>
  <si>
    <t>81ab1181-dcf5-4312-862d-479a1f180fd8</t>
  </si>
  <si>
    <t>2024-01-01T05:09:43.623Z</t>
  </si>
  <si>
    <t>804b5cd1-8d59-419e-aa41-218147e0fbd8</t>
  </si>
  <si>
    <t>2024-01-01T05:09:44.056Z</t>
  </si>
  <si>
    <t>7ffdb42c-83d0-4213-ba53-899f898ebcf3</t>
  </si>
  <si>
    <t>Chaetodipus penicillatus PRICEI</t>
  </si>
  <si>
    <t>2024-01-01T05:09:43.943Z</t>
  </si>
  <si>
    <t>803eae42-8328-4c06-a518-22d9ff6c4d95</t>
  </si>
  <si>
    <t>2024-01-01T05:09:44.533Z</t>
  </si>
  <si>
    <t>7fd20ed8-d8fa-4259-b4e4-b359129f2fa8</t>
  </si>
  <si>
    <t>2024-01-01T05:09:43.549Z</t>
  </si>
  <si>
    <t>7ff2412c-979c-47ab-a6a9-e1cc2af2839d</t>
  </si>
  <si>
    <t>2024-01-01T05:09:44.042Z</t>
  </si>
  <si>
    <t>7fc1bb96-8f0f-4b37-94a9-53529ff2f827</t>
  </si>
  <si>
    <t>2024-01-01T05:09:44.165Z</t>
  </si>
  <si>
    <t>7f82fc78-b31e-49d3-954b-8f96b7b16e2a</t>
  </si>
  <si>
    <t>2024-01-01T05:09:43.862Z</t>
  </si>
  <si>
    <t>7ef50122-9481-4936-a95a-d601dcea0497</t>
  </si>
  <si>
    <t>2024-01-01T05:09:44.106Z</t>
  </si>
  <si>
    <t>7de55baa-9a7a-4191-83c1-515005a7c318</t>
  </si>
  <si>
    <t>Spermophilus variegatus GRAMMURUS</t>
  </si>
  <si>
    <t>2024-01-01T05:09:44.422Z</t>
  </si>
  <si>
    <t>7e0a9567-c28b-497f-961c-174d8c0201ca</t>
  </si>
  <si>
    <t>2024-01-01T05:09:43.608Z</t>
  </si>
  <si>
    <t>7da475a1-7c98-4d84-8d64-9e1612a0fba8</t>
  </si>
  <si>
    <t>arizonae</t>
  </si>
  <si>
    <t>Sylvilagus audubonii arizonae (J.A.Allen, 1877)</t>
  </si>
  <si>
    <t>Sylvilagus audubonii arizonae</t>
  </si>
  <si>
    <t>2024-01-01T05:09:43.791Z</t>
  </si>
  <si>
    <t>7d7e7fe7-5f5a-4909-bf9d-56db82f07c62</t>
  </si>
  <si>
    <t>2024-01-01T05:09:45.097Z</t>
  </si>
  <si>
    <t>78ec49bc-629f-4ccf-8d55-9f04fc658d84</t>
  </si>
  <si>
    <t>2024-01-01T05:09:43.361Z</t>
  </si>
  <si>
    <t>7d11f5e7-087b-4faa-bf13-7587a09f1921</t>
  </si>
  <si>
    <t>2024-01-01T05:09:43.961Z</t>
  </si>
  <si>
    <t>7d0835e4-2642-4359-89de-106a6d1cd10b</t>
  </si>
  <si>
    <t>2024-01-01T05:09:43.821Z</t>
  </si>
  <si>
    <t>7cb0303a-983c-4a50-a94e-69c21c9a8a34</t>
  </si>
  <si>
    <t>Peromyscus TRUEI TRUEI</t>
  </si>
  <si>
    <t>SANTA CATALINA MTS,T11 S,R16 E,SEC 29,NE Q,6400FT</t>
  </si>
  <si>
    <t>2024-01-01T05:09:43.947Z</t>
  </si>
  <si>
    <t>7c9dfa39-7d2d-440c-b0e5-e80ef0411ccf</t>
  </si>
  <si>
    <t>2024-01-01T05:09:44.034Z</t>
  </si>
  <si>
    <t>7bf58ca5-22ad-40ed-a18c-da8662286874</t>
  </si>
  <si>
    <t>2024-01-01T05:09:43.020Z</t>
  </si>
  <si>
    <t>7687054d-91b0-499b-9f9e-3c2a1badd9c2</t>
  </si>
  <si>
    <t>2024-01-01T05:09:44.091Z</t>
  </si>
  <si>
    <t>7b898c57-2266-444b-a473-f976ac631eab</t>
  </si>
  <si>
    <t>2024-01-01T05:09:43.006Z</t>
  </si>
  <si>
    <t>7b7bd948-ede9-4454-b525-189d4cdbbb76</t>
  </si>
  <si>
    <t>2024-01-01T05:09:43.898Z</t>
  </si>
  <si>
    <t>7af58fbf-0ddf-4b71-ad5c-52901e0e6fd9</t>
  </si>
  <si>
    <t>2024-01-01T05:09:43.486Z</t>
  </si>
  <si>
    <t>7605bbe3-ca2e-4483-99fd-f64eb35075db</t>
  </si>
  <si>
    <t>2024-01-01T05:09:44.080Z</t>
  </si>
  <si>
    <t>7a885b35-df21-4570-ac35-1a37629c3793</t>
  </si>
  <si>
    <t>2024-01-01T05:09:43.383Z</t>
  </si>
  <si>
    <t>79e5e38b-c63b-4eb9-a390-788568902485</t>
  </si>
  <si>
    <t>2024-01-01T05:09:43.580Z</t>
  </si>
  <si>
    <t>79f7f0ad-09d0-4db4-b272-cde34b4237fc</t>
  </si>
  <si>
    <t>2024-01-01T05:09:42.977Z</t>
  </si>
  <si>
    <t>7542430d-4b43-4850-9eb1-da2ad279e201</t>
  </si>
  <si>
    <t>2024-01-01T05:09:43.750Z</t>
  </si>
  <si>
    <t>74392de3-c2db-4861-96e6-a803f0c84944</t>
  </si>
  <si>
    <t>2024-01-01T05:09:43.017Z</t>
  </si>
  <si>
    <t>7790f016-e33a-4dc8-ab25-ffea44d1a9fa</t>
  </si>
  <si>
    <t>2024-01-01T05:09:43.269Z</t>
  </si>
  <si>
    <t>71dfea83-143c-475c-babc-f73b4379b2d8</t>
  </si>
  <si>
    <t>2024-01-01T05:09:43.068Z</t>
  </si>
  <si>
    <t>719227cf-9f0e-406c-8226-0d1d250886c9</t>
  </si>
  <si>
    <t>2024-01-01T05:09:43.057Z</t>
  </si>
  <si>
    <t>75183ff6-14a9-4e31-92ef-4cb102200a97</t>
  </si>
  <si>
    <t>2024-01-01T05:09:43.453Z</t>
  </si>
  <si>
    <t>70267560-faa9-4dfd-a2a6-7977e623f21a</t>
  </si>
  <si>
    <t>SANTA CATALINA MTS.,MT.LEMMON</t>
  </si>
  <si>
    <t>2024-01-01T05:09:42.762Z</t>
  </si>
  <si>
    <t>702aa211-8bed-471d-ac04-9c7a6a5a0eef</t>
  </si>
  <si>
    <t>2024-01-01T05:09:43.076Z</t>
  </si>
  <si>
    <t>7463544a-a5b6-47f0-867f-7af4c3f4ef27</t>
  </si>
  <si>
    <t>2024-01-01T05:09:43.633Z</t>
  </si>
  <si>
    <t>6e8f6bc6-3b2d-4978-a8e5-efd04d4012b8</t>
  </si>
  <si>
    <t>2024-01-01T05:09:42.701Z</t>
  </si>
  <si>
    <t>72bd98c2-3399-484a-b051-54e705ec5605</t>
  </si>
  <si>
    <t>2024-01-01T05:09:43.219Z</t>
  </si>
  <si>
    <t>71918dda-c0da-4c99-9132-80ade7af524a</t>
  </si>
  <si>
    <t>2024-01-01T05:09:43.858Z</t>
  </si>
  <si>
    <t>70145b9e-89db-43e9-92b0-5d326d8cb1cf</t>
  </si>
  <si>
    <t>CAE512</t>
  </si>
  <si>
    <t>2024-01-01T05:09:43.802Z</t>
  </si>
  <si>
    <t>6b8bf4a0-0de8-49fc-a2a4-601f52757dae</t>
  </si>
  <si>
    <t>2024-01-01T05:09:42.845Z</t>
  </si>
  <si>
    <t>6eff7493-1379-4905-b115-83a7a0c7ff42</t>
  </si>
  <si>
    <t>2024-01-01T05:09:42.994Z</t>
  </si>
  <si>
    <t>6b1445d6-8f47-4c0c-8e00-3d01f6574e03</t>
  </si>
  <si>
    <t>2024-01-01T05:09:42.692Z</t>
  </si>
  <si>
    <t>6e9f493a-3480-4069-97e7-591ac294a322</t>
  </si>
  <si>
    <t>2024-01-01T05:09:43.081Z</t>
  </si>
  <si>
    <t>6d79b58a-745c-4909-813d-0813fc592d12</t>
  </si>
  <si>
    <t>2024-01-01T05:09:44.228Z</t>
  </si>
  <si>
    <t>6dc46deb-1e5c-4018-817c-c3c04ad2ea56</t>
  </si>
  <si>
    <t>CAE603</t>
  </si>
  <si>
    <t>2024-01-01T05:09:42.810Z</t>
  </si>
  <si>
    <t>6d91d1fb-4fec-45b6-a3ce-2252e1055453</t>
  </si>
  <si>
    <t>2024-01-01T05:09:42.915Z</t>
  </si>
  <si>
    <t>6c7255fb-fa43-438a-a86d-cfe76610bed7</t>
  </si>
  <si>
    <t>2024-01-01T05:09:42.763Z</t>
  </si>
  <si>
    <t>6c31c94d-4d6a-4919-94ba-634c93e9eee1</t>
  </si>
  <si>
    <t>2024-01-01T05:09:43.591Z</t>
  </si>
  <si>
    <t>670ff14a-6560-4aeb-9d59-ffb7f3a0b85e</t>
  </si>
  <si>
    <t>2024-01-01T05:09:41.575Z</t>
  </si>
  <si>
    <t>672e8878-f571-428e-95a1-4100f6a2161c</t>
  </si>
  <si>
    <t>2024-01-01T05:09:42.560Z</t>
  </si>
  <si>
    <t>6a4f7346-07ed-4df3-80aa-746f0f86d801</t>
  </si>
  <si>
    <t>2024-01-01T05:09:43.255Z</t>
  </si>
  <si>
    <t>6a613414-22ba-45c5-9115-60e54f4ffca7</t>
  </si>
  <si>
    <t>2024-01-01T05:09:44.032Z</t>
  </si>
  <si>
    <t>6a44c423-d0b5-448b-9f98-88252fd86240</t>
  </si>
  <si>
    <t>2024-01-01T05:09:42.952Z</t>
  </si>
  <si>
    <t>6928f0cb-3022-4ebe-a120-e3d23ed3b014</t>
  </si>
  <si>
    <t>2024-01-01T05:09:42.902Z</t>
  </si>
  <si>
    <t>6879cd5f-a751-4e66-8b0b-2a9206e15406</t>
  </si>
  <si>
    <t>2024-01-01T05:09:42.359Z</t>
  </si>
  <si>
    <t>66da0af8-098d-4b75-a22d-0fa5084de118</t>
  </si>
  <si>
    <t>2024-01-01T05:09:42.665Z</t>
  </si>
  <si>
    <t>6207a284-f8ae-4b75-88e2-063bffb8ca25</t>
  </si>
  <si>
    <t>2024-01-01T05:09:42.370Z</t>
  </si>
  <si>
    <t>6655b6a0-a212-4310-b199-cb36bde9f4be</t>
  </si>
  <si>
    <t>2024-01-01T05:09:42.723Z</t>
  </si>
  <si>
    <t>65b6149f-d94c-4f54-b157-d903c264600d</t>
  </si>
  <si>
    <t>2024-01-01T05:09:42.501Z</t>
  </si>
  <si>
    <t>65c990c8-970f-4ddd-94a9-8dc055ec4058</t>
  </si>
  <si>
    <t>2024-01-01T05:09:42.285Z</t>
  </si>
  <si>
    <t>654f19f0-40bf-49d7-8db5-4d6235886d6b</t>
  </si>
  <si>
    <t>2024-01-01T05:09:41.509Z</t>
  </si>
  <si>
    <t>6509fc5e-211c-4edb-8ad7-74a317a62506</t>
  </si>
  <si>
    <t>2024-01-01T05:09:42.900Z</t>
  </si>
  <si>
    <t>64d5d040-2c4b-4928-a8e8-ef4b35188a0b</t>
  </si>
  <si>
    <t>2024-01-01T05:09:42.896Z</t>
  </si>
  <si>
    <t>64bb3c4f-709f-4f7e-9716-eac0ee4abc25</t>
  </si>
  <si>
    <t>2024-01-01T05:09:42.574Z</t>
  </si>
  <si>
    <t>5fc43f9d-628f-42cd-9e76-b60f42949abf</t>
  </si>
  <si>
    <t>2024-01-01T05:09:41.719Z</t>
  </si>
  <si>
    <t>6418b4cb-58c3-471d-98ee-0e560195aca2</t>
  </si>
  <si>
    <t>63d374c7-f1de-4f7f-bc76-4fc7832d77f2</t>
  </si>
  <si>
    <t>2024-01-01T05:09:42.497Z</t>
  </si>
  <si>
    <t>63d0ad17-9826-4af5-9a26-c97a026af6d5</t>
  </si>
  <si>
    <t>2024-01-01T05:09:43.626Z</t>
  </si>
  <si>
    <t>5eccb2a8-40a4-4574-92ec-c1d53c60a1d5</t>
  </si>
  <si>
    <t>2024-01-01T05:09:42.927Z</t>
  </si>
  <si>
    <t>5ebec1e0-bb55-4946-b4d2-e60fd7829e89</t>
  </si>
  <si>
    <t>2024-01-01T05:09:41.656Z</t>
  </si>
  <si>
    <t>634b7ea7-791b-4551-9977-0e7a9defb618</t>
  </si>
  <si>
    <t>2024-01-01T05:09:42.409Z</t>
  </si>
  <si>
    <t>6306f69c-f68f-4bae-9f37-6fac1b28111d</t>
  </si>
  <si>
    <t>2024-01-01T05:09:42.298Z</t>
  </si>
  <si>
    <t>62bb185c-a894-4940-af6d-cbc54970ec53</t>
  </si>
  <si>
    <t>Macrotus</t>
  </si>
  <si>
    <t>Macrotus californicus</t>
  </si>
  <si>
    <t>Macrotus californicus Baird, 1858</t>
  </si>
  <si>
    <t>2024-01-01T05:09:41.941Z</t>
  </si>
  <si>
    <t>62228c88-2705-41ce-bab9-3c6003852a80</t>
  </si>
  <si>
    <t>2024-01-01T05:09:42.308Z</t>
  </si>
  <si>
    <t>611edf66-b4b9-4631-8f03-14f9bd82f525</t>
  </si>
  <si>
    <t>2024-01-01T05:09:41.757Z</t>
  </si>
  <si>
    <t>610cc747-cf8e-43c7-86da-f127b4e0b517</t>
  </si>
  <si>
    <t>2024-01-01T05:09:41.739Z</t>
  </si>
  <si>
    <t>60fd3165-5119-4f09-a72d-b0ea3803477c</t>
  </si>
  <si>
    <t>2024-01-01T05:09:42.280Z</t>
  </si>
  <si>
    <t>60c188c9-7111-4461-a05e-cff4e33b6e40</t>
  </si>
  <si>
    <t>2024-01-01T05:09:42.277Z</t>
  </si>
  <si>
    <t>60156f23-d0a7-41f0-92fb-8b92ac884175</t>
  </si>
  <si>
    <t>2024-01-01T05:09:42.399Z</t>
  </si>
  <si>
    <t>5ff72ac7-05df-4d00-ba21-59249120eb4f</t>
  </si>
  <si>
    <t>2024-01-01T05:09:41.729Z</t>
  </si>
  <si>
    <t>5f9df8fd-2058-4651-8d6c-e58ad86ee3ff</t>
  </si>
  <si>
    <t>2024-01-01T05:09:41.481Z</t>
  </si>
  <si>
    <t>5fe224b6-e503-4734-af01-e99f02e24a92</t>
  </si>
  <si>
    <t>2024-01-01T05:09:41.652Z</t>
  </si>
  <si>
    <t>5e648339-5fb0-45d1-a895-999240a76166</t>
  </si>
  <si>
    <t>2024-01-01T05:09:42.336Z</t>
  </si>
  <si>
    <t>58f63f93-52dd-4de2-8117-41a679813700</t>
  </si>
  <si>
    <t>2024-01-01T05:09:41.702Z</t>
  </si>
  <si>
    <t>59638dc1-76fd-4f3f-9047-e41478f15e65</t>
  </si>
  <si>
    <t>2024-01-01T05:09:41.717Z</t>
  </si>
  <si>
    <t>5e54af9f-a605-42c7-b98a-c795fe1ef19e</t>
  </si>
  <si>
    <t>2024-01-01T05:09:41.669Z</t>
  </si>
  <si>
    <t>5e411fb1-ba89-4ae2-89ab-df08f2b7fd2b</t>
  </si>
  <si>
    <t>2024-01-01T05:09:41.199Z</t>
  </si>
  <si>
    <t>5d8d618d-20c1-4baa-856d-254b505ee82b</t>
  </si>
  <si>
    <t>2024-01-01T05:09:41.552Z</t>
  </si>
  <si>
    <t>5dafee12-a626-4f60-a990-a3acf7040d31</t>
  </si>
  <si>
    <t>CAE525</t>
  </si>
  <si>
    <t>2024-01-01T05:09:41.151Z</t>
  </si>
  <si>
    <t>5d202896-cce9-4010-a98a-f5a668649875</t>
  </si>
  <si>
    <t>2024-01-01T05:09:42.282Z</t>
  </si>
  <si>
    <t>5d5488d3-70e5-4b1a-8d3e-c2cc29393689</t>
  </si>
  <si>
    <t>2024-01-01T05:09:41.595Z</t>
  </si>
  <si>
    <t>58937d66-5b91-42c4-b09c-f0f63debac79</t>
  </si>
  <si>
    <t>2024-01-01T05:09:41.693Z</t>
  </si>
  <si>
    <t>5c1828ed-4f22-401e-8115-aa8143ce8751</t>
  </si>
  <si>
    <t>2024-01-01T05:09:41.075Z</t>
  </si>
  <si>
    <t>5b7bb455-dead-4357-8058-27edff2705ec</t>
  </si>
  <si>
    <t>2024-01-01T05:09:41.460Z</t>
  </si>
  <si>
    <t>5ba05406-c286-4609-9542-ae66a0c0697e</t>
  </si>
  <si>
    <t>CAE528</t>
  </si>
  <si>
    <t>2024-01-01T05:09:41.465Z</t>
  </si>
  <si>
    <t>548f2216-fafc-458a-b169-aaf3a5dd3495</t>
  </si>
  <si>
    <t>2024-01-01T05:09:40.961Z</t>
  </si>
  <si>
    <t>5320e1f7-b44c-4ca0-915e-1bad2a9d1578</t>
  </si>
  <si>
    <t>2024-01-01T05:09:42.751Z</t>
  </si>
  <si>
    <t>511d9f68-2cb5-4e7d-a32d-281d5e9b8549</t>
  </si>
  <si>
    <t>2024-01-01T05:09:40.340Z</t>
  </si>
  <si>
    <t>55aa108a-0b13-4e9b-a73d-c21c9cddf4bc</t>
  </si>
  <si>
    <t>2024-01-01T05:09:41.322Z</t>
  </si>
  <si>
    <t>54af6d8c-bd94-43b6-ad2d-713bd226d77d</t>
  </si>
  <si>
    <t>2024-01-01T05:09:41.429Z</t>
  </si>
  <si>
    <t>54a720a6-d0a0-401a-a887-1f953a2619f7</t>
  </si>
  <si>
    <t>Sciurus arizonensis CATALINAE</t>
  </si>
  <si>
    <t>SANTA CATALINA MTS.,SOLDIER CAMP</t>
  </si>
  <si>
    <t>2024-01-01T05:09:41.179Z</t>
  </si>
  <si>
    <t>COORDINATE_REPROJECTED;COORDINATE_UNCERTAINTY_METERS_INVALID;INSTITUTION_MATCH_FUZZY;INSTITUTION_COLLECTION_MISMATCH</t>
  </si>
  <si>
    <t>5427f39b-89c5-4537-90b5-0434a05800f8</t>
  </si>
  <si>
    <t>2024-01-01T05:09:41.414Z</t>
  </si>
  <si>
    <t>536befb2-3f13-48e2-a9f5-fd7022aa15e3</t>
  </si>
  <si>
    <t>2024-01-01T05:09:41.350Z</t>
  </si>
  <si>
    <t>534f7f0c-da0e-46e8-8073-eeb96dd7aae6</t>
  </si>
  <si>
    <t>texianus</t>
  </si>
  <si>
    <t>Lepus californicus texianus Waterhouse, 1848</t>
  </si>
  <si>
    <t>Lepus californicus texianus</t>
  </si>
  <si>
    <t>2024-01-01T05:09:41.428Z</t>
  </si>
  <si>
    <t>4d414ae9-3768-46b5-a65e-ecd997c56ebd</t>
  </si>
  <si>
    <t>2024-01-01T05:09:40.809Z</t>
  </si>
  <si>
    <t>52406adb-512d-4768-b39a-2882f3b8d3f6</t>
  </si>
  <si>
    <t>2024-01-01T05:09:41.329Z</t>
  </si>
  <si>
    <t>52242131-de39-45be-98c0-35eba271549a</t>
  </si>
  <si>
    <t>Odocoileus virginianus COUESI</t>
  </si>
  <si>
    <t>2024-01-01T05:09:40.380Z</t>
  </si>
  <si>
    <t>51f74c64-bef1-4b66-8e3e-f34506f1b6e0</t>
  </si>
  <si>
    <t>2024-01-01T05:09:40.901Z</t>
  </si>
  <si>
    <t>517f536d-1e13-4f18-83f9-4b2086cf8967</t>
  </si>
  <si>
    <t>2024-01-01T05:09:41.573Z</t>
  </si>
  <si>
    <t>4cabd204-0097-43c8-b2d2-4a2694a17a6c</t>
  </si>
  <si>
    <t>2024-01-01T05:09:42.273Z</t>
  </si>
  <si>
    <t>4bb9db0a-3e91-4efc-96f1-c7dcdf2b5502</t>
  </si>
  <si>
    <t>2024-01-01T05:09:40.286Z</t>
  </si>
  <si>
    <t>4bdca03a-72bb-4cde-b1b7-84c5a781f065</t>
  </si>
  <si>
    <t>513361b3-26d4-4dcd-82f3-79b63b78d41a</t>
  </si>
  <si>
    <t>2024-01-01T05:09:40.810Z</t>
  </si>
  <si>
    <t>50eedbd8-ff6e-4cc7-9cf8-0b80d462e26c</t>
  </si>
  <si>
    <t>2024-01-01T05:09:41.227Z</t>
  </si>
  <si>
    <t>4aa12eae-ebe6-40fe-830e-a493efcfd246</t>
  </si>
  <si>
    <t>CAE534</t>
  </si>
  <si>
    <t>2024-01-01T05:09:40.876Z</t>
  </si>
  <si>
    <t>4f7428a9-26aa-489c-9011-52f44dfee558</t>
  </si>
  <si>
    <t>2024-01-01T05:09:41.437Z</t>
  </si>
  <si>
    <t>4e7d1afd-c376-4720-a49c-73f3001c0680</t>
  </si>
  <si>
    <t>2024-01-01T05:09:41.088Z</t>
  </si>
  <si>
    <t>494e4f51-36ac-446e-832d-6f53eabfc8e2</t>
  </si>
  <si>
    <t>2024-01-01T05:09:40.333Z</t>
  </si>
  <si>
    <t>4dd60b51-1e29-4d99-8e75-836f105a8606</t>
  </si>
  <si>
    <t>2024-01-01T05:09:40.382Z</t>
  </si>
  <si>
    <t>479eb6a6-2872-4064-b30b-8a6f3f78a085</t>
  </si>
  <si>
    <t>2024-01-01T05:09:40.101Z</t>
  </si>
  <si>
    <t>46ef49ab-5bbd-4094-b6b0-3e550fef036f</t>
  </si>
  <si>
    <t>2024-01-01T05:09:40.883Z</t>
  </si>
  <si>
    <t>4c767405-5400-4c01-91fd-8865d9259f90</t>
  </si>
  <si>
    <t>2024-01-01T05:09:40.305Z</t>
  </si>
  <si>
    <t>4bac0cae-4e1c-418f-8263-4ab3a198969f</t>
  </si>
  <si>
    <t>2024-01-01T05:09:40.960Z</t>
  </si>
  <si>
    <t>4bd63bcc-63ba-4923-aad3-bd4c3974b7c5</t>
  </si>
  <si>
    <t>4b778983-abef-42e1-b1fe-1d14f1e23e00</t>
  </si>
  <si>
    <t>2024-01-01T05:09:40.247Z</t>
  </si>
  <si>
    <t>45de708f-4e67-4fbc-b4e0-9db6620f7af6</t>
  </si>
  <si>
    <t>2024-01-01T05:09:40.186Z</t>
  </si>
  <si>
    <t>45f3835d-8b50-445d-8e4e-d27196c96d26</t>
  </si>
  <si>
    <t>2024-01-01T05:09:40.031Z</t>
  </si>
  <si>
    <t>4b254972-309a-487a-8806-0a11f5f44936</t>
  </si>
  <si>
    <t>2024-01-01T05:09:40.401Z</t>
  </si>
  <si>
    <t>4b577918-fc8a-4bcd-8f5b-df1ca12a7527</t>
  </si>
  <si>
    <t>2024-01-01T05:09:41.160Z</t>
  </si>
  <si>
    <t>4ab7fc23-26d4-40d3-bec0-5a0d5a2f6b76</t>
  </si>
  <si>
    <t>2024-01-01T05:09:40.387Z</t>
  </si>
  <si>
    <t>4a3a8df1-d2ab-4833-9498-9da857f9c976</t>
  </si>
  <si>
    <t>2024-01-01T05:09:40.259Z</t>
  </si>
  <si>
    <t>4a069b52-be51-4cd7-b59d-60023001ac16</t>
  </si>
  <si>
    <t>2024-01-01T05:09:40.890Z</t>
  </si>
  <si>
    <t>49d6dcef-50f2-43ef-acbf-e4fb521d325f</t>
  </si>
  <si>
    <t>2024-01-01T05:09:41.064Z</t>
  </si>
  <si>
    <t>492d10b1-9269-45e4-82a2-82c252aa55cf</t>
  </si>
  <si>
    <t>2024-01-01T05:09:40.856Z</t>
  </si>
  <si>
    <t>4922f598-0cbe-425e-b25a-6a20226b8567</t>
  </si>
  <si>
    <t>2024-01-01T05:09:40.476Z</t>
  </si>
  <si>
    <t>4882054f-579e-4191-b39d-46c5ee771bd5</t>
  </si>
  <si>
    <t>Pipistrellus hesperus HESPERUS</t>
  </si>
  <si>
    <t>2024-01-01T05:09:40.126Z</t>
  </si>
  <si>
    <t>41f5b991-adec-40c3-af56-bf7d4c36ea8f</t>
  </si>
  <si>
    <t>2024-01-01T05:09:39.857Z</t>
  </si>
  <si>
    <t>4732fdaa-8224-4970-8e62-7eafd2bfb458</t>
  </si>
  <si>
    <t>2024-01-01T05:09:40.893Z</t>
  </si>
  <si>
    <t>472ce6a4-df30-46c6-b8ab-c9712a550d3d</t>
  </si>
  <si>
    <t>2024-01-01T05:09:40.083Z</t>
  </si>
  <si>
    <t>4653e7e8-a0b7-4490-af5f-2503565e5208</t>
  </si>
  <si>
    <t>2024-01-01T05:09:40.199Z</t>
  </si>
  <si>
    <t>407e3b3d-2738-4008-930d-5316cf63abb3</t>
  </si>
  <si>
    <t>45a0af0f-61d6-409f-9f10-3cdccaa6a9cc</t>
  </si>
  <si>
    <t>2024-01-01T05:09:40.816Z</t>
  </si>
  <si>
    <t>44da83a1-05d2-403b-a88a-a0f41c1ea5ed</t>
  </si>
  <si>
    <t>2024-01-01T05:09:40.029Z</t>
  </si>
  <si>
    <t>44017431-e7ec-457b-8721-544e5400b907</t>
  </si>
  <si>
    <t>2024-01-01T05:09:39.931Z</t>
  </si>
  <si>
    <t>43b08aed-a9da-480c-b32c-4e3837b2ae9b</t>
  </si>
  <si>
    <t>CAE584</t>
  </si>
  <si>
    <t>2024-01-01T05:09:40.271Z</t>
  </si>
  <si>
    <t>4384feaf-cc36-4175-84a0-7889356239a6</t>
  </si>
  <si>
    <t>2024-01-01T05:09:40.135Z</t>
  </si>
  <si>
    <t>3d06d5f5-73d7-4efe-9817-f6c6ee8bf864</t>
  </si>
  <si>
    <t>2024-01-01T05:09:39.963Z</t>
  </si>
  <si>
    <t>4079c797-42bf-4373-bc8d-35f5e8dbaf02</t>
  </si>
  <si>
    <t>2024-01-01T05:09:40.339Z</t>
  </si>
  <si>
    <t>3af480e7-fd6a-4e80-8346-2b04ddcf61c4</t>
  </si>
  <si>
    <t>2024-01-01T05:09:39.850Z</t>
  </si>
  <si>
    <t>3a70ab93-7155-4d65-8e66-c092110ddca6</t>
  </si>
  <si>
    <t>2024-01-01T05:09:39.824Z</t>
  </si>
  <si>
    <t>39d36564-10a7-47a0-bbe5-e81bf13e20c4</t>
  </si>
  <si>
    <t>2024-01-01T05:09:39.346Z</t>
  </si>
  <si>
    <t>3f1ae77f-f309-4d98-be35-f85f23591f32</t>
  </si>
  <si>
    <t>2024-01-01T05:09:39.852Z</t>
  </si>
  <si>
    <t>3ee5022f-509e-4f2e-8ca3-4ee0144d3319</t>
  </si>
  <si>
    <t>2024-01-01T05:09:40.036Z</t>
  </si>
  <si>
    <t>3e325fe5-2d07-408c-994f-b7a5cfe13b74</t>
  </si>
  <si>
    <t>2024-01-01T05:09:39.826Z</t>
  </si>
  <si>
    <t>3e09aa5d-97c8-42c0-b7fd-8b3f486619be</t>
  </si>
  <si>
    <t>2024-01-01T05:09:40.884Z</t>
  </si>
  <si>
    <t>3ddc83d9-05a8-4aec-98b3-8d24c481b86f</t>
  </si>
  <si>
    <t>2024-01-01T05:09:39.932Z</t>
  </si>
  <si>
    <t>3db02192-aa66-4346-9ff2-c8bcac17d8c5</t>
  </si>
  <si>
    <t>2024-01-01T05:09:40.216Z</t>
  </si>
  <si>
    <t>38a0d059-ea25-4ed2-9f2e-71e5e7154f4d</t>
  </si>
  <si>
    <t>2024-01-01T05:09:39.502Z</t>
  </si>
  <si>
    <t>3c674c55-788c-4c97-9ac6-3aac30656291</t>
  </si>
  <si>
    <t>2024-01-01T05:09:39.655Z</t>
  </si>
  <si>
    <t>3c9f5830-4362-4725-8da5-9489430f1d97</t>
  </si>
  <si>
    <t>2024-01-01T05:09:39.666Z</t>
  </si>
  <si>
    <t>378b413a-44a5-4fd5-95ee-a0140d63e891</t>
  </si>
  <si>
    <t>Bassariscus astutus arizonensis Goldman, 1932</t>
  </si>
  <si>
    <t>Bassariscus astutus arizonensis</t>
  </si>
  <si>
    <t>2024-01-01T05:09:39.379Z</t>
  </si>
  <si>
    <t>3bd71748-a7af-47d1-a310-f9d8e85ed781</t>
  </si>
  <si>
    <t>hernandezii</t>
  </si>
  <si>
    <t>Procyon lotor hernandezii Wagler, 1831</t>
  </si>
  <si>
    <t>Procyon lotor hernandezii</t>
  </si>
  <si>
    <t>2024-01-01T05:09:39.688Z</t>
  </si>
  <si>
    <t>35dbb390-b3eb-461c-aefc-7d0b9675efde</t>
  </si>
  <si>
    <t>2024-01-01T05:09:39.560Z</t>
  </si>
  <si>
    <t>3b3c3ffc-bfec-49a5-9812-8df5c2fe2767</t>
  </si>
  <si>
    <t>2024-01-01T05:09:40.091Z</t>
  </si>
  <si>
    <t>3af23cb5-3a59-449d-9017-1d53012f638d</t>
  </si>
  <si>
    <t>2024-01-01T05:09:39.847Z</t>
  </si>
  <si>
    <t>3b200ae3-995d-4e4e-a787-2d396efa9dd4</t>
  </si>
  <si>
    <t>2024-01-01T05:09:40.085Z</t>
  </si>
  <si>
    <t>3a261642-50f5-4f57-ba6b-4db3c24c2c8f</t>
  </si>
  <si>
    <t>2024-01-01T05:09:39.587Z</t>
  </si>
  <si>
    <t>34981b43-9813-4bff-a68d-935998d9e0a5</t>
  </si>
  <si>
    <t>2024-01-01T05:09:40.038Z</t>
  </si>
  <si>
    <t>39a669ba-9643-41c0-a06f-51f3bc60ce7b</t>
  </si>
  <si>
    <t>2024-01-01T05:09:40.027Z</t>
  </si>
  <si>
    <t>3821889b-3bb6-48a0-9d02-ac6f5cfb840c</t>
  </si>
  <si>
    <t>2024-01-01T05:09:39.965Z</t>
  </si>
  <si>
    <t>32d0bf58-7791-491b-8366-ffee042321ef</t>
  </si>
  <si>
    <t>2024-01-01T05:09:38.980Z</t>
  </si>
  <si>
    <t>37e8f67d-3731-4d06-87ee-68f66dd3061f</t>
  </si>
  <si>
    <t>2024-01-01T05:09:39.953Z</t>
  </si>
  <si>
    <t>37726a8f-0817-43cc-ba26-1782feebc41d</t>
  </si>
  <si>
    <t>CAE526</t>
  </si>
  <si>
    <t>2024-01-01T05:09:39.372Z</t>
  </si>
  <si>
    <t>368a0cb7-ad05-47a0-889a-9310cd58e6f7</t>
  </si>
  <si>
    <t>2024-01-01T05:09:39.594Z</t>
  </si>
  <si>
    <t>313bb85d-2b2d-40ee-8e49-8408c0a37c59</t>
  </si>
  <si>
    <t>2024-01-01T05:09:39.516Z</t>
  </si>
  <si>
    <t>3081e2e5-b467-4373-89cc-9091f37455d3</t>
  </si>
  <si>
    <t>2024-01-01T05:09:39.051Z</t>
  </si>
  <si>
    <t>355d0790-765e-4084-a01d-932a81be9984</t>
  </si>
  <si>
    <t>2024-01-01T05:09:39.025Z</t>
  </si>
  <si>
    <t>2fe593b6-b66d-494c-91c8-8467e2f598de</t>
  </si>
  <si>
    <t>3MI SE ORACLE</t>
  </si>
  <si>
    <t>2024-01-01T05:09:38.556Z</t>
  </si>
  <si>
    <t>354d061b-1f5a-4104-a6dc-82e1bd84bed7</t>
  </si>
  <si>
    <t>2024-01-01T05:09:39.019Z</t>
  </si>
  <si>
    <t>34f8b1a5-a7fd-4622-b846-291c0efaa526</t>
  </si>
  <si>
    <t>2024-01-01T05:09:39.683Z</t>
  </si>
  <si>
    <t>354c96b3-7dc8-4a30-92d2-6dac61df607d</t>
  </si>
  <si>
    <t>CAE605</t>
  </si>
  <si>
    <t>2024-01-01T05:09:39.351Z</t>
  </si>
  <si>
    <t>33bdae95-4862-4547-9486-a181575e92e6</t>
  </si>
  <si>
    <t>2024-01-01T05:09:39.232Z</t>
  </si>
  <si>
    <t>33729a83-8e48-4598-8b7f-1f6773d811b8</t>
  </si>
  <si>
    <t>2024-01-01T05:09:39.226Z</t>
  </si>
  <si>
    <t>336a195d-15a4-4e0e-83f1-541faf2b7a1f</t>
  </si>
  <si>
    <t>2024-01-01T05:09:39.464Z</t>
  </si>
  <si>
    <t>3357c7b9-7939-440c-b6c2-1883f21b1b3c</t>
  </si>
  <si>
    <t>2024-01-01T05:09:39.979Z</t>
  </si>
  <si>
    <t>2c8c0f76-e721-4ad2-b97c-3f63559a7532</t>
  </si>
  <si>
    <t>2024-01-01T05:09:39.053Z</t>
  </si>
  <si>
    <t>32874843-7365-4ee3-9fdb-0ddc7bdf2fbb</t>
  </si>
  <si>
    <t>2024-01-01T05:09:39.341Z</t>
  </si>
  <si>
    <t>32088350-9091-4456-9e11-5dfa7bfa979a</t>
  </si>
  <si>
    <t>2024-01-01T05:09:38.444Z</t>
  </si>
  <si>
    <t>32683bfc-2dc5-4140-b455-1ebee973befc</t>
  </si>
  <si>
    <t>2024-01-01T05:09:39.947Z</t>
  </si>
  <si>
    <t>32678bff-39f0-465c-8653-bdb970ff7034</t>
  </si>
  <si>
    <t>2024-01-01T05:09:39.081Z</t>
  </si>
  <si>
    <t>2c35fae5-a3ab-49ad-91ec-59336ee2fe31</t>
  </si>
  <si>
    <t>2024-01-01T05:09:38.998Z</t>
  </si>
  <si>
    <t>31d9e549-30d5-4bee-b1a7-7b042a0af327</t>
  </si>
  <si>
    <t>2024-01-01T05:09:38.696Z</t>
  </si>
  <si>
    <t>31b885d5-bf15-4cc0-ad16-ae52fadb05ee</t>
  </si>
  <si>
    <t>2024-01-01T05:09:39.330Z</t>
  </si>
  <si>
    <t>311e0554-dd04-45cc-a206-a2cd33e49832</t>
  </si>
  <si>
    <t>2024-01-01T05:09:39.838Z</t>
  </si>
  <si>
    <t>312a855f-279b-4ac9-af20-682c0cba8480</t>
  </si>
  <si>
    <t>CAE514</t>
  </si>
  <si>
    <t>2024-01-01T05:09:39.022Z</t>
  </si>
  <si>
    <t>3009c9ad-8941-40b4-8af5-21c11e9a0808</t>
  </si>
  <si>
    <t>2024-01-01T05:09:38.996Z</t>
  </si>
  <si>
    <t>2e4013da-0430-4160-82dd-6a23e88e3e97</t>
  </si>
  <si>
    <t>2024-01-01T05:09:38.522Z</t>
  </si>
  <si>
    <t>2cad5eda-f288-44c0-bf43-49a762c3a6a0</t>
  </si>
  <si>
    <t>2024-01-01T05:09:38.291Z</t>
  </si>
  <si>
    <t>26df7f14-5cf2-4ab5-81f0-936e2f85701f</t>
  </si>
  <si>
    <t>2024-01-01T05:09:37.450Z</t>
  </si>
  <si>
    <t>2ae4e304-fc1d-4deb-8353-d3d0183ecfb8</t>
  </si>
  <si>
    <t>2024-01-01T05:09:39.165Z</t>
  </si>
  <si>
    <t>2a68e496-bc59-4e99-913c-aab2b812a56e</t>
  </si>
  <si>
    <t>2024-01-01T05:09:39.047Z</t>
  </si>
  <si>
    <t>2abf919e-6463-4533-984b-819b76ec8527</t>
  </si>
  <si>
    <t>2024-01-01T05:09:38.974Z</t>
  </si>
  <si>
    <t>2378fe1b-38e1-4c4b-b596-2312d159a933</t>
  </si>
  <si>
    <t>2024-01-01T05:09:38.230Z</t>
  </si>
  <si>
    <t>22385c58-d589-49c3-84e5-9936155b0a71</t>
  </si>
  <si>
    <t>2024-01-01T05:09:37.589Z</t>
  </si>
  <si>
    <t>29081418-0518-4afb-ab5e-2b75f0490454</t>
  </si>
  <si>
    <t>2024-01-01T05:09:37.779Z</t>
  </si>
  <si>
    <t>289308f0-80a3-4e07-8e51-6c4ae0b298ea</t>
  </si>
  <si>
    <t>28cb97ef-8016-43db-b599-4746b9c108db</t>
  </si>
  <si>
    <t>2024-01-01T05:09:39.037Z</t>
  </si>
  <si>
    <t>291f8a9e-0c55-4f88-89d1-09a7fabcb910</t>
  </si>
  <si>
    <t>2024-01-01T05:09:38.990Z</t>
  </si>
  <si>
    <t>286cf714-4519-4185-95aa-ae72538ba693</t>
  </si>
  <si>
    <t>2024-01-01T05:09:37.919Z</t>
  </si>
  <si>
    <t>279a0fb6-deed-4a46-85dd-a805683c8723</t>
  </si>
  <si>
    <t>2024-01-01T05:09:38.568Z</t>
  </si>
  <si>
    <t>21811860-4996-4fe4-ae2c-0d0597fc1fd7</t>
  </si>
  <si>
    <t>2024-01-01T05:09:38.179Z</t>
  </si>
  <si>
    <t>26d145d2-22f4-4dc8-b2c6-be3d21e4c21b</t>
  </si>
  <si>
    <t>2024-01-01T05:09:37.960Z</t>
  </si>
  <si>
    <t>26b5eac2-df6f-411c-bcf2-c359ee5259cb</t>
  </si>
  <si>
    <t>2024-01-01T05:09:38.038Z</t>
  </si>
  <si>
    <t>26c403f7-eac5-469b-a1b9-5d8f027b41e8</t>
  </si>
  <si>
    <t>2024-01-01T05:09:37.445Z</t>
  </si>
  <si>
    <t>254d74fd-d60f-4f15-a38f-975ab9c1f782</t>
  </si>
  <si>
    <t>2024-01-01T05:09:37.872Z</t>
  </si>
  <si>
    <t>255d75e4-7c0d-4aed-aaf3-f59a6a6d5f20</t>
  </si>
  <si>
    <t>2024-01-01T05:09:37.831Z</t>
  </si>
  <si>
    <t>2456540a-1587-4c58-aa42-31d75aa78777</t>
  </si>
  <si>
    <t>2024-01-01T05:09:37.427Z</t>
  </si>
  <si>
    <t>22d93603-1148-46ed-aa1f-8472c8a9c05d</t>
  </si>
  <si>
    <t>2024-01-01T05:09:38.685Z</t>
  </si>
  <si>
    <t>21bb9777-70ef-4df5-91ba-d510e9e86e13</t>
  </si>
  <si>
    <t>2024-01-01T05:09:36.814Z</t>
  </si>
  <si>
    <t>221cea5f-1806-49dd-9d6d-faf84b000cea</t>
  </si>
  <si>
    <t>2024-01-01T05:09:37.713Z</t>
  </si>
  <si>
    <t>21200e1c-b67f-41ab-832c-74aaad55c86a</t>
  </si>
  <si>
    <t>2024-01-01T05:09:38.087Z</t>
  </si>
  <si>
    <t>20ec5d46-62c5-457f-a391-5772d1ba134f</t>
  </si>
  <si>
    <t>2024-01-01T05:09:37.424Z</t>
  </si>
  <si>
    <t>201a36e0-323f-4a44-8cee-d0f6ad63c48a</t>
  </si>
  <si>
    <t>2024-01-01T05:09:36.782Z</t>
  </si>
  <si>
    <t>2027115e-1b8c-4a38-81e1-e5222cb2f261</t>
  </si>
  <si>
    <t>2024-01-01T05:09:37.359Z</t>
  </si>
  <si>
    <t>202da8df-6e97-4cea-81da-3f22462b7259</t>
  </si>
  <si>
    <t>2024-01-01T05:09:38.033Z</t>
  </si>
  <si>
    <t>1f8bb010-3a65-48d1-99dc-cbbdc66c3106</t>
  </si>
  <si>
    <t>CAE510</t>
  </si>
  <si>
    <t>2024-01-01T05:09:37.632Z</t>
  </si>
  <si>
    <t>19db069a-051e-4d4e-bcf4-63b7d18a44aa</t>
  </si>
  <si>
    <t>2024-01-01T05:09:37.617Z</t>
  </si>
  <si>
    <t>1f66931c-516e-4b7f-97bd-cc70de5a911f</t>
  </si>
  <si>
    <t>2024-01-01T05:09:36.919Z</t>
  </si>
  <si>
    <t>1ee9e63b-f088-4951-85d0-880364e82284</t>
  </si>
  <si>
    <t>2024-01-01T05:09:36.594Z</t>
  </si>
  <si>
    <t>1f1eb711-d172-4fc8-8e16-7d0f49c457bf</t>
  </si>
  <si>
    <t>2024-01-01T05:09:36.606Z</t>
  </si>
  <si>
    <t>1e8f3234-3a30-4d00-9d1d-b48422aba24c</t>
  </si>
  <si>
    <t>2024-01-01T05:09:36.680Z</t>
  </si>
  <si>
    <t>1e435701-03ad-427a-82b2-51f7f464b382</t>
  </si>
  <si>
    <t>CAE570</t>
  </si>
  <si>
    <t>2024-01-01T05:09:36.660Z</t>
  </si>
  <si>
    <t>1da3bd00-9db5-4dbd-bf9b-a59eddf65718</t>
  </si>
  <si>
    <t>2024-01-01T05:09:37.772Z</t>
  </si>
  <si>
    <t>1d2f84ca-d364-4c3b-af11-3a73d024dde1</t>
  </si>
  <si>
    <t>2024-01-01T05:09:37.626Z</t>
  </si>
  <si>
    <t>1c8e7a22-a3c3-4aa8-ab19-1f187d1c800d</t>
  </si>
  <si>
    <t>2024-01-01T05:09:36.629Z</t>
  </si>
  <si>
    <t>168a62f2-5c59-4ff3-b654-1e810166de0a</t>
  </si>
  <si>
    <t>2024-01-01T05:09:35.879Z</t>
  </si>
  <si>
    <t>1a97ab87-d899-42e9-9146-789f9111d9aa</t>
  </si>
  <si>
    <t>2024-01-01T05:09:37.429Z</t>
  </si>
  <si>
    <t>1a405082-8811-47cb-b8ef-e48c7b2a2205</t>
  </si>
  <si>
    <t>2024-01-01T05:09:37.633Z</t>
  </si>
  <si>
    <t>1a162f2f-eb24-4ef5-93f0-f6bef2b41fb0</t>
  </si>
  <si>
    <t>2024-01-01T05:09:36.107Z</t>
  </si>
  <si>
    <t>19f87206-6a01-47e9-a20f-f8b35c0d9303</t>
  </si>
  <si>
    <t>2024-01-01T05:09:37.620Z</t>
  </si>
  <si>
    <t>19a93a99-da44-42af-a985-0d9b7589f982</t>
  </si>
  <si>
    <t>2024-01-01T05:09:36.602Z</t>
  </si>
  <si>
    <t>19076724-d911-4c32-a7de-be7381b8bb76</t>
  </si>
  <si>
    <t>2024-01-01T05:09:36.820Z</t>
  </si>
  <si>
    <t>18343cb3-2aff-4245-ab8f-701646b94b35</t>
  </si>
  <si>
    <t>2024-01-01T05:09:37.395Z</t>
  </si>
  <si>
    <t>17851212-8c1f-420f-b2c9-55d624de5edb</t>
  </si>
  <si>
    <t>2024-01-01T05:09:35.799Z</t>
  </si>
  <si>
    <t>16d84913-f5b9-4b81-9611-055383075562</t>
  </si>
  <si>
    <t>2024-01-01T05:09:36.052Z</t>
  </si>
  <si>
    <t>164712d2-4ee6-483e-ac30-b6721b38f661</t>
  </si>
  <si>
    <t>2024-01-01T05:09:35.947Z</t>
  </si>
  <si>
    <t>15ba09cd-df23-4c28-8d3f-2f8be1ac9fef</t>
  </si>
  <si>
    <t>2024-01-01T05:09:35.428Z</t>
  </si>
  <si>
    <t>1582ed40-0e4b-4527-9551-1bae83d3302e</t>
  </si>
  <si>
    <t>2024-01-01T05:09:35.598Z</t>
  </si>
  <si>
    <t>0f90c1aa-b037-46d7-a7dd-ea73497c2234</t>
  </si>
  <si>
    <t>2024-01-01T05:09:35.507Z</t>
  </si>
  <si>
    <t>152d8df4-30db-4b47-91e7-7b79191dfb42</t>
  </si>
  <si>
    <t>2024-01-01T05:09:36.092Z</t>
  </si>
  <si>
    <t>14d863b6-4c62-42fe-8e31-a496a6834df2</t>
  </si>
  <si>
    <t>2024-01-01T05:09:35.513Z</t>
  </si>
  <si>
    <t>0e3bae05-aaf0-4557-8ebe-5a9065979c1f</t>
  </si>
  <si>
    <t>2024-01-01T05:09:35.699Z</t>
  </si>
  <si>
    <t>0dd4a95a-a595-4448-8850-3a0fd1946cbc</t>
  </si>
  <si>
    <t>CAE537</t>
  </si>
  <si>
    <t>2024-01-01T05:09:35.218Z</t>
  </si>
  <si>
    <t>1486b100-4035-4296-b2d1-9d908b947a60</t>
  </si>
  <si>
    <t>2024-01-01T05:09:36.249Z</t>
  </si>
  <si>
    <t>0d30b733-ea21-426c-8191-04ea95e4371e</t>
  </si>
  <si>
    <t>2024-01-01T05:09:34.778Z</t>
  </si>
  <si>
    <t>12f7f5c5-57bb-4aa8-b052-6d4f552d2de1</t>
  </si>
  <si>
    <t>2024-01-01T05:09:35.942Z</t>
  </si>
  <si>
    <t>1275668b-c45b-483b-a17d-b4fa3ebe5492</t>
  </si>
  <si>
    <t>2024-01-01T05:09:36.239Z</t>
  </si>
  <si>
    <t>118d51ec-2bd8-4891-87c4-f7b4bd8710bf</t>
  </si>
  <si>
    <t>2024-01-01T05:09:35.835Z</t>
  </si>
  <si>
    <t>10a3597b-c77c-4a03-9aa5-3d46cdaf1293</t>
  </si>
  <si>
    <t>2024-01-01T05:09:35.712Z</t>
  </si>
  <si>
    <t>10629be6-a35b-443f-b4b2-dffb4293398f</t>
  </si>
  <si>
    <t>2024-01-01T05:09:35.720Z</t>
  </si>
  <si>
    <t>0f986147-221b-4077-ae34-c2888e24ff4d</t>
  </si>
  <si>
    <t>2024-01-01T05:09:34.860Z</t>
  </si>
  <si>
    <t>0e5efaac-5a5e-42d1-8521-65edd4cc0aa4</t>
  </si>
  <si>
    <t>2024-01-01T05:09:35.259Z</t>
  </si>
  <si>
    <t>0e0cb93d-a773-4105-9451-f4c8db8be641</t>
  </si>
  <si>
    <t>2024-01-01T05:09:34.994Z</t>
  </si>
  <si>
    <t>0a09449f-2c2a-48cb-96aa-70552e0c9413</t>
  </si>
  <si>
    <t>2024-01-01T05:09:34.242Z</t>
  </si>
  <si>
    <t>094261c2-f62b-4df3-8623-9a8fe7f54fbd</t>
  </si>
  <si>
    <t>2024-01-01T05:09:34.173Z</t>
  </si>
  <si>
    <t>0d35eb63-85e8-471f-8faa-2ff7daa236d0</t>
  </si>
  <si>
    <t>CAE608</t>
  </si>
  <si>
    <t>2024-01-01T05:09:34.396Z</t>
  </si>
  <si>
    <t>0d2068b6-b0c0-4080-b087-eac0b572b70a</t>
  </si>
  <si>
    <t>2024-01-01T05:09:35.254Z</t>
  </si>
  <si>
    <t>0c9cad7b-2b04-4381-9a98-15f6a490ad49</t>
  </si>
  <si>
    <t>2024-01-01T05:09:34.725Z</t>
  </si>
  <si>
    <t>0abfcb53-6b08-4a65-82e2-d22a02034d26</t>
  </si>
  <si>
    <t>2024-01-01T05:09:34.286Z</t>
  </si>
  <si>
    <t>0a88fbe0-6824-49d8-95a5-79f314768663</t>
  </si>
  <si>
    <t>2024-01-01T05:09:34.889Z</t>
  </si>
  <si>
    <t>0770ec32-61b5-470b-817d-fa1baa6fd1b0</t>
  </si>
  <si>
    <t>2024-01-01T05:09:34.047Z</t>
  </si>
  <si>
    <t>099597c9-10d9-4e14-ba4d-9cdb1876c814</t>
  </si>
  <si>
    <t>2024-01-01T05:09:34.447Z</t>
  </si>
  <si>
    <t>0905b942-1355-46a1-9919-b082f640d332</t>
  </si>
  <si>
    <t>2024-01-01T05:09:34.190Z</t>
  </si>
  <si>
    <t>083e1396-d536-4fea-bc5d-5c9436bdc31f</t>
  </si>
  <si>
    <t>2024-01-01T05:09:33.945Z</t>
  </si>
  <si>
    <t>08565976-050c-4333-9b93-2130edc049f5</t>
  </si>
  <si>
    <t>2024-01-01T05:09:34.092Z</t>
  </si>
  <si>
    <t>054a01e6-f59f-4f2f-8184-15eee2022cd8</t>
  </si>
  <si>
    <t>2024-01-01T05:09:33.688Z</t>
  </si>
  <si>
    <t>05db50e5-52f5-452e-acb4-7ee801a8bb57</t>
  </si>
  <si>
    <t>2024-01-01T05:09:33.718Z</t>
  </si>
  <si>
    <t>05578b92-b502-469a-871d-dcca506c7c96</t>
  </si>
  <si>
    <t>2024-01-01T05:09:33.629Z</t>
  </si>
  <si>
    <t>0542752e-69c6-4959-bb4b-11a349d88107</t>
  </si>
  <si>
    <t>2024-01-01T05:09:33.472Z</t>
  </si>
  <si>
    <t>05262cc3-f745-4452-b5ba-00ff38a1cf3e</t>
  </si>
  <si>
    <t>2024-01-01T05:09:33.799Z</t>
  </si>
  <si>
    <t>046f4092-f4e5-4499-9a39-ae1f1444f69c</t>
  </si>
  <si>
    <t>2024-01-01T05:09:33.479Z</t>
  </si>
  <si>
    <t>041096a3-2ee6-442b-8d4c-9817c9c907f0</t>
  </si>
  <si>
    <t>2024-01-01T05:09:33.233Z</t>
  </si>
  <si>
    <t>039dd481-e705-4a98-8c48-2fb6eb06e0d5</t>
  </si>
  <si>
    <t>2024-01-01T05:09:33.175Z</t>
  </si>
  <si>
    <t>01c1d92b-52b1-4de5-9a1f-8cccce7d12cc</t>
  </si>
  <si>
    <t>2024-01-01T05:09:32.783Z</t>
  </si>
  <si>
    <t>0248c70d-a357-4be0-8f73-4c5ae6c10aeb</t>
  </si>
  <si>
    <t>2024-01-01T05:09:32.856Z</t>
  </si>
  <si>
    <t>01ba5d24-768b-4ce7-a4e3-dab573876753</t>
  </si>
  <si>
    <t>2024-01-01T05:09:32.778Z</t>
  </si>
  <si>
    <t>01636ade-460f-4f4a-9e4a-dd9cca32851a</t>
  </si>
  <si>
    <t>2024-01-01T05:09:32.543Z</t>
  </si>
  <si>
    <t>0141e15b-0aad-4099-b179-ad00faa5b170</t>
  </si>
  <si>
    <t>2024-01-01T05:09:32.657Z</t>
  </si>
  <si>
    <t>01051836-f5a9-4008-8cce-8d14f41096e7</t>
  </si>
  <si>
    <t>CAE588</t>
  </si>
  <si>
    <t>PHILLIPS, G.</t>
  </si>
  <si>
    <t>2024-01-01T05:09:32.213Z</t>
  </si>
  <si>
    <t>00f37ed1-edf9-4c78-ac60-f3781f79bb84</t>
  </si>
  <si>
    <t>2024-01-01T05:09:32.474Z</t>
  </si>
  <si>
    <t>004734f3-3ae3-434d-b974-b8ccc8733f4f</t>
  </si>
  <si>
    <t>2024-01-01T05:09:30.886Z</t>
  </si>
  <si>
    <t>003ed1f7-2d10-4359-b972-6cec72dcb542</t>
  </si>
  <si>
    <t>2024-01-01T05:09:30.881Z</t>
  </si>
  <si>
    <t>https://www.inaturalist.org/observations/9518353</t>
  </si>
  <si>
    <t>2024-01-16T23:23:56.656Z</t>
  </si>
  <si>
    <t>https://www.inaturalist.org/observations/7193946</t>
  </si>
  <si>
    <t>2024-01-16T23:41:05.605Z</t>
  </si>
  <si>
    <t>http://www.inaturalist.org/observations/2313015</t>
  </si>
  <si>
    <t>2024-01-16T23:41:14.501Z</t>
  </si>
  <si>
    <t>https://www.inaturalist.org/observations/18363536</t>
  </si>
  <si>
    <t>Scott Olmstead</t>
  </si>
  <si>
    <t>2024-01-17T00:00:59.647Z</t>
  </si>
  <si>
    <t>https://www.inaturalist.org/observations/18286049</t>
  </si>
  <si>
    <t>2024-01-17T00:01:04.089Z</t>
  </si>
  <si>
    <t>https://www.inaturalist.org/observations/18286043</t>
  </si>
  <si>
    <t>2024-01-16T23:24:13.086Z</t>
  </si>
  <si>
    <t>https://www.inaturalist.org/observations/18110750</t>
  </si>
  <si>
    <t>Adrienne McLeod</t>
  </si>
  <si>
    <t>2024-01-16T23:24:11.889Z</t>
  </si>
  <si>
    <t>https://www.inaturalist.org/observations/18110696</t>
  </si>
  <si>
    <t>2024-01-16T23:24:14.957Z</t>
  </si>
  <si>
    <t>https://www.inaturalist.org/observations/17732024</t>
  </si>
  <si>
    <t>2024-01-17T00:01:02.567Z</t>
  </si>
  <si>
    <t>https://www.inaturalist.org/observations/16605553</t>
  </si>
  <si>
    <t>elkman22</t>
  </si>
  <si>
    <t>2024-01-16T23:42:18.663Z</t>
  </si>
  <si>
    <t>https://www.inaturalist.org/observations/17318534</t>
  </si>
  <si>
    <t>Mark Dorriesfield</t>
  </si>
  <si>
    <t>2024-01-16T23:41:42.726Z</t>
  </si>
  <si>
    <t>https://www.inaturalist.org/observations/16303603</t>
  </si>
  <si>
    <t>2024-01-16T23:24:08.787Z</t>
  </si>
  <si>
    <t>https://www.inaturalist.org/observations/8272896</t>
  </si>
  <si>
    <t>Sharon</t>
  </si>
  <si>
    <t>2024-01-16T23:41:10.867Z</t>
  </si>
  <si>
    <t>https://www.inaturalist.org/observations/7180816</t>
  </si>
  <si>
    <t>2024-01-17T00:00:24.333Z</t>
  </si>
  <si>
    <t>https://www.inaturalist.org/observations/16258482</t>
  </si>
  <si>
    <t>Nina Ossanna</t>
  </si>
  <si>
    <t>2024-01-16T23:41:51.648Z</t>
  </si>
  <si>
    <t>https://www.inaturalist.org/observations/15867778</t>
  </si>
  <si>
    <t>2024-01-16T23:41:41.156Z</t>
  </si>
  <si>
    <t>https://www.inaturalist.org/observations/15811536</t>
  </si>
  <si>
    <t>2024-01-16T23:24:04.765Z</t>
  </si>
  <si>
    <t>https://www.inaturalist.org/observations/15156508</t>
  </si>
  <si>
    <t>Odocoileus Rafinesque, 1832</t>
  </si>
  <si>
    <t>Odocoileus hemionus × virginianus</t>
  </si>
  <si>
    <t>2024-01-16T23:41:27.893Z</t>
  </si>
  <si>
    <t>COORDINATE_ROUNDED;CONTINENT_DERIVED_FROM_COORDINATES;TAXON_MATCH_HIGHERRANK;TAXON_MATCH_TAXON_ID_IGNORED</t>
  </si>
  <si>
    <t>https://www.inaturalist.org/observations/15132989</t>
  </si>
  <si>
    <t>2024-01-17T00:00:48.217Z</t>
  </si>
  <si>
    <t>https://www.inaturalist.org/observations/15132991</t>
  </si>
  <si>
    <t>2024-01-16T23:24:00.214Z</t>
  </si>
  <si>
    <t>https://www.inaturalist.org/observations/15084929</t>
  </si>
  <si>
    <t>fm5050</t>
  </si>
  <si>
    <t>2024-01-16T23:41:32.563Z</t>
  </si>
  <si>
    <t>http://www.inaturalist.org/observations/3583354</t>
  </si>
  <si>
    <t>2024-01-16T23:40:48.139Z</t>
  </si>
  <si>
    <t>http://www.inaturalist.org/observations/3473630</t>
  </si>
  <si>
    <t>2024-01-16T23:22:59.968Z</t>
  </si>
  <si>
    <t>http://www.inaturalist.org/observations/2581158</t>
  </si>
  <si>
    <t>2024-01-16T23:40:41.912Z</t>
  </si>
  <si>
    <t>http://www.inaturalist.org/observations/1731594</t>
  </si>
  <si>
    <t>Dean Goehring</t>
  </si>
  <si>
    <t>2024-01-16T23:59:37.317Z</t>
  </si>
  <si>
    <t>https://www.inaturalist.org/observations/13853739</t>
  </si>
  <si>
    <t>2024-01-16T23:23:55.179Z</t>
  </si>
  <si>
    <t>https://www.inaturalist.org/observations/13799200</t>
  </si>
  <si>
    <t>2024-01-16T23:23:57.611Z</t>
  </si>
  <si>
    <t>https://www.inaturalist.org/observations/13692732</t>
  </si>
  <si>
    <t>Damon Tighe</t>
  </si>
  <si>
    <t>2024-01-16T23:23:58.853Z</t>
  </si>
  <si>
    <t>https://www.inaturalist.org/observations/13669572</t>
  </si>
  <si>
    <t>2024-01-16T23:23:53.537Z</t>
  </si>
  <si>
    <t>https://www.inaturalist.org/observations/13668312</t>
  </si>
  <si>
    <t>2024-01-16T23:42:02.884Z</t>
  </si>
  <si>
    <t>https://www.inaturalist.org/observations/13636618</t>
  </si>
  <si>
    <t>2024-01-16T23:23:55.808Z</t>
  </si>
  <si>
    <t>https://www.inaturalist.org/observations/13634928</t>
  </si>
  <si>
    <t>2024-01-17T00:00:43.154Z</t>
  </si>
  <si>
    <t>35720b3e-aded-4b83-b4f1-967f1d457d6a</t>
  </si>
  <si>
    <t>68d0110e-537e-11e6-9649-a4a3446a4726</t>
  </si>
  <si>
    <t>Tucson, Upper Sabino Canyon, 15 road mi. NE U. of Arizona</t>
  </si>
  <si>
    <t>cf9ceb80-9f3d-11da-b791-b8a03c50a862</t>
  </si>
  <si>
    <t>CUMV</t>
  </si>
  <si>
    <t>SOH 3</t>
  </si>
  <si>
    <t>S. O. Hondrum</t>
  </si>
  <si>
    <t>2023-09-07T04:33:22.839Z</t>
  </si>
  <si>
    <t>6830332a-537e-11e6-9649-a4a3446a4726</t>
  </si>
  <si>
    <t>Tucson, S Slope Santa Catalina Mountains</t>
  </si>
  <si>
    <t>GM? B 8</t>
  </si>
  <si>
    <t>Bradt</t>
  </si>
  <si>
    <t>2023-09-07T04:33:23.047Z</t>
  </si>
  <si>
    <t>67fbf628-537e-11e6-9649-a4a3446a4726</t>
  </si>
  <si>
    <t>Santa Catalina Mountains, Lemmon Rock</t>
  </si>
  <si>
    <t>WTD 8</t>
  </si>
  <si>
    <t>W. T. Dever</t>
  </si>
  <si>
    <t>2023-09-07T04:33:23.005Z</t>
  </si>
  <si>
    <t>67fbd3ea-537e-11e6-9649-a4a3446a4726</t>
  </si>
  <si>
    <t>Tucson, Sunrise Rd. &amp; Swan</t>
  </si>
  <si>
    <t>I. M. Reyna Je; O. H. Soule</t>
  </si>
  <si>
    <t>2023-09-07T04:33:23.067Z</t>
  </si>
  <si>
    <t>67d74fbc-537e-11e6-9649-a4a3446a4726</t>
  </si>
  <si>
    <t>Tucson, 13 miles N</t>
  </si>
  <si>
    <t>JL 20</t>
  </si>
  <si>
    <t>James Lang</t>
  </si>
  <si>
    <t>2023-09-07T04:33:23.032Z</t>
  </si>
  <si>
    <t>67d4f2fe-537e-11e6-9649-a4a3446a4726</t>
  </si>
  <si>
    <t>Mount Lemon, Upper Bear Wallow</t>
  </si>
  <si>
    <t>CL 125</t>
  </si>
  <si>
    <t>C. Lox</t>
  </si>
  <si>
    <t>2023-09-07T04:33:22.925Z</t>
  </si>
  <si>
    <t>67d50051-537e-11e6-9649-a4a3446a4726</t>
  </si>
  <si>
    <t>CL 124</t>
  </si>
  <si>
    <t>2023-09-07T04:33:22.928Z</t>
  </si>
  <si>
    <t>https://www.inaturalist.org/observations/13318389</t>
  </si>
  <si>
    <t>Frank Izaguirre</t>
  </si>
  <si>
    <t>2024-01-16T23:42:00.897Z</t>
  </si>
  <si>
    <t>https://www.inaturalist.org/observations/13297801</t>
  </si>
  <si>
    <t>2024-01-16T23:23:54.935Z</t>
  </si>
  <si>
    <t>https://www.inaturalist.org/observations/13066769</t>
  </si>
  <si>
    <t>Andy J. Boyce</t>
  </si>
  <si>
    <t>2024-01-16T23:23:53.184Z</t>
  </si>
  <si>
    <t>https://www.inaturalist.org/observations/12777992</t>
  </si>
  <si>
    <t>2024-01-16T23:23:56.658Z</t>
  </si>
  <si>
    <t>https://www.inaturalist.org/observations/10072380</t>
  </si>
  <si>
    <t>2024-01-16T23:23:50.105Z</t>
  </si>
  <si>
    <t>COORDINATE_ROUNDED;COORDINATE_UNCERTAINTY_METERS_INVALID;CONTINENT_DERIVED_FROM_COORDINATES;TAXON_MATCH_TAXON_ID_IGNORED</t>
  </si>
  <si>
    <t>https://www.inaturalist.org/observations/11916259</t>
  </si>
  <si>
    <t>Chris Rohrer</t>
  </si>
  <si>
    <t>2024-01-16T23:24:06.393Z</t>
  </si>
  <si>
    <t>https://www.inaturalist.org/observations/11750704</t>
  </si>
  <si>
    <t>Lauren</t>
  </si>
  <si>
    <t>2024-01-16T23:23:50.123Z</t>
  </si>
  <si>
    <t>https://www.inaturalist.org/observations/11382756</t>
  </si>
  <si>
    <t>2024-01-17T00:00:39.878Z</t>
  </si>
  <si>
    <t>https://www.inaturalist.org/observations/11354767</t>
  </si>
  <si>
    <t>2024-01-17T00:00:38.555Z</t>
  </si>
  <si>
    <t>https://www.inaturalist.org/observations/11354766</t>
  </si>
  <si>
    <t>2024-01-16T23:41:14.529Z</t>
  </si>
  <si>
    <t>https://www.inaturalist.org/observations/11277228</t>
  </si>
  <si>
    <t>2024-01-17T00:00:35.115Z</t>
  </si>
  <si>
    <t>https://www.inaturalist.org/observations/11085422</t>
  </si>
  <si>
    <t>James M. Maley</t>
  </si>
  <si>
    <t>2024-01-17T00:00:34.110Z</t>
  </si>
  <si>
    <t>https://www.inaturalist.org/observations/10828237</t>
  </si>
  <si>
    <t>Reid Rumelt</t>
  </si>
  <si>
    <t>2024-01-16T23:23:42.374Z</t>
  </si>
  <si>
    <t>https://www.inaturalist.org/observations/10703603</t>
  </si>
  <si>
    <t>Gordon Karre</t>
  </si>
  <si>
    <t>2024-01-16T23:23:45.569Z</t>
  </si>
  <si>
    <t>https://www.inaturalist.org/observations/10162470</t>
  </si>
  <si>
    <t>Alex J Burchard</t>
  </si>
  <si>
    <t>2024-01-16T23:23:58.211Z</t>
  </si>
  <si>
    <t>https://www.inaturalist.org/observations/9950218</t>
  </si>
  <si>
    <t>Kevin Fistanic</t>
  </si>
  <si>
    <t>2024-01-16T23:41:48.789Z</t>
  </si>
  <si>
    <t>https://www.inaturalist.org/observations/9518351</t>
  </si>
  <si>
    <t>2024-01-16T23:23:34.492Z</t>
  </si>
  <si>
    <t>https://www.inaturalist.org/observations/9518352</t>
  </si>
  <si>
    <t>2024-01-16T23:23:34.599Z</t>
  </si>
  <si>
    <t>https://www.inaturalist.org/observations/9373847</t>
  </si>
  <si>
    <t>2024-01-16T23:23:35.687Z</t>
  </si>
  <si>
    <t>https://www.inaturalist.org/observations/9179115</t>
  </si>
  <si>
    <t>2024-01-16T23:41:52.553Z</t>
  </si>
  <si>
    <t>https://www.inaturalist.org/observations/9173851</t>
  </si>
  <si>
    <t>2024-01-16T23:41:15.059Z</t>
  </si>
  <si>
    <t>https://www.inaturalist.org/observations/9167475</t>
  </si>
  <si>
    <t>2024-01-16T23:41:14.760Z</t>
  </si>
  <si>
    <t>https://www.inaturalist.org/observations/9167474</t>
  </si>
  <si>
    <t>2024-01-17T00:00:22.026Z</t>
  </si>
  <si>
    <t>https://www.inaturalist.org/observations/9167471</t>
  </si>
  <si>
    <t>2024-01-16T23:41:08.980Z</t>
  </si>
  <si>
    <t>8631295a-f762-11e1-a439-00145eb45e9a</t>
  </si>
  <si>
    <t>urn:catalog:UCLA:Mammals:1524</t>
  </si>
  <si>
    <t>Thomomys umbrinus modicus</t>
  </si>
  <si>
    <t>FORT LOWELL AREA</t>
  </si>
  <si>
    <t>c0dc3c80-23f9-11dc-98d1-b8a03c50a862</t>
  </si>
  <si>
    <t>UCLA</t>
  </si>
  <si>
    <t>HOWELL, A. B.</t>
  </si>
  <si>
    <t>2023-09-07T08:11:58.925Z</t>
  </si>
  <si>
    <t>urn:catalog:UCLA:Mammals:1525</t>
  </si>
  <si>
    <t>Dipodomys spectabilis</t>
  </si>
  <si>
    <t>spectabilis</t>
  </si>
  <si>
    <t>Dipodomys spectabilis spectabilis</t>
  </si>
  <si>
    <t>FORT LOWELL; 8 MI E</t>
  </si>
  <si>
    <t>https://www.inaturalist.org/observations/8924618</t>
  </si>
  <si>
    <t>2024-01-17T00:00:23.198Z</t>
  </si>
  <si>
    <t>https://www.inaturalist.org/observations/8863643</t>
  </si>
  <si>
    <t>Carlos G Velazco-Macias</t>
  </si>
  <si>
    <t>Catherine Price</t>
  </si>
  <si>
    <t>2024-01-16T23:41:13.802Z</t>
  </si>
  <si>
    <t>830eb5d0-f762-11e1-a439-00145eb45e9a</t>
  </si>
  <si>
    <t>http://arctos.database.museum/guid/UWBM:Mamm:82349?seid=3647960</t>
  </si>
  <si>
    <t>Santa Catalina Mountains; 1 km N of Rose Canyon Lake, Rose Canyon</t>
  </si>
  <si>
    <t>06fcbbf0-0562-11d8-b851-b8a03c50a862</t>
  </si>
  <si>
    <t>UWBM</t>
  </si>
  <si>
    <t>UWBM:Mamm:82349</t>
  </si>
  <si>
    <t>Preparator(s): Tristan N. Levine</t>
  </si>
  <si>
    <t>2024-01-05T03:17:29.229Z</t>
  </si>
  <si>
    <t>http://arctos.database.museum/guid/UWBM:Mamm:81984?seid=3662570</t>
  </si>
  <si>
    <t>Santa Catalina Mountains; 1 km N of Rose Canyon Lake</t>
  </si>
  <si>
    <t>UWBM:Mamm:81984</t>
  </si>
  <si>
    <t>2024-01-05T03:17:28.167Z</t>
  </si>
  <si>
    <t>http://arctos.database.museum/guid/UWBM:Mamm:81983?seid=3668186</t>
  </si>
  <si>
    <t>UWBM:Mamm:81983</t>
  </si>
  <si>
    <t>2024-01-05T03:17:32.004Z</t>
  </si>
  <si>
    <t>http://arctos.database.museum/guid/UWBM:Mamm:67310?seid=3623907</t>
  </si>
  <si>
    <t>Tucson; Sabino Canyon</t>
  </si>
  <si>
    <t>UWBM:Mamm:67310</t>
  </si>
  <si>
    <t>Collector(s): G. Tohm; Preparator(s): G. Tohm</t>
  </si>
  <si>
    <t>2024-01-05T03:17:35.338Z</t>
  </si>
  <si>
    <t>http://arctos.database.museum/guid/UWBM:Mamm:67312?seid=3652001</t>
  </si>
  <si>
    <t>UWBM:Mamm:67312</t>
  </si>
  <si>
    <t>Collector(s): H. Baerg; Preparator(s): H. Baerg</t>
  </si>
  <si>
    <t>2024-01-05T03:17:30.960Z</t>
  </si>
  <si>
    <t>http://arctos.database.museum/guid/UWBM:Mamm:67311?seid=3657635</t>
  </si>
  <si>
    <t>UWBM:Mamm:67311</t>
  </si>
  <si>
    <t>2024-01-05T03:17:34.619Z</t>
  </si>
  <si>
    <t>http://arctos.database.museum/guid/UWBM:Mamm:61545?seid=3633657</t>
  </si>
  <si>
    <t>UWBM:Mamm:61545</t>
  </si>
  <si>
    <t>2024-01-05T03:17:32.317Z</t>
  </si>
  <si>
    <t>http://arctos.database.museum/guid/UWBM:Mamm:61544?seid=3633688</t>
  </si>
  <si>
    <t>UWBM:Mamm:61544</t>
  </si>
  <si>
    <t>2024-01-05T03:17:30.993Z</t>
  </si>
  <si>
    <t>http://arctos.database.museum/guid/UWBM:Mamm:61546?seid=3633556</t>
  </si>
  <si>
    <t>UWBM:Mamm:61546</t>
  </si>
  <si>
    <t>2024-01-05T03:17:38.042Z</t>
  </si>
  <si>
    <t>http://arctos.database.museum/guid/UWBM:Mamm:52318?seid=3637251</t>
  </si>
  <si>
    <t>Santa Catalina Mountains; Bear Wallow Camp</t>
  </si>
  <si>
    <t>UWBM:Mamm:52318</t>
  </si>
  <si>
    <t>Collector(s): Harold E. Broadbooks; Preparator(s): Harold E. Broadbooks</t>
  </si>
  <si>
    <t>2024-01-05T03:17:27.928Z</t>
  </si>
  <si>
    <t>http://arctos.database.museum/guid/UWBM:Mamm:52125?seid=3638172</t>
  </si>
  <si>
    <t>Santa Catalina Mountains; Bear Canyon</t>
  </si>
  <si>
    <t>UWBM:Mamm:52125</t>
  </si>
  <si>
    <t>2024-01-05T03:17:34.296Z</t>
  </si>
  <si>
    <t>http://arctos.database.museum/guid/UWBM:Mamm:52124?seid=3638001</t>
  </si>
  <si>
    <t>UWBM:Mamm:52124</t>
  </si>
  <si>
    <t>2024-01-05T03:17:35.871Z</t>
  </si>
  <si>
    <t>http://arctos.database.museum/guid/UWBM:Mamm:51768?seid=3636454</t>
  </si>
  <si>
    <t>Tucson, 10 mi ENE; on Mt. Lemmon highway</t>
  </si>
  <si>
    <t>UWBM:Mamm:51768</t>
  </si>
  <si>
    <t>2024-01-05T03:17:20.313Z</t>
  </si>
  <si>
    <t>http://arctos.database.museum/guid/UWBM:Mamm:51760?seid=3636631</t>
  </si>
  <si>
    <t>Tucson, 14 mi ENE; Mt. Lemmon highway</t>
  </si>
  <si>
    <t>UWBM:Mamm:51760</t>
  </si>
  <si>
    <t>2024-01-05T03:17:24.595Z</t>
  </si>
  <si>
    <t>http://arctos.database.museum/guid/UWBM:Mamm:51761?seid=3663106</t>
  </si>
  <si>
    <t>Perognathus flavus</t>
  </si>
  <si>
    <t>Perognathus flavus Baird, 1855</t>
  </si>
  <si>
    <t>UWBM:Mamm:51761</t>
  </si>
  <si>
    <t>2024-01-05T03:17:35.370Z</t>
  </si>
  <si>
    <t>http://arctos.database.museum/guid/UWBM:Mamm:51762?seid=3663652</t>
  </si>
  <si>
    <t>UWBM:Mamm:51762</t>
  </si>
  <si>
    <t>2024-01-05T03:17:34.751Z</t>
  </si>
  <si>
    <t>http://arctos.database.museum/guid/UWBM:Mamm:51740?seid=3637014</t>
  </si>
  <si>
    <t>Tucson; 8 mi N</t>
  </si>
  <si>
    <t>UWBM:Mamm:51740</t>
  </si>
  <si>
    <t>2024-01-05T03:17:25.876Z</t>
  </si>
  <si>
    <t>http://arctos.database.museum/guid/UWBM:Mamm:51777?seid=3636667</t>
  </si>
  <si>
    <t>Santa Catalina Mts.; Bear Wallow Camp</t>
  </si>
  <si>
    <t>UWBM:Mamm:51777</t>
  </si>
  <si>
    <t>2024-01-05T03:17:28.904Z</t>
  </si>
  <si>
    <t>http://arctos.database.museum/guid/UWBM:Mamm:51763?seid=3662724</t>
  </si>
  <si>
    <t>Perognathus Wied-Neuwied, 1839</t>
  </si>
  <si>
    <t>UWBM:Mamm:51763</t>
  </si>
  <si>
    <t>2024-01-05T03:17:22.099Z</t>
  </si>
  <si>
    <t>http://arctos.database.museum/guid/UWBM:Mamm:51591?seid=3662900</t>
  </si>
  <si>
    <t>Tucson; Mt. Lemmon, highway; 8 mi E</t>
  </si>
  <si>
    <t>UWBM:Mamm:51591</t>
  </si>
  <si>
    <t>2024-01-05T03:17:35.572Z</t>
  </si>
  <si>
    <t>http://arctos.database.museum/guid/UWBM:Mamm:51592?seid=3635760</t>
  </si>
  <si>
    <t>Tucson; Mt. Lemmon highway; 8 mi E</t>
  </si>
  <si>
    <t>UWBM:Mamm:51592</t>
  </si>
  <si>
    <t>2024-01-05T03:17:27.317Z</t>
  </si>
  <si>
    <t>http://arctos.database.museum/guid/UWBM:Mamm:51593?seid=3661786</t>
  </si>
  <si>
    <t>UWBM:Mamm:51593</t>
  </si>
  <si>
    <t>2024-01-05T03:17:23.929Z</t>
  </si>
  <si>
    <t>http://arctos.database.museum/guid/UWBM:Mamm:51473?seid=3636215</t>
  </si>
  <si>
    <t>UWBM:Mamm:51473</t>
  </si>
  <si>
    <t>2024-01-05T03:17:35.567Z</t>
  </si>
  <si>
    <t>http://arctos.database.museum/guid/UWBM:Mamm:51394?seid=3636062</t>
  </si>
  <si>
    <t>Santa Catalina Mountains; Bear Wallow Campgrounds</t>
  </si>
  <si>
    <t>UWBM:Mamm:51394</t>
  </si>
  <si>
    <t>2024-01-05T03:17:25.588Z</t>
  </si>
  <si>
    <t>http://arctos.database.museum/guid/UWBM:Mamm:51427?seid=3635341</t>
  </si>
  <si>
    <t>Santa Catalina Mountains; N slope of Mt. Lemmon, 0.5 mi N summit</t>
  </si>
  <si>
    <t>UWBM:Mamm:51427</t>
  </si>
  <si>
    <t>2024-01-05T03:17:34.320Z</t>
  </si>
  <si>
    <t>http://arctos.database.museum/guid/UWBM:Mamm:51404?seid=3663620</t>
  </si>
  <si>
    <t>Santa Catalina Mountains; Summerhaven, 1 mi NW; N slope of Mt. Lemmon</t>
  </si>
  <si>
    <t>UWBM:Mamm:51404</t>
  </si>
  <si>
    <t>2024-01-05T03:17:20.500Z</t>
  </si>
  <si>
    <t>http://arctos.database.museum/guid/UWBM:Mamm:51406?seid=3661969</t>
  </si>
  <si>
    <t>Santa Catalina Mountains; Bear Wallow Forest Camp</t>
  </si>
  <si>
    <t>UWBM:Mamm:51406</t>
  </si>
  <si>
    <t>2024-01-05T03:17:31.463Z</t>
  </si>
  <si>
    <t>http://arctos.database.museum/guid/UWBM:Mamm:51402?seid=3635272</t>
  </si>
  <si>
    <t>UWBM:Mamm:51402</t>
  </si>
  <si>
    <t>2024-01-05T03:17:32.523Z</t>
  </si>
  <si>
    <t>http://arctos.database.museum/guid/UWBM:Mamm:51396?seid=3662533</t>
  </si>
  <si>
    <t>UWBM:Mamm:51396</t>
  </si>
  <si>
    <t>2024-01-05T03:17:25.278Z</t>
  </si>
  <si>
    <t>http://arctos.database.museum/guid/UWBM:Mamm:51401?seid=3635751</t>
  </si>
  <si>
    <t>UWBM:Mamm:51401</t>
  </si>
  <si>
    <t>2024-01-05T03:17:38.720Z</t>
  </si>
  <si>
    <t>http://arctos.database.museum/guid/UWBM:Mamm:51395?seid=3636082</t>
  </si>
  <si>
    <t>Santa Catalina Mountains; 1 mi S Bear Wallow Forest Camp</t>
  </si>
  <si>
    <t>UWBM:Mamm:51395</t>
  </si>
  <si>
    <t>2024-01-05T03:17:26.248Z</t>
  </si>
  <si>
    <t>http://arctos.database.museum/guid/UWBM:Mamm:51393?seid=3636065</t>
  </si>
  <si>
    <t>Santa Catalina Mountains; Bear Wallow Campground</t>
  </si>
  <si>
    <t>UWBM:Mamm:51393</t>
  </si>
  <si>
    <t>2024-01-05T03:17:29.204Z</t>
  </si>
  <si>
    <t>http://arctos.database.museum/guid/UWBM:Mamm:51407?seid=3635655</t>
  </si>
  <si>
    <t>UWBM:Mamm:51407</t>
  </si>
  <si>
    <t>2024-01-05T03:17:29.701Z</t>
  </si>
  <si>
    <t>http://arctos.database.museum/guid/UWBM:Mamm:51405?seid=3663800</t>
  </si>
  <si>
    <t>UWBM:Mamm:51405</t>
  </si>
  <si>
    <t>2024-01-05T03:17:21.843Z</t>
  </si>
  <si>
    <t>http://arctos.database.museum/guid/UWBM:Mamm:51400?seid=3636292</t>
  </si>
  <si>
    <t>UWBM:Mamm:51400</t>
  </si>
  <si>
    <t>2024-01-05T03:17:28.179Z</t>
  </si>
  <si>
    <t>http://arctos.database.museum/guid/UWBM:Mamm:51399?seid=3663458</t>
  </si>
  <si>
    <t>UWBM:Mamm:51399</t>
  </si>
  <si>
    <t>2024-01-05T03:17:22.094Z</t>
  </si>
  <si>
    <t>http://arctos.database.museum/guid/UWBM:Mamm:51408?seid=3662342</t>
  </si>
  <si>
    <t>Santa Catalina Mountains; N side of Mt. Lemmon, Mt. Lemmon post office, 1 mi NW</t>
  </si>
  <si>
    <t>UWBM:Mamm:51408</t>
  </si>
  <si>
    <t>2024-01-05T03:17:33.950Z</t>
  </si>
  <si>
    <t>http://arctos.database.museum/guid/UWBM:Mamm:51398?seid=3636291</t>
  </si>
  <si>
    <t>UWBM:Mamm:51398</t>
  </si>
  <si>
    <t>2024-01-05T03:17:32.315Z</t>
  </si>
  <si>
    <t>http://arctos.database.museum/guid/UWBM:Mamm:51403?seid=3635273</t>
  </si>
  <si>
    <t>UWBM:Mamm:51403</t>
  </si>
  <si>
    <t>2024-01-05T03:17:35.934Z</t>
  </si>
  <si>
    <t>http://arctos.database.museum/guid/UWBM:Mamm:51397?seid=3663457</t>
  </si>
  <si>
    <t>UWBM:Mamm:51397</t>
  </si>
  <si>
    <t>2024-01-05T03:17:24.110Z</t>
  </si>
  <si>
    <t>http://arctos.database.museum/guid/UWBM:Mamm:47496?seid=3618672</t>
  </si>
  <si>
    <t>UWBM:Mamm:47496</t>
  </si>
  <si>
    <t>2024-01-05T03:17:29.392Z</t>
  </si>
  <si>
    <t>http://arctos.database.museum/guid/UWBM:Mamm:46376?seid=3654629</t>
  </si>
  <si>
    <t>Tucson; 10 mi N</t>
  </si>
  <si>
    <t>UWBM:Mamm:46376</t>
  </si>
  <si>
    <t>2024-01-05T03:17:28.434Z</t>
  </si>
  <si>
    <t>COORDINATE_REPROJECTED;CONTINENT_DERIVED_FROM_COORDINATES;MODIFIED_DATE_INVALID;INSTITUTION_MATCH_FUZZY;COLLECTION_MATCH_FUZZY</t>
  </si>
  <si>
    <t>http://arctos.database.museum/guid/UWBM:Mamm:44880?seid=3616604</t>
  </si>
  <si>
    <t>UWBM:Mamm:44880</t>
  </si>
  <si>
    <t>2024-01-05T03:17:23.977Z</t>
  </si>
  <si>
    <t>http://arctos.database.museum/guid/UWBM:Mamm:42887?seid=3614785</t>
  </si>
  <si>
    <t>Spermophilus variegatus</t>
  </si>
  <si>
    <t>Tuscon; Sabino Canyon</t>
  </si>
  <si>
    <t>UWBM:Mamm:42887</t>
  </si>
  <si>
    <t>2024-01-05T03:17:29.678Z</t>
  </si>
  <si>
    <t>http://arctos.database.museum/guid/UWBM:Mamm:42738?seid=3614365</t>
  </si>
  <si>
    <t>Spermophilus tereticaudus</t>
  </si>
  <si>
    <t>Tucson, Sabino Canyon</t>
  </si>
  <si>
    <t>UWBM:Mamm:42738</t>
  </si>
  <si>
    <t>2024-01-05T03:17:37.998Z</t>
  </si>
  <si>
    <t>http://arctos.database.museum/guid/UWBM:Mamm:42072?seid=3613374</t>
  </si>
  <si>
    <t>UWBM:Mamm:42072</t>
  </si>
  <si>
    <t>2024-01-05T03:17:33.701Z</t>
  </si>
  <si>
    <t>http://arctos.database.museum/guid/UWBM:Mamm:41380?seid=3633687</t>
  </si>
  <si>
    <t>Conepatus mesoleucus (Lichtenstein, 1832)</t>
  </si>
  <si>
    <t>Conepatus mesoleucus</t>
  </si>
  <si>
    <t>UWBM:Mamm:41380</t>
  </si>
  <si>
    <t>2024-01-05T03:17:26.057Z</t>
  </si>
  <si>
    <t>http://arctos.database.museum/guid/UWBM:Mamm:20653?seid=3662237</t>
  </si>
  <si>
    <t>Tucson; Malino Basin</t>
  </si>
  <si>
    <t>UWBM:Mamm:20653</t>
  </si>
  <si>
    <t>2024-01-05T03:17:31.197Z</t>
  </si>
  <si>
    <t>https://www.inaturalist.org/observations/8393109</t>
  </si>
  <si>
    <t>2024-01-16T23:23:29.113Z</t>
  </si>
  <si>
    <t>https://www.inaturalist.org/observations/7887658</t>
  </si>
  <si>
    <t>2024-01-16T23:23:27.521Z</t>
  </si>
  <si>
    <t>https://www.inaturalist.org/observations/8301745</t>
  </si>
  <si>
    <t>2024-01-16T23:23:29.600Z</t>
  </si>
  <si>
    <t>https://www.inaturalist.org/observations/8254945</t>
  </si>
  <si>
    <t>2024-01-17T00:00:18.003Z</t>
  </si>
  <si>
    <t>https://www.inaturalist.org/observations/8254944</t>
  </si>
  <si>
    <t>2024-01-17T00:00:18.127Z</t>
  </si>
  <si>
    <t>https://www.inaturalist.org/observations/8254940</t>
  </si>
  <si>
    <t>2024-01-16T23:41:07.438Z</t>
  </si>
  <si>
    <t>https://www.inaturalist.org/observations/8254941</t>
  </si>
  <si>
    <t>2024-01-16T23:41:06.168Z</t>
  </si>
  <si>
    <t>https://www.inaturalist.org/observations/8148948</t>
  </si>
  <si>
    <t>2024-01-16T23:40:57.079Z</t>
  </si>
  <si>
    <t>https://www.inaturalist.org/observations/7973011</t>
  </si>
  <si>
    <t>2024-01-17T00:00:26.312Z</t>
  </si>
  <si>
    <t>https://www.inaturalist.org/observations/7887840</t>
  </si>
  <si>
    <t>2024-01-16T23:41:44.931Z</t>
  </si>
  <si>
    <t>https://www.inaturalist.org/observations/7824839</t>
  </si>
  <si>
    <t>Marisa Rice</t>
  </si>
  <si>
    <t>2024-01-16T23:41:11.715Z</t>
  </si>
  <si>
    <t>https://www.inaturalist.org/observations/7722533</t>
  </si>
  <si>
    <t>Ryan S Terrill</t>
  </si>
  <si>
    <t>2024-01-17T00:00:24.261Z</t>
  </si>
  <si>
    <t>https://www.inaturalist.org/observations/7680061</t>
  </si>
  <si>
    <t>Clare Marter Kenyon</t>
  </si>
  <si>
    <t>2024-01-16T23:41:08.537Z</t>
  </si>
  <si>
    <t>https://www.inaturalist.org/observations/7193950</t>
  </si>
  <si>
    <t>2024-01-16T23:41:08.610Z</t>
  </si>
  <si>
    <t>https://www.inaturalist.org/observations/7177517</t>
  </si>
  <si>
    <t>Andrew Core</t>
  </si>
  <si>
    <t>2024-01-16T23:23:25.088Z</t>
  </si>
  <si>
    <t>https://www.inaturalist.org/observations/7494325</t>
  </si>
  <si>
    <t>nelsoni</t>
  </si>
  <si>
    <t>Ovis canadensis nelsoni Merriam, 1897</t>
  </si>
  <si>
    <t>Ovis canadensis nelsoni</t>
  </si>
  <si>
    <t>2024-01-16T23:23:23.822Z</t>
  </si>
  <si>
    <t>https://www.inaturalist.org/observations/7309769</t>
  </si>
  <si>
    <t>2024-01-16T23:23:22.826Z</t>
  </si>
  <si>
    <t>https://www.inaturalist.org/observations/7179615</t>
  </si>
  <si>
    <t>2024-01-16T23:41:05.127Z</t>
  </si>
  <si>
    <t>https://www.inaturalist.org/observations/6940267</t>
  </si>
  <si>
    <t>2024-01-16T23:23:21.655Z</t>
  </si>
  <si>
    <t>https://www.inaturalist.org/observations/6575202</t>
  </si>
  <si>
    <t>2024-01-16T23:23:21.724Z</t>
  </si>
  <si>
    <t>https://www.inaturalist.org/observations/6574959</t>
  </si>
  <si>
    <t>2024-01-16T23:41:28.452Z</t>
  </si>
  <si>
    <t>https://www.inaturalist.org/observations/6555903</t>
  </si>
  <si>
    <t>2024-01-17T00:00:07.588Z</t>
  </si>
  <si>
    <t>https://www.inaturalist.org/observations/6502113</t>
  </si>
  <si>
    <t>2024-01-17T00:00:23.159Z</t>
  </si>
  <si>
    <t>https://www.inaturalist.org/observations/5040400</t>
  </si>
  <si>
    <t>2024-01-17T00:00:00.686Z</t>
  </si>
  <si>
    <t>https://www.inaturalist.org/observations/6336857</t>
  </si>
  <si>
    <t>2024-01-16T23:23:18.762Z</t>
  </si>
  <si>
    <t>https://www.inaturalist.org/observations/6336855</t>
  </si>
  <si>
    <t>2024-01-16T23:23:18.547Z</t>
  </si>
  <si>
    <t>https://www.inaturalist.org/observations/5362617</t>
  </si>
  <si>
    <t>2024-01-16T23:23:12.087Z</t>
  </si>
  <si>
    <t>https://www.inaturalist.org/observations/5143071</t>
  </si>
  <si>
    <t>2024-01-16T23:23:12.042Z</t>
  </si>
  <si>
    <t>https://www.inaturalist.org/observations/5091926</t>
  </si>
  <si>
    <t>2024-01-16T23:40:53.986Z</t>
  </si>
  <si>
    <t>https://www.inaturalist.org/observations/5091777</t>
  </si>
  <si>
    <t>2024-01-16T23:23:11.568Z</t>
  </si>
  <si>
    <t>https://www.inaturalist.org/observations/4929416</t>
  </si>
  <si>
    <t>2024-01-16T23:40:53.729Z</t>
  </si>
  <si>
    <t>https://www.inaturalist.org/observations/4888969</t>
  </si>
  <si>
    <t>2024-01-16T23:23:09.595Z</t>
  </si>
  <si>
    <t>https://www.inaturalist.org/observations/4868584</t>
  </si>
  <si>
    <t>2024-01-17T00:00:11.862Z</t>
  </si>
  <si>
    <t>https://www.inaturalist.org/observations/4868580</t>
  </si>
  <si>
    <t>2024-01-16T23:41:25.098Z</t>
  </si>
  <si>
    <t>https://www.inaturalist.org/observations/4868563</t>
  </si>
  <si>
    <t>2024-01-16T23:23:09.351Z</t>
  </si>
  <si>
    <t>https://www.inaturalist.org/observations/4868574</t>
  </si>
  <si>
    <t>2024-01-16T23:23:09.536Z</t>
  </si>
  <si>
    <t>https://www.inaturalist.org/observations/4841046</t>
  </si>
  <si>
    <t>2024-01-16T23:23:11.472Z</t>
  </si>
  <si>
    <t>http://www.inaturalist.org/observations/4730713</t>
  </si>
  <si>
    <t>2024-01-16T23:23:09.872Z</t>
  </si>
  <si>
    <t>http://www.inaturalist.org/observations/4638400</t>
  </si>
  <si>
    <t>desertsoul</t>
  </si>
  <si>
    <t>2024-01-16T23:40:51.788Z</t>
  </si>
  <si>
    <t>http://www.inaturalist.org/observations/4638427</t>
  </si>
  <si>
    <t>2024-01-16T23:23:08.393Z</t>
  </si>
  <si>
    <t>http://www.inaturalist.org/observations/4638445</t>
  </si>
  <si>
    <t>2024-01-16T23:40:53.127Z</t>
  </si>
  <si>
    <t>http://www.inaturalist.org/observations/4608759</t>
  </si>
  <si>
    <t>2024-01-16T23:23:07.837Z</t>
  </si>
  <si>
    <t>http://www.inaturalist.org/observations/4608803</t>
  </si>
  <si>
    <t>2024-01-16T23:40:51.648Z</t>
  </si>
  <si>
    <t>http://www.inaturalist.org/observations/4479338</t>
  </si>
  <si>
    <t>2024-01-16T23:23:33.283Z</t>
  </si>
  <si>
    <t>http://www.inaturalist.org/observations/4478640</t>
  </si>
  <si>
    <t>2024-01-16T23:40:41.834Z</t>
  </si>
  <si>
    <t>http://www.inaturalist.org/observations/4478649</t>
  </si>
  <si>
    <t>2024-01-16T23:41:21.848Z</t>
  </si>
  <si>
    <t>http://www.inaturalist.org/observations/3825838</t>
  </si>
  <si>
    <t>2024-01-16T23:41:26.087Z</t>
  </si>
  <si>
    <t>http://www.inaturalist.org/observations/2679688</t>
  </si>
  <si>
    <t>2024-01-17T00:00:00.085Z</t>
  </si>
  <si>
    <t>http://www.inaturalist.org/observations/4086923</t>
  </si>
  <si>
    <t>Leptonycteris</t>
  </si>
  <si>
    <t>Leptonycteris yerbabuenae</t>
  </si>
  <si>
    <t>Leptonycteris yerbabuenae Martínez &amp; Villa-R., 1940</t>
  </si>
  <si>
    <t>2024-01-17T00:00:10.029Z</t>
  </si>
  <si>
    <t>http://www.inaturalist.org/observations/4068996</t>
  </si>
  <si>
    <t>2024-01-16T23:23:04.098Z</t>
  </si>
  <si>
    <t>8294af6c-7cf6-4217-ad46-670d4c431b6c</t>
  </si>
  <si>
    <t>Myotis auriculus</t>
  </si>
  <si>
    <t>apache</t>
  </si>
  <si>
    <t>Myotis auriculus apache Hoffmeister &amp; Krutzsch, 1955</t>
  </si>
  <si>
    <t>Myotis auriculus apache</t>
  </si>
  <si>
    <t>Mt. Lemmon, Bear Hollow Campground</t>
  </si>
  <si>
    <t>Eric W Krutzsch, David Arlen Easterla</t>
  </si>
  <si>
    <t>2023-12-06T22:31:02.397Z</t>
  </si>
  <si>
    <t>http://www.inaturalist.org/observations/3583353</t>
  </si>
  <si>
    <t>2024-01-16T23:40:47.220Z</t>
  </si>
  <si>
    <t>http://www.inaturalist.org/observations/1405166</t>
  </si>
  <si>
    <t>Michael Gochfeld</t>
  </si>
  <si>
    <t>2024-01-16T23:22:46.431Z</t>
  </si>
  <si>
    <t>http://www.inaturalist.org/observations/3750753</t>
  </si>
  <si>
    <t>2024-01-16T23:41:25.892Z</t>
  </si>
  <si>
    <t>http://www.inaturalist.org/observations/3620091</t>
  </si>
  <si>
    <t>2024-01-16T23:59:53.780Z</t>
  </si>
  <si>
    <t>http://www.inaturalist.org/observations/3619792</t>
  </si>
  <si>
    <t>southwestwanderer</t>
  </si>
  <si>
    <t>2024-01-16T23:59:53.778Z</t>
  </si>
  <si>
    <t>http://www.inaturalist.org/observations/3615829</t>
  </si>
  <si>
    <t>2024-01-16T23:23:01.737Z</t>
  </si>
  <si>
    <t>http://www.inaturalist.org/observations/3473748</t>
  </si>
  <si>
    <t>2024-01-16T23:23:01.906Z</t>
  </si>
  <si>
    <t>http://www.inaturalist.org/observations/3473754</t>
  </si>
  <si>
    <t>2024-01-16T23:23:01.909Z</t>
  </si>
  <si>
    <t>http://www.inaturalist.org/observations/3473591</t>
  </si>
  <si>
    <t>2024-01-16T23:41:25.118Z</t>
  </si>
  <si>
    <t>http://www.inaturalist.org/observations/3409922</t>
  </si>
  <si>
    <t>2024-01-16T23:41:13.662Z</t>
  </si>
  <si>
    <t>http://www.inaturalist.org/observations/2947533</t>
  </si>
  <si>
    <t>Chuck Sexton</t>
  </si>
  <si>
    <t>2024-01-17T00:00:29.478Z</t>
  </si>
  <si>
    <t>urn:catalog:UAZ:Mammals:UAZ 27269</t>
  </si>
  <si>
    <t>UAZ 27269</t>
  </si>
  <si>
    <t>Donna U. Patty;DUP 057</t>
  </si>
  <si>
    <t>2023-09-27T15:54:26.922Z</t>
  </si>
  <si>
    <t>urn:catalog:UAZ:Mammals:UAZ 27080</t>
  </si>
  <si>
    <t>(Linnaeus, 1771)</t>
  </si>
  <si>
    <t>UAZ 27080</t>
  </si>
  <si>
    <t>B.D. Jansen;215</t>
  </si>
  <si>
    <t>2023-09-27T15:54:26.946Z</t>
  </si>
  <si>
    <t>urn:catalog:UAZ:Mammals:UAZ 27122</t>
  </si>
  <si>
    <t>UAZ 27122</t>
  </si>
  <si>
    <t>Donna U. Patty;DUP 055</t>
  </si>
  <si>
    <t>2023-09-27T15:54:26.977Z</t>
  </si>
  <si>
    <t>urn:catalog:UAZ:Mammals:UAZ 27284</t>
  </si>
  <si>
    <t>UAZ 27284</t>
  </si>
  <si>
    <t>Donna U. Patty;DUP 058</t>
  </si>
  <si>
    <t>2023-09-27T15:54:26.930Z</t>
  </si>
  <si>
    <t>urn:catalog:UAZ:Mammals:UAZ 26536</t>
  </si>
  <si>
    <t>Peromyscus boylii (S.F. Baird, 1855)</t>
  </si>
  <si>
    <t>(S.F. Baird, 1855)</t>
  </si>
  <si>
    <t>UAZ 26536</t>
  </si>
  <si>
    <t>T.J. LaDuc;7</t>
  </si>
  <si>
    <t>2023-09-27T15:54:25.574Z</t>
  </si>
  <si>
    <t>urn:catalog:UAZ:Mammals:UAZ 26533</t>
  </si>
  <si>
    <t>(Merriam, 1894)</t>
  </si>
  <si>
    <t>UAZ 26533</t>
  </si>
  <si>
    <t>T.J. LaDuc</t>
  </si>
  <si>
    <t>urn:catalog:UAZ:Mammals:UAZ 26537</t>
  </si>
  <si>
    <t>(Coues, 1874)</t>
  </si>
  <si>
    <t>UAZ 26537</t>
  </si>
  <si>
    <t>T.J. LaDuc;2</t>
  </si>
  <si>
    <t>urn:catalog:UAZ:Mammals:UAZ 26543</t>
  </si>
  <si>
    <t>UAZ 26543</t>
  </si>
  <si>
    <t>E.T. Unangst;06</t>
  </si>
  <si>
    <t>urn:catalog:UAZ:Mammals:UAZ 26489</t>
  </si>
  <si>
    <t>Peromyscus sonoriensis (Le Conte, 1853)</t>
  </si>
  <si>
    <t>(Le Conte, 1853)</t>
  </si>
  <si>
    <t>UAZ 26489</t>
  </si>
  <si>
    <t>A.E. Duerr;5</t>
  </si>
  <si>
    <t>2023-09-27T15:54:25.615Z</t>
  </si>
  <si>
    <t>urn:catalog:UAZ:Mammals:UAZ 26301</t>
  </si>
  <si>
    <t>Tamias dorsalis (S.F. Baird, 1855)</t>
  </si>
  <si>
    <t>UAZ 26301</t>
  </si>
  <si>
    <t>Scott Horton;6;preparator: E. Weintraub</t>
  </si>
  <si>
    <t>2023-09-27T15:54:25.065Z</t>
  </si>
  <si>
    <t>urn:catalog:UAZ:Mammals:UAZ 26302</t>
  </si>
  <si>
    <t>UAZ 26302</t>
  </si>
  <si>
    <t>John D. Palting;9</t>
  </si>
  <si>
    <t>urn:catalog:UAZ:Mammals:UAZ 26712</t>
  </si>
  <si>
    <t>UAZ 26712</t>
  </si>
  <si>
    <t>D. Dietrich;6</t>
  </si>
  <si>
    <t>2023-09-27T15:54:25.624Z</t>
  </si>
  <si>
    <t>urn:catalog:UAZ:Mammals:UAZ 26221</t>
  </si>
  <si>
    <t>UAZ 26221</t>
  </si>
  <si>
    <t>T.J. LaDuc;5</t>
  </si>
  <si>
    <t>2023-09-27T15:54:25.142Z</t>
  </si>
  <si>
    <t>urn:catalog:UAZ:Mammals:UAZ 26222</t>
  </si>
  <si>
    <t>UAZ 26222</t>
  </si>
  <si>
    <t>Lynn Zacek;5;preparator: E.W. Whitehead</t>
  </si>
  <si>
    <t>urn:catalog:UAZ:Mammals:UAZ 26189</t>
  </si>
  <si>
    <t>UAZ 26189</t>
  </si>
  <si>
    <t>D. Mead;3</t>
  </si>
  <si>
    <t>2023-09-27T15:54:24.908Z</t>
  </si>
  <si>
    <t>urn:catalog:UAZ:Mammals:UAZ 26169</t>
  </si>
  <si>
    <t>UAZ 26169</t>
  </si>
  <si>
    <t>R. Koski;7</t>
  </si>
  <si>
    <t>2023-09-27T15:54:24.894Z</t>
  </si>
  <si>
    <t>urn:catalog:UAZ:Mammals:UAZ 26188</t>
  </si>
  <si>
    <t>UAZ 26188</t>
  </si>
  <si>
    <t>W.C. Michael;5</t>
  </si>
  <si>
    <t>2023-09-27T15:54:24.906Z</t>
  </si>
  <si>
    <t>urn:catalog:UAZ:Mammals:UAZ 25987</t>
  </si>
  <si>
    <t>Peromyscus eremicus (S.F. Baird, 1858)</t>
  </si>
  <si>
    <t>(S.F. Baird, 1858)</t>
  </si>
  <si>
    <t>UAZ 25987</t>
  </si>
  <si>
    <t>J.C. Dillon;004</t>
  </si>
  <si>
    <t>2023-09-27T15:54:26.079Z</t>
  </si>
  <si>
    <t>urn:catalog:UAZ:Mammals:UAZ 25986</t>
  </si>
  <si>
    <t>UAZ 25986</t>
  </si>
  <si>
    <t>L.M. Zacek;7</t>
  </si>
  <si>
    <t>urn:catalog:UAZ:Mammals:UAZ 25988</t>
  </si>
  <si>
    <t>UAZ 25988</t>
  </si>
  <si>
    <t>L.M. Zacek;9</t>
  </si>
  <si>
    <t>2023-09-27T15:54:26.080Z</t>
  </si>
  <si>
    <t>urn:catalog:UAZ:Mammals:UAZ 25666</t>
  </si>
  <si>
    <t>Thomomys bottae (Eydoux &amp; P. Gervais, 1836)</t>
  </si>
  <si>
    <t>(Eydoux &amp; P. Gervais, 1836)</t>
  </si>
  <si>
    <t>UAZ 25666</t>
  </si>
  <si>
    <t>R.R. Jones;10</t>
  </si>
  <si>
    <t>2023-09-27T15:54:27.040Z</t>
  </si>
  <si>
    <t>urn:catalog:UAZ:Mammals:UAZ 26028</t>
  </si>
  <si>
    <t>Hartley, 1894</t>
  </si>
  <si>
    <t>UAZ 26028</t>
  </si>
  <si>
    <t>D.M. Ragels;8</t>
  </si>
  <si>
    <t>2023-09-27T15:54:24.957Z</t>
  </si>
  <si>
    <t>urn:catalog:UAZ:Mammals:UAZ 25940</t>
  </si>
  <si>
    <t>UAZ 25940</t>
  </si>
  <si>
    <t>Doug Raegle;1;preparator: J.K. Metzger</t>
  </si>
  <si>
    <t>2023-09-27T15:54:26.203Z</t>
  </si>
  <si>
    <t>urn:catalog:UAZ:Mammals:UAZ 25902</t>
  </si>
  <si>
    <t>UAZ 25902</t>
  </si>
  <si>
    <t>William A. Rosenburg;5</t>
  </si>
  <si>
    <t>2023-09-27T15:54:26.132Z</t>
  </si>
  <si>
    <t>urn:catalog:UAZ:Mammals:UAZ 25738</t>
  </si>
  <si>
    <t>UAZ 25738</t>
  </si>
  <si>
    <t>J. Bates;12</t>
  </si>
  <si>
    <t>2023-09-27T15:54:27.121Z</t>
  </si>
  <si>
    <t>urn:catalog:UAZ:Mammals:UAZ 25793</t>
  </si>
  <si>
    <t>UAZ 25793</t>
  </si>
  <si>
    <t>E. Weintraub;9;preparator: E. Cheeseman</t>
  </si>
  <si>
    <t>2023-09-27T15:54:27.125Z</t>
  </si>
  <si>
    <t>urn:catalog:UAZ:Mammals:UAZ 25774</t>
  </si>
  <si>
    <t>UAZ 25774</t>
  </si>
  <si>
    <t>S. Rusiecki;13;preparator: K. Blum</t>
  </si>
  <si>
    <t>2023-09-27T15:54:27.123Z</t>
  </si>
  <si>
    <t>urn:catalog:UAZ:Mammals:UAZ 25776</t>
  </si>
  <si>
    <t>UAZ 25776</t>
  </si>
  <si>
    <t>S. Rusiecki;14;preparator: M. Fahey</t>
  </si>
  <si>
    <t>urn:catalog:UAZ:Mammals:UAZ 25720</t>
  </si>
  <si>
    <t>UAZ 25720</t>
  </si>
  <si>
    <t>Jon Cooley</t>
  </si>
  <si>
    <t>2023-09-27T15:54:27.120Z</t>
  </si>
  <si>
    <t>urn:catalog:UAZ:Mammals:UAZ 25771</t>
  </si>
  <si>
    <t>UAZ 25771</t>
  </si>
  <si>
    <t>S. Rusiecki;13;preparator: M. Fahey</t>
  </si>
  <si>
    <t>urn:catalog:UAZ:Mammals:UAZ 25719</t>
  </si>
  <si>
    <t>UAZ 25719</t>
  </si>
  <si>
    <t>Mike Taylor</t>
  </si>
  <si>
    <t>2023-09-27T15:54:27.156Z</t>
  </si>
  <si>
    <t>urn:catalog:UAZ:Mammals:UAZ 25794</t>
  </si>
  <si>
    <t>UAZ 25794</t>
  </si>
  <si>
    <t>E. Weintraub;4</t>
  </si>
  <si>
    <t>urn:catalog:UAZ:Mammals:UAZ 25749</t>
  </si>
  <si>
    <t>UAZ 25749</t>
  </si>
  <si>
    <t>D. Youkey</t>
  </si>
  <si>
    <t>urn:catalog:UAZ:Mammals:UAZ 25772</t>
  </si>
  <si>
    <t>UAZ 25772</t>
  </si>
  <si>
    <t>S. Rusiecki;10;preparator: K. Blum</t>
  </si>
  <si>
    <t>urn:catalog:UAZ:Mammals:UAZ 25792</t>
  </si>
  <si>
    <t>UAZ 25792</t>
  </si>
  <si>
    <t>S. Rusiecki;13;preparator: J.T. McCullough</t>
  </si>
  <si>
    <t>2023-09-27T15:54:27.124Z</t>
  </si>
  <si>
    <t>urn:catalog:UAZ:Mammals:UAZ 25706</t>
  </si>
  <si>
    <t>(Woodhouse, 1852)</t>
  </si>
  <si>
    <t>UAZ 25706</t>
  </si>
  <si>
    <t>2023-09-27T15:54:27.155Z</t>
  </si>
  <si>
    <t>urn:catalog:UAZ:Mammals:UAZ 25684</t>
  </si>
  <si>
    <t>UAZ 25684</t>
  </si>
  <si>
    <t>D. Youkey;6</t>
  </si>
  <si>
    <t>2023-09-27T15:54:27.062Z</t>
  </si>
  <si>
    <t>urn:catalog:UAZ:Mammals:UAZ 25773</t>
  </si>
  <si>
    <t>UAZ 25773</t>
  </si>
  <si>
    <t>S. Rusiecki;11;preparator: K. Blum</t>
  </si>
  <si>
    <t>urn:catalog:UAZ:Mammals:UAZ 25759</t>
  </si>
  <si>
    <t>UAZ 25759</t>
  </si>
  <si>
    <t>Mike Taylor;6</t>
  </si>
  <si>
    <t>2023-09-27T15:54:27.122Z</t>
  </si>
  <si>
    <t>urn:catalog:UAZ:Mammals:UAZ 25775</t>
  </si>
  <si>
    <t>UAZ 25775</t>
  </si>
  <si>
    <t>S. Rusiecki;15;preparator: M. Fahey</t>
  </si>
  <si>
    <t>urn:catalog:UAZ:Mammals:UAZ 25631</t>
  </si>
  <si>
    <t>Sigmodon arizonae Mearns, 1890</t>
  </si>
  <si>
    <t>Mearns, 1890</t>
  </si>
  <si>
    <t>UAZ 25631</t>
  </si>
  <si>
    <t>William Barrow;15</t>
  </si>
  <si>
    <t>2023-09-27T15:54:27.039Z</t>
  </si>
  <si>
    <t>urn:catalog:UAZ:Mammals:UAZ 25750</t>
  </si>
  <si>
    <t>UAZ 25750</t>
  </si>
  <si>
    <t>urn:catalog:UAZ:Mammals:UAZ 25628</t>
  </si>
  <si>
    <t>UAZ 25628</t>
  </si>
  <si>
    <t>William Barrow;9</t>
  </si>
  <si>
    <t>urn:catalog:UAZ:Mammals:UAZ 25768</t>
  </si>
  <si>
    <t>UAZ 25768</t>
  </si>
  <si>
    <t>E. Weintraub;7</t>
  </si>
  <si>
    <t>urn:catalog:UAZ:Mammals:UAZ 25632</t>
  </si>
  <si>
    <t>UAZ 25632</t>
  </si>
  <si>
    <t>William Barrow;16</t>
  </si>
  <si>
    <t>urn:catalog:UAZ:Mammals:UAZ 25636</t>
  </si>
  <si>
    <t>UAZ 25636</t>
  </si>
  <si>
    <t>William Barrow;21</t>
  </si>
  <si>
    <t>urn:catalog:UAZ:Mammals:UAZ 25633</t>
  </si>
  <si>
    <t>UAZ 25633</t>
  </si>
  <si>
    <t>William Barrow;17</t>
  </si>
  <si>
    <t>urn:catalog:UAZ:Mammals:UAZ 25635</t>
  </si>
  <si>
    <t>UAZ 25635</t>
  </si>
  <si>
    <t>William Barrow;20</t>
  </si>
  <si>
    <t>urn:catalog:UAZ:Mammals:UAZ 25630</t>
  </si>
  <si>
    <t>UAZ 25630</t>
  </si>
  <si>
    <t>William Barrow;13</t>
  </si>
  <si>
    <t>urn:catalog:UAZ:Mammals:UAZ 25535</t>
  </si>
  <si>
    <t>UAZ 25535</t>
  </si>
  <si>
    <t>Carol Howard;5</t>
  </si>
  <si>
    <t>2023-09-27T15:54:27.072Z</t>
  </si>
  <si>
    <t>urn:catalog:UAZ:Mammals:UAZ 25552</t>
  </si>
  <si>
    <t>UAZ 25552</t>
  </si>
  <si>
    <t>Carol Howard;6</t>
  </si>
  <si>
    <t>2023-09-27T15:54:27.073Z</t>
  </si>
  <si>
    <t>urn:catalog:UAZ:Mammals:UAZ 25634</t>
  </si>
  <si>
    <t>UAZ 25634</t>
  </si>
  <si>
    <t>William Barrow;19</t>
  </si>
  <si>
    <t>urn:catalog:UAZ:Mammals:UAZ 25629</t>
  </si>
  <si>
    <t>UAZ 25629</t>
  </si>
  <si>
    <t>William Barrow;14</t>
  </si>
  <si>
    <t>urn:catalog:UAZ:Mammals:UAZ 25543</t>
  </si>
  <si>
    <t>UAZ 25543</t>
  </si>
  <si>
    <t>L.M. Miku, B.R. Nevins;10</t>
  </si>
  <si>
    <t>urn:catalog:UAZ:Mammals:UAZ 25599</t>
  </si>
  <si>
    <t>UAZ 25599</t>
  </si>
  <si>
    <t>William Barrow;18</t>
  </si>
  <si>
    <t>2023-09-27T15:54:27.091Z</t>
  </si>
  <si>
    <t>urn:catalog:UAZ:Mammals:UAZ 25241</t>
  </si>
  <si>
    <t>UAZ 25241</t>
  </si>
  <si>
    <t>John D. Palting;8</t>
  </si>
  <si>
    <t>2023-09-27T15:54:27.288Z</t>
  </si>
  <si>
    <t>urn:catalog:UAZ:Mammals:UAZ 25226</t>
  </si>
  <si>
    <t>UAZ 25226</t>
  </si>
  <si>
    <t>E. Weintraub;3</t>
  </si>
  <si>
    <t>2023-09-27T15:54:27.287Z</t>
  </si>
  <si>
    <t>urn:catalog:UAZ:Mammals:UAZ 25246</t>
  </si>
  <si>
    <t>UAZ 25246</t>
  </si>
  <si>
    <t>E. Weintraub;8;preparator: E. Cheeseman</t>
  </si>
  <si>
    <t>urn:catalog:UAZ:Mammals:UAZ 25264</t>
  </si>
  <si>
    <t>UAZ 25264</t>
  </si>
  <si>
    <t>E.W. Whitehead;4</t>
  </si>
  <si>
    <t>2023-09-27T15:54:27.289Z</t>
  </si>
  <si>
    <t>urn:catalog:UAZ:Mammals:UAZ 25242</t>
  </si>
  <si>
    <t>UAZ 25242</t>
  </si>
  <si>
    <t>John D. Palting;7</t>
  </si>
  <si>
    <t>urn:catalog:UAZ:Mammals:UAZ 25207</t>
  </si>
  <si>
    <t>UAZ 25207</t>
  </si>
  <si>
    <t>L. Christensen</t>
  </si>
  <si>
    <t>2023-09-27T15:54:27.279Z</t>
  </si>
  <si>
    <t>urn:catalog:UAZ:Mammals:UAZ 25177</t>
  </si>
  <si>
    <t>UAZ 25177</t>
  </si>
  <si>
    <t>Donna U. Patty;DUP 056</t>
  </si>
  <si>
    <t>2023-09-27T15:54:27.316Z</t>
  </si>
  <si>
    <t>urn:catalog:UAZ:Mammals:UAZ 25243</t>
  </si>
  <si>
    <t>UAZ 25243</t>
  </si>
  <si>
    <t>John D. Palting;3</t>
  </si>
  <si>
    <t>urn:catalog:UAZ:Mammals:UAZ 24680</t>
  </si>
  <si>
    <t>UAZ 24680</t>
  </si>
  <si>
    <t>A.R. Forkey;12</t>
  </si>
  <si>
    <t>2023-09-27T15:54:24.121Z</t>
  </si>
  <si>
    <t>urn:catalog:UAZ:Mammals:UAZ 24902</t>
  </si>
  <si>
    <t>UAZ 24902</t>
  </si>
  <si>
    <t>R.R. Jones;11</t>
  </si>
  <si>
    <t>2023-09-27T15:54:24.322Z</t>
  </si>
  <si>
    <t>urn:catalog:UAZ:Mammals:UAZ 24686</t>
  </si>
  <si>
    <t>UAZ 24686</t>
  </si>
  <si>
    <t>Mark Zimmerman;17</t>
  </si>
  <si>
    <t>urn:catalog:UAZ:Mammals:UAZ 24910</t>
  </si>
  <si>
    <t>UAZ 24910</t>
  </si>
  <si>
    <t>2023-09-27T15:54:24.233Z</t>
  </si>
  <si>
    <t>urn:catalog:UAZ:Mammals:UAZ 24781</t>
  </si>
  <si>
    <t>UAZ 24781</t>
  </si>
  <si>
    <t>R.B. Spicer;23</t>
  </si>
  <si>
    <t>2023-09-27T15:54:23.968Z</t>
  </si>
  <si>
    <t>urn:catalog:UAZ:Mammals:UAZ 24651</t>
  </si>
  <si>
    <t>Lynx rufus (von Schreber, 1777)</t>
  </si>
  <si>
    <t>(von Schreber, 1777)</t>
  </si>
  <si>
    <t>UAZ 24651</t>
  </si>
  <si>
    <t>E.E. Johnson;5</t>
  </si>
  <si>
    <t>2023-09-27T15:54:24.117Z</t>
  </si>
  <si>
    <t>urn:catalog:UAZ:Mammals:UAZ 24654</t>
  </si>
  <si>
    <t>Urocyon cinereoargenteus (von Schreber, 1775)</t>
  </si>
  <si>
    <t>(von Schreber, 1775)</t>
  </si>
  <si>
    <t>UAZ 24654</t>
  </si>
  <si>
    <t>M. Courtney;11;preparator: S. Dean</t>
  </si>
  <si>
    <t>urn:catalog:UAZ:Mammals:UAZ 24634</t>
  </si>
  <si>
    <t>UAZ 24634</t>
  </si>
  <si>
    <t>E.L. Cockrum;1656</t>
  </si>
  <si>
    <t>2023-09-27T15:54:24.103Z</t>
  </si>
  <si>
    <t>urn:catalog:UAZ:Mammals:UAZ 24621</t>
  </si>
  <si>
    <t>UAZ 24621</t>
  </si>
  <si>
    <t>R. Collins;11</t>
  </si>
  <si>
    <t>2023-09-27T15:54:24.170Z</t>
  </si>
  <si>
    <t>urn:catalog:UAZ:Mammals:UAZ 23322</t>
  </si>
  <si>
    <t>Sigmodon ochrognathus</t>
  </si>
  <si>
    <t>Sigmodon ochrognathus Bailey, 1902</t>
  </si>
  <si>
    <t>Sigmodon ochrognathus V.O. Bailey, 1902</t>
  </si>
  <si>
    <t>V.O. Bailey, 1902</t>
  </si>
  <si>
    <t>UAZ 23322</t>
  </si>
  <si>
    <t>R.B. Spicer;3382;preparator: T. &amp; P. Vaughan</t>
  </si>
  <si>
    <t>urn:catalog:UAZ:Mammals:UAZ 23270</t>
  </si>
  <si>
    <t>UAZ 23270</t>
  </si>
  <si>
    <t>J. Callahan;152</t>
  </si>
  <si>
    <t>2023-09-27T15:54:27.117Z</t>
  </si>
  <si>
    <t>urn:catalog:UAZ:Mammals:UAZ 22994</t>
  </si>
  <si>
    <t>UAZ 22994</t>
  </si>
  <si>
    <t>William Barrow;8</t>
  </si>
  <si>
    <t>2023-09-27T15:54:24.692Z</t>
  </si>
  <si>
    <t>urn:catalog:UAZ:Mammals:UAZ 22826</t>
  </si>
  <si>
    <t>UAZ 22826</t>
  </si>
  <si>
    <t>J. Callahan;121</t>
  </si>
  <si>
    <t>2023-09-27T15:54:23.819Z</t>
  </si>
  <si>
    <t>urn:catalog:UAZ:Mammals:UAZ 22827</t>
  </si>
  <si>
    <t>UAZ 22827</t>
  </si>
  <si>
    <t>J. Callahan;124</t>
  </si>
  <si>
    <t>urn:catalog:UAZ:Mammals:UAZ 22771</t>
  </si>
  <si>
    <t>UAZ 22771</t>
  </si>
  <si>
    <t>E.L. Roth;2374</t>
  </si>
  <si>
    <t>2023-09-27T15:54:23.788Z</t>
  </si>
  <si>
    <t>urn:catalog:UAZ:Mammals:UAZ 22639</t>
  </si>
  <si>
    <t>UAZ 22639</t>
  </si>
  <si>
    <t>Al Hesselberg;152;preparator: Lynne Longwell</t>
  </si>
  <si>
    <t>2023-09-27T15:54:23.889Z</t>
  </si>
  <si>
    <t>urn:catalog:UAZ:Mammals:UAZ 22257</t>
  </si>
  <si>
    <t>UAZ 22257</t>
  </si>
  <si>
    <t>Barbara Dubuy;21</t>
  </si>
  <si>
    <t>2023-09-27T15:54:24.280Z</t>
  </si>
  <si>
    <t>urn:catalog:UAZ:Mammals:UAZ 22309</t>
  </si>
  <si>
    <t>UAZ 22309</t>
  </si>
  <si>
    <t>M.J. Liebhaber;65</t>
  </si>
  <si>
    <t>2023-09-27T15:54:24.246Z</t>
  </si>
  <si>
    <t>urn:catalog:UAZ:Mammals:UAZ 22310</t>
  </si>
  <si>
    <t>UAZ 22310</t>
  </si>
  <si>
    <t>M.J. Liebhaber;66</t>
  </si>
  <si>
    <t>2023-09-27T15:54:24.247Z</t>
  </si>
  <si>
    <t>urn:catalog:UAZ:Mammals:UAZ 22046</t>
  </si>
  <si>
    <t>UAZ 22046</t>
  </si>
  <si>
    <t>J. Callahan;101</t>
  </si>
  <si>
    <t>2023-09-27T15:54:24.123Z</t>
  </si>
  <si>
    <t>urn:catalog:UAZ:Mammals:UAZ 21135</t>
  </si>
  <si>
    <t>UAZ 21135</t>
  </si>
  <si>
    <t>Darrel Frost;3</t>
  </si>
  <si>
    <t>2023-09-27T15:54:25.836Z</t>
  </si>
  <si>
    <t>urn:catalog:UAZ:Mammals:UAZ 21269</t>
  </si>
  <si>
    <t>Sylvilagus audubonii (S.F. Baird, 1858)</t>
  </si>
  <si>
    <t>UAZ 21269</t>
  </si>
  <si>
    <t>Tom Spalding;5</t>
  </si>
  <si>
    <t>2023-09-27T15:54:25.759Z</t>
  </si>
  <si>
    <t>urn:catalog:UAZ:Mammals:UAZ 21220</t>
  </si>
  <si>
    <t>UAZ 21220</t>
  </si>
  <si>
    <t>W. Hampton;9</t>
  </si>
  <si>
    <t>2023-09-27T15:54:25.800Z</t>
  </si>
  <si>
    <t>urn:catalog:UAZ:Mammals:UAZ 21175</t>
  </si>
  <si>
    <t>UAZ 21175</t>
  </si>
  <si>
    <t>Richard Felger;5;preparator: M.V. Price</t>
  </si>
  <si>
    <t>2023-09-27T15:54:25.847Z</t>
  </si>
  <si>
    <t>urn:catalog:UAZ:Mammals:UAZ 21057</t>
  </si>
  <si>
    <t>UAZ 21057</t>
  </si>
  <si>
    <t>F.L. Phillips;16</t>
  </si>
  <si>
    <t>2023-09-27T15:54:26.225Z</t>
  </si>
  <si>
    <t>urn:catalog:UAZ:Mammals:UAZ 21063</t>
  </si>
  <si>
    <t>UAZ 21063</t>
  </si>
  <si>
    <t>R. Glinski;15;preparator: F. Phillips</t>
  </si>
  <si>
    <t>urn:catalog:UAZ:Mammals:UAZ 21061</t>
  </si>
  <si>
    <t>UAZ 21061</t>
  </si>
  <si>
    <t>R. Glinski;4</t>
  </si>
  <si>
    <t>urn:catalog:UAZ:Mammals:UAZ 21055</t>
  </si>
  <si>
    <t>UAZ 21055</t>
  </si>
  <si>
    <t>G.F.A. Werther;37</t>
  </si>
  <si>
    <t>urn:catalog:UAZ:Mammals:UAZ 21056</t>
  </si>
  <si>
    <t>UAZ 21056</t>
  </si>
  <si>
    <t>R. Glinski;6</t>
  </si>
  <si>
    <t>urn:catalog:UAZ:Mammals:UAZ 21062</t>
  </si>
  <si>
    <t>UAZ 21062</t>
  </si>
  <si>
    <t>R. Glinski;5</t>
  </si>
  <si>
    <t>urn:catalog:UAZ:Mammals:UAZ 20979</t>
  </si>
  <si>
    <t>Odocoileus virginianus (E.A.W. Zimmermann, 1780)</t>
  </si>
  <si>
    <t>(E.A.W. Zimmermann, 1780)</t>
  </si>
  <si>
    <t>UAZ 20979</t>
  </si>
  <si>
    <t>B.B. Hernbrode;19;preparator: C.M. Drabek</t>
  </si>
  <si>
    <t>2023-09-27T15:54:24.614Z</t>
  </si>
  <si>
    <t>urn:catalog:UAZ:Mammals:UAZ 20835</t>
  </si>
  <si>
    <t>UAZ 20835</t>
  </si>
  <si>
    <t>E.M. Kasun;18</t>
  </si>
  <si>
    <t>2023-09-27T15:54:24.368Z</t>
  </si>
  <si>
    <t>urn:catalog:UAZ:Mammals:UAZ 20832</t>
  </si>
  <si>
    <t>UAZ 20832</t>
  </si>
  <si>
    <t>P.A. Goree;10</t>
  </si>
  <si>
    <t>2023-09-27T15:54:24.367Z</t>
  </si>
  <si>
    <t>urn:catalog:UAZ:Mammals:UAZ 19771</t>
  </si>
  <si>
    <t>UAZ 19771</t>
  </si>
  <si>
    <t>B.K. Litt;15</t>
  </si>
  <si>
    <t>2023-09-27T15:54:24.522Z</t>
  </si>
  <si>
    <t>urn:catalog:UAZ:Mammals:UAZ 19772</t>
  </si>
  <si>
    <t>UAZ 19772</t>
  </si>
  <si>
    <t>E.R. Cook;22;preparator: B.D. Dorf</t>
  </si>
  <si>
    <t>2023-09-27T15:54:24.521Z</t>
  </si>
  <si>
    <t>urn:catalog:UAZ:Mammals:UAZ 19770</t>
  </si>
  <si>
    <t>UAZ 19770</t>
  </si>
  <si>
    <t>Lim Davis Lee;23</t>
  </si>
  <si>
    <t>urn:catalog:UAZ:Mammals:UAZ 19351</t>
  </si>
  <si>
    <t>UAZ 19351</t>
  </si>
  <si>
    <t>B.K. Litt;18</t>
  </si>
  <si>
    <t>2023-09-27T15:54:24.682Z</t>
  </si>
  <si>
    <t>urn:catalog:UAZ:Mammals:UAZ 19352</t>
  </si>
  <si>
    <t>UAZ 19352</t>
  </si>
  <si>
    <t>R. Madsen;22</t>
  </si>
  <si>
    <t>urn:catalog:UAZ:Mammals:UAZ 19353</t>
  </si>
  <si>
    <t>UAZ 19353</t>
  </si>
  <si>
    <t>G.J. Salvesen;15</t>
  </si>
  <si>
    <t>urn:catalog:UAZ:Mammals:UAZ 19354</t>
  </si>
  <si>
    <t>UAZ 19354</t>
  </si>
  <si>
    <t>H.L. Pitzer;20;preparator: J.B. Harsha</t>
  </si>
  <si>
    <t>urn:catalog:UAZ:Mammals:UAZ 19271</t>
  </si>
  <si>
    <t>UAZ 19271</t>
  </si>
  <si>
    <t>R. Madsen;19</t>
  </si>
  <si>
    <t>2023-09-27T15:54:24.719Z</t>
  </si>
  <si>
    <t>urn:catalog:UAZ:Mammals:UAZ 19264</t>
  </si>
  <si>
    <t>UAZ 19264</t>
  </si>
  <si>
    <t>M.U. Owens;5</t>
  </si>
  <si>
    <t>2023-09-27T15:54:24.720Z</t>
  </si>
  <si>
    <t>urn:catalog:UAZ:Mammals:UAZ 19270</t>
  </si>
  <si>
    <t>UAZ 19270</t>
  </si>
  <si>
    <t>R. Madsen;26</t>
  </si>
  <si>
    <t>urn:catalog:UAZ:Mammals:UAZ 19240</t>
  </si>
  <si>
    <t>Dipodomys spectabilis Merriam, 1890</t>
  </si>
  <si>
    <t>Merriam, 1890</t>
  </si>
  <si>
    <t>UAZ 19240</t>
  </si>
  <si>
    <t>G.J. Salvesen;21</t>
  </si>
  <si>
    <t>2023-09-27T15:54:24.727Z</t>
  </si>
  <si>
    <t>urn:catalog:UAZ:Mammals:UAZ 19269</t>
  </si>
  <si>
    <t>UAZ 19269</t>
  </si>
  <si>
    <t>R. Madsen;24</t>
  </si>
  <si>
    <t>urn:catalog:UAZ:Mammals:UAZ 19266</t>
  </si>
  <si>
    <t>UAZ 19266</t>
  </si>
  <si>
    <t>E.R. Cook;16</t>
  </si>
  <si>
    <t>urn:catalog:UAZ:Mammals:UAZ 19268</t>
  </si>
  <si>
    <t>UAZ 19268</t>
  </si>
  <si>
    <t>R. Madsen;25</t>
  </si>
  <si>
    <t>urn:catalog:UAZ:Mammals:UAZ 19209</t>
  </si>
  <si>
    <t>UAZ 19209</t>
  </si>
  <si>
    <t>G.J. Salvesen;14</t>
  </si>
  <si>
    <t>2023-09-27T15:54:24.735Z</t>
  </si>
  <si>
    <t>urn:catalog:UAZ:Mammals:UAZ 19180</t>
  </si>
  <si>
    <t>UAZ 19180</t>
  </si>
  <si>
    <t>H.L. Pitzer;21;preparator: J.B. Harsha</t>
  </si>
  <si>
    <t>2023-09-27T15:54:23.798Z</t>
  </si>
  <si>
    <t>urn:catalog:UAZ:Mammals:UAZ 19265</t>
  </si>
  <si>
    <t>UAZ 19265</t>
  </si>
  <si>
    <t>B.D. Dorf;14</t>
  </si>
  <si>
    <t>urn:catalog:UAZ:Mammals:UAZ 19267</t>
  </si>
  <si>
    <t>UAZ 19267</t>
  </si>
  <si>
    <t>R. Madsen;21</t>
  </si>
  <si>
    <t>urn:catalog:UAZ:Mammals:UAZ 19179</t>
  </si>
  <si>
    <t>UAZ 19179</t>
  </si>
  <si>
    <t>H.L. Pitzer;5</t>
  </si>
  <si>
    <t>2023-09-27T15:54:23.817Z</t>
  </si>
  <si>
    <t>urn:catalog:UAZ:Mammals:UAZ 19189</t>
  </si>
  <si>
    <t>UAZ 19189</t>
  </si>
  <si>
    <t>G.J. Salvesen;11</t>
  </si>
  <si>
    <t>2023-09-27T15:54:23.807Z</t>
  </si>
  <si>
    <t>urn:catalog:UAZ:Mammals:UAZ 19182</t>
  </si>
  <si>
    <t>UAZ 19182</t>
  </si>
  <si>
    <t>R. Madsen;23</t>
  </si>
  <si>
    <t>urn:catalog:UAZ:Mammals:UAZ 18999</t>
  </si>
  <si>
    <t>UAZ 18999</t>
  </si>
  <si>
    <t>B. Eberling;12</t>
  </si>
  <si>
    <t>2023-09-27T15:54:25.196Z</t>
  </si>
  <si>
    <t>urn:catalog:UAZ:Mammals:UAZ 18956</t>
  </si>
  <si>
    <t>UAZ 18956</t>
  </si>
  <si>
    <t>H.L. Pitzer;10</t>
  </si>
  <si>
    <t>2023-09-27T15:54:25.162Z</t>
  </si>
  <si>
    <t>urn:catalog:UAZ:Mammals:UAZ 18931</t>
  </si>
  <si>
    <t>UAZ 18931</t>
  </si>
  <si>
    <t>B. Eberling;7</t>
  </si>
  <si>
    <t>2023-09-27T15:54:25.170Z</t>
  </si>
  <si>
    <t>urn:catalog:UAZ:Mammals:UAZ 18921</t>
  </si>
  <si>
    <t>UAZ 18921</t>
  </si>
  <si>
    <t>E.R. Cook;14</t>
  </si>
  <si>
    <t>2023-09-27T15:54:25.175Z</t>
  </si>
  <si>
    <t>urn:catalog:UAZ:Mammals:UAZ 18919</t>
  </si>
  <si>
    <t>UAZ 18919</t>
  </si>
  <si>
    <t>B. Eberling;8</t>
  </si>
  <si>
    <t>2023-09-27T15:54:25.178Z</t>
  </si>
  <si>
    <t>urn:catalog:UAZ:Mammals:UAZ 18940</t>
  </si>
  <si>
    <t>UAZ 18940</t>
  </si>
  <si>
    <t>P.A. Goree;3</t>
  </si>
  <si>
    <t>2023-09-27T15:54:25.169Z</t>
  </si>
  <si>
    <t>urn:catalog:UAZ:Mammals:UAZ 18911</t>
  </si>
  <si>
    <t>UAZ 18911</t>
  </si>
  <si>
    <t>E.R. Cook;10</t>
  </si>
  <si>
    <t>urn:catalog:UAZ:Mammals:UAZ 18901</t>
  </si>
  <si>
    <t>UAZ 18901</t>
  </si>
  <si>
    <t>H.L. Pitzer;08</t>
  </si>
  <si>
    <t>2023-09-27T15:54:25.145Z</t>
  </si>
  <si>
    <t>urn:catalog:UAZ:Mammals:UAZ 18922</t>
  </si>
  <si>
    <t>UAZ 18922</t>
  </si>
  <si>
    <t>E.R. Cook;3</t>
  </si>
  <si>
    <t>urn:catalog:UAZ:Mammals:UAZ 18851</t>
  </si>
  <si>
    <t>UAZ 18851</t>
  </si>
  <si>
    <t>D.C. McGill;6</t>
  </si>
  <si>
    <t>2023-09-27T15:54:25.227Z</t>
  </si>
  <si>
    <t>urn:catalog:UAZ:Mammals:UAZ 18845</t>
  </si>
  <si>
    <t>UAZ 18845</t>
  </si>
  <si>
    <t>H.L. Pitzer;09</t>
  </si>
  <si>
    <t>2023-09-27T15:54:25.234Z</t>
  </si>
  <si>
    <t>urn:catalog:UAZ:Mammals:UAZ 18846</t>
  </si>
  <si>
    <t>UAZ 18846</t>
  </si>
  <si>
    <t>H. Pitzer;4;preparator: D.C. McGill</t>
  </si>
  <si>
    <t>urn:catalog:UAZ:Mammals:UAZ 18828</t>
  </si>
  <si>
    <t>UAZ 18828</t>
  </si>
  <si>
    <t>H.L. Pitzer;4</t>
  </si>
  <si>
    <t>urn:catalog:UAZ:Mammals:UAZ 18814</t>
  </si>
  <si>
    <t>UAZ 18814</t>
  </si>
  <si>
    <t>D.C. McGill;5</t>
  </si>
  <si>
    <t>2023-09-27T15:54:25.241Z</t>
  </si>
  <si>
    <t>urn:catalog:UAZ:Mammals:UAZ 18809</t>
  </si>
  <si>
    <t>UAZ 18809</t>
  </si>
  <si>
    <t>C. Ahlstrom;9</t>
  </si>
  <si>
    <t>2023-09-27T15:54:25.244Z</t>
  </si>
  <si>
    <t>urn:catalog:UAZ:Mammals:UAZ 18787</t>
  </si>
  <si>
    <t>UAZ 18787</t>
  </si>
  <si>
    <t>D.A. South;22</t>
  </si>
  <si>
    <t>2023-09-27T15:54:26.386Z</t>
  </si>
  <si>
    <t>urn:catalog:UAZ:Mammals:UAZ 18785</t>
  </si>
  <si>
    <t>UAZ 18785</t>
  </si>
  <si>
    <t>L.E. Russ;11</t>
  </si>
  <si>
    <t>2023-09-27T15:54:26.387Z</t>
  </si>
  <si>
    <t>urn:catalog:UAZ:Mammals:UAZ 18789</t>
  </si>
  <si>
    <t>Sorex monticola Merriam, 1890</t>
  </si>
  <si>
    <t>UAZ 18789</t>
  </si>
  <si>
    <t>E.R. Cook;4686;preparator: C.B. Robbins</t>
  </si>
  <si>
    <t>TAXON_MATCH_FUZZY</t>
  </si>
  <si>
    <t>urn:catalog:UAZ:Mammals:UAZ 18583</t>
  </si>
  <si>
    <t>Xerospermophilus tereticaudus (S.F. Baird, 1858)</t>
  </si>
  <si>
    <t>UAZ 18583</t>
  </si>
  <si>
    <t>Richard Whitman;36</t>
  </si>
  <si>
    <t>2023-09-27T15:54:26.267Z</t>
  </si>
  <si>
    <t>urn:catalog:UAZ:Mammals:UAZ 18279</t>
  </si>
  <si>
    <t>UAZ 18279</t>
  </si>
  <si>
    <t>R. Reidinger;85;preparator: Earl McKinley</t>
  </si>
  <si>
    <t>2023-09-27T15:54:26.488Z</t>
  </si>
  <si>
    <t>urn:catalog:UAZ:Mammals:UAZ 18305</t>
  </si>
  <si>
    <t>UAZ 18305</t>
  </si>
  <si>
    <t>R. Reidinger;86;preparator: Earl McKinley</t>
  </si>
  <si>
    <t>2023-09-27T15:54:26.521Z</t>
  </si>
  <si>
    <t>urn:catalog:UAZ:Mammals:UAZ 18269</t>
  </si>
  <si>
    <t>Conepatus leuconotus (H. Lichtenstein, 1832)</t>
  </si>
  <si>
    <t>(H. Lichtenstein, 1832)</t>
  </si>
  <si>
    <t>UAZ 18269</t>
  </si>
  <si>
    <t>C.N. Olson;16</t>
  </si>
  <si>
    <t>urn:catalog:UAZ:Mammals:UAZ 18356</t>
  </si>
  <si>
    <t>Erethizontidae</t>
  </si>
  <si>
    <t>Erethizon</t>
  </si>
  <si>
    <t>Erethizon dorsatum</t>
  </si>
  <si>
    <t>Erethizon dorsatus (Linnaeus, 1758)</t>
  </si>
  <si>
    <t>Erethizon dorsatum (Linnaeus, 1758)</t>
  </si>
  <si>
    <t>(Linnaeus, 1758)</t>
  </si>
  <si>
    <t>UAZ 18356</t>
  </si>
  <si>
    <t>R.E. Wicks;7</t>
  </si>
  <si>
    <t>2023-09-27T15:54:26.509Z</t>
  </si>
  <si>
    <t>urn:catalog:UAZ:Mammals:UAZ 18112</t>
  </si>
  <si>
    <t>UAZ 18112</t>
  </si>
  <si>
    <t>C.N. Olson;4</t>
  </si>
  <si>
    <t>2023-09-27T15:54:26.456Z</t>
  </si>
  <si>
    <t>urn:catalog:UAZ:Mammals:UAZ 18017</t>
  </si>
  <si>
    <t>(Audubon &amp; Bachman, 1854)</t>
  </si>
  <si>
    <t>UAZ 18017</t>
  </si>
  <si>
    <t>R. Whitman;15</t>
  </si>
  <si>
    <t>2023-09-27T15:54:26.439Z</t>
  </si>
  <si>
    <t>urn:catalog:UAZ:Mammals:UAZ 18016</t>
  </si>
  <si>
    <t>UAZ 18016</t>
  </si>
  <si>
    <t>R. Whitman;45</t>
  </si>
  <si>
    <t>urn:catalog:UAZ:Mammals:UAZ 18015</t>
  </si>
  <si>
    <t>UAZ 18015</t>
  </si>
  <si>
    <t>R. Whitman;38</t>
  </si>
  <si>
    <t>urn:catalog:UAZ:Mammals:UAZ 17783</t>
  </si>
  <si>
    <t>UAZ 17783</t>
  </si>
  <si>
    <t>C.D. Lox;238</t>
  </si>
  <si>
    <t>2023-09-27T15:54:26.952Z</t>
  </si>
  <si>
    <t>urn:catalog:UAZ:Mammals:UAZ 17551</t>
  </si>
  <si>
    <t>UAZ 17551</t>
  </si>
  <si>
    <t>Steve Hileman;8</t>
  </si>
  <si>
    <t>2023-09-27T15:54:26.829Z</t>
  </si>
  <si>
    <t>urn:catalog:UAZ:Mammals:UAZ 17549</t>
  </si>
  <si>
    <t>UAZ 17549</t>
  </si>
  <si>
    <t>T.L. Britt;12</t>
  </si>
  <si>
    <t>2023-09-27T15:54:26.830Z</t>
  </si>
  <si>
    <t>urn:catalog:UAZ:Mammals:UAZ 17553</t>
  </si>
  <si>
    <t>UAZ 17553</t>
  </si>
  <si>
    <t>Charles Lox;1;preparator: Tom Spalding</t>
  </si>
  <si>
    <t>urn:catalog:UAZ:Mammals:UAZ 17557</t>
  </si>
  <si>
    <t>UAZ 17557</t>
  </si>
  <si>
    <t>J.G. Tiede;20</t>
  </si>
  <si>
    <t>urn:catalog:UAZ:Mammals:UAZ 17542</t>
  </si>
  <si>
    <t>UAZ 17542</t>
  </si>
  <si>
    <t>Terrence Gillespie;7</t>
  </si>
  <si>
    <t>2023-09-27T15:54:26.822Z</t>
  </si>
  <si>
    <t>urn:catalog:UAZ:Mammals:UAZ 17558</t>
  </si>
  <si>
    <t>UAZ 17558</t>
  </si>
  <si>
    <t>E. Joganic;10</t>
  </si>
  <si>
    <t>urn:catalog:UAZ:Mammals:UAZ 17555</t>
  </si>
  <si>
    <t>UAZ 17555</t>
  </si>
  <si>
    <t>J.G. Tiede;19</t>
  </si>
  <si>
    <t>urn:catalog:UAZ:Mammals:UAZ 17556</t>
  </si>
  <si>
    <t>UAZ 17556</t>
  </si>
  <si>
    <t>J.G. Tiede;18</t>
  </si>
  <si>
    <t>urn:catalog:UAZ:Mammals:UAZ 17559</t>
  </si>
  <si>
    <t>UAZ 17559</t>
  </si>
  <si>
    <t>Russell F. Reidinger Jr.;3</t>
  </si>
  <si>
    <t>urn:catalog:UAZ:Mammals:UAZ 17552</t>
  </si>
  <si>
    <t>UAZ 17552</t>
  </si>
  <si>
    <t>Charles Lox;1;preparator: Glen Lyon</t>
  </si>
  <si>
    <t>urn:catalog:UAZ:Mammals:UAZ 17459</t>
  </si>
  <si>
    <t>UAZ 17459</t>
  </si>
  <si>
    <t>Gary Isaacs;6;preparator: Kelly S. Neal Jr.</t>
  </si>
  <si>
    <t>2023-09-27T15:54:24.575Z</t>
  </si>
  <si>
    <t>urn:catalog:UAZ:Mammals:UAZ 17435</t>
  </si>
  <si>
    <t>UAZ 17435</t>
  </si>
  <si>
    <t>Janet Wahlstrom;20</t>
  </si>
  <si>
    <t>2023-09-27T15:54:24.578Z</t>
  </si>
  <si>
    <t>urn:catalog:UAZ:Mammals:UAZ 17398</t>
  </si>
  <si>
    <t>UAZ 17398</t>
  </si>
  <si>
    <t>T. Conder;16;preparator: E. Niebla</t>
  </si>
  <si>
    <t>2023-09-27T15:54:24.554Z</t>
  </si>
  <si>
    <t>urn:catalog:UAZ:Mammals:UAZ 17603</t>
  </si>
  <si>
    <t>UAZ 17603</t>
  </si>
  <si>
    <t>R. Olding;7</t>
  </si>
  <si>
    <t>2023-09-27T15:54:26.780Z</t>
  </si>
  <si>
    <t>urn:catalog:UAZ:Mammals:UAZ 16987</t>
  </si>
  <si>
    <t>(Audubon &amp; Bachman, 1842)</t>
  </si>
  <si>
    <t>UAZ 16987</t>
  </si>
  <si>
    <t>Ed Joganic;20</t>
  </si>
  <si>
    <t>2023-09-27T15:54:25.062Z</t>
  </si>
  <si>
    <t>urn:catalog:UAZ:Mammals:UAZ 16941</t>
  </si>
  <si>
    <t>(Palisot de Beauvois, 1796)</t>
  </si>
  <si>
    <t>UAZ 16941</t>
  </si>
  <si>
    <t>Steve Hileman;18</t>
  </si>
  <si>
    <t>2023-09-27T15:54:25.042Z</t>
  </si>
  <si>
    <t>urn:catalog:UAZ:Mammals:UAZ 17074</t>
  </si>
  <si>
    <t>UAZ 17074</t>
  </si>
  <si>
    <t>Ronald Olding;20</t>
  </si>
  <si>
    <t>2023-09-27T15:54:24.477Z</t>
  </si>
  <si>
    <t>urn:catalog:UAZ:Mammals:UAZ 17106</t>
  </si>
  <si>
    <t>Mephitis mephitis (von Schreber, 1776)</t>
  </si>
  <si>
    <t>(von Schreber, 1776)</t>
  </si>
  <si>
    <t>UAZ 17106</t>
  </si>
  <si>
    <t>Steve Hileman;17</t>
  </si>
  <si>
    <t>2023-09-27T15:54:24.533Z</t>
  </si>
  <si>
    <t>urn:catalog:UAZ:Mammals:UAZ 17028</t>
  </si>
  <si>
    <t>UAZ 17028</t>
  </si>
  <si>
    <t>R. Bronander;3</t>
  </si>
  <si>
    <t>2023-09-27T15:54:24.490Z</t>
  </si>
  <si>
    <t>urn:catalog:UAZ:Mammals:UAZ 17447</t>
  </si>
  <si>
    <t>UAZ 17447</t>
  </si>
  <si>
    <t>Larry Shuett;17</t>
  </si>
  <si>
    <t>2023-09-27T15:54:24.577Z</t>
  </si>
  <si>
    <t>urn:catalog:UAZ:Mammals:UAZ 16975</t>
  </si>
  <si>
    <t>Corynorhinus</t>
  </si>
  <si>
    <t>Corynorhinus townsendii</t>
  </si>
  <si>
    <t>Corynorhinus townsendii (Cooper, 1837)</t>
  </si>
  <si>
    <t>Corynorhinus townsendii (W. Cooper, 1837)</t>
  </si>
  <si>
    <t>(W. Cooper, 1837)</t>
  </si>
  <si>
    <t>UAZ 16975</t>
  </si>
  <si>
    <t>Steve Hileman;19</t>
  </si>
  <si>
    <t>2023-09-27T15:54:25.063Z</t>
  </si>
  <si>
    <t>urn:catalog:UAZ:Mammals:UAZ 16949</t>
  </si>
  <si>
    <t>Reithrodontomys</t>
  </si>
  <si>
    <t>Reithrodontomys megalotis</t>
  </si>
  <si>
    <t>Reithrodontomys megalotis (Baird, 1857)</t>
  </si>
  <si>
    <t>Reithrodontomys megalotis (S.F. Baird, 1858)</t>
  </si>
  <si>
    <t>UAZ 16949</t>
  </si>
  <si>
    <t>Charles Lox;1;preparator: Dan Barthels</t>
  </si>
  <si>
    <t>urn:catalog:UAZ:Mammals:UAZ 16920</t>
  </si>
  <si>
    <t>UAZ 16920</t>
  </si>
  <si>
    <t>E. Joganic;11</t>
  </si>
  <si>
    <t>2023-09-27T15:54:25.044Z</t>
  </si>
  <si>
    <t>urn:catalog:UAZ:Mammals:UAZ 16951</t>
  </si>
  <si>
    <t>UAZ 16951</t>
  </si>
  <si>
    <t>E. Joganic;13</t>
  </si>
  <si>
    <t>2023-09-27T15:54:25.039Z</t>
  </si>
  <si>
    <t>urn:catalog:UAZ:Mammals:UAZ 16958</t>
  </si>
  <si>
    <t>UAZ 16958</t>
  </si>
  <si>
    <t>Ed Joganic;16;preparator: Kelly S. Neal</t>
  </si>
  <si>
    <t>2023-09-27T15:54:25.040Z</t>
  </si>
  <si>
    <t>urn:catalog:UAZ:Mammals:UAZ 16878</t>
  </si>
  <si>
    <t>Lasiurus cinereus</t>
  </si>
  <si>
    <t>Aeorestes cinereus (Palisot de Beauvois, 1796)</t>
  </si>
  <si>
    <t>UAZ 16878</t>
  </si>
  <si>
    <t>R. Bronander;17</t>
  </si>
  <si>
    <t>2023-09-27T15:54:25.140Z</t>
  </si>
  <si>
    <t>urn:catalog:UAZ:Mammals:UAZ 16877</t>
  </si>
  <si>
    <t>UAZ 16877</t>
  </si>
  <si>
    <t>Michael L. Glidden;55</t>
  </si>
  <si>
    <t>urn:catalog:UAZ:Mammals:UAZ 16829</t>
  </si>
  <si>
    <t>UAZ 16829</t>
  </si>
  <si>
    <t>C. Lox;399;preparator: J.T. Mascarello</t>
  </si>
  <si>
    <t>2023-09-27T15:54:25.090Z</t>
  </si>
  <si>
    <t>urn:catalog:UAZ:Mammals:UAZ 16508</t>
  </si>
  <si>
    <t>UAZ 16508</t>
  </si>
  <si>
    <t>Lee Christianson;831</t>
  </si>
  <si>
    <t>2023-09-27T15:54:25.275Z</t>
  </si>
  <si>
    <t>urn:catalog:UAZ:Mammals:UAZ 16295</t>
  </si>
  <si>
    <t>UAZ 16295</t>
  </si>
  <si>
    <t>L. Christianson;1;preparator: J.P. Tramontano</t>
  </si>
  <si>
    <t>2023-09-27T15:54:25.250Z</t>
  </si>
  <si>
    <t>urn:catalog:UAZ:Mammals:UAZ 16160</t>
  </si>
  <si>
    <t>UAZ 16160</t>
  </si>
  <si>
    <t>J.T. Mascarello;223</t>
  </si>
  <si>
    <t>2023-09-27T15:54:26.383Z</t>
  </si>
  <si>
    <t>urn:catalog:UAZ:Mammals:UAZ 15949</t>
  </si>
  <si>
    <t>UAZ 15949</t>
  </si>
  <si>
    <t>J.T. Mascarello;297</t>
  </si>
  <si>
    <t>2023-09-27T15:54:27.378Z</t>
  </si>
  <si>
    <t>urn:catalog:UAZ:Mammals:UAZ 15922</t>
  </si>
  <si>
    <t>UAZ 15922</t>
  </si>
  <si>
    <t>J.L. Patton;689</t>
  </si>
  <si>
    <t>2023-09-27T15:54:27.379Z</t>
  </si>
  <si>
    <t>urn:catalog:UAZ:Mammals:UAZ 15948</t>
  </si>
  <si>
    <t>UAZ 15948</t>
  </si>
  <si>
    <t>J.T. Mascarello;328</t>
  </si>
  <si>
    <t>urn:catalog:UAZ:Mammals:UAZ 15950</t>
  </si>
  <si>
    <t>UAZ 15950</t>
  </si>
  <si>
    <t>J.T. Mascarello;298</t>
  </si>
  <si>
    <t>2023-09-27T15:54:27.376Z</t>
  </si>
  <si>
    <t>urn:catalog:UAZ:Mammals:UAZ 15923</t>
  </si>
  <si>
    <t>UAZ 15923</t>
  </si>
  <si>
    <t>J.L. Patton;690</t>
  </si>
  <si>
    <t>urn:catalog:UAZ:Mammals:UAZ 15977</t>
  </si>
  <si>
    <t>UAZ 15977</t>
  </si>
  <si>
    <t>J.T. Mascarello;224</t>
  </si>
  <si>
    <t>2023-09-27T15:54:27.372Z</t>
  </si>
  <si>
    <t>urn:catalog:UAZ:Mammals:UAZ 15769</t>
  </si>
  <si>
    <t>UAZ 15769</t>
  </si>
  <si>
    <t>Lee Christianson;826</t>
  </si>
  <si>
    <t>2023-09-27T15:54:27.328Z</t>
  </si>
  <si>
    <t>urn:catalog:UAZ:Mammals:UAZ 15695</t>
  </si>
  <si>
    <t>UAZ 15695</t>
  </si>
  <si>
    <t>J.T. Mascarello;225</t>
  </si>
  <si>
    <t>2023-09-27T15:54:26.708Z</t>
  </si>
  <si>
    <t>urn:catalog:UAZ:Mammals:UAZ 15761</t>
  </si>
  <si>
    <t>UAZ 15761</t>
  </si>
  <si>
    <t>Lee Christianson;814</t>
  </si>
  <si>
    <t>urn:catalog:UAZ:Mammals:UAZ 15634</t>
  </si>
  <si>
    <t>UAZ 15634</t>
  </si>
  <si>
    <t>Lee Christianson;864</t>
  </si>
  <si>
    <t>2023-09-27T15:54:26.678Z</t>
  </si>
  <si>
    <t>urn:catalog:UAZ:Mammals:UAZ 15673</t>
  </si>
  <si>
    <t>UAZ 15673</t>
  </si>
  <si>
    <t>J.T. Mascarello;222</t>
  </si>
  <si>
    <t>2023-09-27T15:54:26.722Z</t>
  </si>
  <si>
    <t>urn:catalog:UAZ:Mammals:UAZ 15671</t>
  </si>
  <si>
    <t>UAZ 15671</t>
  </si>
  <si>
    <t>Lee Christianson;816</t>
  </si>
  <si>
    <t>2023-09-27T15:54:26.723Z</t>
  </si>
  <si>
    <t>urn:catalog:UAZ:Mammals:UAZ 15668</t>
  </si>
  <si>
    <t>UAZ 15668</t>
  </si>
  <si>
    <t>Lee Christianson;804</t>
  </si>
  <si>
    <t>2023-09-27T15:54:26.724Z</t>
  </si>
  <si>
    <t>urn:catalog:UAZ:Mammals:UAZ 15652</t>
  </si>
  <si>
    <t>UAZ 15652</t>
  </si>
  <si>
    <t>Lee Christianson;785</t>
  </si>
  <si>
    <t>2023-09-27T15:54:26.725Z</t>
  </si>
  <si>
    <t>urn:catalog:UAZ:Mammals:UAZ 15664</t>
  </si>
  <si>
    <t>UAZ 15664</t>
  </si>
  <si>
    <t>Lee Christianson;872</t>
  </si>
  <si>
    <t>urn:catalog:UAZ:Mammals:UAZ 15636</t>
  </si>
  <si>
    <t>UAZ 15636</t>
  </si>
  <si>
    <t>Lee Christianson;789</t>
  </si>
  <si>
    <t>2023-09-27T15:54:26.677Z</t>
  </si>
  <si>
    <t>urn:catalog:UAZ:Mammals:UAZ 15672</t>
  </si>
  <si>
    <t>UAZ 15672</t>
  </si>
  <si>
    <t>J.T. Mascarello;227</t>
  </si>
  <si>
    <t>urn:catalog:UAZ:Mammals:UAZ 15674</t>
  </si>
  <si>
    <t>UAZ 15674</t>
  </si>
  <si>
    <t>J.T. Mascarello;221</t>
  </si>
  <si>
    <t>urn:catalog:UAZ:Mammals:UAZ 15635</t>
  </si>
  <si>
    <t>UAZ 15635</t>
  </si>
  <si>
    <t>L. Christianson;788</t>
  </si>
  <si>
    <t>urn:catalog:UAZ:Mammals:UAZ 15637</t>
  </si>
  <si>
    <t>UAZ 15637</t>
  </si>
  <si>
    <t>Lee Christianson;829</t>
  </si>
  <si>
    <t>2023-09-27T15:54:26.684Z</t>
  </si>
  <si>
    <t>urn:catalog:UAZ:Mammals:UAZ 15666</t>
  </si>
  <si>
    <t>UAZ 15666</t>
  </si>
  <si>
    <t>Lee Christianson;874</t>
  </si>
  <si>
    <t>urn:catalog:UAZ:Mammals:UAZ 15669</t>
  </si>
  <si>
    <t>UAZ 15669</t>
  </si>
  <si>
    <t>Lee Christianson;583</t>
  </si>
  <si>
    <t>urn:catalog:UAZ:Mammals:UAZ 15663</t>
  </si>
  <si>
    <t>UAZ 15663</t>
  </si>
  <si>
    <t>Lee Christianson;865</t>
  </si>
  <si>
    <t>urn:catalog:UAZ:Mammals:UAZ 15665</t>
  </si>
  <si>
    <t>UAZ 15665</t>
  </si>
  <si>
    <t>Lee Christianson;873</t>
  </si>
  <si>
    <t>urn:catalog:UAZ:Mammals:UAZ 15670</t>
  </si>
  <si>
    <t>UAZ 15670</t>
  </si>
  <si>
    <t>Lee Christianson;830</t>
  </si>
  <si>
    <t>urn:catalog:UAZ:Mammals:UAZ 15590</t>
  </si>
  <si>
    <t>UAZ 15590</t>
  </si>
  <si>
    <t>Lee Christianson;832</t>
  </si>
  <si>
    <t>2023-09-27T15:54:26.743Z</t>
  </si>
  <si>
    <t>urn:catalog:UAZ:Mammals:UAZ 15667</t>
  </si>
  <si>
    <t>UAZ 15667</t>
  </si>
  <si>
    <t>Lee Christianson;815</t>
  </si>
  <si>
    <t>urn:catalog:UAZ:Mammals:UAZ 15560</t>
  </si>
  <si>
    <t>UAZ 15560</t>
  </si>
  <si>
    <t>Lee Christianson;828</t>
  </si>
  <si>
    <t>2023-09-27T15:54:26.747Z</t>
  </si>
  <si>
    <t>urn:catalog:UAZ:Mammals:UAZ 15565</t>
  </si>
  <si>
    <t>UAZ 15565</t>
  </si>
  <si>
    <t>Lee Christianson;819</t>
  </si>
  <si>
    <t>urn:catalog:UAZ:Mammals:UAZ 15557</t>
  </si>
  <si>
    <t>UAZ 15557</t>
  </si>
  <si>
    <t>Lee Christianson;817</t>
  </si>
  <si>
    <t>2023-09-27T15:54:26.748Z</t>
  </si>
  <si>
    <t>urn:catalog:UAZ:Mammals:UAZ 15506</t>
  </si>
  <si>
    <t>UAZ 15506</t>
  </si>
  <si>
    <t>J.T. Mascarello;219</t>
  </si>
  <si>
    <t>2023-09-27T15:54:26.742Z</t>
  </si>
  <si>
    <t>urn:catalog:UAZ:Mammals:UAZ 15556</t>
  </si>
  <si>
    <t>UAZ 15556</t>
  </si>
  <si>
    <t>Lee Christianson;820</t>
  </si>
  <si>
    <t>urn:catalog:UAZ:Mammals:UAZ 15552</t>
  </si>
  <si>
    <t>UAZ 15552</t>
  </si>
  <si>
    <t>Lee Christianson;808</t>
  </si>
  <si>
    <t>urn:catalog:UAZ:Mammals:UAZ 15564</t>
  </si>
  <si>
    <t>UAZ 15564</t>
  </si>
  <si>
    <t>Lee Christianson;822</t>
  </si>
  <si>
    <t>urn:catalog:UAZ:Mammals:UAZ 15563</t>
  </si>
  <si>
    <t>UAZ 15563</t>
  </si>
  <si>
    <t>Lee Christianson;823</t>
  </si>
  <si>
    <t>urn:catalog:UAZ:Mammals:UAZ 15559</t>
  </si>
  <si>
    <t>UAZ 15559</t>
  </si>
  <si>
    <t>Lee Christianson;824</t>
  </si>
  <si>
    <t>urn:catalog:UAZ:Mammals:UAZ 15551</t>
  </si>
  <si>
    <t>UAZ 15551</t>
  </si>
  <si>
    <t>Lee Christianson;813</t>
  </si>
  <si>
    <t>urn:catalog:UAZ:Mammals:UAZ 15555</t>
  </si>
  <si>
    <t>UAZ 15555</t>
  </si>
  <si>
    <t>Lee Christianson;810</t>
  </si>
  <si>
    <t>urn:catalog:UAZ:Mammals:UAZ 15558</t>
  </si>
  <si>
    <t>UAZ 15558</t>
  </si>
  <si>
    <t>Lee Christianson;818</t>
  </si>
  <si>
    <t>urn:catalog:UAZ:Mammals:UAZ 15550</t>
  </si>
  <si>
    <t>UAZ 15550</t>
  </si>
  <si>
    <t>Lee Christianson;812</t>
  </si>
  <si>
    <t>urn:catalog:UAZ:Mammals:UAZ 15549</t>
  </si>
  <si>
    <t>UAZ 15549</t>
  </si>
  <si>
    <t>Lee Christianson;811</t>
  </si>
  <si>
    <t>2023-09-27T15:54:26.749Z</t>
  </si>
  <si>
    <t>urn:catalog:UAZ:Mammals:UAZ 15653</t>
  </si>
  <si>
    <t>UAZ 15653</t>
  </si>
  <si>
    <t>Lee Christianson;786</t>
  </si>
  <si>
    <t>urn:catalog:UAZ:Mammals:UAZ 15553</t>
  </si>
  <si>
    <t>UAZ 15553</t>
  </si>
  <si>
    <t>Lee Christianson;807</t>
  </si>
  <si>
    <t>urn:catalog:UAZ:Mammals:UAZ 15554</t>
  </si>
  <si>
    <t>UAZ 15554</t>
  </si>
  <si>
    <t>Lee Christianson;809</t>
  </si>
  <si>
    <t>urn:catalog:UAZ:Mammals:UAZ 15562</t>
  </si>
  <si>
    <t>UAZ 15562</t>
  </si>
  <si>
    <t>Lee Christianson;825</t>
  </si>
  <si>
    <t>urn:catalog:UAZ:Mammals:UAZ 15561</t>
  </si>
  <si>
    <t>UAZ 15561</t>
  </si>
  <si>
    <t>Lee Christianson;827</t>
  </si>
  <si>
    <t>urn:catalog:UAZ:Mammals:UAZ 15507</t>
  </si>
  <si>
    <t>UAZ 15507</t>
  </si>
  <si>
    <t>J.T. Mascarello;220</t>
  </si>
  <si>
    <t>2023-09-27T15:54:26.741Z</t>
  </si>
  <si>
    <t>urn:catalog:UAZ:Mammals:UAZ 15495</t>
  </si>
  <si>
    <t>UAZ 15495</t>
  </si>
  <si>
    <t>R.J. Baker;215;preparator: J.T. Mascarello</t>
  </si>
  <si>
    <t>2023-09-27T15:54:26.621Z</t>
  </si>
  <si>
    <t>urn:catalog:UAZ:Mammals:UAZ 15492</t>
  </si>
  <si>
    <t>Neotoma mexicana S.F. Baird, 1855</t>
  </si>
  <si>
    <t>S.F. Baird, 1855</t>
  </si>
  <si>
    <t>UAZ 15492</t>
  </si>
  <si>
    <t>R.J. Baker;212;preparator: J.T. Mascarello</t>
  </si>
  <si>
    <t>urn:catalog:UAZ:Mammals:UAZ 15494</t>
  </si>
  <si>
    <t>UAZ 15494</t>
  </si>
  <si>
    <t>J.T. Mascarello, R.J.B.;214</t>
  </si>
  <si>
    <t>urn:catalog:UAZ:Mammals:UAZ 15411</t>
  </si>
  <si>
    <t>UAZ 15411</t>
  </si>
  <si>
    <t>J.L. Patton;527</t>
  </si>
  <si>
    <t>2023-09-27T15:54:26.617Z</t>
  </si>
  <si>
    <t>urn:catalog:UAZ:Mammals:UAZ 15414</t>
  </si>
  <si>
    <t>UAZ 15414</t>
  </si>
  <si>
    <t>J.L. Patton;524</t>
  </si>
  <si>
    <t>urn:catalog:UAZ:Mammals:UAZ 15413</t>
  </si>
  <si>
    <t>UAZ 15413</t>
  </si>
  <si>
    <t>J.L. Patton;526</t>
  </si>
  <si>
    <t>urn:catalog:UAZ:Mammals:UAZ 15412</t>
  </si>
  <si>
    <t>UAZ 15412</t>
  </si>
  <si>
    <t>J.L. Patton;525</t>
  </si>
  <si>
    <t>urn:catalog:UAZ:Mammals:UAZ 15416</t>
  </si>
  <si>
    <t>UAZ 15416</t>
  </si>
  <si>
    <t>J.L. Patton;532</t>
  </si>
  <si>
    <t>urn:catalog:UAZ:Mammals:UAZ 15415</t>
  </si>
  <si>
    <t>UAZ 15415</t>
  </si>
  <si>
    <t>J.L. Patton;531</t>
  </si>
  <si>
    <t>urn:catalog:UAZ:Mammals:UAZ 14794</t>
  </si>
  <si>
    <t>UAZ 14794</t>
  </si>
  <si>
    <t>J. Barrick;14</t>
  </si>
  <si>
    <t>2023-09-27T15:54:25.690Z</t>
  </si>
  <si>
    <t>urn:catalog:UAZ:Mammals:UAZ 14924</t>
  </si>
  <si>
    <t>UAZ 14924</t>
  </si>
  <si>
    <t>Lee Christianson;584</t>
  </si>
  <si>
    <t>2023-09-27T15:54:25.288Z</t>
  </si>
  <si>
    <t>urn:catalog:UAZ:Mammals:UAZ 14936</t>
  </si>
  <si>
    <t>UAZ 14936</t>
  </si>
  <si>
    <t>Lee Christianson;609</t>
  </si>
  <si>
    <t>2023-09-27T15:54:25.285Z</t>
  </si>
  <si>
    <t>urn:catalog:UAZ:Mammals:UAZ 14932</t>
  </si>
  <si>
    <t>UAZ 14932</t>
  </si>
  <si>
    <t>Lee Christianson;550</t>
  </si>
  <si>
    <t>urn:catalog:UAZ:Mammals:UAZ 14928</t>
  </si>
  <si>
    <t>UAZ 14928</t>
  </si>
  <si>
    <t>Lee Christianson;606</t>
  </si>
  <si>
    <t>2023-09-27T15:54:25.287Z</t>
  </si>
  <si>
    <t>urn:catalog:UAZ:Mammals:UAZ 14933</t>
  </si>
  <si>
    <t>UAZ 14933</t>
  </si>
  <si>
    <t>Lee Christianson;549</t>
  </si>
  <si>
    <t>urn:catalog:UAZ:Mammals:UAZ 14930</t>
  </si>
  <si>
    <t>UAZ 14930</t>
  </si>
  <si>
    <t>Lee Christianson;552</t>
  </si>
  <si>
    <t>urn:catalog:UAZ:Mammals:UAZ 14921</t>
  </si>
  <si>
    <t>UAZ 14921</t>
  </si>
  <si>
    <t>Lee Christianson;587</t>
  </si>
  <si>
    <t>urn:catalog:UAZ:Mammals:UAZ 14935</t>
  </si>
  <si>
    <t>UAZ 14935</t>
  </si>
  <si>
    <t>G. Hathaway;16</t>
  </si>
  <si>
    <t>urn:catalog:UAZ:Mammals:UAZ 14934</t>
  </si>
  <si>
    <t>UAZ 14934</t>
  </si>
  <si>
    <t>Lee Christianson;548</t>
  </si>
  <si>
    <t>urn:catalog:UAZ:Mammals:UAZ 14931</t>
  </si>
  <si>
    <t>UAZ 14931</t>
  </si>
  <si>
    <t>Lee Christianson;551</t>
  </si>
  <si>
    <t>urn:catalog:UAZ:Mammals:UAZ 14923</t>
  </si>
  <si>
    <t>UAZ 14923</t>
  </si>
  <si>
    <t>Lee Christianson;585</t>
  </si>
  <si>
    <t>urn:catalog:UAZ:Mammals:UAZ 14926</t>
  </si>
  <si>
    <t>UAZ 14926</t>
  </si>
  <si>
    <t>Lee Christianson;602</t>
  </si>
  <si>
    <t>urn:catalog:UAZ:Mammals:UAZ 14937</t>
  </si>
  <si>
    <t>UAZ 14937</t>
  </si>
  <si>
    <t>Lee Christianson;608</t>
  </si>
  <si>
    <t>urn:catalog:UAZ:Mammals:UAZ 14929</t>
  </si>
  <si>
    <t>UAZ 14929</t>
  </si>
  <si>
    <t>Lee Christianson;607</t>
  </si>
  <si>
    <t>urn:catalog:UAZ:Mammals:UAZ 14925</t>
  </si>
  <si>
    <t>UAZ 14925</t>
  </si>
  <si>
    <t>Lee Christianson;601</t>
  </si>
  <si>
    <t>urn:catalog:UAZ:Mammals:UAZ 14922</t>
  </si>
  <si>
    <t>UAZ 14922</t>
  </si>
  <si>
    <t>Lee Christianson;586</t>
  </si>
  <si>
    <t>urn:catalog:UAZ:Mammals:UAZ 14927</t>
  </si>
  <si>
    <t>UAZ 14927</t>
  </si>
  <si>
    <t>Lee Christianson;605</t>
  </si>
  <si>
    <t>urn:catalog:UAZ:Mammals:UAZ 14620</t>
  </si>
  <si>
    <t>UAZ 14620</t>
  </si>
  <si>
    <t>L. Christianson;557</t>
  </si>
  <si>
    <t>2023-09-27T15:54:25.730Z</t>
  </si>
  <si>
    <t>urn:catalog:UAZ:Mammals:UAZ 14622</t>
  </si>
  <si>
    <t>UAZ 14622</t>
  </si>
  <si>
    <t>L. Christianson;559</t>
  </si>
  <si>
    <t>urn:catalog:UAZ:Mammals:UAZ 14623</t>
  </si>
  <si>
    <t>UAZ 14623</t>
  </si>
  <si>
    <t>L. Christianson;560</t>
  </si>
  <si>
    <t>urn:catalog:UAZ:Mammals:UAZ 14621</t>
  </si>
  <si>
    <t>UAZ 14621</t>
  </si>
  <si>
    <t>L. Christianson;558</t>
  </si>
  <si>
    <t>urn:catalog:UAZ:Mammals:UAZ 14488</t>
  </si>
  <si>
    <t>UAZ 14488</t>
  </si>
  <si>
    <t>J.H. White;7</t>
  </si>
  <si>
    <t>2023-09-27T15:54:25.600Z</t>
  </si>
  <si>
    <t>urn:catalog:UAZ:Mammals:UAZ 14370</t>
  </si>
  <si>
    <t>UAZ 14370</t>
  </si>
  <si>
    <t>D. Irwin;7;preparator: T. McNellis</t>
  </si>
  <si>
    <t>2023-09-27T15:54:25.053Z</t>
  </si>
  <si>
    <t>urn:catalog:UAZ:Mammals:UAZ 14383</t>
  </si>
  <si>
    <t>UAZ 14383</t>
  </si>
  <si>
    <t>N.L. Bonacci;22</t>
  </si>
  <si>
    <t>2023-09-27T15:54:25.051Z</t>
  </si>
  <si>
    <t>urn:catalog:UAZ:Mammals:UAZ 14231</t>
  </si>
  <si>
    <t>UAZ 14231</t>
  </si>
  <si>
    <t>G. Bateman;13;preparator: R. Buckwalter</t>
  </si>
  <si>
    <t>2023-09-27T15:54:25.139Z</t>
  </si>
  <si>
    <t>urn:catalog:UAZ:Mammals:UAZ 14228</t>
  </si>
  <si>
    <t>Mephitis macroura H. Lichtenstein, 1832</t>
  </si>
  <si>
    <t>H. Lichtenstein, 1832</t>
  </si>
  <si>
    <t>UAZ 14228</t>
  </si>
  <si>
    <t>J. Barrick;8</t>
  </si>
  <si>
    <t>urn:catalog:UAZ:Mammals:UAZ 14170</t>
  </si>
  <si>
    <t>UAZ 14170</t>
  </si>
  <si>
    <t>Alan Gubanich;16;preparator: S.A. Lewis</t>
  </si>
  <si>
    <t>2023-09-27T15:54:24.937Z</t>
  </si>
  <si>
    <t>urn:catalog:UAZ:Mammals:UAZ 14134</t>
  </si>
  <si>
    <t>UAZ 14134</t>
  </si>
  <si>
    <t>J.T. Marshall Jr.;3917</t>
  </si>
  <si>
    <t>2023-09-27T15:54:24.882Z</t>
  </si>
  <si>
    <t>urn:catalog:UAZ:Mammals:UAZ 14139</t>
  </si>
  <si>
    <t>UAZ 14139</t>
  </si>
  <si>
    <t>Carey Lee Cummins;25</t>
  </si>
  <si>
    <t>urn:catalog:UAZ:Mammals:UAZ 14138</t>
  </si>
  <si>
    <t>Bassariscus astutus (Lichtenstein, 1830)</t>
  </si>
  <si>
    <t>Bassariscus astutus (H. Lichtenstein, 1830)</t>
  </si>
  <si>
    <t>(H. Lichtenstein, 1830)</t>
  </si>
  <si>
    <t>UAZ 14138</t>
  </si>
  <si>
    <t>urn:catalog:UAZ:Mammals:UAZ 14133</t>
  </si>
  <si>
    <t>UAZ 14133</t>
  </si>
  <si>
    <t>J.T. Marshall Jr.;3915</t>
  </si>
  <si>
    <t>urn:catalog:UAZ:Mammals:UAZ 14137</t>
  </si>
  <si>
    <t>UAZ 14137</t>
  </si>
  <si>
    <t>C.E. Blackmore;15</t>
  </si>
  <si>
    <t>urn:catalog:UAZ:Mammals:UAZ 13959</t>
  </si>
  <si>
    <t>UAZ 13959</t>
  </si>
  <si>
    <t>W. Bulmer;176</t>
  </si>
  <si>
    <t>2023-09-27T15:54:26.089Z</t>
  </si>
  <si>
    <t>urn:catalog:UAZ:Mammals:UAZ 13405</t>
  </si>
  <si>
    <t>Antrozous pallidus (Le Conte, 1856)</t>
  </si>
  <si>
    <t>(Le Conte, 1856)</t>
  </si>
  <si>
    <t>UAZ 13405</t>
  </si>
  <si>
    <t>P.M. Henry</t>
  </si>
  <si>
    <t>2023-09-27T15:54:27.355Z</t>
  </si>
  <si>
    <t>urn:catalog:UAZ:Mammals:UAZ 13404</t>
  </si>
  <si>
    <t>UAZ 13404</t>
  </si>
  <si>
    <t>urn:catalog:UAZ:Mammals:UAZ 13960</t>
  </si>
  <si>
    <t>UAZ 13960</t>
  </si>
  <si>
    <t>W. Bulmer;177</t>
  </si>
  <si>
    <t>2023-09-27T15:54:26.076Z</t>
  </si>
  <si>
    <t>urn:catalog:UAZ:Mammals:UAZ 13501</t>
  </si>
  <si>
    <t>UAZ 13501</t>
  </si>
  <si>
    <t>H.D. Schumacher;17</t>
  </si>
  <si>
    <t>2023-09-27T15:54:27.081Z</t>
  </si>
  <si>
    <t>urn:catalog:UAZ:Mammals:UAZ 13788</t>
  </si>
  <si>
    <t>UAZ 13788</t>
  </si>
  <si>
    <t>Day, Lim, Webb;2</t>
  </si>
  <si>
    <t>2023-09-27T15:54:27.140Z</t>
  </si>
  <si>
    <t>urn:catalog:UAZ:Mammals:UAZ 13700</t>
  </si>
  <si>
    <t>UAZ 13700</t>
  </si>
  <si>
    <t>Dan Hughes;7</t>
  </si>
  <si>
    <t>urn:catalog:UAZ:Mammals:UAZ 13701</t>
  </si>
  <si>
    <t>UAZ 13701</t>
  </si>
  <si>
    <t>G. Hathaway;17</t>
  </si>
  <si>
    <t>urn:catalog:UAZ:Mammals:UAZ 13618</t>
  </si>
  <si>
    <t>UAZ 13618</t>
  </si>
  <si>
    <t>A.W. Bettwy;7</t>
  </si>
  <si>
    <t>2023-09-27T15:54:27.026Z</t>
  </si>
  <si>
    <t>urn:catalog:UAZ:Mammals:UAZ 13644</t>
  </si>
  <si>
    <t>Tadarida brasiliensis (I. Geoffroy Saint-Hilaire, 1824)</t>
  </si>
  <si>
    <t>(I. Geoffroy Saint-Hilaire, 1824)</t>
  </si>
  <si>
    <t>UAZ 13644</t>
  </si>
  <si>
    <t>C.H. Lowe;487;preparator: W. Bulmer</t>
  </si>
  <si>
    <t>2023-09-27T15:54:27.046Z</t>
  </si>
  <si>
    <t>urn:catalog:UAZ:Mammals:UAZ 13645</t>
  </si>
  <si>
    <t>UAZ 13645</t>
  </si>
  <si>
    <t>C.H. Lowe;486;preparator: W. Bulmer</t>
  </si>
  <si>
    <t>2023-09-27T15:54:27.045Z</t>
  </si>
  <si>
    <t>urn:catalog:UAZ:Mammals:UAZ 13603</t>
  </si>
  <si>
    <t>(Merriam, 1886)</t>
  </si>
  <si>
    <t>UAZ 13603</t>
  </si>
  <si>
    <t>Robert J. Baker;474</t>
  </si>
  <si>
    <t>2023-09-27T15:54:27.038Z</t>
  </si>
  <si>
    <t>urn:catalog:UAZ:Mammals:UAZ 13423</t>
  </si>
  <si>
    <t>(Le Conte, 1831)</t>
  </si>
  <si>
    <t>UAZ 13423</t>
  </si>
  <si>
    <t>J. Osborne;267</t>
  </si>
  <si>
    <t>2023-09-27T15:54:27.354Z</t>
  </si>
  <si>
    <t>urn:catalog:UAZ:Mammals:UAZ 13282</t>
  </si>
  <si>
    <t>UAZ 13282</t>
  </si>
  <si>
    <t>M. Straus;7</t>
  </si>
  <si>
    <t>2023-09-27T15:54:27.243Z</t>
  </si>
  <si>
    <t>urn:catalog:UAZ:Mammals:UAZ 13290</t>
  </si>
  <si>
    <t>UAZ 13290</t>
  </si>
  <si>
    <t>C.R. Farabee;70</t>
  </si>
  <si>
    <t>urn:catalog:UAZ:Mammals:UAZ 12873</t>
  </si>
  <si>
    <t>UAZ 12873</t>
  </si>
  <si>
    <t>A.L. Gardner;8844</t>
  </si>
  <si>
    <t>2023-09-27T15:54:24.263Z</t>
  </si>
  <si>
    <t>urn:catalog:UAZ:Mammals:UAZ 12762</t>
  </si>
  <si>
    <t>UAZ 12762</t>
  </si>
  <si>
    <t>R.E. Wicks;112</t>
  </si>
  <si>
    <t>2023-09-27T15:54:23.941Z</t>
  </si>
  <si>
    <t>urn:catalog:UAZ:Mammals:UAZ 12553</t>
  </si>
  <si>
    <t>UAZ 12553</t>
  </si>
  <si>
    <t>E. Preciado;I</t>
  </si>
  <si>
    <t>2023-09-27T15:54:25.509Z</t>
  </si>
  <si>
    <t>urn:catalog:UAZ:Mammals:UAZ 12554</t>
  </si>
  <si>
    <t>UAZ 12554</t>
  </si>
  <si>
    <t>C. Garibotti;1</t>
  </si>
  <si>
    <t>urn:catalog:UAZ:Mammals:UAZ 12566</t>
  </si>
  <si>
    <t>UAZ 12566</t>
  </si>
  <si>
    <t>Don Toews;85</t>
  </si>
  <si>
    <t>2023-09-27T15:54:25.508Z</t>
  </si>
  <si>
    <t>urn:catalog:UAZ:Mammals:UAZ 12556</t>
  </si>
  <si>
    <t>UAZ 12556</t>
  </si>
  <si>
    <t>D.E. Wilson;1</t>
  </si>
  <si>
    <t>urn:catalog:UAZ:Mammals:UAZ 12538</t>
  </si>
  <si>
    <t>UAZ 12538</t>
  </si>
  <si>
    <t>D.E. Wilson;25</t>
  </si>
  <si>
    <t>2023-09-27T15:54:25.518Z</t>
  </si>
  <si>
    <t>urn:catalog:UAZ:Mammals:UAZ 12555</t>
  </si>
  <si>
    <t>UAZ 12555</t>
  </si>
  <si>
    <t>T.M. Trotter;1</t>
  </si>
  <si>
    <t>urn:catalog:UAZ:Mammals:UAZ 12552</t>
  </si>
  <si>
    <t>UAZ 12552</t>
  </si>
  <si>
    <t>W. Bulmer;1</t>
  </si>
  <si>
    <t>urn:catalog:UAZ:Mammals:UAZ 12550</t>
  </si>
  <si>
    <t>UAZ 12550</t>
  </si>
  <si>
    <t>Jim Norman;1</t>
  </si>
  <si>
    <t>urn:catalog:UAZ:Mammals:UAZ 12551</t>
  </si>
  <si>
    <t>UAZ 12551</t>
  </si>
  <si>
    <t>R. Brown;45</t>
  </si>
  <si>
    <t>urn:catalog:UAZ:Mammals:UAZ 12539</t>
  </si>
  <si>
    <t>UAZ 12539</t>
  </si>
  <si>
    <t>D.E. Wilson;24</t>
  </si>
  <si>
    <t>urn:catalog:UAZ:Mammals:UAZ 12472</t>
  </si>
  <si>
    <t>Myotis thysanodes G.S. Miller, 1897</t>
  </si>
  <si>
    <t>G.S. Miller, 1897</t>
  </si>
  <si>
    <t>UAZ 12472</t>
  </si>
  <si>
    <t>C.R. Farabee;68</t>
  </si>
  <si>
    <t>2023-09-27T15:54:25.528Z</t>
  </si>
  <si>
    <t>urn:catalog:UAZ:Mammals:UAZ 12467</t>
  </si>
  <si>
    <t>UAZ 12467</t>
  </si>
  <si>
    <t>J. Augsburger;9</t>
  </si>
  <si>
    <t>2023-09-27T15:54:25.529Z</t>
  </si>
  <si>
    <t>urn:catalog:UAZ:Mammals:UAZ 12476</t>
  </si>
  <si>
    <t>UAZ 12476</t>
  </si>
  <si>
    <t>E.H. Studier;12</t>
  </si>
  <si>
    <t>urn:catalog:UAZ:Mammals:UAZ 12464</t>
  </si>
  <si>
    <t>UAZ 12464</t>
  </si>
  <si>
    <t>R. Schweinsburg;30</t>
  </si>
  <si>
    <t>2023-09-27T15:54:25.531Z</t>
  </si>
  <si>
    <t>urn:catalog:UAZ:Mammals:UAZ 12479</t>
  </si>
  <si>
    <t>UAZ 12479</t>
  </si>
  <si>
    <t>D. Toews;77</t>
  </si>
  <si>
    <t>urn:catalog:UAZ:Mammals:UAZ 12465</t>
  </si>
  <si>
    <t>UAZ 12465</t>
  </si>
  <si>
    <t>Jerry W. Nagel;11</t>
  </si>
  <si>
    <t>urn:catalog:UAZ:Mammals:UAZ 12478</t>
  </si>
  <si>
    <t>UAZ 12478</t>
  </si>
  <si>
    <t>E.H. Studier;10</t>
  </si>
  <si>
    <t>urn:catalog:UAZ:Mammals:UAZ 12481</t>
  </si>
  <si>
    <t>UAZ 12481</t>
  </si>
  <si>
    <t>E.H. Studier;8</t>
  </si>
  <si>
    <t>urn:catalog:UAZ:Mammals:UAZ 12480</t>
  </si>
  <si>
    <t>UAZ 12480</t>
  </si>
  <si>
    <t>G.L. Hathaway;7</t>
  </si>
  <si>
    <t>urn:catalog:UAZ:Mammals:UAZ 12477</t>
  </si>
  <si>
    <t>UAZ 12477</t>
  </si>
  <si>
    <t>E.H. Studier;11</t>
  </si>
  <si>
    <t>urn:catalog:UAZ:Mammals:UAZ 12088</t>
  </si>
  <si>
    <t>UAZ 12088</t>
  </si>
  <si>
    <t>M. Darden;1</t>
  </si>
  <si>
    <t>2023-09-27T15:54:25.736Z</t>
  </si>
  <si>
    <t>urn:catalog:UAZ:Mammals:UAZ 12085</t>
  </si>
  <si>
    <t>UAZ 12085</t>
  </si>
  <si>
    <t>Alfred L. Gardner;8832</t>
  </si>
  <si>
    <t>urn:catalog:UAZ:Mammals:UAZ 12089</t>
  </si>
  <si>
    <t>UAZ 12089</t>
  </si>
  <si>
    <t>M. Straus;1</t>
  </si>
  <si>
    <t>urn:catalog:UAZ:Mammals:UAZ 12008</t>
  </si>
  <si>
    <t>UAZ 12008</t>
  </si>
  <si>
    <t>Mick Trotter;7</t>
  </si>
  <si>
    <t>2023-09-27T15:54:25.712Z</t>
  </si>
  <si>
    <t>urn:catalog:UAZ:Mammals:UAZ 11934</t>
  </si>
  <si>
    <t>UAZ 11934</t>
  </si>
  <si>
    <t>E.H. Studier;227</t>
  </si>
  <si>
    <t>2023-09-27T15:54:25.821Z</t>
  </si>
  <si>
    <t>urn:catalog:UAZ:Mammals:UAZ 12079</t>
  </si>
  <si>
    <t>UAZ 12079</t>
  </si>
  <si>
    <t>E.H. Studier;5</t>
  </si>
  <si>
    <t>2023-09-27T15:54:25.737Z</t>
  </si>
  <si>
    <t>urn:catalog:UAZ:Mammals:UAZ 11935</t>
  </si>
  <si>
    <t>UAZ 11935</t>
  </si>
  <si>
    <t>E.H. Studier;6</t>
  </si>
  <si>
    <t>urn:catalog:UAZ:Mammals:UAZ 11936</t>
  </si>
  <si>
    <t>UAZ 11936</t>
  </si>
  <si>
    <t>E.H. Studier;7</t>
  </si>
  <si>
    <t>2023-09-27T15:54:25.822Z</t>
  </si>
  <si>
    <t>urn:catalog:UAZ:Mammals:UAZ 11694</t>
  </si>
  <si>
    <t>UAZ 11694</t>
  </si>
  <si>
    <t>A.L. Gardner;8823</t>
  </si>
  <si>
    <t>2023-09-27T15:54:26.245Z</t>
  </si>
  <si>
    <t>urn:catalog:UAZ:Mammals:UAZ 11562</t>
  </si>
  <si>
    <t>Myotis auriculus Baker &amp; Stains, 1955</t>
  </si>
  <si>
    <t>Myotis auriculus R.H. Baker &amp; Stains, 1955</t>
  </si>
  <si>
    <t>R.H. Baker &amp; Stains, 1955</t>
  </si>
  <si>
    <t>UAZ 11562</t>
  </si>
  <si>
    <t>E.H. Studier;160</t>
  </si>
  <si>
    <t>2023-09-27T15:54:26.251Z</t>
  </si>
  <si>
    <t>urn:catalog:UAZ:Mammals:UAZ 11563</t>
  </si>
  <si>
    <t>UAZ 11563</t>
  </si>
  <si>
    <t>E.H. Studier;159</t>
  </si>
  <si>
    <t>urn:catalog:UAZ:Mammals:UAZ 11525</t>
  </si>
  <si>
    <t>UAZ 11525</t>
  </si>
  <si>
    <t>J. Osborne;212</t>
  </si>
  <si>
    <t>2023-09-27T15:54:26.248Z</t>
  </si>
  <si>
    <t>urn:catalog:UAZ:Mammals:UAZ 11524</t>
  </si>
  <si>
    <t>UAZ 11524</t>
  </si>
  <si>
    <t>J. Osborne;211</t>
  </si>
  <si>
    <t>urn:catalog:UAZ:Mammals:UAZ 11540</t>
  </si>
  <si>
    <t>UAZ 11540</t>
  </si>
  <si>
    <t>Alfred L. Gardner;8788</t>
  </si>
  <si>
    <t>2023-09-27T15:54:26.247Z</t>
  </si>
  <si>
    <t>urn:catalog:UAZ:Mammals:UAZ 11522</t>
  </si>
  <si>
    <t>Myotis volans (H. Allen, 1866)</t>
  </si>
  <si>
    <t>(H. Allen, 1866)</t>
  </si>
  <si>
    <t>UAZ 11522</t>
  </si>
  <si>
    <t>J.L. Osborne;209</t>
  </si>
  <si>
    <t>urn:catalog:UAZ:Mammals:UAZ 11526</t>
  </si>
  <si>
    <t>UAZ 11526</t>
  </si>
  <si>
    <t>J. Osborne;213A</t>
  </si>
  <si>
    <t>urn:catalog:UAZ:Mammals:UAZ 11539</t>
  </si>
  <si>
    <t>UAZ 11539</t>
  </si>
  <si>
    <t>Alfred L. Gardner;8787</t>
  </si>
  <si>
    <t>urn:catalog:UAZ:Mammals:UAZ 11521</t>
  </si>
  <si>
    <t>UAZ 11521</t>
  </si>
  <si>
    <t>J.L. Osborne;208</t>
  </si>
  <si>
    <t>urn:catalog:UAZ:Mammals:UAZ 11523</t>
  </si>
  <si>
    <t>UAZ 11523</t>
  </si>
  <si>
    <t>J. Osborne;210</t>
  </si>
  <si>
    <t>urn:catalog:UAZ:Mammals:UAZ 11542</t>
  </si>
  <si>
    <t>UAZ 11542</t>
  </si>
  <si>
    <t>Alfred L. Gardner;8790</t>
  </si>
  <si>
    <t>urn:catalog:UAZ:Mammals:UAZ 11519</t>
  </si>
  <si>
    <t>UAZ 11519</t>
  </si>
  <si>
    <t>J.L. Osborne;206</t>
  </si>
  <si>
    <t>2023-09-27T15:54:26.249Z</t>
  </si>
  <si>
    <t>urn:catalog:UAZ:Mammals:UAZ 11518</t>
  </si>
  <si>
    <t>UAZ 11518</t>
  </si>
  <si>
    <t>J.L. Osborne;205</t>
  </si>
  <si>
    <t>urn:catalog:UAZ:Mammals:UAZ 11520</t>
  </si>
  <si>
    <t>UAZ 11520</t>
  </si>
  <si>
    <t>J.L. Osborne;207</t>
  </si>
  <si>
    <t>urn:catalog:UAZ:Mammals:UAZ 11514</t>
  </si>
  <si>
    <t>UAZ 11514</t>
  </si>
  <si>
    <t>J.L. Osborne;201</t>
  </si>
  <si>
    <t>urn:catalog:UAZ:Mammals:UAZ 11515</t>
  </si>
  <si>
    <t>UAZ 11515</t>
  </si>
  <si>
    <t>J.L. Osborne;202</t>
  </si>
  <si>
    <t>urn:catalog:UAZ:Mammals:UAZ 11541</t>
  </si>
  <si>
    <t>UAZ 11541</t>
  </si>
  <si>
    <t>Alfred L. Gardner;8789</t>
  </si>
  <si>
    <t>urn:catalog:UAZ:Mammals:UAZ 11516</t>
  </si>
  <si>
    <t>UAZ 11516</t>
  </si>
  <si>
    <t>J.L. Osborne;203</t>
  </si>
  <si>
    <t>urn:catalog:UAZ:Mammals:UAZ 11513</t>
  </si>
  <si>
    <t>UAZ 11513</t>
  </si>
  <si>
    <t>J.L. Osborne;200</t>
  </si>
  <si>
    <t>urn:catalog:UAZ:Mammals:UAZ 11517</t>
  </si>
  <si>
    <t>UAZ 11517</t>
  </si>
  <si>
    <t>J.L. Osborne;204</t>
  </si>
  <si>
    <t>urn:catalog:UAZ:Mammals:UAZ 11432</t>
  </si>
  <si>
    <t>UAZ 11432</t>
  </si>
  <si>
    <t>Alfred L. Gardner;8759</t>
  </si>
  <si>
    <t>2023-09-27T15:54:26.043Z</t>
  </si>
  <si>
    <t>urn:catalog:UAZ:Mammals:UAZ 11483</t>
  </si>
  <si>
    <t>Sorex vagrans</t>
  </si>
  <si>
    <t>Sorex vagrans Baird, 1857</t>
  </si>
  <si>
    <t>Sorex vagrans S.F. Baird, 1858</t>
  </si>
  <si>
    <t>S.F. Baird, 1858</t>
  </si>
  <si>
    <t>UAZ 11483</t>
  </si>
  <si>
    <t>Alfred L. Gardner;8786</t>
  </si>
  <si>
    <t>2023-09-27T15:54:26.055Z</t>
  </si>
  <si>
    <t>urn:catalog:UAZ:Mammals:UAZ 11329</t>
  </si>
  <si>
    <t>UAZ 11329</t>
  </si>
  <si>
    <t>J.L. Osborne;198</t>
  </si>
  <si>
    <t>2023-09-27T15:54:26.204Z</t>
  </si>
  <si>
    <t>urn:catalog:UAZ:Mammals:UAZ 11327</t>
  </si>
  <si>
    <t>UAZ 11327</t>
  </si>
  <si>
    <t>J.L. Osborne;196</t>
  </si>
  <si>
    <t>urn:catalog:UAZ:Mammals:UAZ 11330</t>
  </si>
  <si>
    <t>UAZ 11330</t>
  </si>
  <si>
    <t>J.L. Osborne;199</t>
  </si>
  <si>
    <t>urn:catalog:UAZ:Mammals:UAZ 11328</t>
  </si>
  <si>
    <t>UAZ 11328</t>
  </si>
  <si>
    <t>J.L. Osborne;197</t>
  </si>
  <si>
    <t>urn:catalog:UAZ:Mammals:UAZ 10842</t>
  </si>
  <si>
    <t>UAZ 10842</t>
  </si>
  <si>
    <t>A.L. Gardner;7021</t>
  </si>
  <si>
    <t>2023-09-27T15:54:23.849Z</t>
  </si>
  <si>
    <t>urn:catalog:UAZ:Mammals:UAZ 10838</t>
  </si>
  <si>
    <t>Myotis yumanensis</t>
  </si>
  <si>
    <t>Myotis yumanensis (H.Allen, 1864)</t>
  </si>
  <si>
    <t>Myotis yumanensis (H. Allen, 1864)</t>
  </si>
  <si>
    <t>(H. Allen, 1864)</t>
  </si>
  <si>
    <t>UAZ 10838</t>
  </si>
  <si>
    <t>Darden, Studier, Dewer;43</t>
  </si>
  <si>
    <t>2023-09-27T15:54:23.852Z</t>
  </si>
  <si>
    <t>urn:catalog:UAZ:Mammals:UAZ 10839</t>
  </si>
  <si>
    <t>UAZ 10839</t>
  </si>
  <si>
    <t>T.R. Darden;44</t>
  </si>
  <si>
    <t>2023-09-27T15:54:23.851Z</t>
  </si>
  <si>
    <t>urn:catalog:UAZ:Mammals:UAZ 10554</t>
  </si>
  <si>
    <t>UAZ 10554</t>
  </si>
  <si>
    <t>Darden;36</t>
  </si>
  <si>
    <t>2023-09-27T15:54:23.641Z</t>
  </si>
  <si>
    <t>urn:catalog:UAZ:Mammals:UAZ 10555</t>
  </si>
  <si>
    <t>UAZ 10555</t>
  </si>
  <si>
    <t>A.L. Gardner;37;preparator: T. Darden</t>
  </si>
  <si>
    <t>2023-09-27T15:54:23.644Z</t>
  </si>
  <si>
    <t>urn:catalog:UAZ:Mammals:UAZ 10497</t>
  </si>
  <si>
    <t>UAZ 10497</t>
  </si>
  <si>
    <t>A.L. Gardner;6964</t>
  </si>
  <si>
    <t>2023-09-27T15:54:23.735Z</t>
  </si>
  <si>
    <t>urn:catalog:UAZ:Mammals:UAZ 10545</t>
  </si>
  <si>
    <t>UAZ 10545</t>
  </si>
  <si>
    <t>J.L. Patton;65</t>
  </si>
  <si>
    <t>2023-09-27T15:54:23.645Z</t>
  </si>
  <si>
    <t>urn:catalog:UAZ:Mammals:UAZ 10494</t>
  </si>
  <si>
    <t>UAZ 10494</t>
  </si>
  <si>
    <t>Alex Wilson;6</t>
  </si>
  <si>
    <t>urn:catalog:UAZ:Mammals:UAZ 10496</t>
  </si>
  <si>
    <t>UAZ 10496</t>
  </si>
  <si>
    <t>A.L. Gardner;6963</t>
  </si>
  <si>
    <t>urn:catalog:UAZ:Mammals:UAZ 10495</t>
  </si>
  <si>
    <t>UAZ 10495</t>
  </si>
  <si>
    <t>A.L. Gardner;6962</t>
  </si>
  <si>
    <t>urn:catalog:UAZ:Mammals:UAZ 10493</t>
  </si>
  <si>
    <t>UAZ 10493</t>
  </si>
  <si>
    <t>Alex Wilson;5</t>
  </si>
  <si>
    <t>urn:catalog:UAZ:Mammals:UAZ 10348</t>
  </si>
  <si>
    <t>(Merriam, 1889)</t>
  </si>
  <si>
    <t>UAZ 10348</t>
  </si>
  <si>
    <t>Alfred L. Gardner;6941</t>
  </si>
  <si>
    <t>2023-09-27T15:54:24.192Z</t>
  </si>
  <si>
    <t>urn:catalog:UAZ:Mammals:UAZ 09834</t>
  </si>
  <si>
    <t>UAZ 09834</t>
  </si>
  <si>
    <t>G.L. Kooyman;11</t>
  </si>
  <si>
    <t>2023-09-27T15:54:23.853Z</t>
  </si>
  <si>
    <t>urn:catalog:UAZ:Mammals:UAZ 09833</t>
  </si>
  <si>
    <t>UAZ 09833</t>
  </si>
  <si>
    <t>G.L. Kooyman;10</t>
  </si>
  <si>
    <t>urn:catalog:UAZ:Mammals:UAZ 09806</t>
  </si>
  <si>
    <t>UAZ 09806</t>
  </si>
  <si>
    <t>D.S. Peterson;1</t>
  </si>
  <si>
    <t>2023-09-27T15:54:23.866Z</t>
  </si>
  <si>
    <t>urn:catalog:UAZ:Mammals:UAZ 09807</t>
  </si>
  <si>
    <t>UAZ 09807</t>
  </si>
  <si>
    <t>J.M. Carroll Jr.;2</t>
  </si>
  <si>
    <t>2023-09-27T15:54:23.865Z</t>
  </si>
  <si>
    <t>urn:catalog:UAZ:Mammals:UAZ 09804</t>
  </si>
  <si>
    <t>UAZ 09804</t>
  </si>
  <si>
    <t>J.D. Stein;3</t>
  </si>
  <si>
    <t>urn:catalog:UAZ:Mammals:UAZ 09432</t>
  </si>
  <si>
    <t>UAZ 09432</t>
  </si>
  <si>
    <t>H. Mitchell;15;preparator: D.S. Hinds</t>
  </si>
  <si>
    <t>2023-09-27T15:54:23.724Z</t>
  </si>
  <si>
    <t>urn:catalog:UAZ:Mammals:UAZ 09249</t>
  </si>
  <si>
    <t>UAZ 09249</t>
  </si>
  <si>
    <t>Wm. J. Bigler;18</t>
  </si>
  <si>
    <t>2023-09-27T15:54:24.321Z</t>
  </si>
  <si>
    <t>urn:catalog:UAZ:Mammals:UAZ 09113</t>
  </si>
  <si>
    <t>Osgood, 1900</t>
  </si>
  <si>
    <t>UAZ 09113</t>
  </si>
  <si>
    <t>S.B. Bingham;13</t>
  </si>
  <si>
    <t>2023-09-27T15:54:23.961Z</t>
  </si>
  <si>
    <t>urn:catalog:UAZ:Mammals:UAZ 09112</t>
  </si>
  <si>
    <t>UAZ 09112</t>
  </si>
  <si>
    <t>S.B. Bingham;12</t>
  </si>
  <si>
    <t>2023-09-27T15:54:23.960Z</t>
  </si>
  <si>
    <t>urn:catalog:UAZ:Mammals:UAZ 09196</t>
  </si>
  <si>
    <t>UAZ 09196</t>
  </si>
  <si>
    <t>S. Cross;282</t>
  </si>
  <si>
    <t>2023-09-27T15:54:24.010Z</t>
  </si>
  <si>
    <t>urn:catalog:UAZ:Mammals:UAZ 09197</t>
  </si>
  <si>
    <t>UAZ 09197</t>
  </si>
  <si>
    <t>P. Westcott;135;preparator: R. Davis</t>
  </si>
  <si>
    <t>2023-09-27T15:54:23.998Z</t>
  </si>
  <si>
    <t>urn:catalog:UAZ:Mammals:UAZ 08653</t>
  </si>
  <si>
    <t>Hypsugo Kolenati, 1856</t>
  </si>
  <si>
    <t>Hypsugo hesperus (H. Allen, 1864)</t>
  </si>
  <si>
    <t>UAZ 08653</t>
  </si>
  <si>
    <t>S. Cross;160</t>
  </si>
  <si>
    <t>2023-09-27T15:54:26.480Z</t>
  </si>
  <si>
    <t>TAXON_MATCH_HIGHERRANK</t>
  </si>
  <si>
    <t>urn:catalog:UAZ:Mammals:UAZ 09198</t>
  </si>
  <si>
    <t>UAZ 09198</t>
  </si>
  <si>
    <t>P. Westcott;136;preparator: R. Davis</t>
  </si>
  <si>
    <t>2023-09-27T15:54:23.997Z</t>
  </si>
  <si>
    <t>urn:catalog:UAZ:Mammals:UAZ 08656</t>
  </si>
  <si>
    <t>UAZ 08656</t>
  </si>
  <si>
    <t>S. Cross;165</t>
  </si>
  <si>
    <t>urn:catalog:UAZ:Mammals:UAZ 08655</t>
  </si>
  <si>
    <t>UAZ 08655</t>
  </si>
  <si>
    <t>Steve Cross;163</t>
  </si>
  <si>
    <t>urn:catalog:UAZ:Mammals:UAZ 08654</t>
  </si>
  <si>
    <t>UAZ 08654</t>
  </si>
  <si>
    <t>S. Cross;161</t>
  </si>
  <si>
    <t>urn:catalog:UAZ:Mammals:UAZ 09102</t>
  </si>
  <si>
    <t>Tschudi, 1844</t>
  </si>
  <si>
    <t>UAZ 09102</t>
  </si>
  <si>
    <t>S. Cross;2;preparator: S.B. Bingham</t>
  </si>
  <si>
    <t>2023-09-27T15:54:23.967Z</t>
  </si>
  <si>
    <t>urn:catalog:UAZ:Mammals:UAZ 08741</t>
  </si>
  <si>
    <t>UAZ 08741</t>
  </si>
  <si>
    <t>P.J. Lardner;083;preparator: P.J. Gould</t>
  </si>
  <si>
    <t>2023-09-27T15:54:26.462Z</t>
  </si>
  <si>
    <t>urn:catalog:UAZ:Mammals:UAZ 08734</t>
  </si>
  <si>
    <t>Nyctinomops</t>
  </si>
  <si>
    <t>Nyctinomops macrotis</t>
  </si>
  <si>
    <t>Nyctinomops macrotis (Gray, 1840)</t>
  </si>
  <si>
    <t>Nyctinomops macrotis (J.E. Gray, 1839)</t>
  </si>
  <si>
    <t>(J.E. Gray, 1839)</t>
  </si>
  <si>
    <t>UAZ 08734</t>
  </si>
  <si>
    <t>R.C. Foust, T. Cox;012</t>
  </si>
  <si>
    <t>urn:catalog:UAZ:Mammals:UAZ 08664</t>
  </si>
  <si>
    <t>UAZ 08664</t>
  </si>
  <si>
    <t>S. Cross;184</t>
  </si>
  <si>
    <t>urn:catalog:UAZ:Mammals:UAZ 08658</t>
  </si>
  <si>
    <t>UAZ 08658</t>
  </si>
  <si>
    <t>S. Cross;170</t>
  </si>
  <si>
    <t>urn:catalog:UAZ:Mammals:UAZ 08682</t>
  </si>
  <si>
    <t>UAZ 08682</t>
  </si>
  <si>
    <t>S. Cross;185</t>
  </si>
  <si>
    <t>2023-09-27T15:54:26.441Z</t>
  </si>
  <si>
    <t>urn:catalog:UAZ:Mammals:UAZ 08661</t>
  </si>
  <si>
    <t>UAZ 08661</t>
  </si>
  <si>
    <t>S. Cross;180</t>
  </si>
  <si>
    <t>urn:catalog:UAZ:Mammals:UAZ 08662</t>
  </si>
  <si>
    <t>UAZ 08662</t>
  </si>
  <si>
    <t>S. Cross;181</t>
  </si>
  <si>
    <t>urn:catalog:UAZ:Mammals:UAZ 08657</t>
  </si>
  <si>
    <t>UAZ 08657</t>
  </si>
  <si>
    <t>S. Cross;169</t>
  </si>
  <si>
    <t>urn:catalog:UAZ:Mammals:UAZ 08659</t>
  </si>
  <si>
    <t>UAZ 08659</t>
  </si>
  <si>
    <t>S. Cross;171</t>
  </si>
  <si>
    <t>urn:catalog:UAZ:Mammals:UAZ 08650</t>
  </si>
  <si>
    <t>UAZ 08650</t>
  </si>
  <si>
    <t>S. Cross;179</t>
  </si>
  <si>
    <t>urn:catalog:UAZ:Mammals:UAZ 08671</t>
  </si>
  <si>
    <t>UAZ 08671</t>
  </si>
  <si>
    <t>S. Cross;137</t>
  </si>
  <si>
    <t>urn:catalog:UAZ:Mammals:UAZ 08681</t>
  </si>
  <si>
    <t>UAZ 08681</t>
  </si>
  <si>
    <t>S. Cross;182</t>
  </si>
  <si>
    <t>2023-09-27T15:54:26.440Z</t>
  </si>
  <si>
    <t>urn:catalog:UAZ:Mammals:UAZ 08652</t>
  </si>
  <si>
    <t>UAZ 08652</t>
  </si>
  <si>
    <t>S. Cross;159</t>
  </si>
  <si>
    <t>urn:catalog:UAZ:Mammals:UAZ 08643</t>
  </si>
  <si>
    <t>UAZ 08643</t>
  </si>
  <si>
    <t>S. Cross;139</t>
  </si>
  <si>
    <t>2023-09-27T15:54:26.481Z</t>
  </si>
  <si>
    <t>urn:catalog:UAZ:Mammals:UAZ 08645</t>
  </si>
  <si>
    <t>UAZ 08645</t>
  </si>
  <si>
    <t>S. Cross;149</t>
  </si>
  <si>
    <t>urn:catalog:UAZ:Mammals:UAZ 08663</t>
  </si>
  <si>
    <t>UAZ 08663</t>
  </si>
  <si>
    <t>S. Cross;183</t>
  </si>
  <si>
    <t>urn:catalog:UAZ:Mammals:UAZ 08683</t>
  </si>
  <si>
    <t>UAZ 08683</t>
  </si>
  <si>
    <t>S. Cross;186</t>
  </si>
  <si>
    <t>urn:catalog:UAZ:Mammals:UAZ 08679</t>
  </si>
  <si>
    <t>UAZ 08679</t>
  </si>
  <si>
    <t>S. Cross;172</t>
  </si>
  <si>
    <t>urn:catalog:UAZ:Mammals:UAZ 08644</t>
  </si>
  <si>
    <t>UAZ 08644</t>
  </si>
  <si>
    <t>S. Cross;140</t>
  </si>
  <si>
    <t>urn:catalog:UAZ:Mammals:UAZ 08330</t>
  </si>
  <si>
    <t>UAZ 08330</t>
  </si>
  <si>
    <t>R. Davis;133</t>
  </si>
  <si>
    <t>2023-09-27T15:54:26.034Z</t>
  </si>
  <si>
    <t>urn:catalog:UAZ:Mammals:UAZ 08170</t>
  </si>
  <si>
    <t>Eumops perotis</t>
  </si>
  <si>
    <t>Eumops perotis (Schinz, 1821)</t>
  </si>
  <si>
    <t>(Schinz, 1821)</t>
  </si>
  <si>
    <t>UAZ 08170</t>
  </si>
  <si>
    <t>S. Cross, T. Cox;162</t>
  </si>
  <si>
    <t>2023-09-27T15:54:25.876Z</t>
  </si>
  <si>
    <t>urn:catalog:UAZ:Mammals:UAZ 08149</t>
  </si>
  <si>
    <t>UAZ 08149</t>
  </si>
  <si>
    <t>T.J. Cox;37</t>
  </si>
  <si>
    <t>2023-09-27T15:54:25.826Z</t>
  </si>
  <si>
    <t>urn:catalog:UAZ:Mammals:UAZ 08144</t>
  </si>
  <si>
    <t>UAZ 08144</t>
  </si>
  <si>
    <t>Tom Cox;25</t>
  </si>
  <si>
    <t>2023-09-27T15:54:25.839Z</t>
  </si>
  <si>
    <t>urn:catalog:UAZ:Mammals:UAZ 08140</t>
  </si>
  <si>
    <t>UAZ 08140</t>
  </si>
  <si>
    <t>Tom Cox;30</t>
  </si>
  <si>
    <t>2023-09-27T15:54:25.840Z</t>
  </si>
  <si>
    <t>urn:catalog:UAZ:Mammals:UAZ 08147</t>
  </si>
  <si>
    <t>UAZ 08147</t>
  </si>
  <si>
    <t>T.J. Cox;35</t>
  </si>
  <si>
    <t>urn:catalog:UAZ:Mammals:UAZ 08145</t>
  </si>
  <si>
    <t>Nyctinomops femorosaccus</t>
  </si>
  <si>
    <t>Nyctinomops femorosaccus (Merriam, 1889)</t>
  </si>
  <si>
    <t>UAZ 08145</t>
  </si>
  <si>
    <t>Tom Cox;33</t>
  </si>
  <si>
    <t>urn:catalog:UAZ:Mammals:UAZ 08141</t>
  </si>
  <si>
    <t>UAZ 08141</t>
  </si>
  <si>
    <t>T.J. Cox;31</t>
  </si>
  <si>
    <t>urn:catalog:UAZ:Mammals:UAZ 08143</t>
  </si>
  <si>
    <t>UAZ 08143</t>
  </si>
  <si>
    <t>T.J. Cox;26</t>
  </si>
  <si>
    <t>urn:catalog:UAZ:Mammals:UAZ 08148</t>
  </si>
  <si>
    <t>UAZ 08148</t>
  </si>
  <si>
    <t>T.J. Cox;36</t>
  </si>
  <si>
    <t>urn:catalog:UAZ:Mammals:UAZ 08142</t>
  </si>
  <si>
    <t>UAZ 08142</t>
  </si>
  <si>
    <t>T.J. Cox;32</t>
  </si>
  <si>
    <t>urn:catalog:UAZ:Mammals:UAZ 08139</t>
  </si>
  <si>
    <t>UAZ 08139</t>
  </si>
  <si>
    <t>T.J. Cox;29</t>
  </si>
  <si>
    <t>2023-09-27T15:54:25.837Z</t>
  </si>
  <si>
    <t>urn:catalog:UAZ:Mammals:UAZ 08146</t>
  </si>
  <si>
    <t>UAZ 08146</t>
  </si>
  <si>
    <t>T.J. Cox;34</t>
  </si>
  <si>
    <t>urn:catalog:UAZ:Mammals:UAZ 07855</t>
  </si>
  <si>
    <t>UAZ 07855</t>
  </si>
  <si>
    <t>B.J. Hayward;1080</t>
  </si>
  <si>
    <t>urn:catalog:UAZ:Mammals:UAZ 07856</t>
  </si>
  <si>
    <t>UAZ 07856</t>
  </si>
  <si>
    <t>B.J. Hayward;1083</t>
  </si>
  <si>
    <t>urn:catalog:UAZ:Mammals:UAZ 07970</t>
  </si>
  <si>
    <t>UAZ 07970</t>
  </si>
  <si>
    <t>J.A. Maya;8</t>
  </si>
  <si>
    <t>2023-09-27T15:54:24.608Z</t>
  </si>
  <si>
    <t>urn:catalog:UAZ:Mammals:UAZ 07908</t>
  </si>
  <si>
    <t>UAZ 07908</t>
  </si>
  <si>
    <t>Bruce Hayward;BJH 1428</t>
  </si>
  <si>
    <t>2023-09-27T15:54:24.632Z</t>
  </si>
  <si>
    <t>urn:catalog:UAZ:Mammals:UAZ 07879</t>
  </si>
  <si>
    <t>UAZ 07879</t>
  </si>
  <si>
    <t>Ed Lincoln;BJH 1425;preparator: Bruce Hayward</t>
  </si>
  <si>
    <t>2023-09-27T15:54:24.443Z</t>
  </si>
  <si>
    <t>urn:catalog:UAZ:Mammals:UAZ 07860</t>
  </si>
  <si>
    <t>UAZ 07860</t>
  </si>
  <si>
    <t>Bruce Hayward;BJH 1419</t>
  </si>
  <si>
    <t>2023-09-27T15:54:24.375Z</t>
  </si>
  <si>
    <t>urn:catalog:UAZ:Mammals:UAZ 08195</t>
  </si>
  <si>
    <t>UAZ 08195</t>
  </si>
  <si>
    <t>G.L. Anklam;30</t>
  </si>
  <si>
    <t>2023-09-27T15:54:25.864Z</t>
  </si>
  <si>
    <t>urn:catalog:UAZ:Mammals:UAZ 08110</t>
  </si>
  <si>
    <t>UAZ 08110</t>
  </si>
  <si>
    <t>Tom Cox, Bill Musgrove;876</t>
  </si>
  <si>
    <t>urn:catalog:UAZ:Mammals:UAZ 08111</t>
  </si>
  <si>
    <t>UAZ 08111</t>
  </si>
  <si>
    <t>Tom Cox;885</t>
  </si>
  <si>
    <t>urn:catalog:UAZ:Mammals:UAZ 07603</t>
  </si>
  <si>
    <t>UAZ 07603</t>
  </si>
  <si>
    <t>P.J. Gould;286</t>
  </si>
  <si>
    <t>2023-09-27T15:54:24.805Z</t>
  </si>
  <si>
    <t>urn:catalog:UAZ:Mammals:UAZ 07857</t>
  </si>
  <si>
    <t>UAZ 07857</t>
  </si>
  <si>
    <t>B.J. Hayward;1086</t>
  </si>
  <si>
    <t>urn:catalog:UAZ:Mammals:UAZ 07605</t>
  </si>
  <si>
    <t>UAZ 07605</t>
  </si>
  <si>
    <t>P.J. Gould;288</t>
  </si>
  <si>
    <t>urn:catalog:UAZ:Mammals:UAZ 07604</t>
  </si>
  <si>
    <t>UAZ 07604</t>
  </si>
  <si>
    <t>P.J. Gould;287</t>
  </si>
  <si>
    <t>urn:catalog:UAZ:Mammals:UAZ 07745</t>
  </si>
  <si>
    <t>UAZ 07745</t>
  </si>
  <si>
    <t>P.J. Gould;431</t>
  </si>
  <si>
    <t>urn:catalog:UAZ:Mammals:UAZ 07746</t>
  </si>
  <si>
    <t>UAZ 07746</t>
  </si>
  <si>
    <t>P.J. Gould;432</t>
  </si>
  <si>
    <t>urn:catalog:UAZ:Mammals:UAZ 07744</t>
  </si>
  <si>
    <t>UAZ 07744</t>
  </si>
  <si>
    <t>P.J. Gould, B.J. Hayward;430</t>
  </si>
  <si>
    <t>2023-09-27T15:54:24.553Z</t>
  </si>
  <si>
    <t>urn:catalog:UAZ:Mammals:UAZ 07747</t>
  </si>
  <si>
    <t>UAZ 07747</t>
  </si>
  <si>
    <t>P.J. Gould;433</t>
  </si>
  <si>
    <t>urn:catalog:UAZ:Mammals:UAZ 07742</t>
  </si>
  <si>
    <t>UAZ 07742</t>
  </si>
  <si>
    <t>P.J. Gould;428</t>
  </si>
  <si>
    <t>urn:catalog:UAZ:Mammals:UAZ 07743</t>
  </si>
  <si>
    <t>UAZ 07743</t>
  </si>
  <si>
    <t>P.J. Gould;429</t>
  </si>
  <si>
    <t>urn:catalog:UAZ:Mammals:UAZ 07602</t>
  </si>
  <si>
    <t>UAZ 07602</t>
  </si>
  <si>
    <t>P.J. Gould;285</t>
  </si>
  <si>
    <t>urn:catalog:UAZ:Mammals:UAZ 07420</t>
  </si>
  <si>
    <t>Tadarida Rafinesque, 1814</t>
  </si>
  <si>
    <t>Rafinesque, 1814</t>
  </si>
  <si>
    <t>UAZ 07420</t>
  </si>
  <si>
    <t>P.J. Gould;155</t>
  </si>
  <si>
    <t>2023-09-27T15:54:24.718Z</t>
  </si>
  <si>
    <t>urn:catalog:UAZ:Mammals:UAZ 07421</t>
  </si>
  <si>
    <t>UAZ 07421</t>
  </si>
  <si>
    <t>L.M. Commissaris;PJG 156;preparator: P.J. Gould</t>
  </si>
  <si>
    <t>urn:catalog:UAZ:Mammals:UAZ 07173</t>
  </si>
  <si>
    <t>UAZ 07173</t>
  </si>
  <si>
    <t>P.J. Gould;72</t>
  </si>
  <si>
    <t>2023-09-27T15:54:23.745Z</t>
  </si>
  <si>
    <t>urn:catalog:UAZ:Mammals:UAZ 07055</t>
  </si>
  <si>
    <t>Wied-Neuwied, 1839</t>
  </si>
  <si>
    <t>UAZ 07055</t>
  </si>
  <si>
    <t>G. Bradshaw;1664</t>
  </si>
  <si>
    <t>2023-09-27T15:54:23.869Z</t>
  </si>
  <si>
    <t>urn:catalog:UAZ:Mammals:UAZ 07054</t>
  </si>
  <si>
    <t>UAZ 07054</t>
  </si>
  <si>
    <t>G.V.R. Bradshaw;1663</t>
  </si>
  <si>
    <t>urn:catalog:UAZ:Mammals:UAZ 07056</t>
  </si>
  <si>
    <t>UAZ 07056</t>
  </si>
  <si>
    <t>G.V.R. Bradshaw;1665</t>
  </si>
  <si>
    <t>urn:catalog:UAZ:Mammals:UAZ 07043</t>
  </si>
  <si>
    <t>Sciurus Linnaeus, 1758</t>
  </si>
  <si>
    <t>Linnaeus, 1758</t>
  </si>
  <si>
    <t>UAZ 07043</t>
  </si>
  <si>
    <t>R. Whistler;104</t>
  </si>
  <si>
    <t>2023-09-27T15:54:23.870Z</t>
  </si>
  <si>
    <t>urn:catalog:UAZ:Mammals:UAZ 07052</t>
  </si>
  <si>
    <t>UAZ 07052</t>
  </si>
  <si>
    <t>G.V.R. Bradshaw;1661</t>
  </si>
  <si>
    <t>2023-09-27T15:54:23.868Z</t>
  </si>
  <si>
    <t>urn:catalog:UAZ:Mammals:UAZ 07053</t>
  </si>
  <si>
    <t>UAZ 07053</t>
  </si>
  <si>
    <t>G.V.R. Bradshaw;1662</t>
  </si>
  <si>
    <t>urn:catalog:UAZ:Mammals:UAZ 07051</t>
  </si>
  <si>
    <t>UAZ 07051</t>
  </si>
  <si>
    <t>G.V.R. Bradshaw;1666</t>
  </si>
  <si>
    <t>urn:catalog:UAZ:Mammals:UAZ 06971</t>
  </si>
  <si>
    <t>UAZ 06971</t>
  </si>
  <si>
    <t>G.V.R. Bradshaw;1633</t>
  </si>
  <si>
    <t>urn:catalog:UAZ:Mammals:UAZ 06972</t>
  </si>
  <si>
    <t>UAZ 06972</t>
  </si>
  <si>
    <t>G.V.R. Bradshaw;1635</t>
  </si>
  <si>
    <t>urn:catalog:UAZ:Mammals:UAZ 07123</t>
  </si>
  <si>
    <t>UAZ 07123</t>
  </si>
  <si>
    <t>2023-09-27T15:54:23.776Z</t>
  </si>
  <si>
    <t>urn:catalog:UAZ:Mammals:UAZ 06906</t>
  </si>
  <si>
    <t>UAZ 06906</t>
  </si>
  <si>
    <t>Geoffrey Q. Fox;14</t>
  </si>
  <si>
    <t>2023-09-27T15:54:25.148Z</t>
  </si>
  <si>
    <t>urn:catalog:UAZ:Mammals:UAZ 06915</t>
  </si>
  <si>
    <t>UAZ 06915</t>
  </si>
  <si>
    <t>Leslie Olver;1</t>
  </si>
  <si>
    <t>urn:catalog:UAZ:Mammals:UAZ 06908</t>
  </si>
  <si>
    <t>UAZ 06908</t>
  </si>
  <si>
    <t>Geoffrey Fox;11</t>
  </si>
  <si>
    <t>urn:catalog:UAZ:Mammals:UAZ 06909</t>
  </si>
  <si>
    <t>UAZ 06909</t>
  </si>
  <si>
    <t>Geoffrey Q. Fox;10</t>
  </si>
  <si>
    <t>2023-09-27T15:54:25.149Z</t>
  </si>
  <si>
    <t>urn:catalog:UAZ:Mammals:UAZ 06907</t>
  </si>
  <si>
    <t>UAZ 06907</t>
  </si>
  <si>
    <t>G. Fox;12</t>
  </si>
  <si>
    <t>urn:catalog:UAZ:Mammals:UAZ 06910</t>
  </si>
  <si>
    <t>UAZ 06910</t>
  </si>
  <si>
    <t>Geoffrey Fox;8</t>
  </si>
  <si>
    <t>urn:catalog:UAZ:Mammals:UAZ 06905</t>
  </si>
  <si>
    <t>UAZ 06905</t>
  </si>
  <si>
    <t>Geoffrey Q. Fox;13</t>
  </si>
  <si>
    <t>urn:catalog:UAZ:Mammals:UAZ 06810</t>
  </si>
  <si>
    <t>Say &amp; Ord, 1825</t>
  </si>
  <si>
    <t>UAZ 06810</t>
  </si>
  <si>
    <t>R. Rigby;76</t>
  </si>
  <si>
    <t>2023-09-27T15:54:25.248Z</t>
  </si>
  <si>
    <t>urn:catalog:UAZ:Mammals:UAZ 06811</t>
  </si>
  <si>
    <t>UAZ 06811</t>
  </si>
  <si>
    <t>R.O. Langer;37</t>
  </si>
  <si>
    <t>2023-09-27T15:54:25.249Z</t>
  </si>
  <si>
    <t>urn:catalog:UAZ:Mammals:UAZ 06812</t>
  </si>
  <si>
    <t>UAZ 06812</t>
  </si>
  <si>
    <t>Jim Turpen;93</t>
  </si>
  <si>
    <t>urn:catalog:UAZ:Mammals:UAZ 06877</t>
  </si>
  <si>
    <t>UAZ 06877</t>
  </si>
  <si>
    <t>John N. Carr;7</t>
  </si>
  <si>
    <t>2023-09-27T15:54:25.225Z</t>
  </si>
  <si>
    <t>urn:catalog:UAZ:Mammals:UAZ 06875</t>
  </si>
  <si>
    <t>UAZ 06875</t>
  </si>
  <si>
    <t>Ray Mapston;48;preparator: R.O. Langer</t>
  </si>
  <si>
    <t>urn:catalog:UAZ:Mammals:UAZ 06860</t>
  </si>
  <si>
    <t>UAZ 06860</t>
  </si>
  <si>
    <t>J.R. Higgs;110</t>
  </si>
  <si>
    <t>2023-09-27T15:54:25.236Z</t>
  </si>
  <si>
    <t>urn:catalog:UAZ:Mammals:UAZ 06858</t>
  </si>
  <si>
    <t>UAZ 06858</t>
  </si>
  <si>
    <t>John N. Carr;11</t>
  </si>
  <si>
    <t>urn:catalog:UAZ:Mammals:UAZ 06878</t>
  </si>
  <si>
    <t>UAZ 06878</t>
  </si>
  <si>
    <t>Geoffrey Q. Fox;16</t>
  </si>
  <si>
    <t>urn:catalog:UAZ:Mammals:UAZ 06874</t>
  </si>
  <si>
    <t>UAZ 06874</t>
  </si>
  <si>
    <t>G. Bradshaw;12;preparator: Ted W. Ruehlen</t>
  </si>
  <si>
    <t>urn:catalog:UAZ:Mammals:UAZ 06847</t>
  </si>
  <si>
    <t>UAZ 06847</t>
  </si>
  <si>
    <t>Jim Barrett;26</t>
  </si>
  <si>
    <t>urn:catalog:UAZ:Mammals:UAZ 06861</t>
  </si>
  <si>
    <t>UAZ 06861</t>
  </si>
  <si>
    <t>John N. Carr;12</t>
  </si>
  <si>
    <t>urn:catalog:UAZ:Mammals:UAZ 06879</t>
  </si>
  <si>
    <t>UAZ 06879</t>
  </si>
  <si>
    <t>Geoffrey Q. Fox;17</t>
  </si>
  <si>
    <t>urn:catalog:UAZ:Mammals:UAZ 06799</t>
  </si>
  <si>
    <t>UAZ 06799</t>
  </si>
  <si>
    <t>R.W. Rigby;91</t>
  </si>
  <si>
    <t>urn:catalog:UAZ:Mammals:UAZ 06792</t>
  </si>
  <si>
    <t>UAZ 06792</t>
  </si>
  <si>
    <t>R.W. Rigby;84</t>
  </si>
  <si>
    <t>2023-09-27T15:54:26.388Z</t>
  </si>
  <si>
    <t>urn:catalog:UAZ:Mammals:UAZ 06930</t>
  </si>
  <si>
    <t>UAZ 06930</t>
  </si>
  <si>
    <t>L. Commissaris;1;preparator: Gregory Archbald</t>
  </si>
  <si>
    <t>2023-09-27T15:54:25.177Z</t>
  </si>
  <si>
    <t>urn:catalog:UAZ:Mammals:UAZ 06789</t>
  </si>
  <si>
    <t>UAZ 06789</t>
  </si>
  <si>
    <t>R. Wiese;19</t>
  </si>
  <si>
    <t>urn:catalog:UAZ:Mammals:UAZ 06788</t>
  </si>
  <si>
    <t>UAZ 06788</t>
  </si>
  <si>
    <t>John Carr</t>
  </si>
  <si>
    <t>urn:catalog:UAZ:Mammals:UAZ 07014</t>
  </si>
  <si>
    <t>UAZ 07014</t>
  </si>
  <si>
    <t>R. Rigby;98</t>
  </si>
  <si>
    <t>2023-09-27T15:54:23.887Z</t>
  </si>
  <si>
    <t>urn:catalog:UAZ:Mammals:UAZ 06929</t>
  </si>
  <si>
    <t>UAZ 06929</t>
  </si>
  <si>
    <t>L. Commissaris;11;preparator: Roland Wiese</t>
  </si>
  <si>
    <t>2023-09-27T15:54:25.144Z</t>
  </si>
  <si>
    <t>urn:catalog:UAZ:Mammals:UAZ 06782</t>
  </si>
  <si>
    <t>UAZ 06782</t>
  </si>
  <si>
    <t>R.W. Rigby;90</t>
  </si>
  <si>
    <t>2023-09-27T15:54:26.390Z</t>
  </si>
  <si>
    <t>urn:catalog:UAZ:Mammals:UAZ 06497</t>
  </si>
  <si>
    <t>UAZ 06497</t>
  </si>
  <si>
    <t>A.L. Gardner;66</t>
  </si>
  <si>
    <t>2023-09-27T15:54:26.324Z</t>
  </si>
  <si>
    <t>urn:catalog:UAZ:Mammals:UAZ 06496</t>
  </si>
  <si>
    <t>UAZ 06496</t>
  </si>
  <si>
    <t>A.L. Gardner;65</t>
  </si>
  <si>
    <t>2023-09-27T15:54:26.321Z</t>
  </si>
  <si>
    <t>urn:catalog:UAZ:Mammals:UAZ 06498</t>
  </si>
  <si>
    <t>UAZ 06498</t>
  </si>
  <si>
    <t>A.L. Gardner;67</t>
  </si>
  <si>
    <t>2023-09-27T15:54:26.328Z</t>
  </si>
  <si>
    <t>urn:catalog:UAZ:Mammals:UAZ 06776</t>
  </si>
  <si>
    <t>UAZ 06776</t>
  </si>
  <si>
    <t>Jim Barrett;25</t>
  </si>
  <si>
    <t>2023-09-27T15:54:26.389Z</t>
  </si>
  <si>
    <t>urn:catalog:UAZ:Mammals:UAZ 06774</t>
  </si>
  <si>
    <t>UAZ 06774</t>
  </si>
  <si>
    <t>Bradshaw;Bill McDonald</t>
  </si>
  <si>
    <t>urn:catalog:UAZ:Mammals:UAZ 06771</t>
  </si>
  <si>
    <t>UAZ 06771</t>
  </si>
  <si>
    <t>G. Bradshaw;77;preparator: Bob Waddell</t>
  </si>
  <si>
    <t>2023-09-27T15:54:26.376Z</t>
  </si>
  <si>
    <t>urn:catalog:UAZ:Mammals:UAZ 06775</t>
  </si>
  <si>
    <t>UAZ 06775</t>
  </si>
  <si>
    <t>John N. Carr</t>
  </si>
  <si>
    <t>urn:catalog:UAZ:Mammals:UAZ 06733</t>
  </si>
  <si>
    <t>Macrotus californicus S.F. Baird, 1858</t>
  </si>
  <si>
    <t>UAZ 06733</t>
  </si>
  <si>
    <t>G.V.R. Bradshaw;6;preparator: Leslie Olver</t>
  </si>
  <si>
    <t>2023-09-27T15:54:26.379Z</t>
  </si>
  <si>
    <t>urn:catalog:UAZ:Mammals:UAZ 06759</t>
  </si>
  <si>
    <t>UAZ 06759</t>
  </si>
  <si>
    <t>Roland Wiese;18</t>
  </si>
  <si>
    <t>urn:catalog:UAZ:Mammals:UAZ 06584</t>
  </si>
  <si>
    <t>UAZ 06584</t>
  </si>
  <si>
    <t>G.V.R. Bradshaw;1553</t>
  </si>
  <si>
    <t>2023-09-27T15:54:26.281Z</t>
  </si>
  <si>
    <t>urn:catalog:UAZ:Mammals:UAZ 06583</t>
  </si>
  <si>
    <t>UAZ 06583</t>
  </si>
  <si>
    <t>G.V.R. Bradshaw;1552</t>
  </si>
  <si>
    <t>urn:catalog:UAZ:Mammals:UAZ 06570</t>
  </si>
  <si>
    <t>UAZ 06570</t>
  </si>
  <si>
    <t>C.R. Madsen;8</t>
  </si>
  <si>
    <t>2023-09-27T15:54:26.282Z</t>
  </si>
  <si>
    <t>urn:catalog:UAZ:Mammals:UAZ 06554</t>
  </si>
  <si>
    <t>UAZ 06554</t>
  </si>
  <si>
    <t>G.V.R. Bradshaw;1551</t>
  </si>
  <si>
    <t>urn:catalog:UAZ:Mammals:UAZ 06536</t>
  </si>
  <si>
    <t>UAZ 06536</t>
  </si>
  <si>
    <t>L.R. Commissaris;a</t>
  </si>
  <si>
    <t>2023-09-27T15:54:26.292Z</t>
  </si>
  <si>
    <t>urn:catalog:UAZ:Mammals:UAZ 06500</t>
  </si>
  <si>
    <t>UAZ 06500</t>
  </si>
  <si>
    <t>A.L. Gardner;69</t>
  </si>
  <si>
    <t>2023-09-27T15:54:26.266Z</t>
  </si>
  <si>
    <t>urn:catalog:UAZ:Mammals:UAZ 06499</t>
  </si>
  <si>
    <t>UAZ 06499</t>
  </si>
  <si>
    <t>A.L. Gardner;68</t>
  </si>
  <si>
    <t>urn:catalog:UAZ:Mammals:UAZ 06501</t>
  </si>
  <si>
    <t>UAZ 06501</t>
  </si>
  <si>
    <t>A.L. Gardner;71</t>
  </si>
  <si>
    <t>urn:catalog:UAZ:Mammals:UAZ 06502</t>
  </si>
  <si>
    <t>UAZ 06502</t>
  </si>
  <si>
    <t>A.L. Gardner;70</t>
  </si>
  <si>
    <t>urn:catalog:UAZ:Mammals:UAZ 06399</t>
  </si>
  <si>
    <t>UAZ 06399</t>
  </si>
  <si>
    <t>G.V.R. Bradshaw;1432</t>
  </si>
  <si>
    <t>2023-09-27T15:54:26.315Z</t>
  </si>
  <si>
    <t>urn:catalog:UAZ:Mammals:UAZ 06394</t>
  </si>
  <si>
    <t>UAZ 06394</t>
  </si>
  <si>
    <t>K.I. Lange;59</t>
  </si>
  <si>
    <t>2023-09-27T15:54:26.314Z</t>
  </si>
  <si>
    <t>urn:catalog:UAZ:Mammals:UAZ 06398</t>
  </si>
  <si>
    <t>UAZ 06398</t>
  </si>
  <si>
    <t>G.V.R. Bradshaw;1431</t>
  </si>
  <si>
    <t>urn:catalog:UAZ:Mammals:UAZ 06400</t>
  </si>
  <si>
    <t>UAZ 06400</t>
  </si>
  <si>
    <t>G.V.R. Bradshaw;1429</t>
  </si>
  <si>
    <t>2023-09-27T15:54:26.316Z</t>
  </si>
  <si>
    <t>urn:catalog:UAZ:Mammals:UAZ 06308</t>
  </si>
  <si>
    <t>UAZ 06308</t>
  </si>
  <si>
    <t>G.V.R. Bradshaw;583</t>
  </si>
  <si>
    <t>2023-09-27T15:54:26.524Z</t>
  </si>
  <si>
    <t>urn:catalog:UAZ:Mammals:UAZ 06307</t>
  </si>
  <si>
    <t>UAZ 06307</t>
  </si>
  <si>
    <t>G.V.R. Bradshaw;582</t>
  </si>
  <si>
    <t>urn:catalog:UAZ:Mammals:UAZ 06278</t>
  </si>
  <si>
    <t>UAZ 06278</t>
  </si>
  <si>
    <t>R.D. Johnson;27</t>
  </si>
  <si>
    <t>2023-09-27T15:54:26.490Z</t>
  </si>
  <si>
    <t>urn:catalog:UAZ:Mammals:UAZ 06289</t>
  </si>
  <si>
    <t>UAZ 06289</t>
  </si>
  <si>
    <t>S. Spirer;111</t>
  </si>
  <si>
    <t>2023-09-27T15:54:26.489Z</t>
  </si>
  <si>
    <t>urn:catalog:UAZ:Mammals:UAZ 06215</t>
  </si>
  <si>
    <t>UAZ 06215</t>
  </si>
  <si>
    <t>Ed Gould;14</t>
  </si>
  <si>
    <t>2023-09-27T15:54:26.584Z</t>
  </si>
  <si>
    <t>urn:catalog:UAZ:Mammals:UAZ 06234</t>
  </si>
  <si>
    <t>UAZ 06234</t>
  </si>
  <si>
    <t>E.B. Gould;3</t>
  </si>
  <si>
    <t>2023-09-27T15:54:26.579Z</t>
  </si>
  <si>
    <t>urn:catalog:UAZ:Mammals:UAZ 06235</t>
  </si>
  <si>
    <t>UAZ 06235</t>
  </si>
  <si>
    <t>B.J. VanTries;6</t>
  </si>
  <si>
    <t>2023-09-27T15:54:26.561Z</t>
  </si>
  <si>
    <t>urn:catalog:UAZ:Mammals:UAZ 06237</t>
  </si>
  <si>
    <t>UAZ 06237</t>
  </si>
  <si>
    <t>Robert G. Yoder;15</t>
  </si>
  <si>
    <t>2023-09-27T15:54:26.563Z</t>
  </si>
  <si>
    <t>urn:catalog:UAZ:Mammals:UAZ 06199</t>
  </si>
  <si>
    <t>UAZ 06199</t>
  </si>
  <si>
    <t>W.D. Carrell;2</t>
  </si>
  <si>
    <t>2023-09-27T15:54:26.526Z</t>
  </si>
  <si>
    <t>urn:catalog:UAZ:Mammals:UAZ 06242</t>
  </si>
  <si>
    <t>UAZ 06242</t>
  </si>
  <si>
    <t>C.D. Cathey;6</t>
  </si>
  <si>
    <t>2023-09-27T15:54:26.567Z</t>
  </si>
  <si>
    <t>urn:catalog:UAZ:Mammals:UAZ 06179</t>
  </si>
  <si>
    <t>UAZ 06179</t>
  </si>
  <si>
    <t>D.W. McDaniel;20</t>
  </si>
  <si>
    <t>2023-09-27T15:54:26.529Z</t>
  </si>
  <si>
    <t>urn:catalog:UAZ:Mammals:UAZ 06174</t>
  </si>
  <si>
    <t>UAZ 06174</t>
  </si>
  <si>
    <t>Robt. G. Yoder;18</t>
  </si>
  <si>
    <t>2023-09-27T15:54:26.528Z</t>
  </si>
  <si>
    <t>urn:catalog:UAZ:Mammals:UAZ 06397</t>
  </si>
  <si>
    <t>UAZ 06397</t>
  </si>
  <si>
    <t>G.V.R. Bradshaw;1430</t>
  </si>
  <si>
    <t>urn:catalog:UAZ:Mammals:UAZ 06178</t>
  </si>
  <si>
    <t>UAZ 06178</t>
  </si>
  <si>
    <t>D.W. McDaniel;19</t>
  </si>
  <si>
    <t>urn:catalog:UAZ:Mammals:UAZ 06172</t>
  </si>
  <si>
    <t>UAZ 06172</t>
  </si>
  <si>
    <t>J.P. Clancy;9</t>
  </si>
  <si>
    <t>urn:catalog:UAZ:Mammals:UAZ 06120</t>
  </si>
  <si>
    <t>UAZ 06120</t>
  </si>
  <si>
    <t>D.W. McDaniel</t>
  </si>
  <si>
    <t>2023-09-27T15:54:26.458Z</t>
  </si>
  <si>
    <t>urn:catalog:UAZ:Mammals:UAZ 06132</t>
  </si>
  <si>
    <t>UAZ 06132</t>
  </si>
  <si>
    <t>B.J. Jokerst;40</t>
  </si>
  <si>
    <t>2023-09-27T15:54:26.457Z</t>
  </si>
  <si>
    <t>urn:catalog:UAZ:Mammals:UAZ 06117</t>
  </si>
  <si>
    <t>UAZ 06117</t>
  </si>
  <si>
    <t>Ed Gould;16</t>
  </si>
  <si>
    <t>urn:catalog:UAZ:Mammals:UAZ 06092</t>
  </si>
  <si>
    <t>UAZ 06092</t>
  </si>
  <si>
    <t>P.J. Edgerton;18</t>
  </si>
  <si>
    <t>2023-09-27T15:54:26.423Z</t>
  </si>
  <si>
    <t>urn:catalog:UAZ:Mammals:UAZ 06097</t>
  </si>
  <si>
    <t>UAZ 06097</t>
  </si>
  <si>
    <t>E.B. Gould;12</t>
  </si>
  <si>
    <t>urn:catalog:UAZ:Mammals:UAZ 06116</t>
  </si>
  <si>
    <t>UAZ 06116</t>
  </si>
  <si>
    <t>E.B. Gould;10</t>
  </si>
  <si>
    <t>urn:catalog:UAZ:Mammals:UAZ 06119</t>
  </si>
  <si>
    <t>UAZ 06119</t>
  </si>
  <si>
    <t>E.B. Gould;20</t>
  </si>
  <si>
    <t>urn:catalog:UAZ:Mammals:UAZ 06118</t>
  </si>
  <si>
    <t>UAZ 06118</t>
  </si>
  <si>
    <t>E.B. Gould;19</t>
  </si>
  <si>
    <t>urn:catalog:UAZ:Mammals:UAZ 06121</t>
  </si>
  <si>
    <t>UAZ 06121</t>
  </si>
  <si>
    <t>urn:catalog:UAZ:Mammals:UAZ 06196</t>
  </si>
  <si>
    <t>UAZ 06196</t>
  </si>
  <si>
    <t>R.D. Johnson;18</t>
  </si>
  <si>
    <t>urn:catalog:UAZ:Mammals:UAZ 06099</t>
  </si>
  <si>
    <t>UAZ 06099</t>
  </si>
  <si>
    <t>M.J. Harris;19</t>
  </si>
  <si>
    <t>urn:catalog:UAZ:Mammals:UAZ 06094</t>
  </si>
  <si>
    <t>UAZ 06094</t>
  </si>
  <si>
    <t>P.J. Edgerton;19</t>
  </si>
  <si>
    <t>urn:catalog:UAZ:Mammals:UAZ 06095</t>
  </si>
  <si>
    <t>UAZ 06095</t>
  </si>
  <si>
    <t>P.J. Edgerton;20</t>
  </si>
  <si>
    <t>urn:catalog:UAZ:Mammals:UAZ 06080</t>
  </si>
  <si>
    <t>UAZ 06080</t>
  </si>
  <si>
    <t>Harley G. Shaw;14</t>
  </si>
  <si>
    <t>2023-09-27T15:54:26.425Z</t>
  </si>
  <si>
    <t>urn:catalog:UAZ:Mammals:UAZ 06122</t>
  </si>
  <si>
    <t>UAZ 06122</t>
  </si>
  <si>
    <t>urn:catalog:UAZ:Mammals:UAZ 06100</t>
  </si>
  <si>
    <t>UAZ 06100</t>
  </si>
  <si>
    <t>Harley G. Shaw;9</t>
  </si>
  <si>
    <t>2023-09-27T15:54:26.461Z</t>
  </si>
  <si>
    <t>urn:catalog:UAZ:Mammals:UAZ 06096</t>
  </si>
  <si>
    <t>UAZ 06096</t>
  </si>
  <si>
    <t>Ed Gould;11</t>
  </si>
  <si>
    <t>urn:catalog:UAZ:Mammals:UAZ 06101</t>
  </si>
  <si>
    <t>UAZ 06101</t>
  </si>
  <si>
    <t>Harley G. Shaw;15</t>
  </si>
  <si>
    <t>urn:catalog:UAZ:Mammals:UAZ 06057</t>
  </si>
  <si>
    <t>UAZ 06057</t>
  </si>
  <si>
    <t>Harley G. Shaw;6</t>
  </si>
  <si>
    <t>2023-09-27T15:54:26.436Z</t>
  </si>
  <si>
    <t>urn:catalog:UAZ:Mammals:UAZ 06066</t>
  </si>
  <si>
    <t>UAZ 06066</t>
  </si>
  <si>
    <t>P.J. Edgerton;5</t>
  </si>
  <si>
    <t>2023-09-27T15:54:26.434Z</t>
  </si>
  <si>
    <t>urn:catalog:UAZ:Mammals:UAZ 06046</t>
  </si>
  <si>
    <t>UAZ 06046</t>
  </si>
  <si>
    <t>Elaine Parke;5</t>
  </si>
  <si>
    <t>2023-09-27T15:54:26.438Z</t>
  </si>
  <si>
    <t>urn:catalog:UAZ:Mammals:UAZ 06001</t>
  </si>
  <si>
    <t>UAZ 06001</t>
  </si>
  <si>
    <t>C.D. Cathey;8;preparator: Harley G. Shaw</t>
  </si>
  <si>
    <t>urn:catalog:UAZ:Mammals:UAZ 05991</t>
  </si>
  <si>
    <t>UAZ 05991</t>
  </si>
  <si>
    <t>C.D. Cathey;16</t>
  </si>
  <si>
    <t>2023-09-27T15:54:26.654Z</t>
  </si>
  <si>
    <t>urn:catalog:UAZ:Mammals:UAZ 05990</t>
  </si>
  <si>
    <t>UAZ 05990</t>
  </si>
  <si>
    <t>C.D. Cathey;13</t>
  </si>
  <si>
    <t>urn:catalog:UAZ:Mammals:UAZ 06002</t>
  </si>
  <si>
    <t>UAZ 06002</t>
  </si>
  <si>
    <t>Carl Cathey;12;preparator: Harley G. Shaw</t>
  </si>
  <si>
    <t>urn:catalog:UAZ:Mammals:UAZ 05989</t>
  </si>
  <si>
    <t>UAZ 05989</t>
  </si>
  <si>
    <t>C.D. Cathey;14</t>
  </si>
  <si>
    <t>urn:catalog:UAZ:Mammals:UAZ 05975</t>
  </si>
  <si>
    <t>UAZ 05975</t>
  </si>
  <si>
    <t>C.D. Cathey;10</t>
  </si>
  <si>
    <t>2023-09-27T15:54:26.655Z</t>
  </si>
  <si>
    <t>urn:catalog:UAZ:Mammals:UAZ 05987</t>
  </si>
  <si>
    <t>UAZ 05987</t>
  </si>
  <si>
    <t>C.D. Cathey;15</t>
  </si>
  <si>
    <t>2023-09-27T15:54:26.653Z</t>
  </si>
  <si>
    <t>urn:catalog:UAZ:Mammals:UAZ 06071</t>
  </si>
  <si>
    <t>UAZ 06071</t>
  </si>
  <si>
    <t>P.J. Edgerton;16</t>
  </si>
  <si>
    <t>2023-09-27T15:54:26.430Z</t>
  </si>
  <si>
    <t>urn:catalog:UAZ:Mammals:UAZ 05961</t>
  </si>
  <si>
    <t>Lepus californicus J.E. Gray, 1837</t>
  </si>
  <si>
    <t>J.E. Gray, 1837</t>
  </si>
  <si>
    <t>UAZ 05961</t>
  </si>
  <si>
    <t>E.B. Gould;17</t>
  </si>
  <si>
    <t>2023-09-27T15:54:26.656Z</t>
  </si>
  <si>
    <t>urn:catalog:UAZ:Mammals:UAZ 05965</t>
  </si>
  <si>
    <t>UAZ 05965</t>
  </si>
  <si>
    <t>W.D. Carrell;1</t>
  </si>
  <si>
    <t>urn:catalog:UAZ:Mammals:UAZ 05974</t>
  </si>
  <si>
    <t>UAZ 05974</t>
  </si>
  <si>
    <t>C.D. Cathey;9</t>
  </si>
  <si>
    <t>urn:catalog:UAZ:Mammals:UAZ 06151</t>
  </si>
  <si>
    <t>UAZ 06151</t>
  </si>
  <si>
    <t>Ed Gould;15</t>
  </si>
  <si>
    <t>2023-09-27T15:54:26.532Z</t>
  </si>
  <si>
    <t>urn:catalog:UAZ:Mammals:UAZ 05834</t>
  </si>
  <si>
    <t>UAZ 05834</t>
  </si>
  <si>
    <t>Jim Barrett;6</t>
  </si>
  <si>
    <t>urn:catalog:UAZ:Mammals:UAZ 05870</t>
  </si>
  <si>
    <t>UAZ 05870</t>
  </si>
  <si>
    <t>L.R. Commissaris;125</t>
  </si>
  <si>
    <t>2023-09-27T15:54:26.928Z</t>
  </si>
  <si>
    <t>urn:catalog:UAZ:Mammals:UAZ 05879</t>
  </si>
  <si>
    <t>UAZ 05879</t>
  </si>
  <si>
    <t>L.R. Commissaris;117</t>
  </si>
  <si>
    <t>2023-09-27T15:54:26.923Z</t>
  </si>
  <si>
    <t>urn:catalog:UAZ:Mammals:UAZ 05867</t>
  </si>
  <si>
    <t>Tamias Illiger, 1811</t>
  </si>
  <si>
    <t>Tamias (Howell, 1929)</t>
  </si>
  <si>
    <t>(Howell, 1929)</t>
  </si>
  <si>
    <t>UAZ 05867</t>
  </si>
  <si>
    <t>L.R. Commissaris;127</t>
  </si>
  <si>
    <t>2023-09-27T15:54:26.927Z</t>
  </si>
  <si>
    <t>urn:catalog:UAZ:Mammals:UAZ 05866</t>
  </si>
  <si>
    <t>UAZ 05866</t>
  </si>
  <si>
    <t>L.R. Commissaris;128</t>
  </si>
  <si>
    <t>urn:catalog:UAZ:Mammals:UAZ 05899</t>
  </si>
  <si>
    <t>UAZ 05899</t>
  </si>
  <si>
    <t>P. Senteney;19</t>
  </si>
  <si>
    <t>2023-09-27T15:54:26.918Z</t>
  </si>
  <si>
    <t>urn:catalog:UAZ:Mammals:UAZ 05900</t>
  </si>
  <si>
    <t>UAZ 05900</t>
  </si>
  <si>
    <t>C.E. Kennedy;103</t>
  </si>
  <si>
    <t>2023-09-27T15:54:26.631Z</t>
  </si>
  <si>
    <t>urn:catalog:UAZ:Mammals:UAZ 05835</t>
  </si>
  <si>
    <t>UAZ 05835</t>
  </si>
  <si>
    <t>Wm. A. Reid;47</t>
  </si>
  <si>
    <t>2023-09-27T15:54:26.831Z</t>
  </si>
  <si>
    <t>urn:catalog:UAZ:Mammals:UAZ 05861</t>
  </si>
  <si>
    <t>UAZ 05861</t>
  </si>
  <si>
    <t>L.R. Commissaris;126</t>
  </si>
  <si>
    <t>2023-09-27T15:54:26.926Z</t>
  </si>
  <si>
    <t>urn:catalog:UAZ:Mammals:UAZ 05980</t>
  </si>
  <si>
    <t>UAZ 05980</t>
  </si>
  <si>
    <t>E.T. Morrissey;21</t>
  </si>
  <si>
    <t>urn:catalog:UAZ:Mammals:UAZ 05952</t>
  </si>
  <si>
    <t>UAZ 05952</t>
  </si>
  <si>
    <t>C.E. Kennedy;106</t>
  </si>
  <si>
    <t>2023-09-27T15:54:26.622Z</t>
  </si>
  <si>
    <t>urn:catalog:UAZ:Mammals:UAZ 05864</t>
  </si>
  <si>
    <t>UAZ 05864</t>
  </si>
  <si>
    <t>L.R. Commissaris;116</t>
  </si>
  <si>
    <t>urn:catalog:UAZ:Mammals:UAZ 05901</t>
  </si>
  <si>
    <t>UAZ 05901</t>
  </si>
  <si>
    <t>C.L. Hitchcock;10</t>
  </si>
  <si>
    <t>urn:catalog:UAZ:Mammals:UAZ 05865</t>
  </si>
  <si>
    <t>UAZ 05865</t>
  </si>
  <si>
    <t>L.R. Commissaris;118</t>
  </si>
  <si>
    <t>urn:catalog:UAZ:Mammals:UAZ 05819</t>
  </si>
  <si>
    <t>UAZ 05819</t>
  </si>
  <si>
    <t>J.M. Welch;27</t>
  </si>
  <si>
    <t>2023-09-27T15:54:26.841Z</t>
  </si>
  <si>
    <t>urn:catalog:UAZ:Mammals:UAZ 05817</t>
  </si>
  <si>
    <t>UAZ 05817</t>
  </si>
  <si>
    <t>G.V.R. Bradshaw;574</t>
  </si>
  <si>
    <t>urn:catalog:UAZ:Mammals:UAZ 05790</t>
  </si>
  <si>
    <t>UAZ 05790</t>
  </si>
  <si>
    <t>Cathey;182;preparator: L.R. Commissaris</t>
  </si>
  <si>
    <t>2023-09-27T15:54:26.974Z</t>
  </si>
  <si>
    <t>urn:catalog:UAZ:Mammals:UAZ 05724</t>
  </si>
  <si>
    <t>UAZ 05724</t>
  </si>
  <si>
    <t>L.R. Commissaris;20</t>
  </si>
  <si>
    <t>2023-09-27T15:54:27.003Z</t>
  </si>
  <si>
    <t>urn:catalog:UAZ:Mammals:UAZ 05701</t>
  </si>
  <si>
    <t>F.Cuvier, 1825</t>
  </si>
  <si>
    <t>UAZ 05701</t>
  </si>
  <si>
    <t>Gilbert;19</t>
  </si>
  <si>
    <t>urn:catalog:UAZ:Mammals:UAZ 05683</t>
  </si>
  <si>
    <t>UAZ 05683</t>
  </si>
  <si>
    <t>James Gilbert;18</t>
  </si>
  <si>
    <t>2023-09-27T15:54:26.753Z</t>
  </si>
  <si>
    <t>urn:catalog:UAZ:Mammals:UAZ 05692</t>
  </si>
  <si>
    <t>UAZ 05692</t>
  </si>
  <si>
    <t>Gilbert;20</t>
  </si>
  <si>
    <t>2023-09-27T15:54:26.820Z</t>
  </si>
  <si>
    <t>urn:catalog:UAZ:Mammals:UAZ 05605</t>
  </si>
  <si>
    <t>UAZ 05605</t>
  </si>
  <si>
    <t>K.I. Lange;3</t>
  </si>
  <si>
    <t>2023-09-27T15:54:26.781Z</t>
  </si>
  <si>
    <t>urn:catalog:UAZ:Mammals:UAZ 05666</t>
  </si>
  <si>
    <t>Sigmodon Say &amp; Ord, 1825</t>
  </si>
  <si>
    <t>UAZ 05666</t>
  </si>
  <si>
    <t>McCraren;5</t>
  </si>
  <si>
    <t>2023-09-27T15:54:26.754Z</t>
  </si>
  <si>
    <t>urn:catalog:UAZ:Mammals:UAZ 05667</t>
  </si>
  <si>
    <t>UAZ 05667</t>
  </si>
  <si>
    <t>Appel;11</t>
  </si>
  <si>
    <t>urn:catalog:UAZ:Mammals:UAZ 05919</t>
  </si>
  <si>
    <t>UAZ 05919</t>
  </si>
  <si>
    <t>G.V.R. Bradshaw;577</t>
  </si>
  <si>
    <t>2023-09-27T15:54:26.630Z</t>
  </si>
  <si>
    <t>urn:catalog:UAZ:Mammals:UAZ 05851</t>
  </si>
  <si>
    <t>UAZ 05851</t>
  </si>
  <si>
    <t>C.E. Kennedy;98</t>
  </si>
  <si>
    <t>urn:catalog:UAZ:Mammals:UAZ 05853</t>
  </si>
  <si>
    <t>UAZ 05853</t>
  </si>
  <si>
    <t>C.E. Kennedy;104</t>
  </si>
  <si>
    <t>urn:catalog:UAZ:Mammals:UAZ 05850</t>
  </si>
  <si>
    <t>UAZ 05850</t>
  </si>
  <si>
    <t>Clay Hitchcock;16</t>
  </si>
  <si>
    <t>urn:catalog:UAZ:Mammals:UAZ 05561</t>
  </si>
  <si>
    <t>UAZ 05561</t>
  </si>
  <si>
    <t>B. Burch</t>
  </si>
  <si>
    <t>2023-09-27T15:54:26.823Z</t>
  </si>
  <si>
    <t>urn:catalog:UAZ:Mammals:UAZ 05555</t>
  </si>
  <si>
    <t>UAZ 05555</t>
  </si>
  <si>
    <t>Clay Hitchcock;14</t>
  </si>
  <si>
    <t>urn:catalog:UAZ:Mammals:UAZ 05560</t>
  </si>
  <si>
    <t>UAZ 05560</t>
  </si>
  <si>
    <t>John J. Reed;73</t>
  </si>
  <si>
    <t>urn:catalog:UAZ:Mammals:UAZ 05545</t>
  </si>
  <si>
    <t>UAZ 05545</t>
  </si>
  <si>
    <t>B. Burch;7</t>
  </si>
  <si>
    <t>urn:catalog:UAZ:Mammals:UAZ 05159</t>
  </si>
  <si>
    <t>(Rafinesque, 1818)</t>
  </si>
  <si>
    <t>UAZ 05159</t>
  </si>
  <si>
    <t>D. Mulford;29</t>
  </si>
  <si>
    <t>2023-09-27T15:54:24.502Z</t>
  </si>
  <si>
    <t>urn:catalog:UAZ:Mammals:UAZ 05255</t>
  </si>
  <si>
    <t>UAZ 05255</t>
  </si>
  <si>
    <t>P.F. Yates;4</t>
  </si>
  <si>
    <t>2023-09-27T15:54:24.419Z</t>
  </si>
  <si>
    <t>urn:catalog:UAZ:Mammals:UAZ 05573</t>
  </si>
  <si>
    <t>UAZ 05573</t>
  </si>
  <si>
    <t>W. George;20;preparator: W.M. Larson</t>
  </si>
  <si>
    <t>urn:catalog:UAZ:Mammals:UAZ 05572</t>
  </si>
  <si>
    <t>UAZ 05572</t>
  </si>
  <si>
    <t>J. Keith;66</t>
  </si>
  <si>
    <t>urn:catalog:UAZ:Mammals:UAZ 05160</t>
  </si>
  <si>
    <t>UAZ 05160</t>
  </si>
  <si>
    <t>D. Mulford;35</t>
  </si>
  <si>
    <t>2023-09-27T15:54:24.507Z</t>
  </si>
  <si>
    <t>urn:catalog:UAZ:Mammals:UAZ 05535</t>
  </si>
  <si>
    <t>UAZ 05535</t>
  </si>
  <si>
    <t>C.E. Jones;19</t>
  </si>
  <si>
    <t>2023-09-27T15:54:26.825Z</t>
  </si>
  <si>
    <t>urn:catalog:UAZ:Mammals:UAZ 05530</t>
  </si>
  <si>
    <t>UAZ 05530</t>
  </si>
  <si>
    <t>V.J. Vance;145</t>
  </si>
  <si>
    <t>2023-09-27T15:54:26.826Z</t>
  </si>
  <si>
    <t>urn:catalog:UAZ:Mammals:UAZ 05537</t>
  </si>
  <si>
    <t>UAZ 05537</t>
  </si>
  <si>
    <t>John J. Reed;55</t>
  </si>
  <si>
    <t>urn:catalog:UAZ:Mammals:UAZ 05532</t>
  </si>
  <si>
    <t>UAZ 05532</t>
  </si>
  <si>
    <t>C.E. Jones;18</t>
  </si>
  <si>
    <t>urn:catalog:UAZ:Mammals:UAZ 05539</t>
  </si>
  <si>
    <t>UAZ 05539</t>
  </si>
  <si>
    <t>urn:catalog:UAZ:Mammals:UAZ 05481</t>
  </si>
  <si>
    <t>UAZ 05481</t>
  </si>
  <si>
    <t>J. Welch;14</t>
  </si>
  <si>
    <t>2023-09-27T15:54:24.576Z</t>
  </si>
  <si>
    <t>urn:catalog:UAZ:Mammals:UAZ 05480</t>
  </si>
  <si>
    <t>UAZ 05480</t>
  </si>
  <si>
    <t>J. Welch;15</t>
  </si>
  <si>
    <t>urn:catalog:UAZ:Mammals:UAZ 05486</t>
  </si>
  <si>
    <t>UAZ 05486</t>
  </si>
  <si>
    <t>J. Welch;20</t>
  </si>
  <si>
    <t>urn:catalog:UAZ:Mammals:UAZ 05479</t>
  </si>
  <si>
    <t>UAZ 05479</t>
  </si>
  <si>
    <t>Joe Welch;12</t>
  </si>
  <si>
    <t>2023-09-27T15:54:24.573Z</t>
  </si>
  <si>
    <t>urn:catalog:UAZ:Mammals:UAZ 05482</t>
  </si>
  <si>
    <t>UAZ 05482</t>
  </si>
  <si>
    <t>Joe Welch;19</t>
  </si>
  <si>
    <t>urn:catalog:UAZ:Mammals:UAZ 05565</t>
  </si>
  <si>
    <t>UAZ 05565</t>
  </si>
  <si>
    <t>Clay Hitchcock;18</t>
  </si>
  <si>
    <t>urn:catalog:UAZ:Mammals:UAZ 05492</t>
  </si>
  <si>
    <t>UAZ 05492</t>
  </si>
  <si>
    <t>Joe Welch;10</t>
  </si>
  <si>
    <t>urn:catalog:UAZ:Mammals:UAZ 05343</t>
  </si>
  <si>
    <t>UAZ 05343</t>
  </si>
  <si>
    <t>John J. Reed;57</t>
  </si>
  <si>
    <t>2023-09-27T15:54:24.670Z</t>
  </si>
  <si>
    <t>urn:catalog:UAZ:Mammals:UAZ 05330</t>
  </si>
  <si>
    <t>UAZ 05330</t>
  </si>
  <si>
    <t>C.E. Jones;20</t>
  </si>
  <si>
    <t>2023-09-27T15:54:24.677Z</t>
  </si>
  <si>
    <t>urn:catalog:UAZ:Mammals:UAZ 05265</t>
  </si>
  <si>
    <t>UAZ 05265</t>
  </si>
  <si>
    <t>E.L. Cockrum;1445</t>
  </si>
  <si>
    <t>urn:catalog:UAZ:Mammals:UAZ 05270</t>
  </si>
  <si>
    <t>Lepus Linnaeus, 1758</t>
  </si>
  <si>
    <t>UAZ 05270</t>
  </si>
  <si>
    <t>L.D. Beatty;65</t>
  </si>
  <si>
    <t>2023-09-27T15:54:24.418Z</t>
  </si>
  <si>
    <t>urn:catalog:UAZ:Mammals:UAZ 05460</t>
  </si>
  <si>
    <t>UAZ 05460</t>
  </si>
  <si>
    <t>K.I. Lange;77</t>
  </si>
  <si>
    <t>2023-09-27T15:54:24.579Z</t>
  </si>
  <si>
    <t>urn:catalog:UAZ:Mammals:UAZ 05459</t>
  </si>
  <si>
    <t>UAZ 05459</t>
  </si>
  <si>
    <t>K.I. Lange;84</t>
  </si>
  <si>
    <t>urn:catalog:UAZ:Mammals:UAZ 05266</t>
  </si>
  <si>
    <t>UAZ 05266</t>
  </si>
  <si>
    <t>E.L. Cockrum;1446</t>
  </si>
  <si>
    <t>urn:catalog:UAZ:Mammals:UAZ 05272</t>
  </si>
  <si>
    <t>UAZ 05272</t>
  </si>
  <si>
    <t>E.L. Cockrum;1444</t>
  </si>
  <si>
    <t>urn:catalog:UAZ:Mammals:UAZ 05461</t>
  </si>
  <si>
    <t>UAZ 05461</t>
  </si>
  <si>
    <t>K.I. Lange;87</t>
  </si>
  <si>
    <t>urn:catalog:UAZ:Mammals:UAZ 05225</t>
  </si>
  <si>
    <t>UAZ 05225</t>
  </si>
  <si>
    <t>L.A. Greenwalt;9</t>
  </si>
  <si>
    <t>2023-09-27T15:54:24.420Z</t>
  </si>
  <si>
    <t>urn:catalog:UAZ:Mammals:UAZ 05197</t>
  </si>
  <si>
    <t>UAZ 05197</t>
  </si>
  <si>
    <t>Wm. Reid;15</t>
  </si>
  <si>
    <t>2023-09-27T15:54:24.355Z</t>
  </si>
  <si>
    <t>urn:catalog:UAZ:Mammals:UAZ 05224</t>
  </si>
  <si>
    <t>Peromyscus merriami</t>
  </si>
  <si>
    <t>Peromyscus merriami Mearns, 1896</t>
  </si>
  <si>
    <t>Mearns, 1896</t>
  </si>
  <si>
    <t>UAZ 05224</t>
  </si>
  <si>
    <t>Robert B. Murray;27</t>
  </si>
  <si>
    <t>urn:catalog:UAZ:Mammals:UAZ 05228</t>
  </si>
  <si>
    <t>UAZ 05228</t>
  </si>
  <si>
    <t>D. Mulford;32</t>
  </si>
  <si>
    <t>urn:catalog:UAZ:Mammals:UAZ 05208</t>
  </si>
  <si>
    <t>UAZ 05208</t>
  </si>
  <si>
    <t>L.D. Beatty;63</t>
  </si>
  <si>
    <t>2023-09-27T15:54:24.444Z</t>
  </si>
  <si>
    <t>urn:catalog:UAZ:Mammals:UAZ 05171</t>
  </si>
  <si>
    <t>UAZ 05171</t>
  </si>
  <si>
    <t>C. Wilson;27</t>
  </si>
  <si>
    <t>2023-09-27T15:54:24.362Z</t>
  </si>
  <si>
    <t>urn:catalog:UAZ:Mammals:UAZ 05189</t>
  </si>
  <si>
    <t>UAZ 05189</t>
  </si>
  <si>
    <t>T. Hinton;15</t>
  </si>
  <si>
    <t>2023-09-27T15:54:24.358Z</t>
  </si>
  <si>
    <t>urn:catalog:UAZ:Mammals:UAZ 05183</t>
  </si>
  <si>
    <t>UAZ 05183</t>
  </si>
  <si>
    <t>D. Dietrich</t>
  </si>
  <si>
    <t>urn:catalog:UAZ:Mammals:UAZ 05235</t>
  </si>
  <si>
    <t>UAZ 05235</t>
  </si>
  <si>
    <t>C. Wilson;28</t>
  </si>
  <si>
    <t>urn:catalog:UAZ:Mammals:UAZ 05210</t>
  </si>
  <si>
    <t>UAZ 05210</t>
  </si>
  <si>
    <t>L.D. Beatty;52</t>
  </si>
  <si>
    <t>2023-09-27T15:54:24.462Z</t>
  </si>
  <si>
    <t>urn:catalog:UAZ:Mammals:UAZ 05170</t>
  </si>
  <si>
    <t>UAZ 05170</t>
  </si>
  <si>
    <t>C. Wilson;30</t>
  </si>
  <si>
    <t>urn:catalog:UAZ:Mammals:UAZ 05169</t>
  </si>
  <si>
    <t>UAZ 05169</t>
  </si>
  <si>
    <t>C. Wilson;29</t>
  </si>
  <si>
    <t>urn:catalog:UAZ:Mammals:UAZ 05181</t>
  </si>
  <si>
    <t>UAZ 05181</t>
  </si>
  <si>
    <t>urn:catalog:UAZ:Mammals:UAZ 05168</t>
  </si>
  <si>
    <t>UAZ 05168</t>
  </si>
  <si>
    <t>M. Coulter;6</t>
  </si>
  <si>
    <t>urn:catalog:UAZ:Mammals:UAZ 05188</t>
  </si>
  <si>
    <t>UAZ 05188</t>
  </si>
  <si>
    <t>Robert B. Murray;28</t>
  </si>
  <si>
    <t>2023-09-27T15:54:24.359Z</t>
  </si>
  <si>
    <t>urn:catalog:UAZ:Mammals:UAZ 05187</t>
  </si>
  <si>
    <t>UAZ 05187</t>
  </si>
  <si>
    <t>Robert B. Murray;26</t>
  </si>
  <si>
    <t>urn:catalog:UAZ:Mammals:UAZ 05148</t>
  </si>
  <si>
    <t>UAZ 05148</t>
  </si>
  <si>
    <t>E.L. Cockrum;1448</t>
  </si>
  <si>
    <t>urn:catalog:UAZ:Mammals:UAZ 05150</t>
  </si>
  <si>
    <t>UAZ 05150</t>
  </si>
  <si>
    <t>E.L. Cockrum;1449</t>
  </si>
  <si>
    <t>2023-09-27T15:54:24.508Z</t>
  </si>
  <si>
    <t>urn:catalog:UAZ:Mammals:UAZ 05147</t>
  </si>
  <si>
    <t>UAZ 05147</t>
  </si>
  <si>
    <t>E.L. Cockrum;1447</t>
  </si>
  <si>
    <t>urn:catalog:UAZ:Mammals:UAZ 05003</t>
  </si>
  <si>
    <t>UAZ 05003</t>
  </si>
  <si>
    <t>L.D. Beatty;55</t>
  </si>
  <si>
    <t>2023-09-27T15:54:24.811Z</t>
  </si>
  <si>
    <t>urn:catalog:UAZ:Mammals:UAZ 05004</t>
  </si>
  <si>
    <t>UAZ 05004</t>
  </si>
  <si>
    <t>L. Beatty;54</t>
  </si>
  <si>
    <t>urn:catalog:UAZ:Mammals:UAZ 04399</t>
  </si>
  <si>
    <t>UAZ 04399</t>
  </si>
  <si>
    <t>Keith E. Justice;101</t>
  </si>
  <si>
    <t>2023-09-27T15:54:25.179Z</t>
  </si>
  <si>
    <t>urn:catalog:UAZ:Mammals:UAZ 04394</t>
  </si>
  <si>
    <t>UAZ 04394</t>
  </si>
  <si>
    <t>Keith E. Justice;104</t>
  </si>
  <si>
    <t>2023-09-27T15:54:25.185Z</t>
  </si>
  <si>
    <t>urn:catalog:UAZ:Mammals:UAZ 04287</t>
  </si>
  <si>
    <t>UAZ 04287</t>
  </si>
  <si>
    <t>Keith E. Justice;103</t>
  </si>
  <si>
    <t>2023-09-27T15:54:25.258Z</t>
  </si>
  <si>
    <t>urn:catalog:UAZ:Mammals:UAZ 04256</t>
  </si>
  <si>
    <t>UAZ 04256</t>
  </si>
  <si>
    <t>Keith E. Justice;100</t>
  </si>
  <si>
    <t>2023-09-27T15:54:25.259Z</t>
  </si>
  <si>
    <t>urn:catalog:UAZ:Mammals:UAZ 04209</t>
  </si>
  <si>
    <t>UAZ 04209</t>
  </si>
  <si>
    <t>Keith E. Justice;107</t>
  </si>
  <si>
    <t>2023-09-27T15:54:25.233Z</t>
  </si>
  <si>
    <t>urn:catalog:UAZ:Mammals:UAZ 04187</t>
  </si>
  <si>
    <t>UAZ 04187</t>
  </si>
  <si>
    <t>K.E.J.;102</t>
  </si>
  <si>
    <t>urn:catalog:UAZ:Mammals:UAZ 04174</t>
  </si>
  <si>
    <t>UAZ 04174</t>
  </si>
  <si>
    <t>Keith E. Justice;96</t>
  </si>
  <si>
    <t>2023-09-27T15:54:26.384Z</t>
  </si>
  <si>
    <t>urn:catalog:UAZ:Mammals:UAZ 04167</t>
  </si>
  <si>
    <t>UAZ 04167</t>
  </si>
  <si>
    <t>Keith E. Justice;105</t>
  </si>
  <si>
    <t>urn:catalog:UAZ:Mammals:UAZ 04175</t>
  </si>
  <si>
    <t>UAZ 04175</t>
  </si>
  <si>
    <t>Keith E. Justice;97a</t>
  </si>
  <si>
    <t>urn:catalog:UAZ:Mammals:UAZ 04172</t>
  </si>
  <si>
    <t>UAZ 04172</t>
  </si>
  <si>
    <t>Keith E. Justice;106</t>
  </si>
  <si>
    <t>urn:catalog:UAZ:Mammals:UAZ 04171</t>
  </si>
  <si>
    <t>UAZ 04171</t>
  </si>
  <si>
    <t>Keith E. Justice;99</t>
  </si>
  <si>
    <t>urn:catalog:UAZ:Mammals:UAZ 04195</t>
  </si>
  <si>
    <t>UAZ 04195</t>
  </si>
  <si>
    <t>Keith E. Justice;97b</t>
  </si>
  <si>
    <t>urn:catalog:UAZ:Mammals:UAZ 04112</t>
  </si>
  <si>
    <t>UAZ 04112</t>
  </si>
  <si>
    <t>Keith E. Justice;193</t>
  </si>
  <si>
    <t>urn:catalog:UAZ:Mammals:UAZ 04082</t>
  </si>
  <si>
    <t>UAZ 04082</t>
  </si>
  <si>
    <t>A.E. Thomas;12</t>
  </si>
  <si>
    <t>2023-09-27T15:54:26.366Z</t>
  </si>
  <si>
    <t>urn:catalog:UAZ:Mammals:UAZ 04078</t>
  </si>
  <si>
    <t>UAZ 04078</t>
  </si>
  <si>
    <t>L.A. Greenwalt;14;preparator: Allan Thomas</t>
  </si>
  <si>
    <t>2023-09-27T15:54:26.407Z</t>
  </si>
  <si>
    <t>urn:catalog:UAZ:Mammals:UAZ 04045</t>
  </si>
  <si>
    <t>Tayassu tajacu (Linnaeus, 1758)</t>
  </si>
  <si>
    <t>UAZ 04045</t>
  </si>
  <si>
    <t>A. Thomas;22</t>
  </si>
  <si>
    <t>2023-09-27T15:54:26.417Z</t>
  </si>
  <si>
    <t>urn:catalog:UAZ:Mammals:UAZ 04073</t>
  </si>
  <si>
    <t>UAZ 04073</t>
  </si>
  <si>
    <t>L.A. Greenwalt</t>
  </si>
  <si>
    <t>urn:catalog:UAZ:Mammals:UAZ 04070</t>
  </si>
  <si>
    <t>UAZ 04070</t>
  </si>
  <si>
    <t>P.F. Yates</t>
  </si>
  <si>
    <t>urn:catalog:UAZ:Mammals:UAZ 04071</t>
  </si>
  <si>
    <t>UAZ 04071</t>
  </si>
  <si>
    <t>urn:catalog:UAZ:Mammals:UAZ 04058</t>
  </si>
  <si>
    <t>UAZ 04058</t>
  </si>
  <si>
    <t>M. Coulter;7</t>
  </si>
  <si>
    <t>urn:catalog:UAZ:Mammals:UAZ 04085</t>
  </si>
  <si>
    <t>UAZ 04085</t>
  </si>
  <si>
    <t>urn:catalog:UAZ:Mammals:UAZ 04086</t>
  </si>
  <si>
    <t>UAZ 04086</t>
  </si>
  <si>
    <t>M. Coulter</t>
  </si>
  <si>
    <t>urn:catalog:UAZ:Mammals:UAZ 03820</t>
  </si>
  <si>
    <t>UAZ 03820</t>
  </si>
  <si>
    <t>R.A. Flock</t>
  </si>
  <si>
    <t>2023-09-27T15:54:27.235Z</t>
  </si>
  <si>
    <t>urn:catalog:UAZ:Mammals:UAZ 03768</t>
  </si>
  <si>
    <t>UAZ 03768</t>
  </si>
  <si>
    <t>W. Schaldach, K. Lange</t>
  </si>
  <si>
    <t>2023-09-27T15:54:27.304Z</t>
  </si>
  <si>
    <t>urn:catalog:UAZ:Mammals:UAZ 03770</t>
  </si>
  <si>
    <t>UAZ 03770</t>
  </si>
  <si>
    <t>2023-09-27T15:54:27.305Z</t>
  </si>
  <si>
    <t>urn:catalog:UAZ:Mammals:UAZ 03767</t>
  </si>
  <si>
    <t>UAZ 03767</t>
  </si>
  <si>
    <t>R.A.F.</t>
  </si>
  <si>
    <t>2023-09-27T15:54:27.292Z</t>
  </si>
  <si>
    <t>urn:catalog:UAZ:Mammals:UAZ 03769</t>
  </si>
  <si>
    <t>UAZ 03769</t>
  </si>
  <si>
    <t>urn:catalog:UAZ:Mammals:UAZ 03602</t>
  </si>
  <si>
    <t>UAZ 03602</t>
  </si>
  <si>
    <t>P.J. Gould;65</t>
  </si>
  <si>
    <t>2023-09-27T15:54:26.704Z</t>
  </si>
  <si>
    <t>urn:catalog:UAZ:Mammals:UAZ 03601</t>
  </si>
  <si>
    <t>UAZ 03601</t>
  </si>
  <si>
    <t>P.J. Gould;66</t>
  </si>
  <si>
    <t>urn:catalog:UAZ:Mammals:UAZ 03544</t>
  </si>
  <si>
    <t>UAZ 03544</t>
  </si>
  <si>
    <t>P.J. Gould;48</t>
  </si>
  <si>
    <t>urn:catalog:UAZ:Mammals:UAZ 03533</t>
  </si>
  <si>
    <t>UAZ 03533</t>
  </si>
  <si>
    <t>P.J. Gould;49</t>
  </si>
  <si>
    <t>2023-09-27T15:54:26.740Z</t>
  </si>
  <si>
    <t>urn:catalog:UAZ:Mammals:UAZ 03534</t>
  </si>
  <si>
    <t>UAZ 03534</t>
  </si>
  <si>
    <t>P.J. Gould;50</t>
  </si>
  <si>
    <t>urn:catalog:UAZ:Mammals:UAZ 03471</t>
  </si>
  <si>
    <t>UAZ 03471</t>
  </si>
  <si>
    <t>R.P. Davis;106</t>
  </si>
  <si>
    <t>2023-09-27T15:54:26.612Z</t>
  </si>
  <si>
    <t>urn:catalog:UAZ:Mammals:UAZ 03183</t>
  </si>
  <si>
    <t>UAZ 03183</t>
  </si>
  <si>
    <t>Bruce Hayward;BJH 1226</t>
  </si>
  <si>
    <t>2023-09-27T15:54:27.019Z</t>
  </si>
  <si>
    <t>urn:catalog:UAZ:Mammals:UAZ 03099</t>
  </si>
  <si>
    <t>UAZ 03099</t>
  </si>
  <si>
    <t>G.V.R. Bradshaw;1728</t>
  </si>
  <si>
    <t>2023-09-27T15:54:26.782Z</t>
  </si>
  <si>
    <t>urn:catalog:UAZ:Mammals:UAZ 03077</t>
  </si>
  <si>
    <t>UAZ 03077</t>
  </si>
  <si>
    <t>K.I. Lange;69</t>
  </si>
  <si>
    <t>2023-09-27T15:54:26.800Z</t>
  </si>
  <si>
    <t>urn:catalog:UAZ:Mammals:UAZ 03091</t>
  </si>
  <si>
    <t>UAZ 03091</t>
  </si>
  <si>
    <t>K.I. Lange;90</t>
  </si>
  <si>
    <t>urn:catalog:UAZ:Mammals:UAZ 03098</t>
  </si>
  <si>
    <t>UAZ 03098</t>
  </si>
  <si>
    <t>G.V.R. Bradshaw;1727</t>
  </si>
  <si>
    <t>urn:catalog:UAZ:Mammals:UAZ 03075</t>
  </si>
  <si>
    <t>UAZ 03075</t>
  </si>
  <si>
    <t>Bill Musgrove;604</t>
  </si>
  <si>
    <t>2023-09-27T15:54:26.801Z</t>
  </si>
  <si>
    <t>urn:catalog:UAZ:Mammals:UAZ 03058</t>
  </si>
  <si>
    <t>UAZ 03058</t>
  </si>
  <si>
    <t>L.A. Greenwalt;15</t>
  </si>
  <si>
    <t>2023-09-27T15:54:26.805Z</t>
  </si>
  <si>
    <t>urn:catalog:UAZ:Mammals:UAZ 03097</t>
  </si>
  <si>
    <t>UAZ 03097</t>
  </si>
  <si>
    <t>G. Bradshaw;1726</t>
  </si>
  <si>
    <t>urn:catalog:UAZ:Mammals:UAZ 03064</t>
  </si>
  <si>
    <t>UAZ 03064</t>
  </si>
  <si>
    <t>R.E. Carpenter;90</t>
  </si>
  <si>
    <t>2023-09-27T15:54:26.807Z</t>
  </si>
  <si>
    <t>urn:catalog:UAZ:Mammals:UAZ 02963</t>
  </si>
  <si>
    <t>UAZ 02963</t>
  </si>
  <si>
    <t>G. Key;6</t>
  </si>
  <si>
    <t>2023-09-27T15:54:25.280Z</t>
  </si>
  <si>
    <t>urn:catalog:UAZ:Mammals:UAZ 02950</t>
  </si>
  <si>
    <t>UAZ 02950</t>
  </si>
  <si>
    <t>K.B. Williams;9</t>
  </si>
  <si>
    <t>2023-09-27T15:54:25.281Z</t>
  </si>
  <si>
    <t>urn:catalog:UAZ:Mammals:UAZ 02948</t>
  </si>
  <si>
    <t>UAZ 02948</t>
  </si>
  <si>
    <t>K.B. Williams;16</t>
  </si>
  <si>
    <t>2023-09-27T15:54:25.286Z</t>
  </si>
  <si>
    <t>urn:catalog:UAZ:Mammals:UAZ 02942</t>
  </si>
  <si>
    <t>UAZ 02942</t>
  </si>
  <si>
    <t>J.L. Patton;21</t>
  </si>
  <si>
    <t>urn:catalog:UAZ:Mammals:UAZ 02947</t>
  </si>
  <si>
    <t>UAZ 02947</t>
  </si>
  <si>
    <t>K.B. Williams;17</t>
  </si>
  <si>
    <t>urn:catalog:UAZ:Mammals:UAZ 02946</t>
  </si>
  <si>
    <t>UAZ 02946</t>
  </si>
  <si>
    <t>K.B. Williams;19</t>
  </si>
  <si>
    <t>urn:catalog:UAZ:Mammals:UAZ 02951</t>
  </si>
  <si>
    <t>UAZ 02951</t>
  </si>
  <si>
    <t>K.B. Williams;8</t>
  </si>
  <si>
    <t>urn:catalog:UAZ:Mammals:UAZ 02921</t>
  </si>
  <si>
    <t>UAZ 02921</t>
  </si>
  <si>
    <t>R.L. Bezy;1507</t>
  </si>
  <si>
    <t>2023-09-27T15:54:25.297Z</t>
  </si>
  <si>
    <t>urn:catalog:UAZ:Mammals:UAZ 02922</t>
  </si>
  <si>
    <t>UAZ 02922</t>
  </si>
  <si>
    <t>R.L. Bezy;1509</t>
  </si>
  <si>
    <t>urn:catalog:UAZ:Mammals:UAZ 02949</t>
  </si>
  <si>
    <t>UAZ 02949</t>
  </si>
  <si>
    <t>K.B. Williams;12</t>
  </si>
  <si>
    <t>urn:catalog:UAZ:Mammals:UAZ 02920</t>
  </si>
  <si>
    <t>UAZ 02920</t>
  </si>
  <si>
    <t>R.L. Bezy;1515</t>
  </si>
  <si>
    <t>2023-09-27T15:54:25.293Z</t>
  </si>
  <si>
    <t>urn:catalog:UAZ:Mammals:UAZ 02853</t>
  </si>
  <si>
    <t>UAZ 02853</t>
  </si>
  <si>
    <t>G. Key;17</t>
  </si>
  <si>
    <t>2023-09-27T15:54:25.428Z</t>
  </si>
  <si>
    <t>urn:catalog:UAZ:Mammals:UAZ 02856</t>
  </si>
  <si>
    <t>UAZ 02856</t>
  </si>
  <si>
    <t>J. McKibbon;7</t>
  </si>
  <si>
    <t>2023-09-27T15:54:25.447Z</t>
  </si>
  <si>
    <t>urn:catalog:UAZ:Mammals:UAZ 02923</t>
  </si>
  <si>
    <t>UAZ 02923</t>
  </si>
  <si>
    <t>R.L. Bezy;1501</t>
  </si>
  <si>
    <t>urn:catalog:UAZ:Mammals:UAZ 02854</t>
  </si>
  <si>
    <t>UAZ 02854</t>
  </si>
  <si>
    <t>G. Key;16</t>
  </si>
  <si>
    <t>2023-09-27T15:54:25.429Z</t>
  </si>
  <si>
    <t>urn:catalog:UAZ:Mammals:UAZ 02855</t>
  </si>
  <si>
    <t>UAZ 02855</t>
  </si>
  <si>
    <t>J. McKibbon;10</t>
  </si>
  <si>
    <t>2023-09-27T15:54:25.443Z</t>
  </si>
  <si>
    <t>urn:catalog:UAZ:Mammals:UAZ 02699</t>
  </si>
  <si>
    <t>UAZ 02699</t>
  </si>
  <si>
    <t>L.R.C.;159</t>
  </si>
  <si>
    <t>2023-09-27T15:54:25.748Z</t>
  </si>
  <si>
    <t>urn:catalog:UAZ:Mammals:UAZ 02412</t>
  </si>
  <si>
    <t>UAZ 02412</t>
  </si>
  <si>
    <t>S. Cross;275</t>
  </si>
  <si>
    <t>2023-09-27T15:54:25.599Z</t>
  </si>
  <si>
    <t>urn:catalog:UAZ:Mammals:UAZ 02411</t>
  </si>
  <si>
    <t>UAZ 02411</t>
  </si>
  <si>
    <t>S. Cross;274</t>
  </si>
  <si>
    <t>2023-09-27T15:54:25.598Z</t>
  </si>
  <si>
    <t>urn:catalog:UAZ:Mammals:UAZ 02389</t>
  </si>
  <si>
    <t>UAZ 02389</t>
  </si>
  <si>
    <t>S. Cross;279</t>
  </si>
  <si>
    <t>2023-09-27T15:54:25.052Z</t>
  </si>
  <si>
    <t>urn:catalog:UAZ:Mammals:UAZ 02390</t>
  </si>
  <si>
    <t>UAZ 02390</t>
  </si>
  <si>
    <t>S. Cross;280</t>
  </si>
  <si>
    <t>2023-09-27T15:54:25.054Z</t>
  </si>
  <si>
    <t>urn:catalog:UAZ:Mammals:UAZ 02384</t>
  </si>
  <si>
    <t>UAZ 02384</t>
  </si>
  <si>
    <t>S. Cross;271</t>
  </si>
  <si>
    <t>2023-09-27T15:54:25.058Z</t>
  </si>
  <si>
    <t>urn:catalog:UAZ:Mammals:UAZ 02386</t>
  </si>
  <si>
    <t>UAZ 02386</t>
  </si>
  <si>
    <t>S. Cross;276</t>
  </si>
  <si>
    <t>urn:catalog:UAZ:Mammals:UAZ 02410</t>
  </si>
  <si>
    <t>UAZ 02410</t>
  </si>
  <si>
    <t>S. Cross;273</t>
  </si>
  <si>
    <t>urn:catalog:UAZ:Mammals:UAZ 02391</t>
  </si>
  <si>
    <t>UAZ 02391</t>
  </si>
  <si>
    <t>S. Cross;281</t>
  </si>
  <si>
    <t>urn:catalog:UAZ:Mammals:UAZ 02383</t>
  </si>
  <si>
    <t>UAZ 02383</t>
  </si>
  <si>
    <t>S. Cross;270</t>
  </si>
  <si>
    <t>urn:catalog:UAZ:Mammals:UAZ 02372</t>
  </si>
  <si>
    <t>UAZ 02372</t>
  </si>
  <si>
    <t>S. Cross;253</t>
  </si>
  <si>
    <t>2023-09-27T15:54:25.059Z</t>
  </si>
  <si>
    <t>urn:catalog:UAZ:Mammals:UAZ 02392</t>
  </si>
  <si>
    <t>UAZ 02392</t>
  </si>
  <si>
    <t>S. Cross;224</t>
  </si>
  <si>
    <t>urn:catalog:UAZ:Mammals:UAZ 02420</t>
  </si>
  <si>
    <t>UAZ 02420</t>
  </si>
  <si>
    <t>S. Cross;267</t>
  </si>
  <si>
    <t>2023-09-27T15:54:25.577Z</t>
  </si>
  <si>
    <t>urn:catalog:UAZ:Mammals:UAZ 02379</t>
  </si>
  <si>
    <t>UAZ 02379</t>
  </si>
  <si>
    <t>S. Cross;261</t>
  </si>
  <si>
    <t>urn:catalog:UAZ:Mammals:UAZ 02388</t>
  </si>
  <si>
    <t>UAZ 02388</t>
  </si>
  <si>
    <t>S. Cross;278</t>
  </si>
  <si>
    <t>urn:catalog:UAZ:Mammals:UAZ 02385</t>
  </si>
  <si>
    <t>UAZ 02385</t>
  </si>
  <si>
    <t>S. Cross;272</t>
  </si>
  <si>
    <t>urn:catalog:UAZ:Mammals:UAZ 02381</t>
  </si>
  <si>
    <t>UAZ 02381</t>
  </si>
  <si>
    <t>S. Cross;268</t>
  </si>
  <si>
    <t>urn:catalog:UAZ:Mammals:UAZ 02378</t>
  </si>
  <si>
    <t>UAZ 02378</t>
  </si>
  <si>
    <t>S. Cross;260</t>
  </si>
  <si>
    <t>urn:catalog:UAZ:Mammals:UAZ 02374</t>
  </si>
  <si>
    <t>UAZ 02374</t>
  </si>
  <si>
    <t>S. Cross;255</t>
  </si>
  <si>
    <t>urn:catalog:UAZ:Mammals:UAZ 02382</t>
  </si>
  <si>
    <t>UAZ 02382</t>
  </si>
  <si>
    <t>S. Cross;269</t>
  </si>
  <si>
    <t>urn:catalog:UAZ:Mammals:UAZ 02380</t>
  </si>
  <si>
    <t>UAZ 02380</t>
  </si>
  <si>
    <t>S. Cross;262</t>
  </si>
  <si>
    <t>urn:catalog:UAZ:Mammals:UAZ 02376</t>
  </si>
  <si>
    <t>UAZ 02376</t>
  </si>
  <si>
    <t>S. Cross;257</t>
  </si>
  <si>
    <t>urn:catalog:UAZ:Mammals:UAZ 02377</t>
  </si>
  <si>
    <t>UAZ 02377</t>
  </si>
  <si>
    <t>S. Cross;259</t>
  </si>
  <si>
    <t>urn:catalog:UAZ:Mammals:UAZ 02369</t>
  </si>
  <si>
    <t>UAZ 02369</t>
  </si>
  <si>
    <t>S. Cross;218</t>
  </si>
  <si>
    <t>urn:catalog:UAZ:Mammals:UAZ 02375</t>
  </si>
  <si>
    <t>UAZ 02375</t>
  </si>
  <si>
    <t>S. Cross;256</t>
  </si>
  <si>
    <t>urn:catalog:UAZ:Mammals:UAZ 02368</t>
  </si>
  <si>
    <t>UAZ 02368</t>
  </si>
  <si>
    <t>S. Cross;217</t>
  </si>
  <si>
    <t>urn:catalog:UAZ:Mammals:UAZ 02371</t>
  </si>
  <si>
    <t>UAZ 02371</t>
  </si>
  <si>
    <t>S. Cross;225</t>
  </si>
  <si>
    <t>urn:catalog:UAZ:Mammals:UAZ 02373</t>
  </si>
  <si>
    <t>UAZ 02373</t>
  </si>
  <si>
    <t>S. Cross;254</t>
  </si>
  <si>
    <t>urn:catalog:UAZ:Mammals:UAZ 02360</t>
  </si>
  <si>
    <t>Ovis canadensis G. Shaw, 1804</t>
  </si>
  <si>
    <t>G. Shaw, 1804</t>
  </si>
  <si>
    <t>UAZ 02360</t>
  </si>
  <si>
    <t>Mr. Stokes</t>
  </si>
  <si>
    <t>2023-09-27T15:54:25.060Z</t>
  </si>
  <si>
    <t>urn:catalog:UAZ:Mammals:UAZ 02367</t>
  </si>
  <si>
    <t>UAZ 02367</t>
  </si>
  <si>
    <t>S. Cross;193</t>
  </si>
  <si>
    <t>urn:catalog:UAZ:Mammals:UAZ 02144</t>
  </si>
  <si>
    <t>UAZ 02144</t>
  </si>
  <si>
    <t>S. Cross;178</t>
  </si>
  <si>
    <t>2023-09-27T15:54:24.884Z</t>
  </si>
  <si>
    <t>urn:catalog:UAZ:Mammals:UAZ 02143</t>
  </si>
  <si>
    <t>UAZ 02143</t>
  </si>
  <si>
    <t>S. Cross;164</t>
  </si>
  <si>
    <t>2023-09-27T15:54:24.883Z</t>
  </si>
  <si>
    <t>urn:catalog:UAZ:Mammals:UAZ 01788</t>
  </si>
  <si>
    <t>Eptesicus Rafinesque, 1820</t>
  </si>
  <si>
    <t>Rafinesque, 1820</t>
  </si>
  <si>
    <t>UAZ 01788</t>
  </si>
  <si>
    <t>E.L.C.;1788</t>
  </si>
  <si>
    <t>2023-09-27T15:54:27.154Z</t>
  </si>
  <si>
    <t>urn:catalog:UAZ:Mammals:UAZ 01787</t>
  </si>
  <si>
    <t>UAZ 01787</t>
  </si>
  <si>
    <t>E.L. Cockrum;1787</t>
  </si>
  <si>
    <t>2023-09-27T15:54:27.153Z</t>
  </si>
  <si>
    <t>urn:catalog:UAZ:Mammals:UAZ 01789</t>
  </si>
  <si>
    <t>UAZ 01789</t>
  </si>
  <si>
    <t>E.L.C.;1789</t>
  </si>
  <si>
    <t>urn:catalog:UAZ:Mammals:UAZ 01656</t>
  </si>
  <si>
    <t>UAZ 01656</t>
  </si>
  <si>
    <t>2023-09-27T15:54:27.053Z</t>
  </si>
  <si>
    <t>urn:catalog:UAZ:Mammals:UAZ 01655</t>
  </si>
  <si>
    <t>UAZ 01655</t>
  </si>
  <si>
    <t>E.L. Cockrum;1655</t>
  </si>
  <si>
    <t>urn:catalog:UAZ:Mammals:UAZ 01654</t>
  </si>
  <si>
    <t>UAZ 01654</t>
  </si>
  <si>
    <t>E.L. Cockrum;1654</t>
  </si>
  <si>
    <t>2023-09-27T15:54:27.052Z</t>
  </si>
  <si>
    <t>urn:catalog:UAZ:Mammals:UAZ 01487</t>
  </si>
  <si>
    <t>UAZ 01487</t>
  </si>
  <si>
    <t>E.L. Cockrum;1487</t>
  </si>
  <si>
    <t>2023-09-27T15:54:27.356Z</t>
  </si>
  <si>
    <t>urn:catalog:UAZ:Mammals:UAZ 01396</t>
  </si>
  <si>
    <t>UAZ 01396</t>
  </si>
  <si>
    <t>Wm. A. Reid;19</t>
  </si>
  <si>
    <t>2023-09-27T15:54:27.380Z</t>
  </si>
  <si>
    <t>urn:catalog:UAZ:Mammals:UAZ 01378</t>
  </si>
  <si>
    <t>UAZ 01378</t>
  </si>
  <si>
    <t>Wm. A. Reid;20</t>
  </si>
  <si>
    <t>2023-09-27T15:54:27.386Z</t>
  </si>
  <si>
    <t>urn:catalog:UAZ:Mammals:UAZ 01394</t>
  </si>
  <si>
    <t>UAZ 01394</t>
  </si>
  <si>
    <t>Wm. A. Reid;16</t>
  </si>
  <si>
    <t>urn:catalog:UAZ:Mammals:UAZ 01395</t>
  </si>
  <si>
    <t>UAZ 01395</t>
  </si>
  <si>
    <t>Wm. A. Reid;18</t>
  </si>
  <si>
    <t>urn:catalog:UAZ:Mammals:UAZ 01374</t>
  </si>
  <si>
    <t>UAZ 01374</t>
  </si>
  <si>
    <t>Wm. A. Reid;24</t>
  </si>
  <si>
    <t>2023-09-27T15:54:27.387Z</t>
  </si>
  <si>
    <t>urn:catalog:UAZ:Mammals:UAZ 01341</t>
  </si>
  <si>
    <t>UAZ 01341</t>
  </si>
  <si>
    <t>A.G. Baker;142</t>
  </si>
  <si>
    <t>2023-09-27T15:54:27.371Z</t>
  </si>
  <si>
    <t>urn:catalog:UAZ:Mammals:UAZ 01338</t>
  </si>
  <si>
    <t>UAZ 01338</t>
  </si>
  <si>
    <t>J.W. Davis;2</t>
  </si>
  <si>
    <t>urn:catalog:UAZ:Mammals:UAZ 01350</t>
  </si>
  <si>
    <t>UAZ 01350</t>
  </si>
  <si>
    <t>W.A. Reid;23</t>
  </si>
  <si>
    <t>urn:catalog:UAZ:Mammals:UAZ 01307</t>
  </si>
  <si>
    <t>UAZ 01307</t>
  </si>
  <si>
    <t>V.J. Vance;140</t>
  </si>
  <si>
    <t>2023-09-27T15:54:27.377Z</t>
  </si>
  <si>
    <t>urn:catalog:UAZ:Mammals:UAZ 01342</t>
  </si>
  <si>
    <t>UAZ 01342</t>
  </si>
  <si>
    <t>Edw. Lincoln</t>
  </si>
  <si>
    <t>urn:catalog:UAZ:Mammals:UAZ 01340</t>
  </si>
  <si>
    <t>UAZ 01340</t>
  </si>
  <si>
    <t>K.R. DeHaven;32</t>
  </si>
  <si>
    <t>urn:catalog:UAZ:Mammals:UAZ 01313</t>
  </si>
  <si>
    <t>UAZ 01313</t>
  </si>
  <si>
    <t>Edw. Lincoln;12</t>
  </si>
  <si>
    <t>urn:catalog:UAZ:Mammals:UAZ 01297</t>
  </si>
  <si>
    <t>UAZ 01297</t>
  </si>
  <si>
    <t>A.L. Hemmington Jr.;5</t>
  </si>
  <si>
    <t>urn:catalog:UAZ:Mammals:UAZ 01337</t>
  </si>
  <si>
    <t>UAZ 01337</t>
  </si>
  <si>
    <t>A.G. Baker;150</t>
  </si>
  <si>
    <t>urn:catalog:UAZ:Mammals:UAZ 01316</t>
  </si>
  <si>
    <t>UAZ 01316</t>
  </si>
  <si>
    <t>P.R. Gleave;2</t>
  </si>
  <si>
    <t>urn:catalog:UAZ:Mammals:UAZ 01311</t>
  </si>
  <si>
    <t>UAZ 01311</t>
  </si>
  <si>
    <t>Edw. Lincoln;16</t>
  </si>
  <si>
    <t>urn:catalog:UAZ:Mammals:UAZ 01306</t>
  </si>
  <si>
    <t>UAZ 01306</t>
  </si>
  <si>
    <t>V.J. Vance;142</t>
  </si>
  <si>
    <t>urn:catalog:UAZ:Mammals:UAZ 01286</t>
  </si>
  <si>
    <t>UAZ 01286</t>
  </si>
  <si>
    <t>J.W. Davis;6</t>
  </si>
  <si>
    <t>2023-09-27T15:54:27.244Z</t>
  </si>
  <si>
    <t>urn:catalog:UAZ:Mammals:UAZ 01302</t>
  </si>
  <si>
    <t>UAZ 01302</t>
  </si>
  <si>
    <t>V.J. Vance;147</t>
  </si>
  <si>
    <t>urn:catalog:UAZ:Mammals:UAZ 01314</t>
  </si>
  <si>
    <t>UAZ 01314</t>
  </si>
  <si>
    <t>Edw. Lincoln;17</t>
  </si>
  <si>
    <t>urn:catalog:UAZ:Mammals:UAZ 01303</t>
  </si>
  <si>
    <t>UAZ 01303</t>
  </si>
  <si>
    <t>V.J. Vance;141</t>
  </si>
  <si>
    <t>urn:catalog:UAZ:Mammals:UAZ 01373</t>
  </si>
  <si>
    <t>UAZ 01373</t>
  </si>
  <si>
    <t>Wm. A. Reid;22</t>
  </si>
  <si>
    <t>urn:catalog:UAZ:Mammals:UAZ 01304</t>
  </si>
  <si>
    <t>UAZ 01304</t>
  </si>
  <si>
    <t>V.J. Vance;139</t>
  </si>
  <si>
    <t>urn:catalog:UAZ:Mammals:UAZ 01275</t>
  </si>
  <si>
    <t>UAZ 01275</t>
  </si>
  <si>
    <t>J.W. Davis;8</t>
  </si>
  <si>
    <t>2023-09-27T15:54:27.251Z</t>
  </si>
  <si>
    <t>urn:catalog:UAZ:Mammals:UAZ 01296</t>
  </si>
  <si>
    <t>UAZ 01296</t>
  </si>
  <si>
    <t>A.G. Baker;151</t>
  </si>
  <si>
    <t>urn:catalog:UAZ:Mammals:UAZ 01287</t>
  </si>
  <si>
    <t>UAZ 01287</t>
  </si>
  <si>
    <t>J.W. Davis;5</t>
  </si>
  <si>
    <t>urn:catalog:UAZ:Mammals:UAZ 01291</t>
  </si>
  <si>
    <t>UAZ 01291</t>
  </si>
  <si>
    <t>Ken DeHaven;33</t>
  </si>
  <si>
    <t>2023-09-27T15:54:27.249Z</t>
  </si>
  <si>
    <t>urn:catalog:UAZ:Mammals:UAZ 01305</t>
  </si>
  <si>
    <t>UAZ 01305</t>
  </si>
  <si>
    <t>V.J. Vance;138</t>
  </si>
  <si>
    <t>urn:catalog:UAZ:Mammals:UAZ 01290</t>
  </si>
  <si>
    <t>UAZ 01290</t>
  </si>
  <si>
    <t>K.R. DeHaven;28</t>
  </si>
  <si>
    <t>urn:catalog:UAZ:Mammals:UAZ 01292</t>
  </si>
  <si>
    <t>UAZ 01292</t>
  </si>
  <si>
    <t>K.R. DeHaven;30</t>
  </si>
  <si>
    <t>urn:catalog:UAZ:Mammals:UAZ 01284</t>
  </si>
  <si>
    <t>UAZ 01284</t>
  </si>
  <si>
    <t>A. Baker;143</t>
  </si>
  <si>
    <t>2023-09-27T15:54:27.252Z</t>
  </si>
  <si>
    <t>urn:catalog:UAZ:Mammals:UAZ 01285</t>
  </si>
  <si>
    <t>UAZ 01285</t>
  </si>
  <si>
    <t>J.W. Davis;9</t>
  </si>
  <si>
    <t>urn:catalog:UAZ:Mammals:UAZ 01288</t>
  </si>
  <si>
    <t>UAZ 01288</t>
  </si>
  <si>
    <t>A.G. Baker;145</t>
  </si>
  <si>
    <t>urn:catalog:UAZ:Mammals:UAZ 01282</t>
  </si>
  <si>
    <t>UAZ 01282</t>
  </si>
  <si>
    <t>P.R. Gleave;5</t>
  </si>
  <si>
    <t>urn:catalog:UAZ:Mammals:UAZ 01274</t>
  </si>
  <si>
    <t>UAZ 01274</t>
  </si>
  <si>
    <t>J.W. Davis;4</t>
  </si>
  <si>
    <t>2023-09-27T15:54:27.250Z</t>
  </si>
  <si>
    <t>urn:catalog:UAZ:Mammals:UAZ 01231</t>
  </si>
  <si>
    <t>UAZ 01231</t>
  </si>
  <si>
    <t>2023-09-27T15:54:27.197Z</t>
  </si>
  <si>
    <t>urn:catalog:UAZ:Mammals:UAZ 01289</t>
  </si>
  <si>
    <t>UAZ 01289</t>
  </si>
  <si>
    <t>K.R. DeHaven;29</t>
  </si>
  <si>
    <t>urn:catalog:UAZ:Mammals:UAZ 01265</t>
  </si>
  <si>
    <t>UAZ 01265</t>
  </si>
  <si>
    <t>C.W.Q.;29</t>
  </si>
  <si>
    <t>urn:catalog:UAZ:Mammals:UAZ 01283</t>
  </si>
  <si>
    <t>UAZ 01283</t>
  </si>
  <si>
    <t>A.G. Baker;152</t>
  </si>
  <si>
    <t>urn:catalog:UAZ:Mammals:UAZ 01280</t>
  </si>
  <si>
    <t>UAZ 01280</t>
  </si>
  <si>
    <t>P.R. Gleave;4</t>
  </si>
  <si>
    <t>urn:catalog:UAZ:Mammals:UAZ 01165</t>
  </si>
  <si>
    <t>UAZ 01165</t>
  </si>
  <si>
    <t>J.W. Davis;11</t>
  </si>
  <si>
    <t>2023-09-27T15:54:27.320Z</t>
  </si>
  <si>
    <t>urn:catalog:UAZ:Mammals:UAZ 01176</t>
  </si>
  <si>
    <t>UAZ 01176</t>
  </si>
  <si>
    <t>C.T. Vorhies, R.A.F.</t>
  </si>
  <si>
    <t>2023-09-27T15:54:27.317Z</t>
  </si>
  <si>
    <t>urn:catalog:UAZ:Mammals:UAZ 01164</t>
  </si>
  <si>
    <t>UAZ 01164</t>
  </si>
  <si>
    <t>Ken DeHaven;34</t>
  </si>
  <si>
    <t>urn:catalog:UAZ:Mammals:UAZ 01161</t>
  </si>
  <si>
    <t>UAZ 01161</t>
  </si>
  <si>
    <t>J.W. Davis;18</t>
  </si>
  <si>
    <t>2023-09-27T15:54:27.323Z</t>
  </si>
  <si>
    <t>urn:catalog:UAZ:Mammals:UAZ 01162</t>
  </si>
  <si>
    <t>UAZ 01162</t>
  </si>
  <si>
    <t>J.W. Davis;10</t>
  </si>
  <si>
    <t>urn:catalog:UAZ:Mammals:UAZ 01157</t>
  </si>
  <si>
    <t>UAZ 01157</t>
  </si>
  <si>
    <t>A.G. Baker;156</t>
  </si>
  <si>
    <t>2023-09-27T15:54:27.321Z</t>
  </si>
  <si>
    <t>urn:catalog:UAZ:Mammals:UAZ 01163</t>
  </si>
  <si>
    <t>UAZ 01163</t>
  </si>
  <si>
    <t>Ken DeHaven;31</t>
  </si>
  <si>
    <t>urn:catalog:UAZ:Mammals:UAZ 01160</t>
  </si>
  <si>
    <t>UAZ 01160</t>
  </si>
  <si>
    <t>A.G. Baker;153</t>
  </si>
  <si>
    <t>urn:catalog:UAZ:Mammals:UAZ 01158</t>
  </si>
  <si>
    <t>UAZ 01158</t>
  </si>
  <si>
    <t>A.G. Baker;155</t>
  </si>
  <si>
    <t>urn:catalog:UAZ:Mammals:UAZ 01103</t>
  </si>
  <si>
    <t>UAZ 01103</t>
  </si>
  <si>
    <t>Ken DeHaven;22</t>
  </si>
  <si>
    <t>urn:catalog:UAZ:Mammals:UAZ 01106</t>
  </si>
  <si>
    <t>UAZ 01106</t>
  </si>
  <si>
    <t>V.J. Vance, R. Hungerford;148</t>
  </si>
  <si>
    <t>urn:catalog:UAZ:Mammals:UAZ 01114</t>
  </si>
  <si>
    <t>UAZ 01114</t>
  </si>
  <si>
    <t>A.L. Hemmington Jr.;8</t>
  </si>
  <si>
    <t>2023-09-27T15:54:27.291Z</t>
  </si>
  <si>
    <t>urn:catalog:UAZ:Mammals:UAZ 01065</t>
  </si>
  <si>
    <t>UAZ 01065</t>
  </si>
  <si>
    <t>Paul Webb;20</t>
  </si>
  <si>
    <t>2023-09-27T15:54:26.706Z</t>
  </si>
  <si>
    <t>urn:catalog:UAZ:Mammals:UAZ 01101</t>
  </si>
  <si>
    <t>UAZ 01101</t>
  </si>
  <si>
    <t>E. Lincoln;8</t>
  </si>
  <si>
    <t>urn:catalog:UAZ:Mammals:UAZ 01068</t>
  </si>
  <si>
    <t>UAZ 01068</t>
  </si>
  <si>
    <t>Paul Webb;7</t>
  </si>
  <si>
    <t>urn:catalog:UAZ:Mammals:UAZ 01061</t>
  </si>
  <si>
    <t>UAZ 01061</t>
  </si>
  <si>
    <t>Paul Webb;13</t>
  </si>
  <si>
    <t>2023-09-27T15:54:26.709Z</t>
  </si>
  <si>
    <t>urn:catalog:UAZ:Mammals:UAZ 01058</t>
  </si>
  <si>
    <t>UAZ 01058</t>
  </si>
  <si>
    <t>Paul Webb, Gerald Day, Harold Lim, Bob Jantzen;11</t>
  </si>
  <si>
    <t>2023-09-27T15:54:26.707Z</t>
  </si>
  <si>
    <t>urn:catalog:UAZ:Mammals:UAZ 01059</t>
  </si>
  <si>
    <t>UAZ 01059</t>
  </si>
  <si>
    <t>Paul Webb;10</t>
  </si>
  <si>
    <t>urn:catalog:UAZ:Mammals:UAZ 01037</t>
  </si>
  <si>
    <t>UAZ 01037</t>
  </si>
  <si>
    <t>Harold J. Lim;10</t>
  </si>
  <si>
    <t>2023-09-27T15:54:26.719Z</t>
  </si>
  <si>
    <t>urn:catalog:UAZ:Mammals:UAZ 01038</t>
  </si>
  <si>
    <t>UAZ 01038</t>
  </si>
  <si>
    <t>Harold J. Lim;11</t>
  </si>
  <si>
    <t>urn:catalog:UAZ:Mammals:UAZ 01020</t>
  </si>
  <si>
    <t>UAZ 01020</t>
  </si>
  <si>
    <t>James B. Elder;23</t>
  </si>
  <si>
    <t>urn:catalog:UAZ:Mammals:UAZ 00987</t>
  </si>
  <si>
    <t>UAZ 00987</t>
  </si>
  <si>
    <t>G.I. Day;5</t>
  </si>
  <si>
    <t>2023-09-27T15:54:24.227Z</t>
  </si>
  <si>
    <t>urn:catalog:UAZ:Mammals:UAZ 01030</t>
  </si>
  <si>
    <t>UAZ 01030</t>
  </si>
  <si>
    <t>R.A. Jantzen;5</t>
  </si>
  <si>
    <t>urn:catalog:UAZ:Mammals:UAZ 01003</t>
  </si>
  <si>
    <t>UAZ 01003</t>
  </si>
  <si>
    <t>G.I. Day</t>
  </si>
  <si>
    <t>2023-09-27T15:54:26.726Z</t>
  </si>
  <si>
    <t>urn:catalog:UAZ:Mammals:UAZ 01015</t>
  </si>
  <si>
    <t>UAZ 01015</t>
  </si>
  <si>
    <t>James B. Elder;24</t>
  </si>
  <si>
    <t>urn:catalog:UAZ:Mammals:UAZ 00833</t>
  </si>
  <si>
    <t>UAZ 00833</t>
  </si>
  <si>
    <t>R.J. Lease;33</t>
  </si>
  <si>
    <t>2023-09-27T15:54:24.286Z</t>
  </si>
  <si>
    <t>urn:catalog:UAZ:Mammals:UAZ 00835</t>
  </si>
  <si>
    <t>UAZ 00835</t>
  </si>
  <si>
    <t>R.J. Lease;36</t>
  </si>
  <si>
    <t>urn:catalog:UAZ:Mammals:UAZ 00834</t>
  </si>
  <si>
    <t>UAZ 00834</t>
  </si>
  <si>
    <t>R.J. Lease;35</t>
  </si>
  <si>
    <t>urn:catalog:UAZ:Mammals:UAZ 01272</t>
  </si>
  <si>
    <t>UAZ 01272</t>
  </si>
  <si>
    <t>J.W. Davis;3</t>
  </si>
  <si>
    <t>2023-09-27T15:54:27.256Z</t>
  </si>
  <si>
    <t>urn:catalog:UAZ:Mammals:UAZ 00831</t>
  </si>
  <si>
    <t>UAZ 00831</t>
  </si>
  <si>
    <t>R.J. Lease;31</t>
  </si>
  <si>
    <t>urn:catalog:UAZ:Mammals:UAZ 00779</t>
  </si>
  <si>
    <t>UAZ 00779</t>
  </si>
  <si>
    <t>R.J. Lease</t>
  </si>
  <si>
    <t>2023-09-27T15:54:23.959Z</t>
  </si>
  <si>
    <t>urn:catalog:UAZ:Mammals:UAZ 00832</t>
  </si>
  <si>
    <t>UAZ 00832</t>
  </si>
  <si>
    <t>R.J. Lease;32</t>
  </si>
  <si>
    <t>urn:catalog:UAZ:Mammals:UAZ 00778</t>
  </si>
  <si>
    <t>UAZ 00778</t>
  </si>
  <si>
    <t>R.J. Lease;55</t>
  </si>
  <si>
    <t>urn:catalog:UAZ:Mammals:UAZ 00836</t>
  </si>
  <si>
    <t>UAZ 00836</t>
  </si>
  <si>
    <t>R.J. Lease;38</t>
  </si>
  <si>
    <t>urn:catalog:UAZ:Mammals:UAZ 00838</t>
  </si>
  <si>
    <t>UAZ 00838</t>
  </si>
  <si>
    <t>R.J. Lease;40</t>
  </si>
  <si>
    <t>urn:catalog:UAZ:Mammals:UAZ 00837</t>
  </si>
  <si>
    <t>UAZ 00837</t>
  </si>
  <si>
    <t>R.J. Lease, C.T. Vorhies;39</t>
  </si>
  <si>
    <t>urn:catalog:UAZ:Mammals:UAZ 00839</t>
  </si>
  <si>
    <t>UAZ 00839</t>
  </si>
  <si>
    <t>R.J. Lease;41</t>
  </si>
  <si>
    <t>urn:catalog:UAZ:Mammals:UAZ 00757</t>
  </si>
  <si>
    <t>UAZ 00757</t>
  </si>
  <si>
    <t>Lee W. Arnold;808</t>
  </si>
  <si>
    <t>2023-09-27T15:54:23.969Z</t>
  </si>
  <si>
    <t>urn:catalog:UAZ:Mammals:UAZ 01156</t>
  </si>
  <si>
    <t>UAZ 01156</t>
  </si>
  <si>
    <t>V.J. Vance, Baker;150</t>
  </si>
  <si>
    <t>urn:catalog:UAZ:Mammals:UAZ 00661</t>
  </si>
  <si>
    <t>UAZ 00661</t>
  </si>
  <si>
    <t>Lee W. Arnold;838</t>
  </si>
  <si>
    <t>urn:catalog:UAZ:Mammals:UAZ 00660</t>
  </si>
  <si>
    <t>UAZ 00660</t>
  </si>
  <si>
    <t>Lee W. Arnold;837</t>
  </si>
  <si>
    <t>urn:catalog:UAZ:Mammals:UAZ 01147</t>
  </si>
  <si>
    <t>UAZ 01147</t>
  </si>
  <si>
    <t>V.J. Vance, Baker;149</t>
  </si>
  <si>
    <t>2023-09-27T15:54:27.324Z</t>
  </si>
  <si>
    <t>urn:catalog:UAZ:Mammals:UAZ 00662</t>
  </si>
  <si>
    <t>UAZ 00662</t>
  </si>
  <si>
    <t>Lee W. Arnold;839</t>
  </si>
  <si>
    <t>2023-09-27T15:54:24.102Z</t>
  </si>
  <si>
    <t>urn:catalog:UAZ:Mammals:UAZ 00627</t>
  </si>
  <si>
    <t>UAZ 00627</t>
  </si>
  <si>
    <t>R.J. Lease;26</t>
  </si>
  <si>
    <t>2023-09-27T15:54:24.120Z</t>
  </si>
  <si>
    <t>urn:catalog:UAZ:Mammals:UAZ 00827</t>
  </si>
  <si>
    <t>UAZ 00827</t>
  </si>
  <si>
    <t>T. Knife</t>
  </si>
  <si>
    <t>2023-09-27T15:54:24.100Z</t>
  </si>
  <si>
    <t>urn:catalog:UAZ:Mammals:UAZ 00629</t>
  </si>
  <si>
    <t>UAZ 00629</t>
  </si>
  <si>
    <t>R.J. Lease;28</t>
  </si>
  <si>
    <t>urn:catalog:UAZ:Mammals:UAZ 00663</t>
  </si>
  <si>
    <t>UAZ 00663</t>
  </si>
  <si>
    <t>L.W. Arnold;840</t>
  </si>
  <si>
    <t>urn:catalog:UAZ:Mammals:UAZ 00628</t>
  </si>
  <si>
    <t>UAZ 00628</t>
  </si>
  <si>
    <t>R.J. Lease;27</t>
  </si>
  <si>
    <t>urn:catalog:UAZ:Mammals:UAZ 00828</t>
  </si>
  <si>
    <t>UAZ 00828</t>
  </si>
  <si>
    <t>urn:catalog:UAZ:Mammals:UAZ 00580</t>
  </si>
  <si>
    <t>UAZ 00580</t>
  </si>
  <si>
    <t>Flock;11</t>
  </si>
  <si>
    <t>urn:catalog:UAZ:Mammals:UAZ 00489</t>
  </si>
  <si>
    <t>UAZ 00489</t>
  </si>
  <si>
    <t>Allan R. Phillips;11</t>
  </si>
  <si>
    <t>urn:catalog:UAZ:Mammals:UAZ 00491</t>
  </si>
  <si>
    <t>UAZ 00491</t>
  </si>
  <si>
    <t>Allan R. Phillips;10</t>
  </si>
  <si>
    <t>2023-09-27T15:54:25.532Z</t>
  </si>
  <si>
    <t>urn:catalog:UAZ:Mammals:UAZ 00492</t>
  </si>
  <si>
    <t>UAZ 00492</t>
  </si>
  <si>
    <t>Allan R. Phillips;13</t>
  </si>
  <si>
    <t>urn:catalog:UAZ:Mammals:UAZ 00490</t>
  </si>
  <si>
    <t>UAZ 00490</t>
  </si>
  <si>
    <t>Allan R. Phillips;9</t>
  </si>
  <si>
    <t>urn:catalog:UAZ:Mammals:UAZ 00493</t>
  </si>
  <si>
    <t>UAZ 00493</t>
  </si>
  <si>
    <t>Allan R. Phillips;14</t>
  </si>
  <si>
    <t>2023-09-27T15:54:25.527Z</t>
  </si>
  <si>
    <t>urn:catalog:UAZ:Mammals:UAZ 00468</t>
  </si>
  <si>
    <t>UAZ 00468</t>
  </si>
  <si>
    <t>R.B. O'Neill;101;preparator: Quaintance</t>
  </si>
  <si>
    <t>2023-09-27T15:54:25.543Z</t>
  </si>
  <si>
    <t>urn:catalog:UAZ:Mammals:UAZ 00469</t>
  </si>
  <si>
    <t>UAZ 00469</t>
  </si>
  <si>
    <t>R.B. O'Neill;202;preparator: C.W. Quaintance</t>
  </si>
  <si>
    <t>urn:catalog:UAZ:Mammals:UAZ 00458</t>
  </si>
  <si>
    <t>UAZ 00458</t>
  </si>
  <si>
    <t>Quaintance;203</t>
  </si>
  <si>
    <t>2023-09-27T15:54:25.546Z</t>
  </si>
  <si>
    <t>urn:catalog:UAZ:Mammals:UAZ 00457</t>
  </si>
  <si>
    <t>UAZ 00457</t>
  </si>
  <si>
    <t>C.W. Quaintance</t>
  </si>
  <si>
    <t>urn:catalog:UAZ:Mammals:UAZ 00452</t>
  </si>
  <si>
    <t>UAZ 00452</t>
  </si>
  <si>
    <t>J. Howler;204;preparator: C.W. Quaintance</t>
  </si>
  <si>
    <t>urn:catalog:UAZ:Mammals:UAZ 00238</t>
  </si>
  <si>
    <t>UAZ 00238</t>
  </si>
  <si>
    <t>C.T. Vorhies;23</t>
  </si>
  <si>
    <t>2023-09-27T15:54:25.395Z</t>
  </si>
  <si>
    <t>urn:catalog:UAZ:Mammals:UAZ 00237</t>
  </si>
  <si>
    <t>UAZ 00237</t>
  </si>
  <si>
    <t>C.T. Vorhies;19</t>
  </si>
  <si>
    <t>urn:catalog:UAZ:Mammals:UAZ 00101</t>
  </si>
  <si>
    <t>UAZ 00101</t>
  </si>
  <si>
    <t>Vorhies</t>
  </si>
  <si>
    <t>2023-09-27T15:54:25.669Z</t>
  </si>
  <si>
    <t>urn:catalog:UAZ:Mammals:UAZ 00459</t>
  </si>
  <si>
    <t>UAZ 00459</t>
  </si>
  <si>
    <t>Glenn Chalk;205</t>
  </si>
  <si>
    <t>http://www.inaturalist.org/observations/2718802</t>
  </si>
  <si>
    <t>2024-01-16T23:22:55.128Z</t>
  </si>
  <si>
    <t>http://www.inaturalist.org/observations/2701818</t>
  </si>
  <si>
    <t>Jennifer Rycenga</t>
  </si>
  <si>
    <t>2024-01-16T23:22:56.654Z</t>
  </si>
  <si>
    <t>http://www.inaturalist.org/observations/2685512</t>
  </si>
  <si>
    <t>2024-01-16T23:40:52.462Z</t>
  </si>
  <si>
    <t>http://www.inaturalist.org/observations/2685484</t>
  </si>
  <si>
    <t>2024-01-16T23:40:49.826Z</t>
  </si>
  <si>
    <t>http://www.inaturalist.org/observations/2685476</t>
  </si>
  <si>
    <t>2024-01-16T23:40:40.593Z</t>
  </si>
  <si>
    <t>http://www.inaturalist.org/observations/2679772</t>
  </si>
  <si>
    <t>2024-01-16T23:22:54.948Z</t>
  </si>
  <si>
    <t>http://www.inaturalist.org/observations/2679687</t>
  </si>
  <si>
    <t>2024-01-16T23:40:43.079Z</t>
  </si>
  <si>
    <t>http://www.inaturalist.org/observations/2305104</t>
  </si>
  <si>
    <t>2024-01-16T23:41:20.504Z</t>
  </si>
  <si>
    <t>http://www.inaturalist.org/observations/2581207</t>
  </si>
  <si>
    <t>2024-01-16T23:22:54.670Z</t>
  </si>
  <si>
    <t>http://www.inaturalist.org/observations/2581179</t>
  </si>
  <si>
    <t>2024-01-16T23:22:54.350Z</t>
  </si>
  <si>
    <t>http://www.inaturalist.org/observations/2581235</t>
  </si>
  <si>
    <t>2024-01-16T23:40:52.105Z</t>
  </si>
  <si>
    <t>http://www.inaturalist.org/observations/2581195</t>
  </si>
  <si>
    <t>2024-01-16T23:40:46.602Z</t>
  </si>
  <si>
    <t>http://www.inaturalist.org/observations/2581155</t>
  </si>
  <si>
    <t>2024-01-16T23:40:42.719Z</t>
  </si>
  <si>
    <t>http://www.inaturalist.org/observations/2483471</t>
  </si>
  <si>
    <t>2024-01-16T23:40:48.727Z</t>
  </si>
  <si>
    <t>http://www.inaturalist.org/observations/2483459</t>
  </si>
  <si>
    <t>2024-01-16T23:22:53.398Z</t>
  </si>
  <si>
    <t>http://www.inaturalist.org/observations/2483373</t>
  </si>
  <si>
    <t>2024-01-16T23:40:43.737Z</t>
  </si>
  <si>
    <t>http://www.inaturalist.org/observations/2305086</t>
  </si>
  <si>
    <t>2024-01-16T23:22:53.131Z</t>
  </si>
  <si>
    <t>http://www.inaturalist.org/observations/2305114</t>
  </si>
  <si>
    <t>2024-01-16T23:59:40.618Z</t>
  </si>
  <si>
    <t>c5c4a23e-2035-4416-ab64-032d6df52ddb</t>
  </si>
  <si>
    <t>URI:catalog:ROM:Mammals:30690</t>
  </si>
  <si>
    <t>12 km SW of Oracle, Highway 77</t>
  </si>
  <si>
    <t>ff418020-1d67-11d9-8435-b8a03c50a862</t>
  </si>
  <si>
    <t>Royal Ontario Museum; ROM</t>
  </si>
  <si>
    <t>Munro, JA</t>
  </si>
  <si>
    <t>2023-09-07T10:34:48.846Z</t>
  </si>
  <si>
    <t>COORDINATE_ROUNDED;GEODETIC_DATUM_INVALID;GEODETIC_DATUM_ASSUMED_WGS84;INSTITUTION_MATCH_FUZZY;INSTITUTION_COLLECTION_MISMATCH</t>
  </si>
  <si>
    <t>URI:catalog:ROM:Mammals:30691</t>
  </si>
  <si>
    <t>URI:catalog:ROM:Mammals:29284</t>
  </si>
  <si>
    <t>URI:catalog:ROM:Mammals:29281</t>
  </si>
  <si>
    <t>URI:catalog:ROM:Mammals:28932</t>
  </si>
  <si>
    <t>7.5 mi SW of Oracle, Highway 77</t>
  </si>
  <si>
    <t>URI:catalog:ROM:Mammals:30192</t>
  </si>
  <si>
    <t>12 km SW of Oracle</t>
  </si>
  <si>
    <t>URI:catalog:ROM:Mammals:29282</t>
  </si>
  <si>
    <t>URI:catalog:ROM:Mammals:29280</t>
  </si>
  <si>
    <t>URI:catalog:ROM:Mammals:28933</t>
  </si>
  <si>
    <t>URI:catalog:ROM:Mammals:30689</t>
  </si>
  <si>
    <t>2023-09-07T10:34:48.851Z</t>
  </si>
  <si>
    <t>URI:catalog:ROM:Mammals:29285</t>
  </si>
  <si>
    <t>URI:catalog:ROM:Mammals:30197</t>
  </si>
  <si>
    <t>Solderos Camp, Santa Catalina Mountains</t>
  </si>
  <si>
    <t>TOPOTYPE</t>
  </si>
  <si>
    <t>URI:catalog:ROM:Mammals:30194</t>
  </si>
  <si>
    <t>2023-09-07T10:34:48.850Z</t>
  </si>
  <si>
    <t>URI:catalog:ROM:Mammals:29283</t>
  </si>
  <si>
    <t>URI:catalog:ROM:Mammals:29014</t>
  </si>
  <si>
    <t>Santa Catalina Mountains, Bear Wallow</t>
  </si>
  <si>
    <t>2023-09-07T10:34:49.716Z</t>
  </si>
  <si>
    <t>URI:catalog:ROM:Mammals:29018</t>
  </si>
  <si>
    <t>2023-09-07T10:34:49.715Z</t>
  </si>
  <si>
    <t>URI:catalog:ROM:Mammals:29017</t>
  </si>
  <si>
    <t>URI:catalog:ROM:Mammals:29015</t>
  </si>
  <si>
    <t>URI:catalog:ROM:Mammals:29016</t>
  </si>
  <si>
    <t>URI:catalog:ROM:Mammals:29019</t>
  </si>
  <si>
    <t>URI:catalog:ROM:Mammals:29020</t>
  </si>
  <si>
    <t>2023-09-07T10:34:49.714Z</t>
  </si>
  <si>
    <t>URI:catalog:ROM:Mammals:28546</t>
  </si>
  <si>
    <t>Palisade Ranger Station, Near Santa Catalina Mountains</t>
  </si>
  <si>
    <t>2023-09-07T10:34:49.171Z</t>
  </si>
  <si>
    <t>URI:catalog:ROM:Mammals:30137</t>
  </si>
  <si>
    <t>2023-09-07T10:34:49.063Z</t>
  </si>
  <si>
    <t>URI:catalog:ROM:Mammals:28465</t>
  </si>
  <si>
    <t>Santa Catalina Mountains, Bear Canyon</t>
  </si>
  <si>
    <t>2023-09-07T10:34:49.073Z</t>
  </si>
  <si>
    <t>URI:catalog:ROM:Mammals:28466</t>
  </si>
  <si>
    <t>2023-09-07T10:34:49.072Z</t>
  </si>
  <si>
    <t>URI:catalog:ROM:Mammals:28476</t>
  </si>
  <si>
    <t>URI:catalog:ROM:Mammals:28468</t>
  </si>
  <si>
    <t>URI:catalog:ROM:Mammals:28467</t>
  </si>
  <si>
    <t>2023-09-07T10:34:49.074Z</t>
  </si>
  <si>
    <t>URI:catalog:ROM:Mammals:28471</t>
  </si>
  <si>
    <t>URI:catalog:ROM:Mammals:28469</t>
  </si>
  <si>
    <t>URI:catalog:ROM:Mammals:28473</t>
  </si>
  <si>
    <t>URI:catalog:ROM:Mammals:28474</t>
  </si>
  <si>
    <t>URI:catalog:ROM:Mammals:28464</t>
  </si>
  <si>
    <t>URI:catalog:ROM:Mammals:28472</t>
  </si>
  <si>
    <t>URI:catalog:ROM:Mammals:28470</t>
  </si>
  <si>
    <t>URI:catalog:ROM:Mammals:28475</t>
  </si>
  <si>
    <t>2023-09-07T10:34:49.037Z</t>
  </si>
  <si>
    <t>URI:catalog:ROM:Mammals:28461</t>
  </si>
  <si>
    <t>2023-09-07T10:34:48.995Z</t>
  </si>
  <si>
    <t>URI:catalog:ROM:Mammals:28462</t>
  </si>
  <si>
    <t>2023-09-07T10:34:48.994Z</t>
  </si>
  <si>
    <t>URI:catalog:ROM:Mammals:30221</t>
  </si>
  <si>
    <t>2023-09-07T10:34:49.003Z</t>
  </si>
  <si>
    <t>URI:catalog:ROM:Mammals:30222</t>
  </si>
  <si>
    <t>2023-09-07T10:34:49.002Z</t>
  </si>
  <si>
    <t>URI:catalog:ROM:Mammals:29972</t>
  </si>
  <si>
    <t>Santa Catalina Mountains, Molina Canyon</t>
  </si>
  <si>
    <t>2023-09-07T10:34:49.130Z</t>
  </si>
  <si>
    <t>URI:catalog:ROM:Mammals:29973</t>
  </si>
  <si>
    <t>URI:catalog:ROM:Mammals:29970</t>
  </si>
  <si>
    <t>URI:catalog:ROM:Mammals:30098</t>
  </si>
  <si>
    <t>URI:catalog:ROM:Mammals:30101</t>
  </si>
  <si>
    <t>URI:catalog:ROM:Mammals:30099</t>
  </si>
  <si>
    <t>URI:catalog:ROM:Mammals:29971</t>
  </si>
  <si>
    <t>URI:catalog:ROM:Mammals:30100</t>
  </si>
  <si>
    <t>URI:catalog:ROM:Mammals:30102</t>
  </si>
  <si>
    <t>URI:catalog:ROM:Mammals:30097</t>
  </si>
  <si>
    <t>2023-09-07T10:34:49.127Z</t>
  </si>
  <si>
    <t>http://arctos.database.museum/guid/MVZ:Mamm:99807?seid=1266142</t>
  </si>
  <si>
    <t>Ammospermophilus harrisii harrisi</t>
  </si>
  <si>
    <t>MVZ:Mamm:99807</t>
  </si>
  <si>
    <t>Monroe D. Bryant 456</t>
  </si>
  <si>
    <t>Collector(s): Monroe D. Bryant</t>
  </si>
  <si>
    <t>2023-12-28T00:40:57.517Z</t>
  </si>
  <si>
    <t>COORDINATE_REPROJECTED;CONTINENT_DERIVED_FROM_COORDINATES;TAXON_MATCH_FUZZY;INSTITUTION_MATCH_FUZZY;COLLECTION_MATCH_FUZZY</t>
  </si>
  <si>
    <t>http://arctos.database.museum/guid/MVZ:Mamm:99806?seid=1641583</t>
  </si>
  <si>
    <t>MVZ:Mamm:99806</t>
  </si>
  <si>
    <t>Monroe D. Bryant 455</t>
  </si>
  <si>
    <t>2023-12-28T00:40:57.224Z</t>
  </si>
  <si>
    <t>http://arctos.database.museum/guid/MVZ:Mamm:99808?seid=1584464</t>
  </si>
  <si>
    <t>MVZ:Mamm:99808</t>
  </si>
  <si>
    <t>Monroe D. Bryant 457</t>
  </si>
  <si>
    <t>2023-12-28T00:40:56.516Z</t>
  </si>
  <si>
    <t>http://arctos.database.museum/guid/MVZ:Mamm:9505?seid=814527</t>
  </si>
  <si>
    <t>Santa Catalina Mts.</t>
  </si>
  <si>
    <t>MVZ:Mamm:9505</t>
  </si>
  <si>
    <t>Harry S. Swarth 2406</t>
  </si>
  <si>
    <t>James L. Patton</t>
  </si>
  <si>
    <t>Collector(s): Harry S. Swarth</t>
  </si>
  <si>
    <t>2023-12-28T00:40:39.090Z</t>
  </si>
  <si>
    <t>http://arctos.database.museum/guid/MVZ:Mamm:74383?seid=29227</t>
  </si>
  <si>
    <t>2 mi NE Fort Lowell</t>
  </si>
  <si>
    <t>MVZ:Mamm:74383</t>
  </si>
  <si>
    <t>Alden H. Miller 2454</t>
  </si>
  <si>
    <t>Collector(s): Alden H. Miller</t>
  </si>
  <si>
    <t>2023-12-28T00:40:38.625Z</t>
  </si>
  <si>
    <t>COORDINATE_REPROJECTED;CONTINENT_DERIVED_FROM_COORDINATES;TAXON_MATCH_HIGHERRANK;INSTITUTION_MATCH_FUZZY;COLLECTION_MATCH_FUZZY</t>
  </si>
  <si>
    <t>http://arctos.database.museum/guid/MVZ:Mamm:47630?seid=1411432</t>
  </si>
  <si>
    <t>MVZ:Mamm:47630</t>
  </si>
  <si>
    <t>Virginia D. Miller 43</t>
  </si>
  <si>
    <t>2023-12-28T00:40:54.843Z</t>
  </si>
  <si>
    <t>http://arctos.database.museum/guid/MVZ:Mamm:47618?seid=366863</t>
  </si>
  <si>
    <t>taylori</t>
  </si>
  <si>
    <t>Perognathus amplus taylori Goldman, 1932</t>
  </si>
  <si>
    <t>Perognathus amplus taylori</t>
  </si>
  <si>
    <t>MVZ:Mamm:47618</t>
  </si>
  <si>
    <t>Alden H. Miller 858</t>
  </si>
  <si>
    <t>2023-12-28T00:40:42.907Z</t>
  </si>
  <si>
    <t>http://arctos.database.museum/guid/MVZ:Mamm:47621?seid=43982</t>
  </si>
  <si>
    <t>MVZ:Mamm:47621</t>
  </si>
  <si>
    <t>Virginia D. Miller 13035</t>
  </si>
  <si>
    <t>2023-12-28T00:40:37.925Z</t>
  </si>
  <si>
    <t>http://arctos.database.museum/guid/MVZ:Mamm:47629?seid=1483097</t>
  </si>
  <si>
    <t>MVZ:Mamm:47629</t>
  </si>
  <si>
    <t>Virginia D. Miller 42</t>
  </si>
  <si>
    <t>2023-12-28T00:40:55.036Z</t>
  </si>
  <si>
    <t>http://arctos.database.museum/guid/MVZ:Mamm:47620?seid=820830</t>
  </si>
  <si>
    <t>MVZ:Mamm:47620</t>
  </si>
  <si>
    <t>Virginia D. Miller 13034</t>
  </si>
  <si>
    <t>http://arctos.database.museum/guid/MVZ:Mamm:47608?seid=611079</t>
  </si>
  <si>
    <t>Mt. Bigelow, Santa Catalina Mts.</t>
  </si>
  <si>
    <t>MVZ:Mamm:47608</t>
  </si>
  <si>
    <t>Virginia D. Miller 44</t>
  </si>
  <si>
    <t>2023-12-28T00:40:43.130Z</t>
  </si>
  <si>
    <t>http://arctos.database.museum/guid/MVZ:Mamm:47589?seid=76190</t>
  </si>
  <si>
    <t>MVZ:Mamm:47589</t>
  </si>
  <si>
    <t>Alden H. Miller 876</t>
  </si>
  <si>
    <t>2023-12-28T00:40:37.869Z</t>
  </si>
  <si>
    <t>http://arctos.database.museum/guid/MVZ:Mamm:24636?seid=1694273</t>
  </si>
  <si>
    <t>Tayassu tajacu sonoriensis</t>
  </si>
  <si>
    <t>Santa Catalina Mts., 16 mi NE Tucson</t>
  </si>
  <si>
    <t>MVZ:Mamm:24636</t>
  </si>
  <si>
    <t>Joseph Scattergood Dixon 5549</t>
  </si>
  <si>
    <t>Collector(s): Joseph Scattergood Dixon</t>
  </si>
  <si>
    <t>2023-12-28T00:40:53.672Z</t>
  </si>
  <si>
    <t>http://arctos.database.museum/guid/MVZ:Mamm:24637?seid=129818</t>
  </si>
  <si>
    <t>MVZ:Mamm:24637</t>
  </si>
  <si>
    <t>Joseph Scattergood Dixon 5550</t>
  </si>
  <si>
    <t>2023-12-28T00:40:41.489Z</t>
  </si>
  <si>
    <t>http://arctos.database.museum/guid/MVZ:Mamm:167658?seid=501358</t>
  </si>
  <si>
    <t>Bear Hollow Campground, Mt. Lemon, Catalina Mts.</t>
  </si>
  <si>
    <t>MVZ:Mamm:167658</t>
  </si>
  <si>
    <t>Philip H. Krutzsch 2110</t>
  </si>
  <si>
    <t>Collector(s): Philip H. Krutzsch</t>
  </si>
  <si>
    <t>2023-12-28T00:40:51.040Z</t>
  </si>
  <si>
    <t>http://arctos.database.museum/guid/MVZ:Mamm:167659?seid=1394517</t>
  </si>
  <si>
    <t>MVZ:Mamm:167659</t>
  </si>
  <si>
    <t>Philip H. Krutzsch 2111</t>
  </si>
  <si>
    <t>2023-12-28T00:40:59.061Z</t>
  </si>
  <si>
    <t>http://arctos.database.museum/guid/MVZ:Mamm:167602?seid=536627</t>
  </si>
  <si>
    <t>Bear Hollow Campground, Mt. Lemon</t>
  </si>
  <si>
    <t>MVZ:Mamm:167602</t>
  </si>
  <si>
    <t>Philip H. Krutzsch 2054</t>
  </si>
  <si>
    <t>2023-12-28T00:40:51.034Z</t>
  </si>
  <si>
    <t>http://arctos.database.museum/guid/MVZ:Mamm:167568?seid=763819</t>
  </si>
  <si>
    <t>californicus</t>
  </si>
  <si>
    <t>Myotis californicus californicus</t>
  </si>
  <si>
    <t>N slope Catalina Mts., 6 mi S Oracle</t>
  </si>
  <si>
    <t>MVZ:Mamm:167568</t>
  </si>
  <si>
    <t>Philip H. Krutzsch 2020</t>
  </si>
  <si>
    <t>2023-12-28T00:40:51.032Z</t>
  </si>
  <si>
    <t>http://arctos.database.museum/guid/MVZ:Mamm:167567?seid=350732</t>
  </si>
  <si>
    <t>MVZ:Mamm:167567</t>
  </si>
  <si>
    <t>Philip H. Krutzsch 2019</t>
  </si>
  <si>
    <t>2023-12-28T00:40:51.030Z</t>
  </si>
  <si>
    <t>http://arctos.database.museum/guid/MVZ:Mamm:167517?seid=975025</t>
  </si>
  <si>
    <t>pallescens</t>
  </si>
  <si>
    <t>Corynorhinus townsendii pallescens Miller, 1897</t>
  </si>
  <si>
    <t>Corynorhinus townsendii pallescens</t>
  </si>
  <si>
    <t>MVZ:Mamm:167517</t>
  </si>
  <si>
    <t>Philip H. Krutzsch 1970</t>
  </si>
  <si>
    <t>2023-12-28T00:40:51.052Z</t>
  </si>
  <si>
    <t>http://arctos.database.museum/guid/MVZ:Mamm:167518?seid=675011</t>
  </si>
  <si>
    <t>MVZ:Mamm:167518</t>
  </si>
  <si>
    <t>Philip H. Krutzsch 1971</t>
  </si>
  <si>
    <t>2023-12-28T00:40:51.138Z</t>
  </si>
  <si>
    <t>http://arctos.database.museum/guid/MVZ:Mamm:167511?seid=1245327</t>
  </si>
  <si>
    <t>MVZ:Mamm:167511</t>
  </si>
  <si>
    <t>Philip H. Krutzsch 1964</t>
  </si>
  <si>
    <t>2023-12-28T00:41:00.174Z</t>
  </si>
  <si>
    <t>http://arctos.database.museum/guid/MVZ:Mamm:167510?seid=231682</t>
  </si>
  <si>
    <t>MVZ:Mamm:167510</t>
  </si>
  <si>
    <t>Philip H. Krutzsch 1963</t>
  </si>
  <si>
    <t>2023-12-28T00:40:51.028Z</t>
  </si>
  <si>
    <t>http://arctos.database.museum/guid/MVZ:Mamm:167513?seid=780306</t>
  </si>
  <si>
    <t>MVZ:Mamm:167513</t>
  </si>
  <si>
    <t>Philip H. Krutzsch 1966</t>
  </si>
  <si>
    <t>2023-12-28T00:40:51.020Z</t>
  </si>
  <si>
    <t>http://arctos.database.museum/guid/MVZ:Mamm:167520?seid=1139577</t>
  </si>
  <si>
    <t>MVZ:Mamm:167520</t>
  </si>
  <si>
    <t>Philip H. Krutzsch 1973</t>
  </si>
  <si>
    <t>2023-12-28T00:40:58.895Z</t>
  </si>
  <si>
    <t>http://arctos.database.museum/guid/MVZ:Mamm:167533?seid=345353</t>
  </si>
  <si>
    <t>Lasiurus cinereus (Palisot de Beauvois, 1796)</t>
  </si>
  <si>
    <t>MVZ:Mamm:167533</t>
  </si>
  <si>
    <t>Philip H. Krutzsch 1986</t>
  </si>
  <si>
    <t>2023-12-28T00:40:51.066Z</t>
  </si>
  <si>
    <t>http://arctos.database.museum/guid/MVZ:Mamm:167508?seid=751775</t>
  </si>
  <si>
    <t>MVZ:Mamm:167508</t>
  </si>
  <si>
    <t>Philip H. Krutzsch 1961</t>
  </si>
  <si>
    <t>2023-12-28T00:40:51.071Z</t>
  </si>
  <si>
    <t>http://arctos.database.museum/guid/MVZ:Mamm:167512?seid=1138223</t>
  </si>
  <si>
    <t>MVZ:Mamm:167512</t>
  </si>
  <si>
    <t>Philip H. Krutzsch 1965</t>
  </si>
  <si>
    <t>2023-12-28T00:40:59.031Z</t>
  </si>
  <si>
    <t>http://arctos.database.museum/guid/MVZ:Mamm:167519?seid=225756</t>
  </si>
  <si>
    <t>MVZ:Mamm:167519</t>
  </si>
  <si>
    <t>Philip H. Krutzsch 1972</t>
  </si>
  <si>
    <t>2023-12-28T00:40:51.140Z</t>
  </si>
  <si>
    <t>http://arctos.database.museum/guid/MVZ:Mamm:167509?seid=1675170</t>
  </si>
  <si>
    <t>MVZ:Mamm:167509</t>
  </si>
  <si>
    <t>Philip H. Krutzsch 1962</t>
  </si>
  <si>
    <t>http://arctos.database.museum/guid/MVZ:Mamm:167431?seid=403845</t>
  </si>
  <si>
    <t>Catalina Mts., foothills</t>
  </si>
  <si>
    <t>MVZ:Mamm:167431</t>
  </si>
  <si>
    <t>Philip H. Krutzsch 1884</t>
  </si>
  <si>
    <t>2023-12-28T00:40:51.041Z</t>
  </si>
  <si>
    <t>http://arctos.database.museum/guid/MVZ:Mamm:165278?seid=1770554</t>
  </si>
  <si>
    <t>Pima Canyon, Santa Catalina Mts.</t>
  </si>
  <si>
    <t>MVZ:Mamm:165278</t>
  </si>
  <si>
    <t>Steven W. Sherwood 1422</t>
  </si>
  <si>
    <t>Collector(s): Steven W. Sherwood</t>
  </si>
  <si>
    <t>2023-12-28T00:40:58.983Z</t>
  </si>
  <si>
    <t>http://arctos.database.museum/guid/MVZ:Mamm:165277?seid=1090515</t>
  </si>
  <si>
    <t>MVZ:Mamm:165277</t>
  </si>
  <si>
    <t>Steven W. Sherwood 1423</t>
  </si>
  <si>
    <t>2023-12-28T00:40:58.905Z</t>
  </si>
  <si>
    <t>http://arctos.database.museum/guid/MVZ:Mamm:165276?seid=1706014</t>
  </si>
  <si>
    <t>MVZ:Mamm:165276</t>
  </si>
  <si>
    <t>Steven W. Sherwood 544</t>
  </si>
  <si>
    <t>http://arctos.database.museum/guid/MVZ:Mamm:165273?seid=1742001</t>
  </si>
  <si>
    <t>MVZ:Mamm:165273</t>
  </si>
  <si>
    <t>Steven W. Sherwood 1482</t>
  </si>
  <si>
    <t>2023-12-28T00:41:00.111Z</t>
  </si>
  <si>
    <t>http://arctos.database.museum/guid/MVZ:Mamm:165280?seid=1785019</t>
  </si>
  <si>
    <t>MVZ:Mamm:165280</t>
  </si>
  <si>
    <t>Steven W. Sherwood 1446</t>
  </si>
  <si>
    <t>2023-12-28T00:41:00.112Z</t>
  </si>
  <si>
    <t>http://arctos.database.museum/guid/MVZ:Mamm:165272?seid=1326353</t>
  </si>
  <si>
    <t>MVZ:Mamm:165272</t>
  </si>
  <si>
    <t>Steven W. Sherwood 1509</t>
  </si>
  <si>
    <t>2023-12-28T00:40:58.840Z</t>
  </si>
  <si>
    <t>http://arctos.database.museum/guid/MVZ:Mamm:165275?seid=1047316</t>
  </si>
  <si>
    <t>MVZ:Mamm:165275</t>
  </si>
  <si>
    <t>Steven W. Sherwood 543</t>
  </si>
  <si>
    <t>http://arctos.database.museum/guid/MVZ:Mamm:165266?seid=412348</t>
  </si>
  <si>
    <t>MVZ:Mamm:165266</t>
  </si>
  <si>
    <t>Steven W. Sherwood 444</t>
  </si>
  <si>
    <t>2023-12-28T00:40:50.936Z</t>
  </si>
  <si>
    <t>http://arctos.database.museum/guid/MVZ:Mamm:165268?seid=687297</t>
  </si>
  <si>
    <t>MVZ:Mamm:165268</t>
  </si>
  <si>
    <t>Steven W. Sherwood 446</t>
  </si>
  <si>
    <t>2023-12-28T00:40:50.942Z</t>
  </si>
  <si>
    <t>http://arctos.database.museum/guid/MVZ:Mamm:165269?seid=1176237</t>
  </si>
  <si>
    <t>MVZ:Mamm:165269</t>
  </si>
  <si>
    <t>Steven W. Sherwood 447</t>
  </si>
  <si>
    <t>2023-12-28T00:40:58.982Z</t>
  </si>
  <si>
    <t>http://arctos.database.museum/guid/MVZ:Mamm:165274?seid=205205</t>
  </si>
  <si>
    <t>MVZ:Mamm:165274</t>
  </si>
  <si>
    <t>Steven W. Sherwood 1483</t>
  </si>
  <si>
    <t>2023-12-28T00:40:50.953Z</t>
  </si>
  <si>
    <t>http://arctos.database.museum/guid/MVZ:Mamm:165279?seid=882751</t>
  </si>
  <si>
    <t>MVZ:Mamm:165279</t>
  </si>
  <si>
    <t>Steven W. Sherwood 1429</t>
  </si>
  <si>
    <t>http://arctos.database.museum/guid/MVZ:Mamm:165270?seid=1090516</t>
  </si>
  <si>
    <t>MVZ:Mamm:165270</t>
  </si>
  <si>
    <t>Steven W. Sherwood 448</t>
  </si>
  <si>
    <t>2023-12-28T00:40:58.904Z</t>
  </si>
  <si>
    <t>http://arctos.database.museum/guid/MVZ:Mamm:165271?seid=804099</t>
  </si>
  <si>
    <t>MVZ:Mamm:165271</t>
  </si>
  <si>
    <t>Steven W. Sherwood 1489</t>
  </si>
  <si>
    <t>2023-12-28T00:40:50.934Z</t>
  </si>
  <si>
    <t>http://arctos.database.museum/guid/MVZ:Mamm:165267?seid=290867</t>
  </si>
  <si>
    <t>MVZ:Mamm:165267</t>
  </si>
  <si>
    <t>Steven W. Sherwood 445</t>
  </si>
  <si>
    <t>2023-12-28T00:40:50.941Z</t>
  </si>
  <si>
    <t>http://arctos.database.museum/guid/MVZ:Mamm:148336?seid=1745689</t>
  </si>
  <si>
    <t>Tucson, end N Campbell Ave.</t>
  </si>
  <si>
    <t>MVZ:Mamm:148336</t>
  </si>
  <si>
    <t>James L. Patton 5533</t>
  </si>
  <si>
    <t>Collector(s): James L. Patton</t>
  </si>
  <si>
    <t>2023-12-28T00:40:59.474Z</t>
  </si>
  <si>
    <t>http://arctos.database.museum/guid/MVZ:Mamm:148337?seid=1051093</t>
  </si>
  <si>
    <t>MVZ:Mamm:148337</t>
  </si>
  <si>
    <t>James L. Patton 5534</t>
  </si>
  <si>
    <t>2023-12-28T00:40:59.530Z</t>
  </si>
  <si>
    <t>http://arctos.database.museum/guid/MVZ:Mamm:148323?seid=1394702</t>
  </si>
  <si>
    <t>MVZ:Mamm:148323</t>
  </si>
  <si>
    <t>James L. Patton 5520</t>
  </si>
  <si>
    <t>2023-12-28T00:40:58.100Z</t>
  </si>
  <si>
    <t>http://arctos.database.museum/guid/MVZ:Mamm:148326?seid=736305</t>
  </si>
  <si>
    <t>MVZ:Mamm:148326</t>
  </si>
  <si>
    <t>James L. Patton 5523</t>
  </si>
  <si>
    <t>2023-12-28T00:40:50.118Z</t>
  </si>
  <si>
    <t>http://arctos.database.museum/guid/MVZ:Mamm:148331?seid=965188</t>
  </si>
  <si>
    <t>MVZ:Mamm:148331</t>
  </si>
  <si>
    <t>James L. Patton 5528</t>
  </si>
  <si>
    <t>2023-12-28T00:40:49.869Z</t>
  </si>
  <si>
    <t>http://arctos.database.museum/guid/MVZ:Mamm:148328?seid=1709898</t>
  </si>
  <si>
    <t>MVZ:Mamm:148328</t>
  </si>
  <si>
    <t>James L. Patton 5525</t>
  </si>
  <si>
    <t>2023-12-28T00:40:58.153Z</t>
  </si>
  <si>
    <t>http://arctos.database.museum/guid/MVZ:Mamm:148334?seid=1065693</t>
  </si>
  <si>
    <t>MVZ:Mamm:148334</t>
  </si>
  <si>
    <t>James L. Patton 5531</t>
  </si>
  <si>
    <t>2023-12-28T00:40:59.473Z</t>
  </si>
  <si>
    <t>http://arctos.database.museum/guid/MVZ:Mamm:148319?seid=152099</t>
  </si>
  <si>
    <t>MVZ:Mamm:148319</t>
  </si>
  <si>
    <t>James L. Patton 5516</t>
  </si>
  <si>
    <t>2023-12-28T00:40:49.874Z</t>
  </si>
  <si>
    <t>http://arctos.database.museum/guid/MVZ:Mamm:148321?seid=515644</t>
  </si>
  <si>
    <t>MVZ:Mamm:148321</t>
  </si>
  <si>
    <t>James L. Patton 5518</t>
  </si>
  <si>
    <t>2023-12-28T00:40:49.876Z</t>
  </si>
  <si>
    <t>http://arctos.database.museum/guid/MVZ:Mamm:148330?seid=166341</t>
  </si>
  <si>
    <t>MVZ:Mamm:148330</t>
  </si>
  <si>
    <t>James L. Patton 5527</t>
  </si>
  <si>
    <t>http://arctos.database.museum/guid/MVZ:Mamm:148324?seid=986706</t>
  </si>
  <si>
    <t>MVZ:Mamm:148324</t>
  </si>
  <si>
    <t>James L. Patton 5521</t>
  </si>
  <si>
    <t>http://arctos.database.museum/guid/MVZ:Mamm:148327?seid=1165676</t>
  </si>
  <si>
    <t>MVZ:Mamm:148327</t>
  </si>
  <si>
    <t>James L. Patton 5524</t>
  </si>
  <si>
    <t>2023-12-28T00:40:59.172Z</t>
  </si>
  <si>
    <t>http://arctos.database.museum/guid/MVZ:Mamm:148338?seid=1258373</t>
  </si>
  <si>
    <t>MVZ:Mamm:148338</t>
  </si>
  <si>
    <t>James L. Patton 5535</t>
  </si>
  <si>
    <t>2023-12-28T00:40:58.363Z</t>
  </si>
  <si>
    <t>http://arctos.database.museum/guid/MVZ:Mamm:148335?seid=472776</t>
  </si>
  <si>
    <t>MVZ:Mamm:148335</t>
  </si>
  <si>
    <t>James L. Patton 5532</t>
  </si>
  <si>
    <t>2023-12-28T00:40:49.875Z</t>
  </si>
  <si>
    <t>http://arctos.database.museum/guid/MVZ:Mamm:148325?seid=686750</t>
  </si>
  <si>
    <t>MVZ:Mamm:148325</t>
  </si>
  <si>
    <t>James L. Patton 5522</t>
  </si>
  <si>
    <t>2023-12-28T00:40:49.878Z</t>
  </si>
  <si>
    <t>http://arctos.database.museum/guid/MVZ:Mamm:148333?seid=187555</t>
  </si>
  <si>
    <t>MVZ:Mamm:148333</t>
  </si>
  <si>
    <t>James L. Patton 5530</t>
  </si>
  <si>
    <t>2023-12-28T00:40:49.871Z</t>
  </si>
  <si>
    <t>http://arctos.database.museum/guid/MVZ:Mamm:148320?seid=1394701</t>
  </si>
  <si>
    <t>MVZ:Mamm:148320</t>
  </si>
  <si>
    <t>James L. Patton 5517</t>
  </si>
  <si>
    <t>2023-12-28T00:40:59.334Z</t>
  </si>
  <si>
    <t>http://arctos.database.museum/guid/MVZ:Mamm:148322?seid=1559276</t>
  </si>
  <si>
    <t>MVZ:Mamm:148322</t>
  </si>
  <si>
    <t>James L. Patton 5519</t>
  </si>
  <si>
    <t>http://arctos.database.museum/guid/MVZ:Mamm:148329?seid=266209</t>
  </si>
  <si>
    <t>MVZ:Mamm:148329</t>
  </si>
  <si>
    <t>James L. Patton 5526</t>
  </si>
  <si>
    <t>2023-12-28T00:40:50.119Z</t>
  </si>
  <si>
    <t>http://arctos.database.museum/guid/MVZ:Mamm:148332?seid=1595226</t>
  </si>
  <si>
    <t>MVZ:Mamm:148332</t>
  </si>
  <si>
    <t>James L. Patton 5529</t>
  </si>
  <si>
    <t>http://arctos.database.museum/guid/MVZ:Mamm:147633?seid=350648</t>
  </si>
  <si>
    <t>end N Campbell Ave, Tucson</t>
  </si>
  <si>
    <t>MVZ:Mamm:147633</t>
  </si>
  <si>
    <t>James L. Patton 4673</t>
  </si>
  <si>
    <t>2023-12-28T00:40:49.839Z</t>
  </si>
  <si>
    <t>http://arctos.database.museum/guid/MVZ:Mamm:147639?seid=1087857</t>
  </si>
  <si>
    <t>MVZ:Mamm:147639</t>
  </si>
  <si>
    <t>James L. Patton 4679</t>
  </si>
  <si>
    <t>2023-12-28T00:40:58.330Z</t>
  </si>
  <si>
    <t>http://arctos.database.museum/guid/MVZ:Mamm:147641?seid=1049934</t>
  </si>
  <si>
    <t>MVZ:Mamm:147641</t>
  </si>
  <si>
    <t>James L. Patton 4681</t>
  </si>
  <si>
    <t>2023-12-28T00:40:59.310Z</t>
  </si>
  <si>
    <t>http://arctos.database.museum/guid/MVZ:Mamm:147630?seid=1093008</t>
  </si>
  <si>
    <t>MVZ:Mamm:147630</t>
  </si>
  <si>
    <t>James L. Patton 4670</t>
  </si>
  <si>
    <t>2023-12-28T00:40:58.137Z</t>
  </si>
  <si>
    <t>http://arctos.database.museum/guid/MVZ:Mamm:147629?seid=1321803</t>
  </si>
  <si>
    <t>MVZ:Mamm:147629</t>
  </si>
  <si>
    <t>James L. Patton 4669</t>
  </si>
  <si>
    <t>2023-12-28T00:40:58.082Z</t>
  </si>
  <si>
    <t>http://arctos.database.museum/guid/MVZ:Mamm:147632?seid=813841</t>
  </si>
  <si>
    <t>MVZ:Mamm:147632</t>
  </si>
  <si>
    <t>James L. Patton 4672</t>
  </si>
  <si>
    <t>2023-12-28T00:40:49.855Z</t>
  </si>
  <si>
    <t>http://arctos.database.museum/guid/MVZ:Mamm:147634?seid=150943</t>
  </si>
  <si>
    <t>MVZ:Mamm:147634</t>
  </si>
  <si>
    <t>James L. Patton 4674</t>
  </si>
  <si>
    <t>2023-12-28T00:40:49.818Z</t>
  </si>
  <si>
    <t>http://arctos.database.museum/guid/MVZ:Mamm:147637?seid=236318</t>
  </si>
  <si>
    <t>MVZ:Mamm:147637</t>
  </si>
  <si>
    <t>James L. Patton 4677</t>
  </si>
  <si>
    <t>2023-12-28T00:40:49.819Z</t>
  </si>
  <si>
    <t>http://arctos.database.museum/guid/MVZ:Mamm:147631?seid=664150</t>
  </si>
  <si>
    <t>MVZ:Mamm:147631</t>
  </si>
  <si>
    <t>James L. Patton 4671</t>
  </si>
  <si>
    <t>2023-12-28T00:40:49.838Z</t>
  </si>
  <si>
    <t>http://arctos.database.museum/guid/MVZ:Mamm:147640?seid=1321802</t>
  </si>
  <si>
    <t>MVZ:Mamm:147640</t>
  </si>
  <si>
    <t>James L. Patton 4680</t>
  </si>
  <si>
    <t>2023-12-28T00:40:59.148Z</t>
  </si>
  <si>
    <t>http://arctos.database.museum/guid/MVZ:Mamm:147638?seid=642904</t>
  </si>
  <si>
    <t>MVZ:Mamm:147638</t>
  </si>
  <si>
    <t>James L. Patton 4678</t>
  </si>
  <si>
    <t>2023-12-28T00:40:50.071Z</t>
  </si>
  <si>
    <t>http://arctos.database.museum/guid/MVZ:Mamm:147635?seid=842480</t>
  </si>
  <si>
    <t>MVZ:Mamm:147635</t>
  </si>
  <si>
    <t>James L. Patton 4675</t>
  </si>
  <si>
    <t>http://arctos.database.museum/guid/MVZ:Mamm:147636?seid=200683</t>
  </si>
  <si>
    <t>MVZ:Mamm:147636</t>
  </si>
  <si>
    <t>James L. Patton 4676</t>
  </si>
  <si>
    <t>2023-12-28T00:40:50.087Z</t>
  </si>
  <si>
    <t>http://arctos.database.museum/guid/MVZ:Mamm:147628?seid=1845164</t>
  </si>
  <si>
    <t>MVZ:Mamm:147628</t>
  </si>
  <si>
    <t>James L. Patton 4668</t>
  </si>
  <si>
    <t>2023-12-28T00:40:59.147Z</t>
  </si>
  <si>
    <t>http://arctos.database.museum/guid/MVZ:Mamm:147642?seid=621889</t>
  </si>
  <si>
    <t>MVZ:Mamm:147642</t>
  </si>
  <si>
    <t>James L. Patton 4682</t>
  </si>
  <si>
    <t>2023-12-28T00:40:49.840Z</t>
  </si>
  <si>
    <t>http://arctos.database.museum/guid/MVZ:Mamm:147277?seid=743426</t>
  </si>
  <si>
    <t>MVZ:Mamm:147277</t>
  </si>
  <si>
    <t>James L. Patton 5350</t>
  </si>
  <si>
    <t>2023-12-28T00:40:49.797Z</t>
  </si>
  <si>
    <t>http://arctos.database.museum/guid/MVZ:Mamm:147281?seid=573107</t>
  </si>
  <si>
    <t>MVZ:Mamm:147281</t>
  </si>
  <si>
    <t>James L. Patton 5354</t>
  </si>
  <si>
    <t>2023-12-28T00:40:50.069Z</t>
  </si>
  <si>
    <t>http://arctos.database.museum/guid/MVZ:Mamm:147275?seid=1846330</t>
  </si>
  <si>
    <t>MVZ:Mamm:147275</t>
  </si>
  <si>
    <t>James L. Patton 5348</t>
  </si>
  <si>
    <t>2023-12-28T00:40:59.448Z</t>
  </si>
  <si>
    <t>http://arctos.database.museum/guid/MVZ:Mamm:147258?seid=88054</t>
  </si>
  <si>
    <t>MVZ:Mamm:147258</t>
  </si>
  <si>
    <t>James L. Patton 5331</t>
  </si>
  <si>
    <t>2023-12-28T00:40:40.005Z</t>
  </si>
  <si>
    <t>http://arctos.database.museum/guid/MVZ:Mamm:147266?seid=458425</t>
  </si>
  <si>
    <t>MVZ:Mamm:147266</t>
  </si>
  <si>
    <t>James L. Patton 5339</t>
  </si>
  <si>
    <t>2023-12-28T00:40:50.068Z</t>
  </si>
  <si>
    <t>http://arctos.database.museum/guid/MVZ:Mamm:147279?seid=394668</t>
  </si>
  <si>
    <t>MVZ:Mamm:147279</t>
  </si>
  <si>
    <t>James L. Patton 5352</t>
  </si>
  <si>
    <t>2023-12-28T00:40:50.048Z</t>
  </si>
  <si>
    <t>http://arctos.database.museum/guid/MVZ:Mamm:147274?seid=972409</t>
  </si>
  <si>
    <t>MVZ:Mamm:147274</t>
  </si>
  <si>
    <t>James L. Patton 5347</t>
  </si>
  <si>
    <t>2023-12-28T00:40:50.047Z</t>
  </si>
  <si>
    <t>http://arctos.database.museum/guid/MVZ:Mamm:147276?seid=1451975</t>
  </si>
  <si>
    <t>MVZ:Mamm:147276</t>
  </si>
  <si>
    <t>James L. Patton 5349</t>
  </si>
  <si>
    <t>2023-12-28T00:40:58.068Z</t>
  </si>
  <si>
    <t>http://arctos.database.museum/guid/MVZ:Mamm:147267?seid=1588042</t>
  </si>
  <si>
    <t>MVZ:Mamm:147267</t>
  </si>
  <si>
    <t>James L. Patton 5340</t>
  </si>
  <si>
    <t>2023-12-28T00:40:59.494Z</t>
  </si>
  <si>
    <t>http://arctos.database.museum/guid/MVZ:Mamm:147273?seid=1187015</t>
  </si>
  <si>
    <t>MVZ:Mamm:147273</t>
  </si>
  <si>
    <t>James L. Patton 5346</t>
  </si>
  <si>
    <t>http://arctos.database.museum/guid/MVZ:Mamm:147262?seid=544152</t>
  </si>
  <si>
    <t>MVZ:Mamm:147262</t>
  </si>
  <si>
    <t>James L. Patton 5335</t>
  </si>
  <si>
    <t>http://arctos.database.museum/guid/MVZ:Mamm:147282?seid=201865</t>
  </si>
  <si>
    <t>MVZ:Mamm:147282</t>
  </si>
  <si>
    <t>James L. Patton 5355</t>
  </si>
  <si>
    <t>2023-12-28T00:40:50.049Z</t>
  </si>
  <si>
    <t>http://arctos.database.museum/guid/MVZ:Mamm:147234?seid=865099</t>
  </si>
  <si>
    <t>MVZ:Mamm:147234</t>
  </si>
  <si>
    <t>James L. Patton 4737</t>
  </si>
  <si>
    <t>2023-12-28T00:40:50.045Z</t>
  </si>
  <si>
    <t>http://arctos.database.museum/guid/MVZ:Mamm:147280?seid=1824693</t>
  </si>
  <si>
    <t>MVZ:Mamm:147280</t>
  </si>
  <si>
    <t>James L. Patton 5353</t>
  </si>
  <si>
    <t>2023-12-28T00:40:59.300Z</t>
  </si>
  <si>
    <t>http://arctos.database.museum/guid/MVZ:Mamm:147250?seid=1036818</t>
  </si>
  <si>
    <t>MVZ:Mamm:147250</t>
  </si>
  <si>
    <t>James L. Patton 5323</t>
  </si>
  <si>
    <t>2023-12-28T00:40:58.202Z</t>
  </si>
  <si>
    <t>http://arctos.database.museum/guid/MVZ:Mamm:147244?seid=1337247</t>
  </si>
  <si>
    <t>MVZ:Mamm:147244</t>
  </si>
  <si>
    <t>James L. Patton 5317</t>
  </si>
  <si>
    <t>2023-12-28T00:40:59.297Z</t>
  </si>
  <si>
    <t>http://arctos.database.museum/guid/MVZ:Mamm:147252?seid=1559275</t>
  </si>
  <si>
    <t>MVZ:Mamm:147252</t>
  </si>
  <si>
    <t>James L. Patton 5325</t>
  </si>
  <si>
    <t>2023-12-28T00:40:59.299Z</t>
  </si>
  <si>
    <t>http://arctos.database.museum/guid/MVZ:Mamm:147272?seid=480688</t>
  </si>
  <si>
    <t>MVZ:Mamm:147272</t>
  </si>
  <si>
    <t>James L. Patton 5345</t>
  </si>
  <si>
    <t>2023-12-28T00:40:49.883Z</t>
  </si>
  <si>
    <t>http://arctos.database.museum/guid/MVZ:Mamm:147242?seid=1666713</t>
  </si>
  <si>
    <t>MVZ:Mamm:147242</t>
  </si>
  <si>
    <t>James L. Patton 5315</t>
  </si>
  <si>
    <t>2023-12-28T00:40:58.124Z</t>
  </si>
  <si>
    <t>http://arctos.database.museum/guid/MVZ:Mamm:147265?seid=1487646</t>
  </si>
  <si>
    <t>MVZ:Mamm:147265</t>
  </si>
  <si>
    <t>James L. Patton 5338</t>
  </si>
  <si>
    <t>2023-12-28T00:40:58.067Z</t>
  </si>
  <si>
    <t>http://arctos.database.museum/guid/MVZ:Mamm:147233?seid=1573590</t>
  </si>
  <si>
    <t>MVZ:Mamm:147233</t>
  </si>
  <si>
    <t>James L. Patton 4736</t>
  </si>
  <si>
    <t>2023-12-28T00:40:58.143Z</t>
  </si>
  <si>
    <t>http://arctos.database.museum/guid/MVZ:Mamm:147261?seid=843637</t>
  </si>
  <si>
    <t>MVZ:Mamm:147261</t>
  </si>
  <si>
    <t>James L. Patton 5334</t>
  </si>
  <si>
    <t>2023-12-28T00:40:49.824Z</t>
  </si>
  <si>
    <t>http://arctos.database.museum/guid/MVZ:Mamm:147271?seid=180514</t>
  </si>
  <si>
    <t>MVZ:Mamm:147271</t>
  </si>
  <si>
    <t>James L. Patton 5344</t>
  </si>
  <si>
    <t>2023-12-28T00:40:49.820Z</t>
  </si>
  <si>
    <t>http://arctos.database.museum/guid/MVZ:Mamm:147248?seid=1022778</t>
  </si>
  <si>
    <t>MVZ:Mamm:147248</t>
  </si>
  <si>
    <t>James L. Patton 5321</t>
  </si>
  <si>
    <t>http://arctos.database.museum/guid/MVZ:Mamm:147249?seid=66737</t>
  </si>
  <si>
    <t>MVZ:Mamm:147249</t>
  </si>
  <si>
    <t>James L. Patton 5322</t>
  </si>
  <si>
    <t>2023-12-28T00:40:40.004Z</t>
  </si>
  <si>
    <t>http://arctos.database.museum/guid/MVZ:Mamm:147254?seid=686749</t>
  </si>
  <si>
    <t>MVZ:Mamm:147254</t>
  </si>
  <si>
    <t>James L. Patton 5327</t>
  </si>
  <si>
    <t>http://arctos.database.museum/guid/MVZ:Mamm:147240?seid=237484</t>
  </si>
  <si>
    <t>MVZ:Mamm:147240</t>
  </si>
  <si>
    <t>James L. Patton 4743</t>
  </si>
  <si>
    <t>2023-12-28T00:40:49.795Z</t>
  </si>
  <si>
    <t>http://arctos.database.museum/guid/MVZ:Mamm:147226?seid=879310</t>
  </si>
  <si>
    <t>MVZ:Mamm:147226</t>
  </si>
  <si>
    <t>James L. Patton 4729</t>
  </si>
  <si>
    <t>http://arctos.database.museum/guid/MVZ:Mamm:147284?seid=853098</t>
  </si>
  <si>
    <t>pricei</t>
  </si>
  <si>
    <t>Chaetodipus penicillatus pricei (J.A.Allen, 1894)</t>
  </si>
  <si>
    <t>Chaetodipus penicillatus pricei</t>
  </si>
  <si>
    <t>MVZ:Mamm:147284</t>
  </si>
  <si>
    <t>James L. Patton 5357</t>
  </si>
  <si>
    <t>2023-12-28T00:40:49.884Z</t>
  </si>
  <si>
    <t>http://arctos.database.museum/guid/MVZ:Mamm:147257?seid=1444816</t>
  </si>
  <si>
    <t>MVZ:Mamm:147257</t>
  </si>
  <si>
    <t>James L. Patton 5330</t>
  </si>
  <si>
    <t>2023-12-28T00:40:58.165Z</t>
  </si>
  <si>
    <t>http://arctos.database.museum/guid/MVZ:Mamm:147230?seid=1566425</t>
  </si>
  <si>
    <t>MVZ:Mamm:147230</t>
  </si>
  <si>
    <t>James L. Patton 4733</t>
  </si>
  <si>
    <t>2023-12-28T00:40:58.123Z</t>
  </si>
  <si>
    <t>http://arctos.database.museum/guid/MVZ:Mamm:147211?seid=466330</t>
  </si>
  <si>
    <t>MVZ:Mamm:147211</t>
  </si>
  <si>
    <t>James L. Patton 4714</t>
  </si>
  <si>
    <t>2023-12-28T00:40:49.823Z</t>
  </si>
  <si>
    <t>http://arctos.database.museum/guid/MVZ:Mamm:147253?seid=1637986</t>
  </si>
  <si>
    <t>MVZ:Mamm:147253</t>
  </si>
  <si>
    <t>James L. Patton 5326</t>
  </si>
  <si>
    <t>2023-12-28T00:40:59.417Z</t>
  </si>
  <si>
    <t>http://arctos.database.museum/guid/MVZ:Mamm:147278?seid=608836</t>
  </si>
  <si>
    <t>MVZ:Mamm:147278</t>
  </si>
  <si>
    <t>James L. Patton 5351</t>
  </si>
  <si>
    <t>http://arctos.database.museum/guid/MVZ:Mamm:147259?seid=1265542</t>
  </si>
  <si>
    <t>MVZ:Mamm:147259</t>
  </si>
  <si>
    <t>James L. Patton 5332</t>
  </si>
  <si>
    <t>2023-12-28T00:40:59.141Z</t>
  </si>
  <si>
    <t>http://arctos.database.museum/guid/MVZ:Mamm:147268?seid=38206</t>
  </si>
  <si>
    <t>MVZ:Mamm:147268</t>
  </si>
  <si>
    <t>James L. Patton 5341</t>
  </si>
  <si>
    <t>http://arctos.database.museum/guid/MVZ:Mamm:147251?seid=59590</t>
  </si>
  <si>
    <t>MVZ:Mamm:147251</t>
  </si>
  <si>
    <t>James L. Patton 5324</t>
  </si>
  <si>
    <t>http://arctos.database.museum/guid/MVZ:Mamm:147222?seid=1137005</t>
  </si>
  <si>
    <t>MVZ:Mamm:147222</t>
  </si>
  <si>
    <t>James L. Patton 4725</t>
  </si>
  <si>
    <t>2023-12-28T00:40:59.138Z</t>
  </si>
  <si>
    <t>http://arctos.database.museum/guid/MVZ:Mamm:147270?seid=451387</t>
  </si>
  <si>
    <t>MVZ:Mamm:147270</t>
  </si>
  <si>
    <t>James L. Patton 5343</t>
  </si>
  <si>
    <t>2023-12-28T00:40:49.807Z</t>
  </si>
  <si>
    <t>http://arctos.database.museum/guid/MVZ:Mamm:147260?seid=1144119</t>
  </si>
  <si>
    <t>MVZ:Mamm:147260</t>
  </si>
  <si>
    <t>James L. Patton 5333</t>
  </si>
  <si>
    <t>http://arctos.database.museum/guid/MVZ:Mamm:147263?seid=251728</t>
  </si>
  <si>
    <t>MVZ:Mamm:147263</t>
  </si>
  <si>
    <t>James L. Patton 5336</t>
  </si>
  <si>
    <t>2023-12-28T00:40:49.825Z</t>
  </si>
  <si>
    <t>http://arctos.database.museum/guid/MVZ:Mamm:147269?seid=494256</t>
  </si>
  <si>
    <t>MVZ:Mamm:147269</t>
  </si>
  <si>
    <t>James L. Patton 5342</t>
  </si>
  <si>
    <t>http://arctos.database.museum/guid/MVZ:Mamm:147224?seid=587361</t>
  </si>
  <si>
    <t>MVZ:Mamm:147224</t>
  </si>
  <si>
    <t>James L. Patton 4727</t>
  </si>
  <si>
    <t>2023-12-28T00:40:50.066Z</t>
  </si>
  <si>
    <t>http://arctos.database.museum/guid/MVZ:Mamm:147243?seid=1365907</t>
  </si>
  <si>
    <t>MVZ:Mamm:147243</t>
  </si>
  <si>
    <t>James L. Patton 5316</t>
  </si>
  <si>
    <t>http://arctos.database.museum/guid/MVZ:Mamm:147205?seid=173441</t>
  </si>
  <si>
    <t>MVZ:Mamm:147205</t>
  </si>
  <si>
    <t>James L. Patton 4708</t>
  </si>
  <si>
    <t>2023-12-28T00:40:49.785Z</t>
  </si>
  <si>
    <t>http://arctos.database.museum/guid/MVZ:Mamm:147229?seid=1795925</t>
  </si>
  <si>
    <t>MVZ:Mamm:147229</t>
  </si>
  <si>
    <t>James L. Patton 4732</t>
  </si>
  <si>
    <t>2023-12-28T00:40:59.447Z</t>
  </si>
  <si>
    <t>http://arctos.database.museum/guid/MVZ:Mamm:147207?seid=1287264</t>
  </si>
  <si>
    <t>MVZ:Mamm:147207</t>
  </si>
  <si>
    <t>James L. Patton 4710</t>
  </si>
  <si>
    <t>2023-12-28T00:40:59.493Z</t>
  </si>
  <si>
    <t>http://arctos.database.museum/guid/MVZ:Mamm:147231?seid=1187014</t>
  </si>
  <si>
    <t>MVZ:Mamm:147231</t>
  </si>
  <si>
    <t>James L. Patton 4734</t>
  </si>
  <si>
    <t>2023-12-28T00:40:59.416Z</t>
  </si>
  <si>
    <t>http://arctos.database.museum/guid/MVZ:Mamm:147264?seid=1716904</t>
  </si>
  <si>
    <t>MVZ:Mamm:147264</t>
  </si>
  <si>
    <t>James L. Patton 5337</t>
  </si>
  <si>
    <t>2023-12-28T00:40:58.203Z</t>
  </si>
  <si>
    <t>http://arctos.database.museum/guid/MVZ:Mamm:147217?seid=907817</t>
  </si>
  <si>
    <t>MVZ:Mamm:147217</t>
  </si>
  <si>
    <t>James L. Patton 4720</t>
  </si>
  <si>
    <t>2023-12-28T00:40:49.794Z</t>
  </si>
  <si>
    <t>http://arctos.database.museum/guid/MVZ:Mamm:147235?seid=1151324</t>
  </si>
  <si>
    <t>MVZ:Mamm:147235</t>
  </si>
  <si>
    <t>James L. Patton 4738</t>
  </si>
  <si>
    <t>http://arctos.database.museum/guid/MVZ:Mamm:147239?seid=1215480</t>
  </si>
  <si>
    <t>MVZ:Mamm:147239</t>
  </si>
  <si>
    <t>James L. Patton 4742</t>
  </si>
  <si>
    <t>2023-12-28T00:40:59.296Z</t>
  </si>
  <si>
    <t>http://arctos.database.museum/guid/MVZ:Mamm:147283?seid=1408978</t>
  </si>
  <si>
    <t>MVZ:Mamm:147283</t>
  </si>
  <si>
    <t>James L. Patton 5356</t>
  </si>
  <si>
    <t>2023-12-28T00:40:58.144Z</t>
  </si>
  <si>
    <t>http://arctos.database.museum/guid/MVZ:Mamm:147247?seid=1645241</t>
  </si>
  <si>
    <t>MVZ:Mamm:147247</t>
  </si>
  <si>
    <t>James L. Patton 5320</t>
  </si>
  <si>
    <t>http://arctos.database.museum/guid/MVZ:Mamm:147209?seid=679530</t>
  </si>
  <si>
    <t>MVZ:Mamm:147209</t>
  </si>
  <si>
    <t>James L. Patton 4712</t>
  </si>
  <si>
    <t>2023-12-28T00:40:49.787Z</t>
  </si>
  <si>
    <t>http://arctos.database.museum/guid/MVZ:Mamm:147195?seid=258925</t>
  </si>
  <si>
    <t>MVZ:Mamm:147195</t>
  </si>
  <si>
    <t>James L. Patton 4698</t>
  </si>
  <si>
    <t>2023-12-28T00:40:50.043Z</t>
  </si>
  <si>
    <t>http://arctos.database.museum/guid/MVZ:Mamm:147228?seid=529817</t>
  </si>
  <si>
    <t>MVZ:Mamm:147228</t>
  </si>
  <si>
    <t>James L. Patton 4731</t>
  </si>
  <si>
    <t>2023-12-28T00:40:50.067Z</t>
  </si>
  <si>
    <t>http://arctos.database.museum/guid/MVZ:Mamm:147241?seid=95969</t>
  </si>
  <si>
    <t>MVZ:Mamm:147241</t>
  </si>
  <si>
    <t>James L. Patton 5314</t>
  </si>
  <si>
    <t>http://arctos.database.museum/guid/MVZ:Mamm:147197?seid=850714</t>
  </si>
  <si>
    <t>MVZ:Mamm:147197</t>
  </si>
  <si>
    <t>James L. Patton 4700</t>
  </si>
  <si>
    <t>2023-12-28T00:40:50.044Z</t>
  </si>
  <si>
    <t>http://arctos.database.museum/guid/MVZ:Mamm:147219?seid=1437656</t>
  </si>
  <si>
    <t>MVZ:Mamm:147219</t>
  </si>
  <si>
    <t>James L. Patton 4722</t>
  </si>
  <si>
    <t>http://arctos.database.museum/guid/MVZ:Mamm:147198?seid=1645240</t>
  </si>
  <si>
    <t>MVZ:Mamm:147198</t>
  </si>
  <si>
    <t>James L. Patton 4701</t>
  </si>
  <si>
    <t>2023-12-28T00:40:58.164Z</t>
  </si>
  <si>
    <t>http://arctos.database.museum/guid/MVZ:Mamm:147238?seid=216028</t>
  </si>
  <si>
    <t>MVZ:Mamm:147238</t>
  </si>
  <si>
    <t>James L. Patton 4741</t>
  </si>
  <si>
    <t>2023-12-28T00:40:50.046Z</t>
  </si>
  <si>
    <t>http://arctos.database.museum/guid/MVZ:Mamm:147208?seid=822193</t>
  </si>
  <si>
    <t>MVZ:Mamm:147208</t>
  </si>
  <si>
    <t>James L. Patton 4711</t>
  </si>
  <si>
    <t>2023-12-28T00:40:49.805Z</t>
  </si>
  <si>
    <t>http://arctos.database.museum/guid/MVZ:Mamm:147182?seid=373286</t>
  </si>
  <si>
    <t>MVZ:Mamm:147182</t>
  </si>
  <si>
    <t>James L. Patton 4685</t>
  </si>
  <si>
    <t>2023-12-28T00:40:50.063Z</t>
  </si>
  <si>
    <t>http://arctos.database.museum/guid/MVZ:Mamm:147232?seid=458424</t>
  </si>
  <si>
    <t>MVZ:Mamm:147232</t>
  </si>
  <si>
    <t>James L. Patton 4735</t>
  </si>
  <si>
    <t>http://arctos.database.museum/guid/MVZ:Mamm:147213?seid=52456</t>
  </si>
  <si>
    <t>MVZ:Mamm:147213</t>
  </si>
  <si>
    <t>James L. Patton 4716</t>
  </si>
  <si>
    <t>2023-12-28T00:40:40.003Z</t>
  </si>
  <si>
    <t>http://arctos.database.museum/guid/MVZ:Mamm:147185?seid=38205</t>
  </si>
  <si>
    <t>MVZ:Mamm:147185</t>
  </si>
  <si>
    <t>James L. Patton 4688</t>
  </si>
  <si>
    <t>2023-12-28T00:40:40.002Z</t>
  </si>
  <si>
    <t>http://arctos.database.museum/guid/MVZ:Mamm:147246?seid=800591</t>
  </si>
  <si>
    <t>MVZ:Mamm:147246</t>
  </si>
  <si>
    <t>James L. Patton 5319</t>
  </si>
  <si>
    <t>2023-12-28T00:40:49.788Z</t>
  </si>
  <si>
    <t>http://arctos.database.museum/guid/MVZ:Mamm:147218?seid=80967</t>
  </si>
  <si>
    <t>MVZ:Mamm:147218</t>
  </si>
  <si>
    <t>James L. Patton 4721</t>
  </si>
  <si>
    <t>http://arctos.database.museum/guid/MVZ:Mamm:147204?seid=1552236</t>
  </si>
  <si>
    <t>MVZ:Mamm:147204</t>
  </si>
  <si>
    <t>James L. Patton 4707</t>
  </si>
  <si>
    <t>2023-12-28T00:40:58.122Z</t>
  </si>
  <si>
    <t>http://arctos.database.museum/guid/MVZ:Mamm:147256?seid=972408</t>
  </si>
  <si>
    <t>MVZ:Mamm:147256</t>
  </si>
  <si>
    <t>James L. Patton 5329</t>
  </si>
  <si>
    <t>http://arctos.database.museum/guid/MVZ:Mamm:147245?seid=893548</t>
  </si>
  <si>
    <t>MVZ:Mamm:147245</t>
  </si>
  <si>
    <t>James L. Patton 5318</t>
  </si>
  <si>
    <t>2023-12-28T00:40:49.796Z</t>
  </si>
  <si>
    <t>http://arctos.database.museum/guid/MVZ:Mamm:147227?seid=1094129</t>
  </si>
  <si>
    <t>MVZ:Mamm:147227</t>
  </si>
  <si>
    <t>James L. Patton 4730</t>
  </si>
  <si>
    <t>2023-12-28T00:40:59.139Z</t>
  </si>
  <si>
    <t>http://arctos.database.museum/guid/MVZ:Mamm:147203?seid=914938</t>
  </si>
  <si>
    <t>MVZ:Mamm:147203</t>
  </si>
  <si>
    <t>James L. Patton 4706</t>
  </si>
  <si>
    <t>2023-12-28T00:40:49.817Z</t>
  </si>
  <si>
    <t>http://arctos.database.museum/guid/MVZ:Mamm:147255?seid=1423328</t>
  </si>
  <si>
    <t>MVZ:Mamm:147255</t>
  </si>
  <si>
    <t>James L. Patton 5328</t>
  </si>
  <si>
    <t>http://arctos.database.museum/guid/MVZ:Mamm:147223?seid=594590</t>
  </si>
  <si>
    <t>MVZ:Mamm:147223</t>
  </si>
  <si>
    <t>James L. Patton 4726</t>
  </si>
  <si>
    <t>2023-12-28T00:40:49.882Z</t>
  </si>
  <si>
    <t>http://arctos.database.museum/guid/MVZ:Mamm:147220?seid=109360</t>
  </si>
  <si>
    <t>MVZ:Mamm:147220</t>
  </si>
  <si>
    <t>James L. Patton 4723</t>
  </si>
  <si>
    <t>2023-12-28T00:40:49.806Z</t>
  </si>
  <si>
    <t>http://arctos.database.museum/guid/MVZ:Mamm:147191?seid=173442</t>
  </si>
  <si>
    <t>MVZ:Mamm:147191</t>
  </si>
  <si>
    <t>James L. Patton 4694</t>
  </si>
  <si>
    <t>http://arctos.database.museum/guid/MVZ:Mamm:147193?seid=630069</t>
  </si>
  <si>
    <t>MVZ:Mamm:147193</t>
  </si>
  <si>
    <t>James L. Patton 4696</t>
  </si>
  <si>
    <t>2023-12-28T00:40:49.784Z</t>
  </si>
  <si>
    <t>http://arctos.database.museum/guid/MVZ:Mamm:147206?seid=957897</t>
  </si>
  <si>
    <t>MVZ:Mamm:147206</t>
  </si>
  <si>
    <t>James L. Patton 4709</t>
  </si>
  <si>
    <t>http://arctos.database.museum/guid/MVZ:Mamm:147189?seid=900649</t>
  </si>
  <si>
    <t>MVZ:Mamm:147189</t>
  </si>
  <si>
    <t>James L. Patton 4692</t>
  </si>
  <si>
    <t>2023-12-28T00:40:49.793Z</t>
  </si>
  <si>
    <t>http://arctos.database.museum/guid/MVZ:Mamm:147214?seid=216029</t>
  </si>
  <si>
    <t>MVZ:Mamm:147214</t>
  </si>
  <si>
    <t>James L. Patton 4717</t>
  </si>
  <si>
    <t>http://arctos.database.museum/guid/MVZ:Mamm:147215?seid=244531</t>
  </si>
  <si>
    <t>MVZ:Mamm:147215</t>
  </si>
  <si>
    <t>James L. Patton 4718</t>
  </si>
  <si>
    <t>http://arctos.database.museum/guid/MVZ:Mamm:147187?seid=1036817</t>
  </si>
  <si>
    <t>MVZ:Mamm:147187</t>
  </si>
  <si>
    <t>James L. Patton 4690</t>
  </si>
  <si>
    <t>2023-12-28T00:40:58.163Z</t>
  </si>
  <si>
    <t>http://arctos.database.museum/guid/MVZ:Mamm:147225?seid=936460</t>
  </si>
  <si>
    <t>MVZ:Mamm:147225</t>
  </si>
  <si>
    <t>James L. Patton 4728</t>
  </si>
  <si>
    <t>http://arctos.database.museum/guid/MVZ:Mamm:147188?seid=479861</t>
  </si>
  <si>
    <t>MVZ:Mamm:147188</t>
  </si>
  <si>
    <t>James L. Patton 4691</t>
  </si>
  <si>
    <t>2023-12-28T00:40:50.064Z</t>
  </si>
  <si>
    <t>http://arctos.database.museum/guid/MVZ:Mamm:147216?seid=1847186</t>
  </si>
  <si>
    <t>MVZ:Mamm:147216</t>
  </si>
  <si>
    <t>James L. Patton 4719</t>
  </si>
  <si>
    <t>http://arctos.database.museum/guid/MVZ:Mamm:147236?seid=1001222</t>
  </si>
  <si>
    <t>MVZ:Mamm:147236</t>
  </si>
  <si>
    <t>James L. Patton 4739</t>
  </si>
  <si>
    <t>http://arctos.database.museum/guid/MVZ:Mamm:147184?seid=1287265</t>
  </si>
  <si>
    <t>MVZ:Mamm:147184</t>
  </si>
  <si>
    <t>James L. Patton 4687</t>
  </si>
  <si>
    <t>http://arctos.database.museum/guid/MVZ:Mamm:147180?seid=287448</t>
  </si>
  <si>
    <t>MVZ:Mamm:147180</t>
  </si>
  <si>
    <t>James L. Patton 4683</t>
  </si>
  <si>
    <t>http://arctos.database.museum/guid/MVZ:Mamm:147221?seid=1473342</t>
  </si>
  <si>
    <t>MVZ:Mamm:147221</t>
  </si>
  <si>
    <t>James L. Patton 4724</t>
  </si>
  <si>
    <t>2023-12-28T00:40:59.446Z</t>
  </si>
  <si>
    <t>http://arctos.database.museum/guid/MVZ:Mamm:147237?seid=1473341</t>
  </si>
  <si>
    <t>MVZ:Mamm:147237</t>
  </si>
  <si>
    <t>James L. Patton 4740</t>
  </si>
  <si>
    <t>2023-12-28T00:40:59.140Z</t>
  </si>
  <si>
    <t>http://arctos.database.museum/guid/MVZ:Mamm:147202?seid=793429</t>
  </si>
  <si>
    <t>MVZ:Mamm:147202</t>
  </si>
  <si>
    <t>James L. Patton 4705</t>
  </si>
  <si>
    <t>2023-12-28T00:40:49.822Z</t>
  </si>
  <si>
    <t>http://arctos.database.museum/guid/MVZ:Mamm:147200?seid=1022777</t>
  </si>
  <si>
    <t>MVZ:Mamm:147200</t>
  </si>
  <si>
    <t>James L. Patton 4703</t>
  </si>
  <si>
    <t>2023-12-28T00:40:58.201Z</t>
  </si>
  <si>
    <t>http://arctos.database.museum/guid/MVZ:Mamm:147199?seid=59589</t>
  </si>
  <si>
    <t>MVZ:Mamm:147199</t>
  </si>
  <si>
    <t>James L. Patton 4702</t>
  </si>
  <si>
    <t>http://arctos.database.museum/guid/MVZ:Mamm:147183?seid=388385</t>
  </si>
  <si>
    <t>MVZ:Mamm:147183</t>
  </si>
  <si>
    <t>James L. Patton 4686</t>
  </si>
  <si>
    <t>2023-12-28T00:40:49.881Z</t>
  </si>
  <si>
    <t>http://arctos.database.museum/guid/MVZ:Mamm:147190?seid=173443</t>
  </si>
  <si>
    <t>MVZ:Mamm:147190</t>
  </si>
  <si>
    <t>James L. Patton 4693</t>
  </si>
  <si>
    <t>2023-12-28T00:40:50.042Z</t>
  </si>
  <si>
    <t>http://arctos.database.museum/guid/MVZ:Mamm:147192?seid=665313</t>
  </si>
  <si>
    <t>MVZ:Mamm:147192</t>
  </si>
  <si>
    <t>James L. Patton 4695</t>
  </si>
  <si>
    <t>2023-12-28T00:40:50.065Z</t>
  </si>
  <si>
    <t>http://arctos.database.museum/guid/MVZ:Mamm:147201?seid=1144118</t>
  </si>
  <si>
    <t>MVZ:Mamm:147201</t>
  </si>
  <si>
    <t>James L. Patton 4704</t>
  </si>
  <si>
    <t>2023-12-28T00:40:59.492Z</t>
  </si>
  <si>
    <t>http://arctos.database.museum/guid/MVZ:Mamm:147194?seid=800590</t>
  </si>
  <si>
    <t>MVZ:Mamm:147194</t>
  </si>
  <si>
    <t>James L. Patton 4697</t>
  </si>
  <si>
    <t>http://arctos.database.museum/guid/MVZ:Mamm:147196?seid=872188</t>
  </si>
  <si>
    <t>MVZ:Mamm:147196</t>
  </si>
  <si>
    <t>James L. Patton 4699</t>
  </si>
  <si>
    <t>2023-12-28T00:40:49.821Z</t>
  </si>
  <si>
    <t>http://arctos.database.museum/guid/MVZ:Mamm:147212?seid=1387578</t>
  </si>
  <si>
    <t>MVZ:Mamm:147212</t>
  </si>
  <si>
    <t>James L. Patton 4715</t>
  </si>
  <si>
    <t>http://arctos.database.museum/guid/MVZ:Mamm:147210?seid=865098</t>
  </si>
  <si>
    <t>MVZ:Mamm:147210</t>
  </si>
  <si>
    <t>James L. Patton 4713</t>
  </si>
  <si>
    <t>http://arctos.database.museum/guid/MVZ:Mamm:147181?seid=258926</t>
  </si>
  <si>
    <t>MVZ:Mamm:147181</t>
  </si>
  <si>
    <t>James L. Patton 4684</t>
  </si>
  <si>
    <t>http://arctos.database.museum/guid/MVZ:Mamm:147186?seid=1330081</t>
  </si>
  <si>
    <t>MVZ:Mamm:147186</t>
  </si>
  <si>
    <t>James L. Patton 4689</t>
  </si>
  <si>
    <t>http://arctos.database.museum/guid/MVZ:Mamm:146832?seid=937728</t>
  </si>
  <si>
    <t>MVZ:Mamm:146832</t>
  </si>
  <si>
    <t>James L. Patton 5276</t>
  </si>
  <si>
    <t>http://arctos.database.museum/guid/MVZ:Mamm:146829?seid=116962</t>
  </si>
  <si>
    <t>MVZ:Mamm:146829</t>
  </si>
  <si>
    <t>James L. Patton 5273</t>
  </si>
  <si>
    <t>2023-12-28T00:40:49.861Z</t>
  </si>
  <si>
    <t>http://arctos.database.museum/guid/MVZ:Mamm:146830?seid=702389</t>
  </si>
  <si>
    <t>MVZ:Mamm:146830</t>
  </si>
  <si>
    <t>James L. Patton 5274</t>
  </si>
  <si>
    <t>2023-12-28T00:40:49.798Z</t>
  </si>
  <si>
    <t>http://arctos.database.museum/guid/MVZ:Mamm:146835?seid=552626</t>
  </si>
  <si>
    <t>MVZ:Mamm:146835</t>
  </si>
  <si>
    <t>James L. Patton 5279</t>
  </si>
  <si>
    <t>2023-12-28T00:40:49.759Z</t>
  </si>
  <si>
    <t>http://arctos.database.museum/guid/MVZ:Mamm:146824?seid=117761</t>
  </si>
  <si>
    <t>MVZ:Mamm:146824</t>
  </si>
  <si>
    <t>James L. Patton 5268</t>
  </si>
  <si>
    <t>2023-12-28T00:40:50.017Z</t>
  </si>
  <si>
    <t>COORDINATE_REPROJECTED;CONTINENT_DERIVED_FROM_COORDINATES;TYPE_STATUS_INVALID;INSTITUTION_MATCH_FUZZY;COLLECTION_MATCH_FUZZY</t>
  </si>
  <si>
    <t>http://arctos.database.museum/guid/MVZ:Mamm:146831?seid=1102617</t>
  </si>
  <si>
    <t>MVZ:Mamm:146831</t>
  </si>
  <si>
    <t>James L. Patton 5275</t>
  </si>
  <si>
    <t>2023-12-28T00:40:59.435Z</t>
  </si>
  <si>
    <t>http://arctos.database.museum/guid/MVZ:Mamm:146828?seid=851992</t>
  </si>
  <si>
    <t>MVZ:Mamm:146828</t>
  </si>
  <si>
    <t>James L. Patton 5272</t>
  </si>
  <si>
    <t>2023-12-28T00:40:49.770Z</t>
  </si>
  <si>
    <t>http://arctos.database.museum/guid/MVZ:Mamm:146827?seid=53735</t>
  </si>
  <si>
    <t>MVZ:Mamm:146827</t>
  </si>
  <si>
    <t>James L. Patton 5271</t>
  </si>
  <si>
    <t>2023-12-28T00:40:39.993Z</t>
  </si>
  <si>
    <t>http://arctos.database.museum/guid/MVZ:Mamm:146836?seid=909082</t>
  </si>
  <si>
    <t>MVZ:Mamm:146836</t>
  </si>
  <si>
    <t>James L. Patton 5280</t>
  </si>
  <si>
    <t>2023-12-28T00:40:49.802Z</t>
  </si>
  <si>
    <t>http://arctos.database.museum/guid/MVZ:Mamm:146834?seid=909083</t>
  </si>
  <si>
    <t>MVZ:Mamm:146834</t>
  </si>
  <si>
    <t>James L. Patton 5278</t>
  </si>
  <si>
    <t>http://arctos.database.museum/guid/MVZ:Mamm:146833?seid=1739901</t>
  </si>
  <si>
    <t>MVZ:Mamm:146833</t>
  </si>
  <si>
    <t>James L. Patton 5277</t>
  </si>
  <si>
    <t>2023-12-28T00:40:58.061Z</t>
  </si>
  <si>
    <t>http://arctos.database.museum/guid/MVZ:Mamm:146823?seid=1016937</t>
  </si>
  <si>
    <t>MVZ:Mamm:146823</t>
  </si>
  <si>
    <t>James L. Patton 5267</t>
  </si>
  <si>
    <t>2023-12-28T00:40:59.434Z</t>
  </si>
  <si>
    <t>http://arctos.database.museum/guid/MVZ:Mamm:146826?seid=39481</t>
  </si>
  <si>
    <t>MVZ:Mamm:146826</t>
  </si>
  <si>
    <t>James L. Patton 5270</t>
  </si>
  <si>
    <t>2023-12-28T00:40:39.996Z</t>
  </si>
  <si>
    <t>http://arctos.database.museum/guid/MVZ:Mamm:146825?seid=1768429</t>
  </si>
  <si>
    <t>MVZ:Mamm:146825</t>
  </si>
  <si>
    <t>James L. Patton 5269</t>
  </si>
  <si>
    <t>http://arctos.database.museum/guid/MVZ:Mamm:146837?seid=360344</t>
  </si>
  <si>
    <t>MVZ:Mamm:146837</t>
  </si>
  <si>
    <t>James L. Patton 5281</t>
  </si>
  <si>
    <t>2023-12-28T00:40:49.760Z</t>
  </si>
  <si>
    <t>http://arctos.database.museum/guid/MVZ:Mamm:146822?seid=153381</t>
  </si>
  <si>
    <t>MVZ:Mamm:146822</t>
  </si>
  <si>
    <t>James L. Patton 5266</t>
  </si>
  <si>
    <t>2023-12-28T00:40:49.816Z</t>
  </si>
  <si>
    <t>http://arctos.database.museum/guid/MVZ:Mamm:141920?seid=1315530</t>
  </si>
  <si>
    <t>N Campbell Ave., Tucson</t>
  </si>
  <si>
    <t>MVZ:Mamm:141920</t>
  </si>
  <si>
    <t>James L. Patton 3185</t>
  </si>
  <si>
    <t>2023-12-28T00:40:59.291Z</t>
  </si>
  <si>
    <t>http://arctos.database.museum/guid/MVZ:Mamm:141922?seid=686836</t>
  </si>
  <si>
    <t>MVZ:Mamm:141922</t>
  </si>
  <si>
    <t>James L. Patton 3187</t>
  </si>
  <si>
    <t>2023-12-28T00:40:49.538Z</t>
  </si>
  <si>
    <t>http://arctos.database.museum/guid/MVZ:Mamm:141924?seid=437354</t>
  </si>
  <si>
    <t>MVZ:Mamm:141924</t>
  </si>
  <si>
    <t>James L. Patton 3189</t>
  </si>
  <si>
    <t>http://arctos.database.museum/guid/MVZ:Mamm:141926?seid=1545240</t>
  </si>
  <si>
    <t>MVZ:Mamm:141926</t>
  </si>
  <si>
    <t>James L. Patton 3191</t>
  </si>
  <si>
    <t>2023-12-28T00:40:58.084Z</t>
  </si>
  <si>
    <t>http://arctos.database.museum/guid/MVZ:Mamm:141923?seid=1788835</t>
  </si>
  <si>
    <t>MVZ:Mamm:141923</t>
  </si>
  <si>
    <t>James L. Patton 3188</t>
  </si>
  <si>
    <t>2023-12-28T00:40:57.988Z</t>
  </si>
  <si>
    <t>http://arctos.database.museum/guid/MVZ:Mamm:141927?seid=351906</t>
  </si>
  <si>
    <t>MVZ:Mamm:141927</t>
  </si>
  <si>
    <t>James L. Patton 3192</t>
  </si>
  <si>
    <t>http://arctos.database.museum/guid/MVZ:Mamm:141921?seid=1387232</t>
  </si>
  <si>
    <t>MVZ:Mamm:141921</t>
  </si>
  <si>
    <t>James L. Patton 3186</t>
  </si>
  <si>
    <t>2023-12-28T00:40:58.083Z</t>
  </si>
  <si>
    <t>http://arctos.database.museum/guid/MVZ:Mamm:141925?seid=1272887</t>
  </si>
  <si>
    <t>MVZ:Mamm:141925</t>
  </si>
  <si>
    <t>James L. Patton 3190</t>
  </si>
  <si>
    <t>2023-12-28T00:40:58.989Z</t>
  </si>
  <si>
    <t>http://arctos.database.museum/guid/MVZ:Mamm:140900?seid=1670257</t>
  </si>
  <si>
    <t>Soldier Camp, Spencer Mt., Santa Catalina Mts.</t>
  </si>
  <si>
    <t>MVZ:Mamm:140900</t>
  </si>
  <si>
    <t>James L. Patton 2927</t>
  </si>
  <si>
    <t>2023-12-28T00:40:57.983Z</t>
  </si>
  <si>
    <t>http://arctos.database.museum/guid/MVZ:Mamm:140898?seid=141214</t>
  </si>
  <si>
    <t>MVZ:Mamm:140898</t>
  </si>
  <si>
    <t>James L. Patton 2925</t>
  </si>
  <si>
    <t>2023-12-28T00:40:49.476Z</t>
  </si>
  <si>
    <t>http://arctos.database.museum/guid/MVZ:Mamm:140902?seid=1190527</t>
  </si>
  <si>
    <t>MVZ:Mamm:140902</t>
  </si>
  <si>
    <t>James L. Patton 2929</t>
  </si>
  <si>
    <t>2023-12-28T00:40:59.335Z</t>
  </si>
  <si>
    <t>http://arctos.database.museum/guid/MVZ:Mamm:140901?seid=861534</t>
  </si>
  <si>
    <t>MVZ:Mamm:140901</t>
  </si>
  <si>
    <t>James L. Patton 2928</t>
  </si>
  <si>
    <t>2023-12-28T00:40:49.684Z</t>
  </si>
  <si>
    <t>http://arctos.database.museum/guid/MVZ:Mamm:140899?seid=1383854</t>
  </si>
  <si>
    <t>MVZ:Mamm:140899</t>
  </si>
  <si>
    <t>James L. Patton 2926</t>
  </si>
  <si>
    <t>2023-12-28T00:40:59.102Z</t>
  </si>
  <si>
    <t>http://arctos.database.museum/guid/MVZ:Mamm:139121?seid=394669</t>
  </si>
  <si>
    <t>MVZ:Mamm:139121</t>
  </si>
  <si>
    <t>James L. Patton 2185</t>
  </si>
  <si>
    <t>2023-12-28T00:40:49.351Z</t>
  </si>
  <si>
    <t>http://arctos.database.museum/guid/MVZ:Mamm:139115?seid=1194920</t>
  </si>
  <si>
    <t>MVZ:Mamm:139115</t>
  </si>
  <si>
    <t>James L. Patton 2179</t>
  </si>
  <si>
    <t>2023-12-28T00:40:59.091Z</t>
  </si>
  <si>
    <t>http://arctos.database.museum/guid/MVZ:Mamm:139124?seid=273280</t>
  </si>
  <si>
    <t>MVZ:Mamm:139124</t>
  </si>
  <si>
    <t>James L. Patton 2188</t>
  </si>
  <si>
    <t>2023-12-28T00:40:49.414Z</t>
  </si>
  <si>
    <t>http://arctos.database.museum/guid/MVZ:Mamm:139122?seid=1530918</t>
  </si>
  <si>
    <t>MVZ:Mamm:139122</t>
  </si>
  <si>
    <t>James L. Patton 2186</t>
  </si>
  <si>
    <t>2023-12-28T00:40:59.060Z</t>
  </si>
  <si>
    <t>http://arctos.database.museum/guid/MVZ:Mamm:139125?seid=1824568</t>
  </si>
  <si>
    <t>MVZ:Mamm:139125</t>
  </si>
  <si>
    <t>James L. Patton 2189</t>
  </si>
  <si>
    <t>2023-12-28T00:40:58.912Z</t>
  </si>
  <si>
    <t>http://arctos.database.museum/guid/MVZ:Mamm:139133?seid=1194114</t>
  </si>
  <si>
    <t>MVZ:Mamm:139133</t>
  </si>
  <si>
    <t>James L. Patton 2197</t>
  </si>
  <si>
    <t>2023-12-28T00:40:59.268Z</t>
  </si>
  <si>
    <t>http://arctos.database.museum/guid/MVZ:Mamm:139134?seid=1752817</t>
  </si>
  <si>
    <t>MVZ:Mamm:139134</t>
  </si>
  <si>
    <t>James L. Patton 2198</t>
  </si>
  <si>
    <t>2023-12-28T00:40:57.993Z</t>
  </si>
  <si>
    <t>http://arctos.database.museum/guid/MVZ:Mamm:139120?seid=1029700</t>
  </si>
  <si>
    <t>MVZ:Mamm:139120</t>
  </si>
  <si>
    <t>James L. Patton 2184</t>
  </si>
  <si>
    <t>http://arctos.database.museum/guid/MVZ:Mamm:139132?seid=1702468</t>
  </si>
  <si>
    <t>MVZ:Mamm:139132</t>
  </si>
  <si>
    <t>James L. Patton 2196</t>
  </si>
  <si>
    <t>http://arctos.database.museum/guid/MVZ:Mamm:139119?seid=615969</t>
  </si>
  <si>
    <t>MVZ:Mamm:139119</t>
  </si>
  <si>
    <t>James L. Patton 2183</t>
  </si>
  <si>
    <t>2023-12-28T00:40:49.552Z</t>
  </si>
  <si>
    <t>http://arctos.database.museum/guid/MVZ:Mamm:139114?seid=251729</t>
  </si>
  <si>
    <t>MVZ:Mamm:139114</t>
  </si>
  <si>
    <t>James L. Patton 2178</t>
  </si>
  <si>
    <t>2023-12-28T00:40:49.375Z</t>
  </si>
  <si>
    <t>http://arctos.database.museum/guid/MVZ:Mamm:139127?seid=1380371</t>
  </si>
  <si>
    <t>MVZ:Mamm:139127</t>
  </si>
  <si>
    <t>James L. Patton 2191</t>
  </si>
  <si>
    <t>2023-12-28T00:40:57.896Z</t>
  </si>
  <si>
    <t>http://arctos.database.museum/guid/MVZ:Mamm:139123?seid=1494852</t>
  </si>
  <si>
    <t>MVZ:Mamm:139123</t>
  </si>
  <si>
    <t>James L. Patton 2187</t>
  </si>
  <si>
    <t>http://arctos.database.museum/guid/MVZ:Mamm:139126?seid=1774298</t>
  </si>
  <si>
    <t>MVZ:Mamm:139126</t>
  </si>
  <si>
    <t>James L. Patton 2190</t>
  </si>
  <si>
    <t>2023-12-28T00:40:59.092Z</t>
  </si>
  <si>
    <t>http://arctos.database.museum/guid/MVZ:Mamm:139118?seid=1430433</t>
  </si>
  <si>
    <t>MVZ:Mamm:139118</t>
  </si>
  <si>
    <t>James L. Patton 2182</t>
  </si>
  <si>
    <t>2023-12-28T00:40:59.267Z</t>
  </si>
  <si>
    <t>http://arctos.database.museum/guid/MVZ:Mamm:139131?seid=1272913</t>
  </si>
  <si>
    <t>MVZ:Mamm:139131</t>
  </si>
  <si>
    <t>James L. Patton 2195</t>
  </si>
  <si>
    <t>2023-12-28T00:40:58.913Z</t>
  </si>
  <si>
    <t>http://arctos.database.museum/guid/MVZ:Mamm:139130?seid=38207</t>
  </si>
  <si>
    <t>MVZ:Mamm:139130</t>
  </si>
  <si>
    <t>James L. Patton 2194</t>
  </si>
  <si>
    <t>2023-12-28T00:40:39.867Z</t>
  </si>
  <si>
    <t>http://arctos.database.museum/guid/MVZ:Mamm:139128?seid=1001336</t>
  </si>
  <si>
    <t>MVZ:Mamm:139128</t>
  </si>
  <si>
    <t>James L. Patton 2192</t>
  </si>
  <si>
    <t>2023-12-28T00:40:57.992Z</t>
  </si>
  <si>
    <t>http://arctos.database.museum/guid/MVZ:Mamm:139117?seid=380476</t>
  </si>
  <si>
    <t>MVZ:Mamm:139117</t>
  </si>
  <si>
    <t>James L. Patton 2181</t>
  </si>
  <si>
    <t>2023-12-28T00:40:49.413Z</t>
  </si>
  <si>
    <t>http://arctos.database.museum/guid/MVZ:Mamm:139129?seid=180515</t>
  </si>
  <si>
    <t>MVZ:Mamm:139129</t>
  </si>
  <si>
    <t>James L. Patton 2193</t>
  </si>
  <si>
    <t>http://arctos.database.museum/guid/MVZ:Mamm:139116?seid=950828</t>
  </si>
  <si>
    <t>MVZ:Mamm:139116</t>
  </si>
  <si>
    <t>James L. Patton 2180</t>
  </si>
  <si>
    <t>2023-12-28T00:40:49.468Z</t>
  </si>
  <si>
    <t>http://arctos.database.museum/guid/MVZ:Mamm:139113?seid=223112</t>
  </si>
  <si>
    <t>MVZ:Mamm:139113</t>
  </si>
  <si>
    <t>James L. Patton 2177</t>
  </si>
  <si>
    <t>2023-12-28T00:40:49.467Z</t>
  </si>
  <si>
    <t>b15d4952-7d20-46f1-8a3e-556a512b04c5</t>
  </si>
  <si>
    <t>http://arctos.database.museum/guid/MSB:Mamm:89010?seid=322996</t>
  </si>
  <si>
    <t>TUCSON, ROSE CANYON PICNIC AREA</t>
  </si>
  <si>
    <t>939ed180-aa7b-11db-8edf-b8a03c50a862</t>
  </si>
  <si>
    <t>MSB</t>
  </si>
  <si>
    <t>MSB:Mamm:89010</t>
  </si>
  <si>
    <t>Jonathan L. Dunnum</t>
  </si>
  <si>
    <t>Collector(s): Toni Piaggio</t>
  </si>
  <si>
    <t>2023-12-28T00:35:10.905Z</t>
  </si>
  <si>
    <t>http://arctos.database.museum/guid/MSB:Mamm:64732?seid=1646755</t>
  </si>
  <si>
    <t>10 MI N, 3 MI E OF TUCSON</t>
  </si>
  <si>
    <t>MSB:Mamm:64732</t>
  </si>
  <si>
    <t>Collector(s): Robert DeWitt Ivey</t>
  </si>
  <si>
    <t>2023-12-28T00:35:20.710Z</t>
  </si>
  <si>
    <t>http://arctos.database.museum/guid/MSB:Mamm:64733?seid=374741</t>
  </si>
  <si>
    <t>MSB:Mamm:64733</t>
  </si>
  <si>
    <t>2023-12-28T00:35:09.456Z</t>
  </si>
  <si>
    <t>http://arctos.database.museum/guid/MSB:Mamm:191015?seid=1475115</t>
  </si>
  <si>
    <t>MSB:Mamm:191015</t>
  </si>
  <si>
    <t>Donald F. Hoffmeister</t>
  </si>
  <si>
    <t>Collector(s): Donald F. Hoffmeister</t>
  </si>
  <si>
    <t>2023-12-28T00:35:23.716Z</t>
  </si>
  <si>
    <t>COORDINATE_ROUNDED;CONTINENT_DERIVED_FROM_COORDINATES;INSTITUTION_MATCH_FUZZY;COLLECTION_MATCH_FUZZY</t>
  </si>
  <si>
    <t>http://arctos.database.museum/guid/MSB:Mamm:183987?seid=1838344</t>
  </si>
  <si>
    <t>near Oracle</t>
  </si>
  <si>
    <t>MSB:Mamm:183987</t>
  </si>
  <si>
    <t>M. Raymond Lee</t>
  </si>
  <si>
    <t>Collector(s): M. Raymond Lee</t>
  </si>
  <si>
    <t>2023-12-28T00:35:23.735Z</t>
  </si>
  <si>
    <t>http://arctos.database.museum/guid/MSB:Mamm:183908?seid=1651660</t>
  </si>
  <si>
    <t>Oracle Ranger Station, N end  Santa Catalina Mts.</t>
  </si>
  <si>
    <t>MSB:Mamm:183908</t>
  </si>
  <si>
    <t>2023-12-28T00:35:23.606Z</t>
  </si>
  <si>
    <t>http://arctos.database.museum/guid/MSB:Mamm:183909?seid=422253</t>
  </si>
  <si>
    <t>MSB:Mamm:183909</t>
  </si>
  <si>
    <t>2023-12-28T00:35:14.375Z</t>
  </si>
  <si>
    <t>http://arctos.database.museum/guid/MSB:Mamm:183907?seid=243826</t>
  </si>
  <si>
    <t>MSB:Mamm:183907</t>
  </si>
  <si>
    <t>2023-12-28T00:35:16.433Z</t>
  </si>
  <si>
    <t>http://arctos.database.museum/guid/MSB:Mamm:182701?seid=1615204</t>
  </si>
  <si>
    <t>Molina Basin, picnic area, Santa Catalina Mts.</t>
  </si>
  <si>
    <t>MSB:Mamm:182701</t>
  </si>
  <si>
    <t>Woodrow W. Goodpaster</t>
  </si>
  <si>
    <t>Collector(s): Woodrow W. Goodpaster</t>
  </si>
  <si>
    <t>2023-12-28T00:35:23.577Z</t>
  </si>
  <si>
    <t>http://arctos.database.museum/guid/MSB:Mamm:182702?seid=1543606</t>
  </si>
  <si>
    <t>MSB:Mamm:182702</t>
  </si>
  <si>
    <t>2023-12-28T00:35:21.989Z</t>
  </si>
  <si>
    <t>http://arctos.database.museum/guid/MSB:Mamm:182704?seid=1335697</t>
  </si>
  <si>
    <t>MSB:Mamm:182704</t>
  </si>
  <si>
    <t>2023-12-28T00:35:23.535Z</t>
  </si>
  <si>
    <t>http://arctos.database.museum/guid/MSB:Mamm:182703?seid=1844667</t>
  </si>
  <si>
    <t>MSB:Mamm:182703</t>
  </si>
  <si>
    <t>2023-12-28T00:35:23.515Z</t>
  </si>
  <si>
    <t>http://arctos.database.museum/guid/MSB:Mamm:182705?seid=1645901</t>
  </si>
  <si>
    <t>MSB:Mamm:182705</t>
  </si>
  <si>
    <t>2023-12-28T00:35:23.516Z</t>
  </si>
  <si>
    <t>http://arctos.database.museum/guid/MSB:Mamm:182700?seid=963545</t>
  </si>
  <si>
    <t>MSB:Mamm:182700</t>
  </si>
  <si>
    <t>2023-12-28T00:35:14.300Z</t>
  </si>
  <si>
    <t>http://arctos.database.museum/guid/MSB:Mamm:180953?seid=1838417</t>
  </si>
  <si>
    <t>MSB:Mamm:180953</t>
  </si>
  <si>
    <t>F. F. B. Elder</t>
  </si>
  <si>
    <t>Collector(s): F. F. B. Elder</t>
  </si>
  <si>
    <t>2023-12-28T00:35:23.552Z</t>
  </si>
  <si>
    <t>http://arctos.database.museum/guid/MSB:Mamm:180952?seid=57542</t>
  </si>
  <si>
    <t>N side Santa Catalina Mountains, near Oracle, 3500 ft elev.</t>
  </si>
  <si>
    <t>MSB:Mamm:180952</t>
  </si>
  <si>
    <t>752 (So-2)</t>
  </si>
  <si>
    <t>E. G. Zimmerman</t>
  </si>
  <si>
    <t>Collector(s): E. G. Zimmerman</t>
  </si>
  <si>
    <t>2023-12-28T00:35:09.587Z</t>
  </si>
  <si>
    <t>http://arctos.database.museum/guid/MSB:Mamm:180954?seid=1838343</t>
  </si>
  <si>
    <t>MSB:Mamm:180954</t>
  </si>
  <si>
    <t>2023-12-28T00:35:23.382Z</t>
  </si>
  <si>
    <t>http://arctos.database.museum/guid/MSB:Mamm:180951?seid=592612</t>
  </si>
  <si>
    <t>MSB:Mamm:180951</t>
  </si>
  <si>
    <t>751 (So-1)</t>
  </si>
  <si>
    <t>2023-12-28T00:35:16.337Z</t>
  </si>
  <si>
    <t>http://arctos.database.museum/guid/MSB:Mamm:179069?seid=994768</t>
  </si>
  <si>
    <t>Reithrodontomys megalotis megalotis</t>
  </si>
  <si>
    <t>6 mi SSE Oracle</t>
  </si>
  <si>
    <t>MSB:Mamm:179069</t>
  </si>
  <si>
    <t>Victor E. Diersing</t>
  </si>
  <si>
    <t>Collector(s): Victor E. Diersing</t>
  </si>
  <si>
    <t>2023-12-28T00:35:16.336Z</t>
  </si>
  <si>
    <t>CONTINENT_DERIVED_FROM_COORDINATES;TAXON_MATCH_HIGHERRANK;INSTITUTION_MATCH_FUZZY;COLLECTION_MATCH_FUZZY</t>
  </si>
  <si>
    <t>http://arctos.database.museum/guid/MSB:Mamm:174991?seid=1065503</t>
  </si>
  <si>
    <t>Peromyscus maniculatus rufinus</t>
  </si>
  <si>
    <t>MSB:Mamm:174991</t>
  </si>
  <si>
    <t>David J. Schmidly</t>
  </si>
  <si>
    <t>Collector(s): David J. Schmidly</t>
  </si>
  <si>
    <t>2023-12-28T00:35:21.860Z</t>
  </si>
  <si>
    <t>http://arctos.database.museum/guid/MSB:Mamm:171119?seid=1323984</t>
  </si>
  <si>
    <t>Oracle River Station, N end Santa Catalina Mt.</t>
  </si>
  <si>
    <t>MSB:Mamm:171119</t>
  </si>
  <si>
    <t>2023-12-28T00:35:21.735Z</t>
  </si>
  <si>
    <t>http://arctos.database.museum/guid/MSB:Mamm:171121?seid=1697688</t>
  </si>
  <si>
    <t>MSB:Mamm:171121</t>
  </si>
  <si>
    <t>2023-12-28T00:35:23.316Z</t>
  </si>
  <si>
    <t>http://arctos.database.museum/guid/MSB:Mamm:171122?seid=67765</t>
  </si>
  <si>
    <t>MSB:Mamm:171122</t>
  </si>
  <si>
    <t>2023-12-28T00:35:04.042Z</t>
  </si>
  <si>
    <t>http://arctos.database.museum/guid/MSB:Mamm:171120?seid=216324</t>
  </si>
  <si>
    <t>MSB:Mamm:171120</t>
  </si>
  <si>
    <t>2023-12-28T00:35:13.886Z</t>
  </si>
  <si>
    <t>http://arctos.database.museum/guid/MSB:Mamm:168935?seid=261634</t>
  </si>
  <si>
    <t>MSB:Mamm:168935</t>
  </si>
  <si>
    <t>2023-12-28T00:35:16.012Z</t>
  </si>
  <si>
    <t>COORDINATE_ROUNDED;CONTINENT_DERIVED_FROM_COORDINATES;TAXON_MATCH_HIGHERRANK;MODIFIED_DATE_INVALID;INSTITUTION_MATCH_FUZZY;COLLECTION_MATCH_FUZZY</t>
  </si>
  <si>
    <t>http://arctos.database.museum/guid/MSB:Mamm:168934?seid=1777394</t>
  </si>
  <si>
    <t>MSB:Mamm:168934</t>
  </si>
  <si>
    <t>2023-12-28T00:35:23.127Z</t>
  </si>
  <si>
    <t>COORDINATE_ROUNDED;CONTINENT_DERIVED_FROM_COORDINATES;TAXON_MATCH_HIGHERRANK;INSTITUTION_MATCH_FUZZY;COLLECTION_MATCH_FUZZY</t>
  </si>
  <si>
    <t>http://arctos.database.museum/guid/MSB:Mamm:168936?seid=1253533</t>
  </si>
  <si>
    <t>MSB:Mamm:168936</t>
  </si>
  <si>
    <t>2023-12-28T00:35:21.747Z</t>
  </si>
  <si>
    <t>http://arctos.database.museum/guid/MSB:Mamm:168932?seid=837430</t>
  </si>
  <si>
    <t>MSB:Mamm:168932</t>
  </si>
  <si>
    <t>2023-12-28T00:35:16.209Z</t>
  </si>
  <si>
    <t>http://arctos.database.museum/guid/MSB:Mamm:168933?seid=1102947</t>
  </si>
  <si>
    <t>MSB:Mamm:168933</t>
  </si>
  <si>
    <t>2023-12-28T00:35:23.406Z</t>
  </si>
  <si>
    <t>http://arctos.database.museum/guid/MSB:Mamm:165431?seid=1450302</t>
  </si>
  <si>
    <t>Oracle Ranger Station, N end Santa Catalina Mts.</t>
  </si>
  <si>
    <t>MSB:Mamm:165431</t>
  </si>
  <si>
    <t>http://arctos.database.museum/guid/MSB:Mamm:165430?seid=748768</t>
  </si>
  <si>
    <t>MSB:Mamm:165430</t>
  </si>
  <si>
    <t>2023-12-28T00:35:15.899Z</t>
  </si>
  <si>
    <t>http://arctos.database.museum/guid/MSB:Mamm:162971?seid=329286</t>
  </si>
  <si>
    <t>MSB:Mamm:162971</t>
  </si>
  <si>
    <t>2023-12-28T00:35:13.603Z</t>
  </si>
  <si>
    <t>http://arctos.database.museum/guid/MSB:Mamm:162973?seid=842627</t>
  </si>
  <si>
    <t>MSB:Mamm:162973</t>
  </si>
  <si>
    <t>2023-12-28T00:35:13.622Z</t>
  </si>
  <si>
    <t>http://arctos.database.museum/guid/MSB:Mamm:162970?seid=1587087</t>
  </si>
  <si>
    <t>MSB:Mamm:162970</t>
  </si>
  <si>
    <t>2023-12-28T00:35:23.331Z</t>
  </si>
  <si>
    <t>http://arctos.database.museum/guid/MSB:Mamm:162969?seid=293623</t>
  </si>
  <si>
    <t>MSB:Mamm:162969</t>
  </si>
  <si>
    <t>2023-12-28T00:35:13.601Z</t>
  </si>
  <si>
    <t>http://arctos.database.museum/guid/MSB:Mamm:162972?seid=1194853</t>
  </si>
  <si>
    <t>MSB:Mamm:162972</t>
  </si>
  <si>
    <t>2023-12-28T00:35:23.167Z</t>
  </si>
  <si>
    <t>5f3463d2-51b6-4a8a-b252-9bab4388934e</t>
  </si>
  <si>
    <t>http://arctos.database.museum/guid/DMNS:Mamm:4732?seid=475429</t>
  </si>
  <si>
    <t>a2ef6dd1-8886-48c9-8025-c62bac973cc7</t>
  </si>
  <si>
    <t>DMNS</t>
  </si>
  <si>
    <t>DMNS:Mamm:4732</t>
  </si>
  <si>
    <t>Robert L. Landberg</t>
  </si>
  <si>
    <t>Collector(s): Robert L. Landberg</t>
  </si>
  <si>
    <t>2023-12-27T17:37:54.102Z</t>
  </si>
  <si>
    <t>http://arctos.database.museum/guid/DMNS:Mamm:4733?seid=489794</t>
  </si>
  <si>
    <t>DMNS:Mamm:4733</t>
  </si>
  <si>
    <t>Field No.428</t>
  </si>
  <si>
    <t>2023-12-27T17:37:51.350Z</t>
  </si>
  <si>
    <t>http://arctos.database.museum/guid/DMNS:Mamm:4730?seid=553943</t>
  </si>
  <si>
    <t>DMNS:Mamm:4730</t>
  </si>
  <si>
    <t>Field No.425</t>
  </si>
  <si>
    <t>2023-12-27T17:37:49.827Z</t>
  </si>
  <si>
    <t>http://arctos.database.museum/guid/DMNS:Mamm:4728?seid=1841750</t>
  </si>
  <si>
    <t>DMNS:Mamm:4728</t>
  </si>
  <si>
    <t>Field No.423</t>
  </si>
  <si>
    <t>2023-12-27T17:37:54.365Z</t>
  </si>
  <si>
    <t>http://arctos.database.museum/guid/DMNS:Mamm:4731?seid=154698</t>
  </si>
  <si>
    <t>DMNS:Mamm:4731</t>
  </si>
  <si>
    <t>2023-12-27T17:37:51.510Z</t>
  </si>
  <si>
    <t>http://arctos.database.museum/guid/DMNS:Mamm:4734?seid=55070</t>
  </si>
  <si>
    <t>DMNS:Mamm:4734</t>
  </si>
  <si>
    <t>Field No.429</t>
  </si>
  <si>
    <t>2023-12-27T17:37:51.162Z</t>
  </si>
  <si>
    <t>http://arctos.database.museum/guid/DMNS:Mamm:4729?seid=237668</t>
  </si>
  <si>
    <t>DMNS:Mamm:4729</t>
  </si>
  <si>
    <t>Field No.424</t>
  </si>
  <si>
    <t>2023-12-27T17:37:49.733Z</t>
  </si>
  <si>
    <t>http://www.inaturalist.org/observations/1904984</t>
  </si>
  <si>
    <t>2024-01-16T23:59:39.598Z</t>
  </si>
  <si>
    <t>http://www.inaturalist.org/observations/1904986</t>
  </si>
  <si>
    <t>2024-01-16T23:22:54.811Z</t>
  </si>
  <si>
    <t>http://www.inaturalist.org/observations/1783445</t>
  </si>
  <si>
    <t>Chia aka Cory Chiappone</t>
  </si>
  <si>
    <t>2024-01-16T23:22:49.578Z</t>
  </si>
  <si>
    <t>http://www.inaturalist.org/observations/1731615</t>
  </si>
  <si>
    <t>2024-01-16T23:41:08.107Z</t>
  </si>
  <si>
    <t>d2034a0a-00d9-4f3a-a076-40b237636d6b</t>
  </si>
  <si>
    <t>Eumops perotis californicus (Merriam, 1890)</t>
  </si>
  <si>
    <t>Eumops perotis californicus</t>
  </si>
  <si>
    <t>Tucson, N of; Sabino Canyon</t>
  </si>
  <si>
    <t>David Arlen Easterla</t>
  </si>
  <si>
    <t>2023-12-06T22:31:42.936Z</t>
  </si>
  <si>
    <t>http://www.inaturalist.org/observations/1400743</t>
  </si>
  <si>
    <t>2024-01-16T23:22:45.708Z</t>
  </si>
  <si>
    <t>http://www.inaturalist.org/observations/1397186</t>
  </si>
  <si>
    <t>Terry Rosenmeier</t>
  </si>
  <si>
    <t>2024-01-16T23:40:54.729Z</t>
  </si>
  <si>
    <t>http://www.inaturalist.org/observations/1397096</t>
  </si>
  <si>
    <t>2024-01-16T23:41:26.505Z</t>
  </si>
  <si>
    <t>http://www.inaturalist.org/observations/1299525</t>
  </si>
  <si>
    <t>Jessica Moreno</t>
  </si>
  <si>
    <t>2024-01-16T23:40:53.519Z</t>
  </si>
  <si>
    <t>7a25f7aa-03fb-4322-aaeb-66719e1a9527</t>
  </si>
  <si>
    <t>f2f7ac20-5358-4335-b8d2-1e82e25e07e2</t>
  </si>
  <si>
    <t>Antrozous pallidus pallidus</t>
  </si>
  <si>
    <t>Le Conte, 1856</t>
  </si>
  <si>
    <t>Sabino Canyon (midpoint), valley, Pima Santa Catalina Mts; Sabino Canyon</t>
  </si>
  <si>
    <t>493fe050-055d-11d8-b84f-b8a03c50a862</t>
  </si>
  <si>
    <t>LACM</t>
  </si>
  <si>
    <t>ALG 1211</t>
  </si>
  <si>
    <t>Gardner, A L</t>
  </si>
  <si>
    <t>2023-12-15T22:14:21.816Z</t>
  </si>
  <si>
    <t>COORDINATE_REPROJECTED;CONTINENT_DERIVED_FROM_COORDINATES</t>
  </si>
  <si>
    <t>e4aa0ba6-359b-4e45-bebd-ad3fe6637b7f</t>
  </si>
  <si>
    <t>Gray, 1840</t>
  </si>
  <si>
    <t>ALG 1213</t>
  </si>
  <si>
    <t>2023-12-15T22:14:25.828Z</t>
  </si>
  <si>
    <t>e2f31faf-84c9-4808-9ecd-ad9045cba61c</t>
  </si>
  <si>
    <t>ALG 1215</t>
  </si>
  <si>
    <t>2023-12-15T22:14:22.404Z</t>
  </si>
  <si>
    <t>c4c7a14c-e0b0-4ae9-81bd-29de64461576</t>
  </si>
  <si>
    <t>ALG 4428</t>
  </si>
  <si>
    <t>2023-12-15T22:14:17.073Z</t>
  </si>
  <si>
    <t>abddf278-c531-43c5-a624-9f48a2e5c579</t>
  </si>
  <si>
    <t>Sabino Canyon (midpoint), valley, Pima St Catalina Mts; Sabino Canyon</t>
  </si>
  <si>
    <t>ALG 4426</t>
  </si>
  <si>
    <t>2023-12-15T22:14:17.414Z</t>
  </si>
  <si>
    <t>aac03cb3-9572-4c49-9d30-0d24c8e4568e</t>
  </si>
  <si>
    <t>Merriam, 1889</t>
  </si>
  <si>
    <t>ALG 4429</t>
  </si>
  <si>
    <t>2023-12-15T22:14:15.501Z</t>
  </si>
  <si>
    <t>9064d620-632e-45e0-b99e-d1e317f3cf3b</t>
  </si>
  <si>
    <t>ALG 1216</t>
  </si>
  <si>
    <t>2023-12-15T22:14:12.237Z</t>
  </si>
  <si>
    <t>830d2d2c-ce60-4d5a-8ee6-658d5d655751</t>
  </si>
  <si>
    <t>Procyon lotor pallidus Merriam, 1900</t>
  </si>
  <si>
    <t>Procyon lotor pallidus</t>
  </si>
  <si>
    <t>Merriam, 1900</t>
  </si>
  <si>
    <t>Santa Catalina Mountains, range, Pima Santa Catalina Mts.</t>
  </si>
  <si>
    <t>Grant</t>
  </si>
  <si>
    <t>2023-12-15T22:14:10.134Z</t>
  </si>
  <si>
    <t>6fa94709-6251-4e07-aa54-250952bda00a</t>
  </si>
  <si>
    <t>ALG 1217</t>
  </si>
  <si>
    <t>2023-12-15T22:14:06.441Z</t>
  </si>
  <si>
    <t>643562db-f71b-4be3-b0a1-702b698b91c9</t>
  </si>
  <si>
    <t>Tamias (Neotamias) dorsalis dorsalis</t>
  </si>
  <si>
    <t>Baird, 1855</t>
  </si>
  <si>
    <t>Santa Catalina Mountains, range, Pima Catalina Mts</t>
  </si>
  <si>
    <t>Wyman, L E</t>
  </si>
  <si>
    <t>2023-12-15T22:14:07.257Z</t>
  </si>
  <si>
    <t>5e70aca6-50e6-44c4-91d3-983363462978</t>
  </si>
  <si>
    <t>Agua Caliente Wash (midpoint), stream, Pima 18 mi ENE of Tucson, Agua Caliente Wash</t>
  </si>
  <si>
    <t>Munro, J A</t>
  </si>
  <si>
    <t>2023-12-15T22:14:02.590Z</t>
  </si>
  <si>
    <t>5bc21aea-f6a4-4ff7-9d4f-6b64933a2fca</t>
  </si>
  <si>
    <t>Aeorestes cinereus</t>
  </si>
  <si>
    <t>Sabino Canyon (midpoint), valley, Pima Catalina Mts; Sabino Canyon</t>
  </si>
  <si>
    <t>2023-12-15T22:14:04.010Z</t>
  </si>
  <si>
    <t>5a170952-c043-4f9c-9d05-93f2ba37b6f3</t>
  </si>
  <si>
    <t>ALG 1212</t>
  </si>
  <si>
    <t>2023-12-15T22:14:02.280Z</t>
  </si>
  <si>
    <t>4f4262aa-eac8-4519-8fe8-d3212e132d20</t>
  </si>
  <si>
    <t>Audubon and Bachman, 1854</t>
  </si>
  <si>
    <t>Agua Caliente Wash (midpoint), stream, Pima Tucson, 18 mi NE; Agua Caliente Wash</t>
  </si>
  <si>
    <t>2023-12-15T22:14:00.172Z</t>
  </si>
  <si>
    <t>488d3cd3-3bab-45d9-90ed-cdf9abe29551</t>
  </si>
  <si>
    <t>ALG 1214</t>
  </si>
  <si>
    <t>2023-12-15T22:13:57.710Z</t>
  </si>
  <si>
    <t>289af6e2-b86f-4c7f-acfa-adc911d90b01</t>
  </si>
  <si>
    <t>Lepus alleni</t>
  </si>
  <si>
    <t>alleni</t>
  </si>
  <si>
    <t>Lepus alleni alleni</t>
  </si>
  <si>
    <t>Lepus (Macrotolagus) alleni alleni</t>
  </si>
  <si>
    <t>Grant, G</t>
  </si>
  <si>
    <t>2023-12-15T22:13:43.300Z</t>
  </si>
  <si>
    <t>1c582628-cc0a-41b9-86c2-1c8936cf2673</t>
  </si>
  <si>
    <t>2023-12-15T22:13:41.045Z</t>
  </si>
  <si>
    <t>1b8822eb-5685-4e6f-923e-21a4eb37e823</t>
  </si>
  <si>
    <t>ALG 1219</t>
  </si>
  <si>
    <t>2023-12-15T22:13:40.061Z</t>
  </si>
  <si>
    <t>181f11dc-d1fb-47cf-80ca-1b5f4b27a1e8</t>
  </si>
  <si>
    <t>ALG 1220</t>
  </si>
  <si>
    <t>2023-12-15T22:13:37.769Z</t>
  </si>
  <si>
    <t>1231c4fa-4637-420f-8a1f-25c76471cbc4</t>
  </si>
  <si>
    <t>ALG 1218</t>
  </si>
  <si>
    <t>2023-12-15T22:13:37.440Z</t>
  </si>
  <si>
    <t>854f602e-f762-11e1-a439-00145eb45e9a</t>
  </si>
  <si>
    <t>urn:uuid:d87843fe-5a15-463a-8cde-1c313ccb3355</t>
  </si>
  <si>
    <t>(Merriam, 1890)</t>
  </si>
  <si>
    <t>Bear Wallow Camp</t>
  </si>
  <si>
    <t>2e167bb0-4441-11db-9ba2-b8a03c50a862</t>
  </si>
  <si>
    <t>YPM</t>
  </si>
  <si>
    <t>VZ</t>
  </si>
  <si>
    <t>YPM MAM 002400</t>
  </si>
  <si>
    <t>Yale Peabody Museum</t>
  </si>
  <si>
    <t>2024-01-23T01:51:40.503Z</t>
  </si>
  <si>
    <t>TAXON_MATCH_HIGHERRANK;OCCURRENCE_STATUS_INFERRED_FROM_INDIVIDUAL_COUNT;INSTITUTION_MATCH_FUZZY</t>
  </si>
  <si>
    <t>urn:uuid:d9acfeaf-54d3-404a-ba1b-6b25d604e6b2</t>
  </si>
  <si>
    <t>YPM MAM 002401</t>
  </si>
  <si>
    <t>2024-01-23T01:51:40.049Z</t>
  </si>
  <si>
    <t>urn:uuid:c8bae4d4-3cec-4492-8833-619c8e1a5639</t>
  </si>
  <si>
    <t>Urocyon cinereoargenteus scotti</t>
  </si>
  <si>
    <t>2 mi S of</t>
  </si>
  <si>
    <t>YPM MAM 013918</t>
  </si>
  <si>
    <t>Randy Williamson, Paul C. Johnson</t>
  </si>
  <si>
    <t>2024-01-23T01:51:40.642Z</t>
  </si>
  <si>
    <t>TAXON_MATCH_FUZZY;OCCURRENCE_STATUS_INFERRED_FROM_INDIVIDUAL_COUNT;INSTITUTION_MATCH_FUZZY</t>
  </si>
  <si>
    <t>urn:uuid:8f9fd3ce-e9a6-4fb3-96d7-309eff183585</t>
  </si>
  <si>
    <t>YPM MAM 002588</t>
  </si>
  <si>
    <t>2024-01-23T01:51:42.261Z</t>
  </si>
  <si>
    <t>OCCURRENCE_STATUS_INFERRED_FROM_INDIVIDUAL_COUNT;INSTITUTION_MATCH_FUZZY</t>
  </si>
  <si>
    <t>urn:uuid:8743a686-820c-4402-ab8f-1a197d77de8c</t>
  </si>
  <si>
    <t>YPM MAM 002586</t>
  </si>
  <si>
    <t>2024-01-23T01:51:40.474Z</t>
  </si>
  <si>
    <t>urn:uuid:87fd529c-f752-485a-8608-7bda27e4e15b</t>
  </si>
  <si>
    <t>(Allen, 1893)</t>
  </si>
  <si>
    <t>Bear Canyon Camp</t>
  </si>
  <si>
    <t>YPM MAM 002463</t>
  </si>
  <si>
    <t>James A. Munro</t>
  </si>
  <si>
    <t>2024-01-23T01:51:42.389Z</t>
  </si>
  <si>
    <t>urn:uuid:5765717b-9051-432a-a2e9-34582ec2a687</t>
  </si>
  <si>
    <t>YPM MAM 002587</t>
  </si>
  <si>
    <t>2024-01-23T01:51:41.984Z</t>
  </si>
  <si>
    <t>urn:uuid:50fc79bc-23c7-4316-ae33-4724ebf00ce9</t>
  </si>
  <si>
    <t>aberti</t>
  </si>
  <si>
    <t>Sciurus aberti aberti</t>
  </si>
  <si>
    <t>YPM MAM 013744</t>
  </si>
  <si>
    <t>Barry Spicer</t>
  </si>
  <si>
    <t>2024-01-23T01:51:41.733Z</t>
  </si>
  <si>
    <t>urn:uuid:39423d7f-6847-4d21-bfb0-38d5a1e533ed</t>
  </si>
  <si>
    <t>YPM MAM 002585</t>
  </si>
  <si>
    <t>2024-01-23T01:51:42.249Z</t>
  </si>
  <si>
    <t>urn:uuid:3468d24d-1b6d-49bb-b8fe-7e9a189753ed</t>
  </si>
  <si>
    <t>Lynx rufus baileyi Merriam, 1890</t>
  </si>
  <si>
    <t>Lynx rufus baileyi</t>
  </si>
  <si>
    <t>2 mi S of; N slope of Santa Catalina Mountains (Apache Peak)</t>
  </si>
  <si>
    <t>YPM MAM 013911</t>
  </si>
  <si>
    <t>2024-01-23T01:51:40.971Z</t>
  </si>
  <si>
    <t>urn:uuid:3608ae0c-1f44-48c2-ba8e-a81b8bad2668</t>
  </si>
  <si>
    <t>YPM MAM 002462</t>
  </si>
  <si>
    <t>2024-01-23T01:51:42.317Z</t>
  </si>
  <si>
    <t>urn:uuid:2ee6a39a-021a-42e5-b82e-369c5d6a367b</t>
  </si>
  <si>
    <t>YPM MAM 013883</t>
  </si>
  <si>
    <t>2024-01-23T01:51:40.782Z</t>
  </si>
  <si>
    <t>urn:uuid:283ad578-8ec1-4b5c-b323-e8bde97512db</t>
  </si>
  <si>
    <t>YPM MAM 002399</t>
  </si>
  <si>
    <t>2024-01-23T01:51:42.361Z</t>
  </si>
  <si>
    <t>urn:uuid:053ad63e-e6c1-41f1-ba83-365d40697aef</t>
  </si>
  <si>
    <t>perblandus</t>
  </si>
  <si>
    <t>Dipodomys spectabilis perblandus Goldman, 1933</t>
  </si>
  <si>
    <t>Dipodomys spectabilis perblandus</t>
  </si>
  <si>
    <t>Goldman, 1933</t>
  </si>
  <si>
    <t>YPM MAM 013882</t>
  </si>
  <si>
    <t>Randy Williamson</t>
  </si>
  <si>
    <t>2024-01-23T01:51:40.600Z</t>
  </si>
  <si>
    <t>http://www.inaturalist.org/observations/836276</t>
  </si>
  <si>
    <t>2024-01-16T23:40:40.448Z</t>
  </si>
  <si>
    <t>http://www.inaturalist.org/observations/862502</t>
  </si>
  <si>
    <t>2024-01-16T23:22:39.378Z</t>
  </si>
  <si>
    <t>f11db245-3f9f-4fc6-a0cc-12b4124d081b</t>
  </si>
  <si>
    <t>urn:lsid:biosci.ohio-state.edu:osuc_occurrences:BLB17132</t>
  </si>
  <si>
    <t>Sonaran desert habitat, Ironwood and Sweetwater Roads (between), Tucson, Pima, Arizona, USA</t>
  </si>
  <si>
    <t>5ffa575c-fcd4-4583-9611-545f67b04316</t>
  </si>
  <si>
    <t>Borror Laboratory of Bioacoustics, Ohio State University, Columbus, OH (BLB)</t>
  </si>
  <si>
    <t>Recordings</t>
  </si>
  <si>
    <t>BLB17132</t>
  </si>
  <si>
    <t>Gaunt, S. L. L. (Sandra L. L.)</t>
  </si>
  <si>
    <t>2023-09-27T15:55:23.956Z</t>
  </si>
  <si>
    <t>Sound</t>
  </si>
  <si>
    <t>GEODETIC_DATUM_ASSUMED_WGS84;CONTINENT_DERIVED_FROM_COORDINATES;OCCURRENCE_STATUS_INFERRED_FROM_INDIVIDUAL_COUNT</t>
  </si>
  <si>
    <t>elevationRounded</t>
  </si>
  <si>
    <t>elevationalRange</t>
  </si>
  <si>
    <t>range</t>
  </si>
  <si>
    <t>sdev</t>
  </si>
  <si>
    <t>percentSpecies</t>
  </si>
  <si>
    <t>numberSpecimens</t>
  </si>
  <si>
    <t>Total Records</t>
  </si>
  <si>
    <t>Summary Stats</t>
  </si>
  <si>
    <t>0-2303.77</t>
  </si>
  <si>
    <t>2347.59-2417.87</t>
  </si>
  <si>
    <t>841.11-2410.49</t>
  </si>
  <si>
    <t>1437.33-2789.1</t>
  </si>
  <si>
    <t>894.34-2799.9</t>
  </si>
  <si>
    <t>863-2390.66</t>
  </si>
  <si>
    <t>848.96-2799.9</t>
  </si>
  <si>
    <t>841.11-2383.19</t>
  </si>
  <si>
    <t>848.96-2798.33</t>
  </si>
  <si>
    <t>1317.78-2799.9</t>
  </si>
  <si>
    <t>1428-2799.88</t>
  </si>
  <si>
    <t>2399.4-2590.8</t>
  </si>
  <si>
    <t>841.11-1266.98</t>
  </si>
  <si>
    <t>878.01-2800.01</t>
  </si>
  <si>
    <t>1230.85-2406.61</t>
  </si>
  <si>
    <t>848.64-2799.9</t>
  </si>
  <si>
    <t>1383.16-2149.71</t>
  </si>
  <si>
    <t>848.96-2501.7</t>
  </si>
  <si>
    <t>910.01-2451.46</t>
  </si>
  <si>
    <t>849.62-2471.62</t>
  </si>
  <si>
    <t>900.03-1452.07</t>
  </si>
  <si>
    <t>910.33-1331.55</t>
  </si>
  <si>
    <t>848.64-2101.56</t>
  </si>
  <si>
    <t>841.11-2027.83</t>
  </si>
  <si>
    <t>1284.65-1385.04</t>
  </si>
  <si>
    <t>910.01-1428</t>
  </si>
  <si>
    <t>919.03-1264.77</t>
  </si>
  <si>
    <t>909.34-2346.83</t>
  </si>
  <si>
    <t>762-2433.24</t>
  </si>
  <si>
    <t>847.02-2799.9</t>
  </si>
  <si>
    <t>747-2794.96</t>
  </si>
  <si>
    <t>1152.19-2799.9</t>
  </si>
  <si>
    <t>1800.29-2799.9</t>
  </si>
  <si>
    <t>2404.47-2406.61</t>
  </si>
  <si>
    <t>848.96-2238.59</t>
  </si>
  <si>
    <t>846.16-2262.41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</si>
</sst>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4" numFmtId="2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2" xfId="0" applyFont="1" applyNumberFormat="1"/>
    <xf borderId="0" fillId="0" fontId="2" numFmtId="10" xfId="0" applyFont="1" applyNumberFormat="1"/>
    <xf borderId="0" fillId="0" fontId="2" numFmtId="0" xfId="0" applyFont="1"/>
    <xf borderId="0" fillId="0" fontId="2" numFmtId="2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arctos.database.museum/guid/ASNHC:Mamm:14947?seid=4427438" TargetMode="External"/><Relationship Id="rId194" Type="http://schemas.openxmlformats.org/officeDocument/2006/relationships/hyperlink" Target="https://www.inaturalist.org/observations/46540141" TargetMode="External"/><Relationship Id="rId193" Type="http://schemas.openxmlformats.org/officeDocument/2006/relationships/hyperlink" Target="https://www.inaturalist.org/observations/48489770" TargetMode="External"/><Relationship Id="rId192" Type="http://schemas.openxmlformats.org/officeDocument/2006/relationships/hyperlink" Target="https://www.inaturalist.org/observations/48851885" TargetMode="External"/><Relationship Id="rId191" Type="http://schemas.openxmlformats.org/officeDocument/2006/relationships/hyperlink" Target="http://arctos.database.museum/guid/ASNHC:Mamm:14936?seid=4427414" TargetMode="External"/><Relationship Id="rId187" Type="http://schemas.openxmlformats.org/officeDocument/2006/relationships/hyperlink" Target="http://arctos.database.museum/guid/ASNHC:Mamm:14927?seid=4427392" TargetMode="External"/><Relationship Id="rId186" Type="http://schemas.openxmlformats.org/officeDocument/2006/relationships/hyperlink" Target="http://arctos.database.museum/guid/ASNHC:Mamm:14928?seid=4427393" TargetMode="External"/><Relationship Id="rId185" Type="http://schemas.openxmlformats.org/officeDocument/2006/relationships/hyperlink" Target="http://arctos.database.museum/guid/ASNHC:Mamm:14933?seid=4427404" TargetMode="External"/><Relationship Id="rId184" Type="http://schemas.openxmlformats.org/officeDocument/2006/relationships/hyperlink" Target="http://arctos.database.museum/guid/ASNHC:Mamm:14948?seid=4427439" TargetMode="External"/><Relationship Id="rId189" Type="http://schemas.openxmlformats.org/officeDocument/2006/relationships/hyperlink" Target="http://arctos.database.museum/guid/ASNHC:Mamm:14930?seid=4427395" TargetMode="External"/><Relationship Id="rId188" Type="http://schemas.openxmlformats.org/officeDocument/2006/relationships/hyperlink" Target="http://arctos.database.museum/guid/ASNHC:Mamm:14932?seid=4427403" TargetMode="External"/><Relationship Id="rId183" Type="http://schemas.openxmlformats.org/officeDocument/2006/relationships/hyperlink" Target="http://arctos.database.museum/guid/ASNHC:Mamm:14929?seid=4427394" TargetMode="External"/><Relationship Id="rId182" Type="http://schemas.openxmlformats.org/officeDocument/2006/relationships/hyperlink" Target="http://arctos.database.museum/guid/ASNHC:Mamm:14926?seid=4427391" TargetMode="External"/><Relationship Id="rId181" Type="http://schemas.openxmlformats.org/officeDocument/2006/relationships/hyperlink" Target="http://arctos.database.museum/guid/ASNHC:Mamm:14934?seid=4427405" TargetMode="External"/><Relationship Id="rId180" Type="http://schemas.openxmlformats.org/officeDocument/2006/relationships/hyperlink" Target="http://arctos.database.museum/guid/ASNHC:Mamm:14931?seid=4427402" TargetMode="External"/><Relationship Id="rId176" Type="http://schemas.openxmlformats.org/officeDocument/2006/relationships/hyperlink" Target="https://www.inaturalist.org/observations/47109740" TargetMode="External"/><Relationship Id="rId175" Type="http://schemas.openxmlformats.org/officeDocument/2006/relationships/hyperlink" Target="https://www.inaturalist.org/observations/52955072" TargetMode="External"/><Relationship Id="rId174" Type="http://schemas.openxmlformats.org/officeDocument/2006/relationships/hyperlink" Target="https://www.inaturalist.org/observations/49896230" TargetMode="External"/><Relationship Id="rId173" Type="http://schemas.openxmlformats.org/officeDocument/2006/relationships/hyperlink" Target="https://www.inaturalist.org/observations/53743223" TargetMode="External"/><Relationship Id="rId179" Type="http://schemas.openxmlformats.org/officeDocument/2006/relationships/hyperlink" Target="http://arctos.database.museum/guid/ASNHC:Mamm:14937?seid=4427415" TargetMode="External"/><Relationship Id="rId178" Type="http://schemas.openxmlformats.org/officeDocument/2006/relationships/hyperlink" Target="https://www.inaturalist.org/observations/51405079" TargetMode="External"/><Relationship Id="rId177" Type="http://schemas.openxmlformats.org/officeDocument/2006/relationships/hyperlink" Target="https://www.inaturalist.org/observations/51336229" TargetMode="External"/><Relationship Id="rId198" Type="http://schemas.openxmlformats.org/officeDocument/2006/relationships/hyperlink" Target="https://www.inaturalist.org/observations/45943202" TargetMode="External"/><Relationship Id="rId197" Type="http://schemas.openxmlformats.org/officeDocument/2006/relationships/hyperlink" Target="https://www.inaturalist.org/observations/46332078" TargetMode="External"/><Relationship Id="rId196" Type="http://schemas.openxmlformats.org/officeDocument/2006/relationships/hyperlink" Target="https://www.inaturalist.org/observations/46547953" TargetMode="External"/><Relationship Id="rId195" Type="http://schemas.openxmlformats.org/officeDocument/2006/relationships/hyperlink" Target="https://www.inaturalist.org/observations/46236055" TargetMode="External"/><Relationship Id="rId199" Type="http://schemas.openxmlformats.org/officeDocument/2006/relationships/hyperlink" Target="https://www.inaturalist.org/observations/46540728" TargetMode="External"/><Relationship Id="rId150" Type="http://schemas.openxmlformats.org/officeDocument/2006/relationships/hyperlink" Target="https://www.inaturalist.org/observations/39225551" TargetMode="External"/><Relationship Id="rId392" Type="http://schemas.openxmlformats.org/officeDocument/2006/relationships/hyperlink" Target="http://arctos.database.museum/guid/UWBM:Mamm:51740?seid=3637014" TargetMode="External"/><Relationship Id="rId391" Type="http://schemas.openxmlformats.org/officeDocument/2006/relationships/hyperlink" Target="http://arctos.database.museum/guid/UWBM:Mamm:51762?seid=3663652" TargetMode="External"/><Relationship Id="rId390" Type="http://schemas.openxmlformats.org/officeDocument/2006/relationships/hyperlink" Target="http://arctos.database.museum/guid/UWBM:Mamm:51761?seid=3663106" TargetMode="External"/><Relationship Id="rId1" Type="http://schemas.openxmlformats.org/officeDocument/2006/relationships/hyperlink" Target="http://arctos.database.museum/guid/UWYMV:Mamm:444?seid=1866079" TargetMode="External"/><Relationship Id="rId2" Type="http://schemas.openxmlformats.org/officeDocument/2006/relationships/hyperlink" Target="http://www.inaturalist.org/observations/276478" TargetMode="External"/><Relationship Id="rId3" Type="http://schemas.openxmlformats.org/officeDocument/2006/relationships/hyperlink" Target="http://www.inaturalist.org/observations/131229" TargetMode="External"/><Relationship Id="rId149" Type="http://schemas.openxmlformats.org/officeDocument/2006/relationships/hyperlink" Target="https://www.inaturalist.org/observations/36657307" TargetMode="External"/><Relationship Id="rId4" Type="http://schemas.openxmlformats.org/officeDocument/2006/relationships/hyperlink" Target="http://www.inaturalist.org/observations/126457" TargetMode="External"/><Relationship Id="rId148" Type="http://schemas.openxmlformats.org/officeDocument/2006/relationships/hyperlink" Target="https://www.inaturalist.org/observations/46048722" TargetMode="External"/><Relationship Id="rId9" Type="http://schemas.openxmlformats.org/officeDocument/2006/relationships/hyperlink" Target="https://www.inaturalist.org/observations/117511867" TargetMode="External"/><Relationship Id="rId143" Type="http://schemas.openxmlformats.org/officeDocument/2006/relationships/hyperlink" Target="https://www.inaturalist.org/observations/16101076" TargetMode="External"/><Relationship Id="rId385" Type="http://schemas.openxmlformats.org/officeDocument/2006/relationships/hyperlink" Target="http://arctos.database.museum/guid/UWBM:Mamm:52318?seid=3637251" TargetMode="External"/><Relationship Id="rId142" Type="http://schemas.openxmlformats.org/officeDocument/2006/relationships/hyperlink" Target="https://www.inaturalist.org/observations/57352803" TargetMode="External"/><Relationship Id="rId384" Type="http://schemas.openxmlformats.org/officeDocument/2006/relationships/hyperlink" Target="http://arctos.database.museum/guid/UWBM:Mamm:61546?seid=3633556" TargetMode="External"/><Relationship Id="rId141" Type="http://schemas.openxmlformats.org/officeDocument/2006/relationships/hyperlink" Target="https://www.inaturalist.org/observations/60680041" TargetMode="External"/><Relationship Id="rId383" Type="http://schemas.openxmlformats.org/officeDocument/2006/relationships/hyperlink" Target="http://arctos.database.museum/guid/UWBM:Mamm:61544?seid=3633688" TargetMode="External"/><Relationship Id="rId140" Type="http://schemas.openxmlformats.org/officeDocument/2006/relationships/hyperlink" Target="https://www.inaturalist.org/observations/61306558" TargetMode="External"/><Relationship Id="rId382" Type="http://schemas.openxmlformats.org/officeDocument/2006/relationships/hyperlink" Target="http://arctos.database.museum/guid/UWBM:Mamm:61545?seid=3633657" TargetMode="External"/><Relationship Id="rId5" Type="http://schemas.openxmlformats.org/officeDocument/2006/relationships/hyperlink" Target="http://www.inaturalist.org/observations/95510" TargetMode="External"/><Relationship Id="rId147" Type="http://schemas.openxmlformats.org/officeDocument/2006/relationships/hyperlink" Target="https://www.inaturalist.org/observations/46690211" TargetMode="External"/><Relationship Id="rId389" Type="http://schemas.openxmlformats.org/officeDocument/2006/relationships/hyperlink" Target="http://arctos.database.museum/guid/UWBM:Mamm:51760?seid=3636631" TargetMode="External"/><Relationship Id="rId6" Type="http://schemas.openxmlformats.org/officeDocument/2006/relationships/hyperlink" Target="https://www.inaturalist.org/observations/188707441" TargetMode="External"/><Relationship Id="rId146" Type="http://schemas.openxmlformats.org/officeDocument/2006/relationships/hyperlink" Target="https://www.inaturalist.org/observations/26394639" TargetMode="External"/><Relationship Id="rId388" Type="http://schemas.openxmlformats.org/officeDocument/2006/relationships/hyperlink" Target="http://arctos.database.museum/guid/UWBM:Mamm:51768?seid=3636454" TargetMode="External"/><Relationship Id="rId7" Type="http://schemas.openxmlformats.org/officeDocument/2006/relationships/hyperlink" Target="https://www.inaturalist.org/observations/188707440" TargetMode="External"/><Relationship Id="rId145" Type="http://schemas.openxmlformats.org/officeDocument/2006/relationships/hyperlink" Target="https://www.inaturalist.org/observations/46690268" TargetMode="External"/><Relationship Id="rId387" Type="http://schemas.openxmlformats.org/officeDocument/2006/relationships/hyperlink" Target="http://arctos.database.museum/guid/UWBM:Mamm:52124?seid=3638001" TargetMode="External"/><Relationship Id="rId8" Type="http://schemas.openxmlformats.org/officeDocument/2006/relationships/hyperlink" Target="https://www.inaturalist.org/observations/184467422" TargetMode="External"/><Relationship Id="rId144" Type="http://schemas.openxmlformats.org/officeDocument/2006/relationships/hyperlink" Target="https://www.inaturalist.org/observations/30663440" TargetMode="External"/><Relationship Id="rId386" Type="http://schemas.openxmlformats.org/officeDocument/2006/relationships/hyperlink" Target="http://arctos.database.museum/guid/UWBM:Mamm:52125?seid=3638172" TargetMode="External"/><Relationship Id="rId381" Type="http://schemas.openxmlformats.org/officeDocument/2006/relationships/hyperlink" Target="http://arctos.database.museum/guid/UWBM:Mamm:67311?seid=3657635" TargetMode="External"/><Relationship Id="rId380" Type="http://schemas.openxmlformats.org/officeDocument/2006/relationships/hyperlink" Target="http://arctos.database.museum/guid/UWBM:Mamm:67312?seid=3652001" TargetMode="External"/><Relationship Id="rId139" Type="http://schemas.openxmlformats.org/officeDocument/2006/relationships/hyperlink" Target="https://www.inaturalist.org/observations/58776539" TargetMode="External"/><Relationship Id="rId138" Type="http://schemas.openxmlformats.org/officeDocument/2006/relationships/hyperlink" Target="https://www.inaturalist.org/observations/49896234" TargetMode="External"/><Relationship Id="rId137" Type="http://schemas.openxmlformats.org/officeDocument/2006/relationships/hyperlink" Target="https://www.inaturalist.org/observations/61842654" TargetMode="External"/><Relationship Id="rId379" Type="http://schemas.openxmlformats.org/officeDocument/2006/relationships/hyperlink" Target="http://arctos.database.museum/guid/UWBM:Mamm:67310?seid=3623907" TargetMode="External"/><Relationship Id="rId132" Type="http://schemas.openxmlformats.org/officeDocument/2006/relationships/hyperlink" Target="https://www.inaturalist.org/observations/6111501" TargetMode="External"/><Relationship Id="rId374" Type="http://schemas.openxmlformats.org/officeDocument/2006/relationships/hyperlink" Target="https://www.inaturalist.org/observations/8924618" TargetMode="External"/><Relationship Id="rId131" Type="http://schemas.openxmlformats.org/officeDocument/2006/relationships/hyperlink" Target="https://www.inaturalist.org/observations/62406994" TargetMode="External"/><Relationship Id="rId373" Type="http://schemas.openxmlformats.org/officeDocument/2006/relationships/hyperlink" Target="https://www.inaturalist.org/observations/9167471" TargetMode="External"/><Relationship Id="rId130" Type="http://schemas.openxmlformats.org/officeDocument/2006/relationships/hyperlink" Target="https://www.inaturalist.org/observations/62866103" TargetMode="External"/><Relationship Id="rId372" Type="http://schemas.openxmlformats.org/officeDocument/2006/relationships/hyperlink" Target="https://www.inaturalist.org/observations/9167474" TargetMode="External"/><Relationship Id="rId371" Type="http://schemas.openxmlformats.org/officeDocument/2006/relationships/hyperlink" Target="https://www.inaturalist.org/observations/9167475" TargetMode="External"/><Relationship Id="rId136" Type="http://schemas.openxmlformats.org/officeDocument/2006/relationships/hyperlink" Target="https://www.inaturalist.org/observations/51121973" TargetMode="External"/><Relationship Id="rId378" Type="http://schemas.openxmlformats.org/officeDocument/2006/relationships/hyperlink" Target="http://arctos.database.museum/guid/UWBM:Mamm:81983?seid=3668186" TargetMode="External"/><Relationship Id="rId135" Type="http://schemas.openxmlformats.org/officeDocument/2006/relationships/hyperlink" Target="https://www.inaturalist.org/observations/61842640" TargetMode="External"/><Relationship Id="rId377" Type="http://schemas.openxmlformats.org/officeDocument/2006/relationships/hyperlink" Target="http://arctos.database.museum/guid/UWBM:Mamm:81984?seid=3662570" TargetMode="External"/><Relationship Id="rId134" Type="http://schemas.openxmlformats.org/officeDocument/2006/relationships/hyperlink" Target="https://www.inaturalist.org/observations/62423556" TargetMode="External"/><Relationship Id="rId376" Type="http://schemas.openxmlformats.org/officeDocument/2006/relationships/hyperlink" Target="http://arctos.database.museum/guid/UWBM:Mamm:82349?seid=3647960" TargetMode="External"/><Relationship Id="rId133" Type="http://schemas.openxmlformats.org/officeDocument/2006/relationships/hyperlink" Target="https://www.inaturalist.org/observations/62341081" TargetMode="External"/><Relationship Id="rId375" Type="http://schemas.openxmlformats.org/officeDocument/2006/relationships/hyperlink" Target="https://www.inaturalist.org/observations/8863643" TargetMode="External"/><Relationship Id="rId172" Type="http://schemas.openxmlformats.org/officeDocument/2006/relationships/hyperlink" Target="https://www.inaturalist.org/observations/49896218" TargetMode="External"/><Relationship Id="rId171" Type="http://schemas.openxmlformats.org/officeDocument/2006/relationships/hyperlink" Target="https://www.inaturalist.org/observations/53848386" TargetMode="External"/><Relationship Id="rId170" Type="http://schemas.openxmlformats.org/officeDocument/2006/relationships/hyperlink" Target="https://www.inaturalist.org/observations/53842781" TargetMode="External"/><Relationship Id="rId165" Type="http://schemas.openxmlformats.org/officeDocument/2006/relationships/hyperlink" Target="https://observation.org/observation/162343754" TargetMode="External"/><Relationship Id="rId164" Type="http://schemas.openxmlformats.org/officeDocument/2006/relationships/hyperlink" Target="https://observation.org/observation/162705280" TargetMode="External"/><Relationship Id="rId163" Type="http://schemas.openxmlformats.org/officeDocument/2006/relationships/hyperlink" Target="https://observation.org/observation/177627932" TargetMode="External"/><Relationship Id="rId162" Type="http://schemas.openxmlformats.org/officeDocument/2006/relationships/hyperlink" Target="https://observation.org/observation/162343780" TargetMode="External"/><Relationship Id="rId169" Type="http://schemas.openxmlformats.org/officeDocument/2006/relationships/hyperlink" Target="https://www.inaturalist.org/observations/53843555" TargetMode="External"/><Relationship Id="rId168" Type="http://schemas.openxmlformats.org/officeDocument/2006/relationships/hyperlink" Target="https://www.inaturalist.org/observations/51121975" TargetMode="External"/><Relationship Id="rId167" Type="http://schemas.openxmlformats.org/officeDocument/2006/relationships/hyperlink" Target="https://observation.org/observation/162705150" TargetMode="External"/><Relationship Id="rId166" Type="http://schemas.openxmlformats.org/officeDocument/2006/relationships/hyperlink" Target="https://observation.org/observation/46343133" TargetMode="External"/><Relationship Id="rId161" Type="http://schemas.openxmlformats.org/officeDocument/2006/relationships/hyperlink" Target="https://www.inaturalist.org/observations/44894848" TargetMode="External"/><Relationship Id="rId160" Type="http://schemas.openxmlformats.org/officeDocument/2006/relationships/hyperlink" Target="https://www.inaturalist.org/observations/56715622" TargetMode="External"/><Relationship Id="rId159" Type="http://schemas.openxmlformats.org/officeDocument/2006/relationships/hyperlink" Target="https://www.inaturalist.org/observations/44892547" TargetMode="External"/><Relationship Id="rId154" Type="http://schemas.openxmlformats.org/officeDocument/2006/relationships/hyperlink" Target="https://www.inaturalist.org/observations/49896298" TargetMode="External"/><Relationship Id="rId396" Type="http://schemas.openxmlformats.org/officeDocument/2006/relationships/hyperlink" Target="http://arctos.database.museum/guid/UWBM:Mamm:51592?seid=3635760" TargetMode="External"/><Relationship Id="rId153" Type="http://schemas.openxmlformats.org/officeDocument/2006/relationships/hyperlink" Target="https://www.inaturalist.org/observations/57468405" TargetMode="External"/><Relationship Id="rId395" Type="http://schemas.openxmlformats.org/officeDocument/2006/relationships/hyperlink" Target="http://arctos.database.museum/guid/UWBM:Mamm:51591?seid=3662900" TargetMode="External"/><Relationship Id="rId152" Type="http://schemas.openxmlformats.org/officeDocument/2006/relationships/hyperlink" Target="https://www.inaturalist.org/observations/46152670" TargetMode="External"/><Relationship Id="rId394" Type="http://schemas.openxmlformats.org/officeDocument/2006/relationships/hyperlink" Target="http://arctos.database.museum/guid/UWBM:Mamm:51763?seid=3662724" TargetMode="External"/><Relationship Id="rId151" Type="http://schemas.openxmlformats.org/officeDocument/2006/relationships/hyperlink" Target="https://www.inaturalist.org/observations/28469007" TargetMode="External"/><Relationship Id="rId393" Type="http://schemas.openxmlformats.org/officeDocument/2006/relationships/hyperlink" Target="http://arctos.database.museum/guid/UWBM:Mamm:51777?seid=3636667" TargetMode="External"/><Relationship Id="rId158" Type="http://schemas.openxmlformats.org/officeDocument/2006/relationships/hyperlink" Target="https://www.inaturalist.org/observations/55964813" TargetMode="External"/><Relationship Id="rId157" Type="http://schemas.openxmlformats.org/officeDocument/2006/relationships/hyperlink" Target="https://www.inaturalist.org/observations/56960808" TargetMode="External"/><Relationship Id="rId399" Type="http://schemas.openxmlformats.org/officeDocument/2006/relationships/hyperlink" Target="http://arctos.database.museum/guid/UWBM:Mamm:51394?seid=3636062" TargetMode="External"/><Relationship Id="rId156" Type="http://schemas.openxmlformats.org/officeDocument/2006/relationships/hyperlink" Target="https://www.inaturalist.org/observations/56960654" TargetMode="External"/><Relationship Id="rId398" Type="http://schemas.openxmlformats.org/officeDocument/2006/relationships/hyperlink" Target="http://arctos.database.museum/guid/UWBM:Mamm:51473?seid=3636215" TargetMode="External"/><Relationship Id="rId155" Type="http://schemas.openxmlformats.org/officeDocument/2006/relationships/hyperlink" Target="https://www.inaturalist.org/observations/56715700" TargetMode="External"/><Relationship Id="rId397" Type="http://schemas.openxmlformats.org/officeDocument/2006/relationships/hyperlink" Target="http://arctos.database.museum/guid/UWBM:Mamm:51593?seid=3661786" TargetMode="External"/><Relationship Id="rId40" Type="http://schemas.openxmlformats.org/officeDocument/2006/relationships/hyperlink" Target="https://www.inaturalist.org/observations/125143533" TargetMode="External"/><Relationship Id="rId42" Type="http://schemas.openxmlformats.org/officeDocument/2006/relationships/hyperlink" Target="https://www.inaturalist.org/observations/47109741" TargetMode="External"/><Relationship Id="rId41" Type="http://schemas.openxmlformats.org/officeDocument/2006/relationships/hyperlink" Target="https://www.inaturalist.org/observations/125266106" TargetMode="External"/><Relationship Id="rId44" Type="http://schemas.openxmlformats.org/officeDocument/2006/relationships/hyperlink" Target="https://www.inaturalist.org/observations/112702188" TargetMode="External"/><Relationship Id="rId43" Type="http://schemas.openxmlformats.org/officeDocument/2006/relationships/hyperlink" Target="https://www.inaturalist.org/observations/114111197" TargetMode="External"/><Relationship Id="rId46" Type="http://schemas.openxmlformats.org/officeDocument/2006/relationships/hyperlink" Target="https://www.inaturalist.org/observations/111752452" TargetMode="External"/><Relationship Id="rId45" Type="http://schemas.openxmlformats.org/officeDocument/2006/relationships/hyperlink" Target="https://www.inaturalist.org/observations/112292849" TargetMode="External"/><Relationship Id="rId509" Type="http://schemas.openxmlformats.org/officeDocument/2006/relationships/hyperlink" Target="http://arctos.database.museum/guid/MVZ:Mamm:47618?seid=366863" TargetMode="External"/><Relationship Id="rId508" Type="http://schemas.openxmlformats.org/officeDocument/2006/relationships/hyperlink" Target="http://arctos.database.museum/guid/MVZ:Mamm:47630?seid=1411432" TargetMode="External"/><Relationship Id="rId503" Type="http://schemas.openxmlformats.org/officeDocument/2006/relationships/hyperlink" Target="http://arctos.database.museum/guid/MVZ:Mamm:99807?seid=1266142" TargetMode="External"/><Relationship Id="rId745" Type="http://schemas.openxmlformats.org/officeDocument/2006/relationships/hyperlink" Target="http://arctos.database.museum/guid/MSB:Mamm:183908?seid=1651660" TargetMode="External"/><Relationship Id="rId502" Type="http://schemas.openxmlformats.org/officeDocument/2006/relationships/hyperlink" Target="http://www.inaturalist.org/observations/2305114" TargetMode="External"/><Relationship Id="rId744" Type="http://schemas.openxmlformats.org/officeDocument/2006/relationships/hyperlink" Target="http://arctos.database.museum/guid/MSB:Mamm:183987?seid=1838344" TargetMode="External"/><Relationship Id="rId501" Type="http://schemas.openxmlformats.org/officeDocument/2006/relationships/hyperlink" Target="http://www.inaturalist.org/observations/2305086" TargetMode="External"/><Relationship Id="rId743" Type="http://schemas.openxmlformats.org/officeDocument/2006/relationships/hyperlink" Target="http://arctos.database.museum/guid/MSB:Mamm:191015?seid=1475115" TargetMode="External"/><Relationship Id="rId500" Type="http://schemas.openxmlformats.org/officeDocument/2006/relationships/hyperlink" Target="http://www.inaturalist.org/observations/2483373" TargetMode="External"/><Relationship Id="rId742" Type="http://schemas.openxmlformats.org/officeDocument/2006/relationships/hyperlink" Target="http://arctos.database.museum/guid/MSB:Mamm:64733?seid=374741" TargetMode="External"/><Relationship Id="rId507" Type="http://schemas.openxmlformats.org/officeDocument/2006/relationships/hyperlink" Target="http://arctos.database.museum/guid/MVZ:Mamm:74383?seid=29227" TargetMode="External"/><Relationship Id="rId749" Type="http://schemas.openxmlformats.org/officeDocument/2006/relationships/hyperlink" Target="http://arctos.database.museum/guid/MSB:Mamm:182702?seid=1543606" TargetMode="External"/><Relationship Id="rId506" Type="http://schemas.openxmlformats.org/officeDocument/2006/relationships/hyperlink" Target="http://arctos.database.museum/guid/MVZ:Mamm:9505?seid=814527" TargetMode="External"/><Relationship Id="rId748" Type="http://schemas.openxmlformats.org/officeDocument/2006/relationships/hyperlink" Target="http://arctos.database.museum/guid/MSB:Mamm:182701?seid=1615204" TargetMode="External"/><Relationship Id="rId505" Type="http://schemas.openxmlformats.org/officeDocument/2006/relationships/hyperlink" Target="http://arctos.database.museum/guid/MVZ:Mamm:99808?seid=1584464" TargetMode="External"/><Relationship Id="rId747" Type="http://schemas.openxmlformats.org/officeDocument/2006/relationships/hyperlink" Target="http://arctos.database.museum/guid/MSB:Mamm:183907?seid=243826" TargetMode="External"/><Relationship Id="rId504" Type="http://schemas.openxmlformats.org/officeDocument/2006/relationships/hyperlink" Target="http://arctos.database.museum/guid/MVZ:Mamm:99806?seid=1641583" TargetMode="External"/><Relationship Id="rId746" Type="http://schemas.openxmlformats.org/officeDocument/2006/relationships/hyperlink" Target="http://arctos.database.museum/guid/MSB:Mamm:183909?seid=422253" TargetMode="External"/><Relationship Id="rId48" Type="http://schemas.openxmlformats.org/officeDocument/2006/relationships/hyperlink" Target="https://www.inaturalist.org/observations/108863502" TargetMode="External"/><Relationship Id="rId47" Type="http://schemas.openxmlformats.org/officeDocument/2006/relationships/hyperlink" Target="https://www.inaturalist.org/observations/111752449" TargetMode="External"/><Relationship Id="rId49" Type="http://schemas.openxmlformats.org/officeDocument/2006/relationships/hyperlink" Target="https://www.inaturalist.org/observations/108857703" TargetMode="External"/><Relationship Id="rId741" Type="http://schemas.openxmlformats.org/officeDocument/2006/relationships/hyperlink" Target="http://arctos.database.museum/guid/MSB:Mamm:64732?seid=1646755" TargetMode="External"/><Relationship Id="rId740" Type="http://schemas.openxmlformats.org/officeDocument/2006/relationships/hyperlink" Target="http://arctos.database.museum/guid/MSB:Mamm:89010?seid=322996" TargetMode="External"/><Relationship Id="rId31" Type="http://schemas.openxmlformats.org/officeDocument/2006/relationships/hyperlink" Target="https://www.inaturalist.org/observations/142322199" TargetMode="External"/><Relationship Id="rId30" Type="http://schemas.openxmlformats.org/officeDocument/2006/relationships/hyperlink" Target="http://www.inaturalist.org/observations/1379717" TargetMode="External"/><Relationship Id="rId33" Type="http://schemas.openxmlformats.org/officeDocument/2006/relationships/hyperlink" Target="https://www.inaturalist.org/observations/140706387" TargetMode="External"/><Relationship Id="rId32" Type="http://schemas.openxmlformats.org/officeDocument/2006/relationships/hyperlink" Target="https://www.inaturalist.org/observations/141491672" TargetMode="External"/><Relationship Id="rId35" Type="http://schemas.openxmlformats.org/officeDocument/2006/relationships/hyperlink" Target="https://www.inaturalist.org/observations/61043133" TargetMode="External"/><Relationship Id="rId34" Type="http://schemas.openxmlformats.org/officeDocument/2006/relationships/hyperlink" Target="https://www.inaturalist.org/observations/135073900" TargetMode="External"/><Relationship Id="rId739" Type="http://schemas.openxmlformats.org/officeDocument/2006/relationships/hyperlink" Target="http://arctos.database.museum/guid/MVZ:Mamm:139113?seid=223112" TargetMode="External"/><Relationship Id="rId734" Type="http://schemas.openxmlformats.org/officeDocument/2006/relationships/hyperlink" Target="http://arctos.database.museum/guid/MVZ:Mamm:139130?seid=38207" TargetMode="External"/><Relationship Id="rId733" Type="http://schemas.openxmlformats.org/officeDocument/2006/relationships/hyperlink" Target="http://arctos.database.museum/guid/MVZ:Mamm:139131?seid=1272913" TargetMode="External"/><Relationship Id="rId732" Type="http://schemas.openxmlformats.org/officeDocument/2006/relationships/hyperlink" Target="http://arctos.database.museum/guid/MVZ:Mamm:139118?seid=1430433" TargetMode="External"/><Relationship Id="rId731" Type="http://schemas.openxmlformats.org/officeDocument/2006/relationships/hyperlink" Target="http://arctos.database.museum/guid/MVZ:Mamm:139126?seid=1774298" TargetMode="External"/><Relationship Id="rId738" Type="http://schemas.openxmlformats.org/officeDocument/2006/relationships/hyperlink" Target="http://arctos.database.museum/guid/MVZ:Mamm:139116?seid=950828" TargetMode="External"/><Relationship Id="rId737" Type="http://schemas.openxmlformats.org/officeDocument/2006/relationships/hyperlink" Target="http://arctos.database.museum/guid/MVZ:Mamm:139129?seid=180515" TargetMode="External"/><Relationship Id="rId736" Type="http://schemas.openxmlformats.org/officeDocument/2006/relationships/hyperlink" Target="http://arctos.database.museum/guid/MVZ:Mamm:139117?seid=380476" TargetMode="External"/><Relationship Id="rId735" Type="http://schemas.openxmlformats.org/officeDocument/2006/relationships/hyperlink" Target="http://arctos.database.museum/guid/MVZ:Mamm:139128?seid=1001336" TargetMode="External"/><Relationship Id="rId37" Type="http://schemas.openxmlformats.org/officeDocument/2006/relationships/hyperlink" Target="https://www.inaturalist.org/observations/132962150" TargetMode="External"/><Relationship Id="rId36" Type="http://schemas.openxmlformats.org/officeDocument/2006/relationships/hyperlink" Target="https://www.inaturalist.org/observations/132962149" TargetMode="External"/><Relationship Id="rId39" Type="http://schemas.openxmlformats.org/officeDocument/2006/relationships/hyperlink" Target="https://www.inaturalist.org/observations/102780477" TargetMode="External"/><Relationship Id="rId38" Type="http://schemas.openxmlformats.org/officeDocument/2006/relationships/hyperlink" Target="https://www.inaturalist.org/observations/131547970" TargetMode="External"/><Relationship Id="rId730" Type="http://schemas.openxmlformats.org/officeDocument/2006/relationships/hyperlink" Target="http://arctos.database.museum/guid/MVZ:Mamm:139123?seid=1494852" TargetMode="External"/><Relationship Id="rId20" Type="http://schemas.openxmlformats.org/officeDocument/2006/relationships/hyperlink" Target="https://www.inaturalist.org/observations/12501633" TargetMode="External"/><Relationship Id="rId22" Type="http://schemas.openxmlformats.org/officeDocument/2006/relationships/hyperlink" Target="http://arctos.database.museum/guid/CSULB:Mamm:9004?seid=5607870" TargetMode="External"/><Relationship Id="rId21" Type="http://schemas.openxmlformats.org/officeDocument/2006/relationships/hyperlink" Target="https://www.inaturalist.org/observations/157423399" TargetMode="External"/><Relationship Id="rId24" Type="http://schemas.openxmlformats.org/officeDocument/2006/relationships/hyperlink" Target="https://www.inaturalist.org/observations/144935003" TargetMode="External"/><Relationship Id="rId23" Type="http://schemas.openxmlformats.org/officeDocument/2006/relationships/hyperlink" Target="https://www.inaturalist.org/observations/39327033" TargetMode="External"/><Relationship Id="rId525" Type="http://schemas.openxmlformats.org/officeDocument/2006/relationships/hyperlink" Target="http://arctos.database.museum/guid/MVZ:Mamm:167510?seid=231682" TargetMode="External"/><Relationship Id="rId767" Type="http://schemas.openxmlformats.org/officeDocument/2006/relationships/hyperlink" Target="http://arctos.database.museum/guid/MSB:Mamm:168932?seid=837430" TargetMode="External"/><Relationship Id="rId524" Type="http://schemas.openxmlformats.org/officeDocument/2006/relationships/hyperlink" Target="http://arctos.database.museum/guid/MVZ:Mamm:167511?seid=1245327" TargetMode="External"/><Relationship Id="rId766" Type="http://schemas.openxmlformats.org/officeDocument/2006/relationships/hyperlink" Target="http://arctos.database.museum/guid/MSB:Mamm:168936?seid=1253533" TargetMode="External"/><Relationship Id="rId523" Type="http://schemas.openxmlformats.org/officeDocument/2006/relationships/hyperlink" Target="http://arctos.database.museum/guid/MVZ:Mamm:167518?seid=675011" TargetMode="External"/><Relationship Id="rId765" Type="http://schemas.openxmlformats.org/officeDocument/2006/relationships/hyperlink" Target="http://arctos.database.museum/guid/MSB:Mamm:168934?seid=1777394" TargetMode="External"/><Relationship Id="rId522" Type="http://schemas.openxmlformats.org/officeDocument/2006/relationships/hyperlink" Target="http://arctos.database.museum/guid/MVZ:Mamm:167517?seid=975025" TargetMode="External"/><Relationship Id="rId764" Type="http://schemas.openxmlformats.org/officeDocument/2006/relationships/hyperlink" Target="http://arctos.database.museum/guid/MSB:Mamm:168935?seid=261634" TargetMode="External"/><Relationship Id="rId529" Type="http://schemas.openxmlformats.org/officeDocument/2006/relationships/hyperlink" Target="http://arctos.database.museum/guid/MVZ:Mamm:167508?seid=751775" TargetMode="External"/><Relationship Id="rId528" Type="http://schemas.openxmlformats.org/officeDocument/2006/relationships/hyperlink" Target="http://arctos.database.museum/guid/MVZ:Mamm:167533?seid=345353" TargetMode="External"/><Relationship Id="rId527" Type="http://schemas.openxmlformats.org/officeDocument/2006/relationships/hyperlink" Target="http://arctos.database.museum/guid/MVZ:Mamm:167520?seid=1139577" TargetMode="External"/><Relationship Id="rId769" Type="http://schemas.openxmlformats.org/officeDocument/2006/relationships/hyperlink" Target="http://arctos.database.museum/guid/MSB:Mamm:165431?seid=1450302" TargetMode="External"/><Relationship Id="rId526" Type="http://schemas.openxmlformats.org/officeDocument/2006/relationships/hyperlink" Target="http://arctos.database.museum/guid/MVZ:Mamm:167513?seid=780306" TargetMode="External"/><Relationship Id="rId768" Type="http://schemas.openxmlformats.org/officeDocument/2006/relationships/hyperlink" Target="http://arctos.database.museum/guid/MSB:Mamm:168933?seid=1102947" TargetMode="External"/><Relationship Id="rId26" Type="http://schemas.openxmlformats.org/officeDocument/2006/relationships/hyperlink" Target="https://www.inaturalist.org/observations/143644947" TargetMode="External"/><Relationship Id="rId25" Type="http://schemas.openxmlformats.org/officeDocument/2006/relationships/hyperlink" Target="https://www.inaturalist.org/observations/144330924" TargetMode="External"/><Relationship Id="rId28" Type="http://schemas.openxmlformats.org/officeDocument/2006/relationships/hyperlink" Target="https://www.inaturalist.org/observations/143070828" TargetMode="External"/><Relationship Id="rId27" Type="http://schemas.openxmlformats.org/officeDocument/2006/relationships/hyperlink" Target="https://www.inaturalist.org/observations/142417716" TargetMode="External"/><Relationship Id="rId521" Type="http://schemas.openxmlformats.org/officeDocument/2006/relationships/hyperlink" Target="http://arctos.database.museum/guid/MVZ:Mamm:167567?seid=350732" TargetMode="External"/><Relationship Id="rId763" Type="http://schemas.openxmlformats.org/officeDocument/2006/relationships/hyperlink" Target="http://arctos.database.museum/guid/MSB:Mamm:171120?seid=216324" TargetMode="External"/><Relationship Id="rId29" Type="http://schemas.openxmlformats.org/officeDocument/2006/relationships/hyperlink" Target="https://www.inaturalist.org/observations/143079612" TargetMode="External"/><Relationship Id="rId520" Type="http://schemas.openxmlformats.org/officeDocument/2006/relationships/hyperlink" Target="http://arctos.database.museum/guid/MVZ:Mamm:167568?seid=763819" TargetMode="External"/><Relationship Id="rId762" Type="http://schemas.openxmlformats.org/officeDocument/2006/relationships/hyperlink" Target="http://arctos.database.museum/guid/MSB:Mamm:171122?seid=67765" TargetMode="External"/><Relationship Id="rId761" Type="http://schemas.openxmlformats.org/officeDocument/2006/relationships/hyperlink" Target="http://arctos.database.museum/guid/MSB:Mamm:171121?seid=1697688" TargetMode="External"/><Relationship Id="rId760" Type="http://schemas.openxmlformats.org/officeDocument/2006/relationships/hyperlink" Target="http://arctos.database.museum/guid/MSB:Mamm:171119?seid=1323984" TargetMode="External"/><Relationship Id="rId11" Type="http://schemas.openxmlformats.org/officeDocument/2006/relationships/hyperlink" Target="https://www.inaturalist.org/observations/115046210" TargetMode="External"/><Relationship Id="rId10" Type="http://schemas.openxmlformats.org/officeDocument/2006/relationships/hyperlink" Target="https://www.inaturalist.org/observations/46387474" TargetMode="External"/><Relationship Id="rId13" Type="http://schemas.openxmlformats.org/officeDocument/2006/relationships/hyperlink" Target="https://www.inaturalist.org/observations/40150890" TargetMode="External"/><Relationship Id="rId12" Type="http://schemas.openxmlformats.org/officeDocument/2006/relationships/hyperlink" Target="https://www.inaturalist.org/observations/7193942" TargetMode="External"/><Relationship Id="rId519" Type="http://schemas.openxmlformats.org/officeDocument/2006/relationships/hyperlink" Target="http://arctos.database.museum/guid/MVZ:Mamm:167602?seid=536627" TargetMode="External"/><Relationship Id="rId514" Type="http://schemas.openxmlformats.org/officeDocument/2006/relationships/hyperlink" Target="http://arctos.database.museum/guid/MVZ:Mamm:47589?seid=76190" TargetMode="External"/><Relationship Id="rId756" Type="http://schemas.openxmlformats.org/officeDocument/2006/relationships/hyperlink" Target="http://arctos.database.museum/guid/MSB:Mamm:180954?seid=1838343" TargetMode="External"/><Relationship Id="rId513" Type="http://schemas.openxmlformats.org/officeDocument/2006/relationships/hyperlink" Target="http://arctos.database.museum/guid/MVZ:Mamm:47608?seid=611079" TargetMode="External"/><Relationship Id="rId755" Type="http://schemas.openxmlformats.org/officeDocument/2006/relationships/hyperlink" Target="http://arctos.database.museum/guid/MSB:Mamm:180952?seid=57542" TargetMode="External"/><Relationship Id="rId512" Type="http://schemas.openxmlformats.org/officeDocument/2006/relationships/hyperlink" Target="http://arctos.database.museum/guid/MVZ:Mamm:47620?seid=820830" TargetMode="External"/><Relationship Id="rId754" Type="http://schemas.openxmlformats.org/officeDocument/2006/relationships/hyperlink" Target="http://arctos.database.museum/guid/MSB:Mamm:180953?seid=1838417" TargetMode="External"/><Relationship Id="rId511" Type="http://schemas.openxmlformats.org/officeDocument/2006/relationships/hyperlink" Target="http://arctos.database.museum/guid/MVZ:Mamm:47629?seid=1483097" TargetMode="External"/><Relationship Id="rId753" Type="http://schemas.openxmlformats.org/officeDocument/2006/relationships/hyperlink" Target="http://arctos.database.museum/guid/MSB:Mamm:182700?seid=963545" TargetMode="External"/><Relationship Id="rId518" Type="http://schemas.openxmlformats.org/officeDocument/2006/relationships/hyperlink" Target="http://arctos.database.museum/guid/MVZ:Mamm:167659?seid=1394517" TargetMode="External"/><Relationship Id="rId517" Type="http://schemas.openxmlformats.org/officeDocument/2006/relationships/hyperlink" Target="http://arctos.database.museum/guid/MVZ:Mamm:167658?seid=501358" TargetMode="External"/><Relationship Id="rId759" Type="http://schemas.openxmlformats.org/officeDocument/2006/relationships/hyperlink" Target="http://arctos.database.museum/guid/MSB:Mamm:174991?seid=1065503" TargetMode="External"/><Relationship Id="rId516" Type="http://schemas.openxmlformats.org/officeDocument/2006/relationships/hyperlink" Target="http://arctos.database.museum/guid/MVZ:Mamm:24637?seid=129818" TargetMode="External"/><Relationship Id="rId758" Type="http://schemas.openxmlformats.org/officeDocument/2006/relationships/hyperlink" Target="http://arctos.database.museum/guid/MSB:Mamm:179069?seid=994768" TargetMode="External"/><Relationship Id="rId515" Type="http://schemas.openxmlformats.org/officeDocument/2006/relationships/hyperlink" Target="http://arctos.database.museum/guid/MVZ:Mamm:24636?seid=1694273" TargetMode="External"/><Relationship Id="rId757" Type="http://schemas.openxmlformats.org/officeDocument/2006/relationships/hyperlink" Target="http://arctos.database.museum/guid/MSB:Mamm:180951?seid=592612" TargetMode="External"/><Relationship Id="rId15" Type="http://schemas.openxmlformats.org/officeDocument/2006/relationships/hyperlink" Target="https://www.inaturalist.org/observations/173969296" TargetMode="External"/><Relationship Id="rId14" Type="http://schemas.openxmlformats.org/officeDocument/2006/relationships/hyperlink" Target="https://www.inaturalist.org/observations/180839739" TargetMode="External"/><Relationship Id="rId17" Type="http://schemas.openxmlformats.org/officeDocument/2006/relationships/hyperlink" Target="https://www.inaturalist.org/observations/12438540" TargetMode="External"/><Relationship Id="rId16" Type="http://schemas.openxmlformats.org/officeDocument/2006/relationships/hyperlink" Target="https://www.inaturalist.org/observations/12501648" TargetMode="External"/><Relationship Id="rId19" Type="http://schemas.openxmlformats.org/officeDocument/2006/relationships/hyperlink" Target="https://www.inaturalist.org/observations/12501641" TargetMode="External"/><Relationship Id="rId510" Type="http://schemas.openxmlformats.org/officeDocument/2006/relationships/hyperlink" Target="http://arctos.database.museum/guid/MVZ:Mamm:47621?seid=43982" TargetMode="External"/><Relationship Id="rId752" Type="http://schemas.openxmlformats.org/officeDocument/2006/relationships/hyperlink" Target="http://arctos.database.museum/guid/MSB:Mamm:182705?seid=1645901" TargetMode="External"/><Relationship Id="rId18" Type="http://schemas.openxmlformats.org/officeDocument/2006/relationships/hyperlink" Target="https://www.inaturalist.org/observations/12501647" TargetMode="External"/><Relationship Id="rId751" Type="http://schemas.openxmlformats.org/officeDocument/2006/relationships/hyperlink" Target="http://arctos.database.museum/guid/MSB:Mamm:182703?seid=1844667" TargetMode="External"/><Relationship Id="rId750" Type="http://schemas.openxmlformats.org/officeDocument/2006/relationships/hyperlink" Target="http://arctos.database.museum/guid/MSB:Mamm:182704?seid=1335697" TargetMode="External"/><Relationship Id="rId84" Type="http://schemas.openxmlformats.org/officeDocument/2006/relationships/hyperlink" Target="https://www.inaturalist.org/observations/24588808" TargetMode="External"/><Relationship Id="rId83" Type="http://schemas.openxmlformats.org/officeDocument/2006/relationships/hyperlink" Target="https://www.inaturalist.org/observations/21298444" TargetMode="External"/><Relationship Id="rId86" Type="http://schemas.openxmlformats.org/officeDocument/2006/relationships/hyperlink" Target="https://www.inaturalist.org/observations/67101132" TargetMode="External"/><Relationship Id="rId85" Type="http://schemas.openxmlformats.org/officeDocument/2006/relationships/hyperlink" Target="https://www.inaturalist.org/observations/66389945" TargetMode="External"/><Relationship Id="rId88" Type="http://schemas.openxmlformats.org/officeDocument/2006/relationships/hyperlink" Target="https://www.inaturalist.org/observations/62605199" TargetMode="External"/><Relationship Id="rId87" Type="http://schemas.openxmlformats.org/officeDocument/2006/relationships/hyperlink" Target="https://www.inaturalist.org/observations/70828908" TargetMode="External"/><Relationship Id="rId89" Type="http://schemas.openxmlformats.org/officeDocument/2006/relationships/hyperlink" Target="https://www.inaturalist.org/observations/63984370" TargetMode="External"/><Relationship Id="rId709" Type="http://schemas.openxmlformats.org/officeDocument/2006/relationships/hyperlink" Target="http://arctos.database.museum/guid/MVZ:Mamm:141923?seid=1788835" TargetMode="External"/><Relationship Id="rId708" Type="http://schemas.openxmlformats.org/officeDocument/2006/relationships/hyperlink" Target="http://arctos.database.museum/guid/MVZ:Mamm:141926?seid=1545240" TargetMode="External"/><Relationship Id="rId707" Type="http://schemas.openxmlformats.org/officeDocument/2006/relationships/hyperlink" Target="http://arctos.database.museum/guid/MVZ:Mamm:141924?seid=437354" TargetMode="External"/><Relationship Id="rId706" Type="http://schemas.openxmlformats.org/officeDocument/2006/relationships/hyperlink" Target="http://arctos.database.museum/guid/MVZ:Mamm:141922?seid=686836" TargetMode="External"/><Relationship Id="rId80" Type="http://schemas.openxmlformats.org/officeDocument/2006/relationships/hyperlink" Target="https://www.inaturalist.org/observations/16599956" TargetMode="External"/><Relationship Id="rId82" Type="http://schemas.openxmlformats.org/officeDocument/2006/relationships/hyperlink" Target="https://www.inaturalist.org/observations/31885644" TargetMode="External"/><Relationship Id="rId81" Type="http://schemas.openxmlformats.org/officeDocument/2006/relationships/hyperlink" Target="https://www.inaturalist.org/observations/31885643" TargetMode="External"/><Relationship Id="rId701" Type="http://schemas.openxmlformats.org/officeDocument/2006/relationships/hyperlink" Target="http://arctos.database.museum/guid/MVZ:Mamm:146826?seid=39481" TargetMode="External"/><Relationship Id="rId700" Type="http://schemas.openxmlformats.org/officeDocument/2006/relationships/hyperlink" Target="http://arctos.database.museum/guid/MVZ:Mamm:146823?seid=1016937" TargetMode="External"/><Relationship Id="rId705" Type="http://schemas.openxmlformats.org/officeDocument/2006/relationships/hyperlink" Target="http://arctos.database.museum/guid/MVZ:Mamm:141920?seid=1315530" TargetMode="External"/><Relationship Id="rId704" Type="http://schemas.openxmlformats.org/officeDocument/2006/relationships/hyperlink" Target="http://arctos.database.museum/guid/MVZ:Mamm:146822?seid=153381" TargetMode="External"/><Relationship Id="rId703" Type="http://schemas.openxmlformats.org/officeDocument/2006/relationships/hyperlink" Target="http://arctos.database.museum/guid/MVZ:Mamm:146837?seid=360344" TargetMode="External"/><Relationship Id="rId702" Type="http://schemas.openxmlformats.org/officeDocument/2006/relationships/hyperlink" Target="http://arctos.database.museum/guid/MVZ:Mamm:146825?seid=1768429" TargetMode="External"/><Relationship Id="rId73" Type="http://schemas.openxmlformats.org/officeDocument/2006/relationships/hyperlink" Target="https://www.inaturalist.org/observations/78648374" TargetMode="External"/><Relationship Id="rId72" Type="http://schemas.openxmlformats.org/officeDocument/2006/relationships/hyperlink" Target="https://www.inaturalist.org/observations/79568503" TargetMode="External"/><Relationship Id="rId75" Type="http://schemas.openxmlformats.org/officeDocument/2006/relationships/hyperlink" Target="https://www.inaturalist.org/observations/31435373" TargetMode="External"/><Relationship Id="rId74" Type="http://schemas.openxmlformats.org/officeDocument/2006/relationships/hyperlink" Target="https://www.inaturalist.org/observations/78405869" TargetMode="External"/><Relationship Id="rId77" Type="http://schemas.openxmlformats.org/officeDocument/2006/relationships/hyperlink" Target="https://www.inaturalist.org/observations/34328518" TargetMode="External"/><Relationship Id="rId76" Type="http://schemas.openxmlformats.org/officeDocument/2006/relationships/hyperlink" Target="https://www.inaturalist.org/observations/75061365" TargetMode="External"/><Relationship Id="rId79" Type="http://schemas.openxmlformats.org/officeDocument/2006/relationships/hyperlink" Target="https://www.inaturalist.org/observations/34328507" TargetMode="External"/><Relationship Id="rId78" Type="http://schemas.openxmlformats.org/officeDocument/2006/relationships/hyperlink" Target="https://www.inaturalist.org/observations/34328505" TargetMode="External"/><Relationship Id="rId71" Type="http://schemas.openxmlformats.org/officeDocument/2006/relationships/hyperlink" Target="https://www.inaturalist.org/observations/64455080" TargetMode="External"/><Relationship Id="rId70" Type="http://schemas.openxmlformats.org/officeDocument/2006/relationships/hyperlink" Target="https://www.inaturalist.org/observations/83340641" TargetMode="External"/><Relationship Id="rId62" Type="http://schemas.openxmlformats.org/officeDocument/2006/relationships/hyperlink" Target="http://arctos.database.museum/guid/BYU:Mamm:9833?seid=4834827" TargetMode="External"/><Relationship Id="rId61" Type="http://schemas.openxmlformats.org/officeDocument/2006/relationships/hyperlink" Target="http://arctos.database.museum/guid/BYU:Mamm:9835?seid=4834826" TargetMode="External"/><Relationship Id="rId64" Type="http://schemas.openxmlformats.org/officeDocument/2006/relationships/hyperlink" Target="http://www.inaturalist.org/observations/3620249" TargetMode="External"/><Relationship Id="rId63" Type="http://schemas.openxmlformats.org/officeDocument/2006/relationships/hyperlink" Target="https://www.inaturalist.org/observations/93795165" TargetMode="External"/><Relationship Id="rId66" Type="http://schemas.openxmlformats.org/officeDocument/2006/relationships/hyperlink" Target="https://www.inaturalist.org/observations/59281811" TargetMode="External"/><Relationship Id="rId65" Type="http://schemas.openxmlformats.org/officeDocument/2006/relationships/hyperlink" Target="https://www.inaturalist.org/observations/92038479" TargetMode="External"/><Relationship Id="rId68" Type="http://schemas.openxmlformats.org/officeDocument/2006/relationships/hyperlink" Target="https://www.inaturalist.org/observations/30591546" TargetMode="External"/><Relationship Id="rId67" Type="http://schemas.openxmlformats.org/officeDocument/2006/relationships/hyperlink" Target="https://www.inaturalist.org/observations/7309660" TargetMode="External"/><Relationship Id="rId729" Type="http://schemas.openxmlformats.org/officeDocument/2006/relationships/hyperlink" Target="http://arctos.database.museum/guid/MVZ:Mamm:139127?seid=1380371" TargetMode="External"/><Relationship Id="rId728" Type="http://schemas.openxmlformats.org/officeDocument/2006/relationships/hyperlink" Target="http://arctos.database.museum/guid/MVZ:Mamm:139114?seid=251729" TargetMode="External"/><Relationship Id="rId60" Type="http://schemas.openxmlformats.org/officeDocument/2006/relationships/hyperlink" Target="http://arctos.database.museum/guid/BYU:Mamm:9905?seid=4834830" TargetMode="External"/><Relationship Id="rId723" Type="http://schemas.openxmlformats.org/officeDocument/2006/relationships/hyperlink" Target="http://arctos.database.museum/guid/MVZ:Mamm:139133?seid=1194114" TargetMode="External"/><Relationship Id="rId722" Type="http://schemas.openxmlformats.org/officeDocument/2006/relationships/hyperlink" Target="http://arctos.database.museum/guid/MVZ:Mamm:139125?seid=1824568" TargetMode="External"/><Relationship Id="rId721" Type="http://schemas.openxmlformats.org/officeDocument/2006/relationships/hyperlink" Target="http://arctos.database.museum/guid/MVZ:Mamm:139122?seid=1530918" TargetMode="External"/><Relationship Id="rId720" Type="http://schemas.openxmlformats.org/officeDocument/2006/relationships/hyperlink" Target="http://arctos.database.museum/guid/MVZ:Mamm:139124?seid=273280" TargetMode="External"/><Relationship Id="rId727" Type="http://schemas.openxmlformats.org/officeDocument/2006/relationships/hyperlink" Target="http://arctos.database.museum/guid/MVZ:Mamm:139119?seid=615969" TargetMode="External"/><Relationship Id="rId726" Type="http://schemas.openxmlformats.org/officeDocument/2006/relationships/hyperlink" Target="http://arctos.database.museum/guid/MVZ:Mamm:139132?seid=1702468" TargetMode="External"/><Relationship Id="rId725" Type="http://schemas.openxmlformats.org/officeDocument/2006/relationships/hyperlink" Target="http://arctos.database.museum/guid/MVZ:Mamm:139120?seid=1029700" TargetMode="External"/><Relationship Id="rId724" Type="http://schemas.openxmlformats.org/officeDocument/2006/relationships/hyperlink" Target="http://arctos.database.museum/guid/MVZ:Mamm:139134?seid=1752817" TargetMode="External"/><Relationship Id="rId69" Type="http://schemas.openxmlformats.org/officeDocument/2006/relationships/hyperlink" Target="https://www.inaturalist.org/observations/53083625" TargetMode="External"/><Relationship Id="rId51" Type="http://schemas.openxmlformats.org/officeDocument/2006/relationships/hyperlink" Target="https://www.inaturalist.org/observations/106192283" TargetMode="External"/><Relationship Id="rId50" Type="http://schemas.openxmlformats.org/officeDocument/2006/relationships/hyperlink" Target="https://www.inaturalist.org/observations/108597502" TargetMode="External"/><Relationship Id="rId53" Type="http://schemas.openxmlformats.org/officeDocument/2006/relationships/hyperlink" Target="https://www.inaturalist.org/observations/106249716" TargetMode="External"/><Relationship Id="rId52" Type="http://schemas.openxmlformats.org/officeDocument/2006/relationships/hyperlink" Target="https://www.inaturalist.org/observations/106192980" TargetMode="External"/><Relationship Id="rId55" Type="http://schemas.openxmlformats.org/officeDocument/2006/relationships/hyperlink" Target="https://www.inaturalist.org/observations/102720809" TargetMode="External"/><Relationship Id="rId54" Type="http://schemas.openxmlformats.org/officeDocument/2006/relationships/hyperlink" Target="https://www.inaturalist.org/observations/102957437" TargetMode="External"/><Relationship Id="rId57" Type="http://schemas.openxmlformats.org/officeDocument/2006/relationships/hyperlink" Target="https://www.inaturalist.org/observations/98398311" TargetMode="External"/><Relationship Id="rId56" Type="http://schemas.openxmlformats.org/officeDocument/2006/relationships/hyperlink" Target="https://www.inaturalist.org/observations/24349788" TargetMode="External"/><Relationship Id="rId719" Type="http://schemas.openxmlformats.org/officeDocument/2006/relationships/hyperlink" Target="http://arctos.database.museum/guid/MVZ:Mamm:139115?seid=1194920" TargetMode="External"/><Relationship Id="rId718" Type="http://schemas.openxmlformats.org/officeDocument/2006/relationships/hyperlink" Target="http://arctos.database.museum/guid/MVZ:Mamm:139121?seid=394669" TargetMode="External"/><Relationship Id="rId717" Type="http://schemas.openxmlformats.org/officeDocument/2006/relationships/hyperlink" Target="http://arctos.database.museum/guid/MVZ:Mamm:140899?seid=1383854" TargetMode="External"/><Relationship Id="rId712" Type="http://schemas.openxmlformats.org/officeDocument/2006/relationships/hyperlink" Target="http://arctos.database.museum/guid/MVZ:Mamm:141925?seid=1272887" TargetMode="External"/><Relationship Id="rId711" Type="http://schemas.openxmlformats.org/officeDocument/2006/relationships/hyperlink" Target="http://arctos.database.museum/guid/MVZ:Mamm:141921?seid=1387232" TargetMode="External"/><Relationship Id="rId710" Type="http://schemas.openxmlformats.org/officeDocument/2006/relationships/hyperlink" Target="http://arctos.database.museum/guid/MVZ:Mamm:141927?seid=351906" TargetMode="External"/><Relationship Id="rId716" Type="http://schemas.openxmlformats.org/officeDocument/2006/relationships/hyperlink" Target="http://arctos.database.museum/guid/MVZ:Mamm:140901?seid=861534" TargetMode="External"/><Relationship Id="rId715" Type="http://schemas.openxmlformats.org/officeDocument/2006/relationships/hyperlink" Target="http://arctos.database.museum/guid/MVZ:Mamm:140902?seid=1190527" TargetMode="External"/><Relationship Id="rId714" Type="http://schemas.openxmlformats.org/officeDocument/2006/relationships/hyperlink" Target="http://arctos.database.museum/guid/MVZ:Mamm:140898?seid=141214" TargetMode="External"/><Relationship Id="rId713" Type="http://schemas.openxmlformats.org/officeDocument/2006/relationships/hyperlink" Target="http://arctos.database.museum/guid/MVZ:Mamm:140900?seid=1670257" TargetMode="External"/><Relationship Id="rId59" Type="http://schemas.openxmlformats.org/officeDocument/2006/relationships/hyperlink" Target="http://arctos.database.museum/guid/BYU:Mamm:9834?seid=4834828" TargetMode="External"/><Relationship Id="rId58" Type="http://schemas.openxmlformats.org/officeDocument/2006/relationships/hyperlink" Target="http://arctos.database.museum/guid/BYU:Mamm:9836?seid=4834829" TargetMode="External"/><Relationship Id="rId590" Type="http://schemas.openxmlformats.org/officeDocument/2006/relationships/hyperlink" Target="http://arctos.database.museum/guid/MVZ:Mamm:147274?seid=972409" TargetMode="External"/><Relationship Id="rId107" Type="http://schemas.openxmlformats.org/officeDocument/2006/relationships/hyperlink" Target="https://www.inaturalist.org/observations/67976342" TargetMode="External"/><Relationship Id="rId349" Type="http://schemas.openxmlformats.org/officeDocument/2006/relationships/hyperlink" Target="https://www.inaturalist.org/observations/13634928" TargetMode="External"/><Relationship Id="rId106" Type="http://schemas.openxmlformats.org/officeDocument/2006/relationships/hyperlink" Target="https://www.inaturalist.org/observations/67976341" TargetMode="External"/><Relationship Id="rId348" Type="http://schemas.openxmlformats.org/officeDocument/2006/relationships/hyperlink" Target="https://www.inaturalist.org/observations/13636618" TargetMode="External"/><Relationship Id="rId105" Type="http://schemas.openxmlformats.org/officeDocument/2006/relationships/hyperlink" Target="https://www.inaturalist.org/observations/7193951" TargetMode="External"/><Relationship Id="rId347" Type="http://schemas.openxmlformats.org/officeDocument/2006/relationships/hyperlink" Target="https://www.inaturalist.org/observations/13668312" TargetMode="External"/><Relationship Id="rId589" Type="http://schemas.openxmlformats.org/officeDocument/2006/relationships/hyperlink" Target="http://arctos.database.museum/guid/MVZ:Mamm:147279?seid=394668" TargetMode="External"/><Relationship Id="rId104" Type="http://schemas.openxmlformats.org/officeDocument/2006/relationships/hyperlink" Target="https://www.inaturalist.org/observations/65753473" TargetMode="External"/><Relationship Id="rId346" Type="http://schemas.openxmlformats.org/officeDocument/2006/relationships/hyperlink" Target="https://www.inaturalist.org/observations/13669572" TargetMode="External"/><Relationship Id="rId588" Type="http://schemas.openxmlformats.org/officeDocument/2006/relationships/hyperlink" Target="http://arctos.database.museum/guid/MVZ:Mamm:147266?seid=458425" TargetMode="External"/><Relationship Id="rId109" Type="http://schemas.openxmlformats.org/officeDocument/2006/relationships/hyperlink" Target="https://www.inaturalist.org/observations/66940979" TargetMode="External"/><Relationship Id="rId108" Type="http://schemas.openxmlformats.org/officeDocument/2006/relationships/hyperlink" Target="https://www.inaturalist.org/observations/66904461" TargetMode="External"/><Relationship Id="rId341" Type="http://schemas.openxmlformats.org/officeDocument/2006/relationships/hyperlink" Target="http://www.inaturalist.org/observations/2581158" TargetMode="External"/><Relationship Id="rId583" Type="http://schemas.openxmlformats.org/officeDocument/2006/relationships/hyperlink" Target="http://arctos.database.museum/guid/MVZ:Mamm:147642?seid=621889" TargetMode="External"/><Relationship Id="rId340" Type="http://schemas.openxmlformats.org/officeDocument/2006/relationships/hyperlink" Target="http://www.inaturalist.org/observations/3473630" TargetMode="External"/><Relationship Id="rId582" Type="http://schemas.openxmlformats.org/officeDocument/2006/relationships/hyperlink" Target="http://arctos.database.museum/guid/MVZ:Mamm:147628?seid=1845164" TargetMode="External"/><Relationship Id="rId581" Type="http://schemas.openxmlformats.org/officeDocument/2006/relationships/hyperlink" Target="http://arctos.database.museum/guid/MVZ:Mamm:147636?seid=200683" TargetMode="External"/><Relationship Id="rId580" Type="http://schemas.openxmlformats.org/officeDocument/2006/relationships/hyperlink" Target="http://arctos.database.museum/guid/MVZ:Mamm:147635?seid=842480" TargetMode="External"/><Relationship Id="rId103" Type="http://schemas.openxmlformats.org/officeDocument/2006/relationships/hyperlink" Target="https://www.inaturalist.org/observations/14090760" TargetMode="External"/><Relationship Id="rId345" Type="http://schemas.openxmlformats.org/officeDocument/2006/relationships/hyperlink" Target="https://www.inaturalist.org/observations/13692732" TargetMode="External"/><Relationship Id="rId587" Type="http://schemas.openxmlformats.org/officeDocument/2006/relationships/hyperlink" Target="http://arctos.database.museum/guid/MVZ:Mamm:147258?seid=88054" TargetMode="External"/><Relationship Id="rId102" Type="http://schemas.openxmlformats.org/officeDocument/2006/relationships/hyperlink" Target="https://www.inaturalist.org/observations/63497829" TargetMode="External"/><Relationship Id="rId344" Type="http://schemas.openxmlformats.org/officeDocument/2006/relationships/hyperlink" Target="https://www.inaturalist.org/observations/13799200" TargetMode="External"/><Relationship Id="rId586" Type="http://schemas.openxmlformats.org/officeDocument/2006/relationships/hyperlink" Target="http://arctos.database.museum/guid/MVZ:Mamm:147275?seid=1846330" TargetMode="External"/><Relationship Id="rId101" Type="http://schemas.openxmlformats.org/officeDocument/2006/relationships/hyperlink" Target="https://www.inaturalist.org/observations/69455283" TargetMode="External"/><Relationship Id="rId343" Type="http://schemas.openxmlformats.org/officeDocument/2006/relationships/hyperlink" Target="https://www.inaturalist.org/observations/13853739" TargetMode="External"/><Relationship Id="rId585" Type="http://schemas.openxmlformats.org/officeDocument/2006/relationships/hyperlink" Target="http://arctos.database.museum/guid/MVZ:Mamm:147281?seid=573107" TargetMode="External"/><Relationship Id="rId100" Type="http://schemas.openxmlformats.org/officeDocument/2006/relationships/hyperlink" Target="https://www.inaturalist.org/observations/70899629" TargetMode="External"/><Relationship Id="rId342" Type="http://schemas.openxmlformats.org/officeDocument/2006/relationships/hyperlink" Target="http://www.inaturalist.org/observations/1731594" TargetMode="External"/><Relationship Id="rId584" Type="http://schemas.openxmlformats.org/officeDocument/2006/relationships/hyperlink" Target="http://arctos.database.museum/guid/MVZ:Mamm:147277?seid=743426" TargetMode="External"/><Relationship Id="rId338" Type="http://schemas.openxmlformats.org/officeDocument/2006/relationships/hyperlink" Target="https://www.inaturalist.org/observations/15084929" TargetMode="External"/><Relationship Id="rId337" Type="http://schemas.openxmlformats.org/officeDocument/2006/relationships/hyperlink" Target="https://www.inaturalist.org/observations/15132991" TargetMode="External"/><Relationship Id="rId579" Type="http://schemas.openxmlformats.org/officeDocument/2006/relationships/hyperlink" Target="http://arctos.database.museum/guid/MVZ:Mamm:147638?seid=642904" TargetMode="External"/><Relationship Id="rId336" Type="http://schemas.openxmlformats.org/officeDocument/2006/relationships/hyperlink" Target="https://www.inaturalist.org/observations/15132989" TargetMode="External"/><Relationship Id="rId578" Type="http://schemas.openxmlformats.org/officeDocument/2006/relationships/hyperlink" Target="http://arctos.database.museum/guid/MVZ:Mamm:147640?seid=1321802" TargetMode="External"/><Relationship Id="rId335" Type="http://schemas.openxmlformats.org/officeDocument/2006/relationships/hyperlink" Target="https://www.inaturalist.org/observations/15156508" TargetMode="External"/><Relationship Id="rId577" Type="http://schemas.openxmlformats.org/officeDocument/2006/relationships/hyperlink" Target="http://arctos.database.museum/guid/MVZ:Mamm:147631?seid=664150" TargetMode="External"/><Relationship Id="rId339" Type="http://schemas.openxmlformats.org/officeDocument/2006/relationships/hyperlink" Target="http://www.inaturalist.org/observations/3583354" TargetMode="External"/><Relationship Id="rId330" Type="http://schemas.openxmlformats.org/officeDocument/2006/relationships/hyperlink" Target="https://www.inaturalist.org/observations/8272896" TargetMode="External"/><Relationship Id="rId572" Type="http://schemas.openxmlformats.org/officeDocument/2006/relationships/hyperlink" Target="http://arctos.database.museum/guid/MVZ:Mamm:147630?seid=1093008" TargetMode="External"/><Relationship Id="rId571" Type="http://schemas.openxmlformats.org/officeDocument/2006/relationships/hyperlink" Target="http://arctos.database.museum/guid/MVZ:Mamm:147641?seid=1049934" TargetMode="External"/><Relationship Id="rId570" Type="http://schemas.openxmlformats.org/officeDocument/2006/relationships/hyperlink" Target="http://arctos.database.museum/guid/MVZ:Mamm:147639?seid=1087857" TargetMode="External"/><Relationship Id="rId334" Type="http://schemas.openxmlformats.org/officeDocument/2006/relationships/hyperlink" Target="https://www.inaturalist.org/observations/15811536" TargetMode="External"/><Relationship Id="rId576" Type="http://schemas.openxmlformats.org/officeDocument/2006/relationships/hyperlink" Target="http://arctos.database.museum/guid/MVZ:Mamm:147637?seid=236318" TargetMode="External"/><Relationship Id="rId333" Type="http://schemas.openxmlformats.org/officeDocument/2006/relationships/hyperlink" Target="https://www.inaturalist.org/observations/15867778" TargetMode="External"/><Relationship Id="rId575" Type="http://schemas.openxmlformats.org/officeDocument/2006/relationships/hyperlink" Target="http://arctos.database.museum/guid/MVZ:Mamm:147634?seid=150943" TargetMode="External"/><Relationship Id="rId332" Type="http://schemas.openxmlformats.org/officeDocument/2006/relationships/hyperlink" Target="https://www.inaturalist.org/observations/16258482" TargetMode="External"/><Relationship Id="rId574" Type="http://schemas.openxmlformats.org/officeDocument/2006/relationships/hyperlink" Target="http://arctos.database.museum/guid/MVZ:Mamm:147632?seid=813841" TargetMode="External"/><Relationship Id="rId331" Type="http://schemas.openxmlformats.org/officeDocument/2006/relationships/hyperlink" Target="https://www.inaturalist.org/observations/7180816" TargetMode="External"/><Relationship Id="rId573" Type="http://schemas.openxmlformats.org/officeDocument/2006/relationships/hyperlink" Target="http://arctos.database.museum/guid/MVZ:Mamm:147629?seid=1321803" TargetMode="External"/><Relationship Id="rId370" Type="http://schemas.openxmlformats.org/officeDocument/2006/relationships/hyperlink" Target="https://www.inaturalist.org/observations/9173851" TargetMode="External"/><Relationship Id="rId129" Type="http://schemas.openxmlformats.org/officeDocument/2006/relationships/hyperlink" Target="https://www.inaturalist.org/observations/63496702" TargetMode="External"/><Relationship Id="rId128" Type="http://schemas.openxmlformats.org/officeDocument/2006/relationships/hyperlink" Target="https://www.inaturalist.org/observations/63363644" TargetMode="External"/><Relationship Id="rId127" Type="http://schemas.openxmlformats.org/officeDocument/2006/relationships/hyperlink" Target="https://www.inaturalist.org/observations/63439409" TargetMode="External"/><Relationship Id="rId369" Type="http://schemas.openxmlformats.org/officeDocument/2006/relationships/hyperlink" Target="https://www.inaturalist.org/observations/9179115" TargetMode="External"/><Relationship Id="rId126" Type="http://schemas.openxmlformats.org/officeDocument/2006/relationships/hyperlink" Target="https://www.inaturalist.org/observations/63716292" TargetMode="External"/><Relationship Id="rId368" Type="http://schemas.openxmlformats.org/officeDocument/2006/relationships/hyperlink" Target="https://www.inaturalist.org/observations/9373847" TargetMode="External"/><Relationship Id="rId121" Type="http://schemas.openxmlformats.org/officeDocument/2006/relationships/hyperlink" Target="https://www.inaturalist.org/observations/63717661" TargetMode="External"/><Relationship Id="rId363" Type="http://schemas.openxmlformats.org/officeDocument/2006/relationships/hyperlink" Target="https://www.inaturalist.org/observations/10703603" TargetMode="External"/><Relationship Id="rId120" Type="http://schemas.openxmlformats.org/officeDocument/2006/relationships/hyperlink" Target="https://www.inaturalist.org/observations/63732805" TargetMode="External"/><Relationship Id="rId362" Type="http://schemas.openxmlformats.org/officeDocument/2006/relationships/hyperlink" Target="https://www.inaturalist.org/observations/10828237" TargetMode="External"/><Relationship Id="rId361" Type="http://schemas.openxmlformats.org/officeDocument/2006/relationships/hyperlink" Target="https://www.inaturalist.org/observations/11085422" TargetMode="External"/><Relationship Id="rId360" Type="http://schemas.openxmlformats.org/officeDocument/2006/relationships/hyperlink" Target="https://www.inaturalist.org/observations/11277228" TargetMode="External"/><Relationship Id="rId125" Type="http://schemas.openxmlformats.org/officeDocument/2006/relationships/hyperlink" Target="https://www.inaturalist.org/observations/63292678" TargetMode="External"/><Relationship Id="rId367" Type="http://schemas.openxmlformats.org/officeDocument/2006/relationships/hyperlink" Target="https://www.inaturalist.org/observations/9518352" TargetMode="External"/><Relationship Id="rId124" Type="http://schemas.openxmlformats.org/officeDocument/2006/relationships/hyperlink" Target="https://www.inaturalist.org/observations/63311493" TargetMode="External"/><Relationship Id="rId366" Type="http://schemas.openxmlformats.org/officeDocument/2006/relationships/hyperlink" Target="https://www.inaturalist.org/observations/9518351" TargetMode="External"/><Relationship Id="rId123" Type="http://schemas.openxmlformats.org/officeDocument/2006/relationships/hyperlink" Target="https://www.inaturalist.org/observations/63315494" TargetMode="External"/><Relationship Id="rId365" Type="http://schemas.openxmlformats.org/officeDocument/2006/relationships/hyperlink" Target="https://www.inaturalist.org/observations/9950218" TargetMode="External"/><Relationship Id="rId122" Type="http://schemas.openxmlformats.org/officeDocument/2006/relationships/hyperlink" Target="https://www.inaturalist.org/observations/63503470" TargetMode="External"/><Relationship Id="rId364" Type="http://schemas.openxmlformats.org/officeDocument/2006/relationships/hyperlink" Target="https://www.inaturalist.org/observations/10162470" TargetMode="External"/><Relationship Id="rId95" Type="http://schemas.openxmlformats.org/officeDocument/2006/relationships/hyperlink" Target="https://www.inaturalist.org/observations/66388018" TargetMode="External"/><Relationship Id="rId94" Type="http://schemas.openxmlformats.org/officeDocument/2006/relationships/hyperlink" Target="https://www.inaturalist.org/observations/62605202" TargetMode="External"/><Relationship Id="rId97" Type="http://schemas.openxmlformats.org/officeDocument/2006/relationships/hyperlink" Target="https://www.inaturalist.org/observations/34151768" TargetMode="External"/><Relationship Id="rId96" Type="http://schemas.openxmlformats.org/officeDocument/2006/relationships/hyperlink" Target="https://www.inaturalist.org/observations/66310199" TargetMode="External"/><Relationship Id="rId99" Type="http://schemas.openxmlformats.org/officeDocument/2006/relationships/hyperlink" Target="https://www.inaturalist.org/observations/59281808" TargetMode="External"/><Relationship Id="rId98" Type="http://schemas.openxmlformats.org/officeDocument/2006/relationships/hyperlink" Target="https://www.inaturalist.org/observations/34151260" TargetMode="External"/><Relationship Id="rId91" Type="http://schemas.openxmlformats.org/officeDocument/2006/relationships/hyperlink" Target="https://www.inaturalist.org/observations/34140971" TargetMode="External"/><Relationship Id="rId90" Type="http://schemas.openxmlformats.org/officeDocument/2006/relationships/hyperlink" Target="https://www.inaturalist.org/observations/36998942" TargetMode="External"/><Relationship Id="rId93" Type="http://schemas.openxmlformats.org/officeDocument/2006/relationships/hyperlink" Target="https://www.inaturalist.org/observations/44195433" TargetMode="External"/><Relationship Id="rId92" Type="http://schemas.openxmlformats.org/officeDocument/2006/relationships/hyperlink" Target="https://www.inaturalist.org/observations/63797480" TargetMode="External"/><Relationship Id="rId118" Type="http://schemas.openxmlformats.org/officeDocument/2006/relationships/hyperlink" Target="https://www.inaturalist.org/observations/65046176" TargetMode="External"/><Relationship Id="rId117" Type="http://schemas.openxmlformats.org/officeDocument/2006/relationships/hyperlink" Target="https://www.inaturalist.org/observations/64982120" TargetMode="External"/><Relationship Id="rId359" Type="http://schemas.openxmlformats.org/officeDocument/2006/relationships/hyperlink" Target="https://www.inaturalist.org/observations/11354766" TargetMode="External"/><Relationship Id="rId116" Type="http://schemas.openxmlformats.org/officeDocument/2006/relationships/hyperlink" Target="https://www.inaturalist.org/observations/63503472" TargetMode="External"/><Relationship Id="rId358" Type="http://schemas.openxmlformats.org/officeDocument/2006/relationships/hyperlink" Target="https://www.inaturalist.org/observations/11354767" TargetMode="External"/><Relationship Id="rId115" Type="http://schemas.openxmlformats.org/officeDocument/2006/relationships/hyperlink" Target="https://www.inaturalist.org/observations/65550035" TargetMode="External"/><Relationship Id="rId357" Type="http://schemas.openxmlformats.org/officeDocument/2006/relationships/hyperlink" Target="https://www.inaturalist.org/observations/11382756" TargetMode="External"/><Relationship Id="rId599" Type="http://schemas.openxmlformats.org/officeDocument/2006/relationships/hyperlink" Target="http://arctos.database.museum/guid/MVZ:Mamm:147244?seid=1337247" TargetMode="External"/><Relationship Id="rId119" Type="http://schemas.openxmlformats.org/officeDocument/2006/relationships/hyperlink" Target="https://www.inaturalist.org/observations/63460465" TargetMode="External"/><Relationship Id="rId110" Type="http://schemas.openxmlformats.org/officeDocument/2006/relationships/hyperlink" Target="https://www.inaturalist.org/observations/27107183" TargetMode="External"/><Relationship Id="rId352" Type="http://schemas.openxmlformats.org/officeDocument/2006/relationships/hyperlink" Target="https://www.inaturalist.org/observations/13066769" TargetMode="External"/><Relationship Id="rId594" Type="http://schemas.openxmlformats.org/officeDocument/2006/relationships/hyperlink" Target="http://arctos.database.museum/guid/MVZ:Mamm:147262?seid=544152" TargetMode="External"/><Relationship Id="rId351" Type="http://schemas.openxmlformats.org/officeDocument/2006/relationships/hyperlink" Target="https://www.inaturalist.org/observations/13297801" TargetMode="External"/><Relationship Id="rId593" Type="http://schemas.openxmlformats.org/officeDocument/2006/relationships/hyperlink" Target="http://arctos.database.museum/guid/MVZ:Mamm:147273?seid=1187015" TargetMode="External"/><Relationship Id="rId350" Type="http://schemas.openxmlformats.org/officeDocument/2006/relationships/hyperlink" Target="https://www.inaturalist.org/observations/13318389" TargetMode="External"/><Relationship Id="rId592" Type="http://schemas.openxmlformats.org/officeDocument/2006/relationships/hyperlink" Target="http://arctos.database.museum/guid/MVZ:Mamm:147267?seid=1588042" TargetMode="External"/><Relationship Id="rId591" Type="http://schemas.openxmlformats.org/officeDocument/2006/relationships/hyperlink" Target="http://arctos.database.museum/guid/MVZ:Mamm:147276?seid=1451975" TargetMode="External"/><Relationship Id="rId114" Type="http://schemas.openxmlformats.org/officeDocument/2006/relationships/hyperlink" Target="https://www.inaturalist.org/observations/65572999" TargetMode="External"/><Relationship Id="rId356" Type="http://schemas.openxmlformats.org/officeDocument/2006/relationships/hyperlink" Target="https://www.inaturalist.org/observations/11750704" TargetMode="External"/><Relationship Id="rId598" Type="http://schemas.openxmlformats.org/officeDocument/2006/relationships/hyperlink" Target="http://arctos.database.museum/guid/MVZ:Mamm:147250?seid=1036818" TargetMode="External"/><Relationship Id="rId113" Type="http://schemas.openxmlformats.org/officeDocument/2006/relationships/hyperlink" Target="https://www.inaturalist.org/observations/66664172" TargetMode="External"/><Relationship Id="rId355" Type="http://schemas.openxmlformats.org/officeDocument/2006/relationships/hyperlink" Target="https://www.inaturalist.org/observations/11916259" TargetMode="External"/><Relationship Id="rId597" Type="http://schemas.openxmlformats.org/officeDocument/2006/relationships/hyperlink" Target="http://arctos.database.museum/guid/MVZ:Mamm:147280?seid=1824693" TargetMode="External"/><Relationship Id="rId112" Type="http://schemas.openxmlformats.org/officeDocument/2006/relationships/hyperlink" Target="https://www.inaturalist.org/observations/66484657" TargetMode="External"/><Relationship Id="rId354" Type="http://schemas.openxmlformats.org/officeDocument/2006/relationships/hyperlink" Target="https://www.inaturalist.org/observations/10072380" TargetMode="External"/><Relationship Id="rId596" Type="http://schemas.openxmlformats.org/officeDocument/2006/relationships/hyperlink" Target="http://arctos.database.museum/guid/MVZ:Mamm:147234?seid=865099" TargetMode="External"/><Relationship Id="rId111" Type="http://schemas.openxmlformats.org/officeDocument/2006/relationships/hyperlink" Target="https://www.inaturalist.org/observations/66722082" TargetMode="External"/><Relationship Id="rId353" Type="http://schemas.openxmlformats.org/officeDocument/2006/relationships/hyperlink" Target="https://www.inaturalist.org/observations/12777992" TargetMode="External"/><Relationship Id="rId595" Type="http://schemas.openxmlformats.org/officeDocument/2006/relationships/hyperlink" Target="http://arctos.database.museum/guid/MVZ:Mamm:147282?seid=201865" TargetMode="External"/><Relationship Id="rId305" Type="http://schemas.openxmlformats.org/officeDocument/2006/relationships/hyperlink" Target="https://www.inaturalist.org/observations/24421257" TargetMode="External"/><Relationship Id="rId547" Type="http://schemas.openxmlformats.org/officeDocument/2006/relationships/hyperlink" Target="http://arctos.database.museum/guid/MVZ:Mamm:165271?seid=804099" TargetMode="External"/><Relationship Id="rId789" Type="http://schemas.openxmlformats.org/officeDocument/2006/relationships/hyperlink" Target="http://www.inaturalist.org/observations/1397096" TargetMode="External"/><Relationship Id="rId304" Type="http://schemas.openxmlformats.org/officeDocument/2006/relationships/hyperlink" Target="https://www.inaturalist.org/observations/24906549" TargetMode="External"/><Relationship Id="rId546" Type="http://schemas.openxmlformats.org/officeDocument/2006/relationships/hyperlink" Target="http://arctos.database.museum/guid/MVZ:Mamm:165270?seid=1090516" TargetMode="External"/><Relationship Id="rId788" Type="http://schemas.openxmlformats.org/officeDocument/2006/relationships/hyperlink" Target="http://www.inaturalist.org/observations/1397186" TargetMode="External"/><Relationship Id="rId303" Type="http://schemas.openxmlformats.org/officeDocument/2006/relationships/hyperlink" Target="https://www.inaturalist.org/observations/25531753" TargetMode="External"/><Relationship Id="rId545" Type="http://schemas.openxmlformats.org/officeDocument/2006/relationships/hyperlink" Target="http://arctos.database.museum/guid/MVZ:Mamm:165279?seid=882751" TargetMode="External"/><Relationship Id="rId787" Type="http://schemas.openxmlformats.org/officeDocument/2006/relationships/hyperlink" Target="http://www.inaturalist.org/observations/1400743" TargetMode="External"/><Relationship Id="rId302" Type="http://schemas.openxmlformats.org/officeDocument/2006/relationships/hyperlink" Target="https://www.inaturalist.org/observations/25531750" TargetMode="External"/><Relationship Id="rId544" Type="http://schemas.openxmlformats.org/officeDocument/2006/relationships/hyperlink" Target="http://arctos.database.museum/guid/MVZ:Mamm:165274?seid=205205" TargetMode="External"/><Relationship Id="rId786" Type="http://schemas.openxmlformats.org/officeDocument/2006/relationships/hyperlink" Target="http://www.inaturalist.org/observations/1731615" TargetMode="External"/><Relationship Id="rId309" Type="http://schemas.openxmlformats.org/officeDocument/2006/relationships/hyperlink" Target="https://www.inaturalist.org/observations/22236218" TargetMode="External"/><Relationship Id="rId308" Type="http://schemas.openxmlformats.org/officeDocument/2006/relationships/hyperlink" Target="https://www.inaturalist.org/observations/22602185" TargetMode="External"/><Relationship Id="rId307" Type="http://schemas.openxmlformats.org/officeDocument/2006/relationships/hyperlink" Target="https://www.inaturalist.org/observations/22639781" TargetMode="External"/><Relationship Id="rId549" Type="http://schemas.openxmlformats.org/officeDocument/2006/relationships/hyperlink" Target="http://arctos.database.museum/guid/MVZ:Mamm:148336?seid=1745689" TargetMode="External"/><Relationship Id="rId306" Type="http://schemas.openxmlformats.org/officeDocument/2006/relationships/hyperlink" Target="https://www.inaturalist.org/observations/22256241" TargetMode="External"/><Relationship Id="rId548" Type="http://schemas.openxmlformats.org/officeDocument/2006/relationships/hyperlink" Target="http://arctos.database.museum/guid/MVZ:Mamm:165267?seid=290867" TargetMode="External"/><Relationship Id="rId781" Type="http://schemas.openxmlformats.org/officeDocument/2006/relationships/hyperlink" Target="http://arctos.database.museum/guid/DMNS:Mamm:4734?seid=55070" TargetMode="External"/><Relationship Id="rId780" Type="http://schemas.openxmlformats.org/officeDocument/2006/relationships/hyperlink" Target="http://arctos.database.museum/guid/DMNS:Mamm:4731?seid=154698" TargetMode="External"/><Relationship Id="rId301" Type="http://schemas.openxmlformats.org/officeDocument/2006/relationships/hyperlink" Target="https://www.inaturalist.org/observations/25995449" TargetMode="External"/><Relationship Id="rId543" Type="http://schemas.openxmlformats.org/officeDocument/2006/relationships/hyperlink" Target="http://arctos.database.museum/guid/MVZ:Mamm:165269?seid=1176237" TargetMode="External"/><Relationship Id="rId785" Type="http://schemas.openxmlformats.org/officeDocument/2006/relationships/hyperlink" Target="http://www.inaturalist.org/observations/1783445" TargetMode="External"/><Relationship Id="rId300" Type="http://schemas.openxmlformats.org/officeDocument/2006/relationships/hyperlink" Target="https://www.inaturalist.org/observations/26362040" TargetMode="External"/><Relationship Id="rId542" Type="http://schemas.openxmlformats.org/officeDocument/2006/relationships/hyperlink" Target="http://arctos.database.museum/guid/MVZ:Mamm:165268?seid=687297" TargetMode="External"/><Relationship Id="rId784" Type="http://schemas.openxmlformats.org/officeDocument/2006/relationships/hyperlink" Target="http://www.inaturalist.org/observations/1904986" TargetMode="External"/><Relationship Id="rId541" Type="http://schemas.openxmlformats.org/officeDocument/2006/relationships/hyperlink" Target="http://arctos.database.museum/guid/MVZ:Mamm:165266?seid=412348" TargetMode="External"/><Relationship Id="rId783" Type="http://schemas.openxmlformats.org/officeDocument/2006/relationships/hyperlink" Target="http://www.inaturalist.org/observations/1904984" TargetMode="External"/><Relationship Id="rId540" Type="http://schemas.openxmlformats.org/officeDocument/2006/relationships/hyperlink" Target="http://arctos.database.museum/guid/MVZ:Mamm:165275?seid=1047316" TargetMode="External"/><Relationship Id="rId782" Type="http://schemas.openxmlformats.org/officeDocument/2006/relationships/hyperlink" Target="http://arctos.database.museum/guid/DMNS:Mamm:4729?seid=237668" TargetMode="External"/><Relationship Id="rId536" Type="http://schemas.openxmlformats.org/officeDocument/2006/relationships/hyperlink" Target="http://arctos.database.museum/guid/MVZ:Mamm:165276?seid=1706014" TargetMode="External"/><Relationship Id="rId778" Type="http://schemas.openxmlformats.org/officeDocument/2006/relationships/hyperlink" Target="http://arctos.database.museum/guid/DMNS:Mamm:4730?seid=553943" TargetMode="External"/><Relationship Id="rId535" Type="http://schemas.openxmlformats.org/officeDocument/2006/relationships/hyperlink" Target="http://arctos.database.museum/guid/MVZ:Mamm:165277?seid=1090515" TargetMode="External"/><Relationship Id="rId777" Type="http://schemas.openxmlformats.org/officeDocument/2006/relationships/hyperlink" Target="http://arctos.database.museum/guid/DMNS:Mamm:4733?seid=489794" TargetMode="External"/><Relationship Id="rId534" Type="http://schemas.openxmlformats.org/officeDocument/2006/relationships/hyperlink" Target="http://arctos.database.museum/guid/MVZ:Mamm:165278?seid=1770554" TargetMode="External"/><Relationship Id="rId776" Type="http://schemas.openxmlformats.org/officeDocument/2006/relationships/hyperlink" Target="http://arctos.database.museum/guid/DMNS:Mamm:4732?seid=475429" TargetMode="External"/><Relationship Id="rId533" Type="http://schemas.openxmlformats.org/officeDocument/2006/relationships/hyperlink" Target="http://arctos.database.museum/guid/MVZ:Mamm:167431?seid=403845" TargetMode="External"/><Relationship Id="rId775" Type="http://schemas.openxmlformats.org/officeDocument/2006/relationships/hyperlink" Target="http://arctos.database.museum/guid/MSB:Mamm:162972?seid=1194853" TargetMode="External"/><Relationship Id="rId539" Type="http://schemas.openxmlformats.org/officeDocument/2006/relationships/hyperlink" Target="http://arctos.database.museum/guid/MVZ:Mamm:165272?seid=1326353" TargetMode="External"/><Relationship Id="rId538" Type="http://schemas.openxmlformats.org/officeDocument/2006/relationships/hyperlink" Target="http://arctos.database.museum/guid/MVZ:Mamm:165280?seid=1785019" TargetMode="External"/><Relationship Id="rId537" Type="http://schemas.openxmlformats.org/officeDocument/2006/relationships/hyperlink" Target="http://arctos.database.museum/guid/MVZ:Mamm:165273?seid=1742001" TargetMode="External"/><Relationship Id="rId779" Type="http://schemas.openxmlformats.org/officeDocument/2006/relationships/hyperlink" Target="http://arctos.database.museum/guid/DMNS:Mamm:4728?seid=1841750" TargetMode="External"/><Relationship Id="rId770" Type="http://schemas.openxmlformats.org/officeDocument/2006/relationships/hyperlink" Target="http://arctos.database.museum/guid/MSB:Mamm:165430?seid=748768" TargetMode="External"/><Relationship Id="rId532" Type="http://schemas.openxmlformats.org/officeDocument/2006/relationships/hyperlink" Target="http://arctos.database.museum/guid/MVZ:Mamm:167509?seid=1675170" TargetMode="External"/><Relationship Id="rId774" Type="http://schemas.openxmlformats.org/officeDocument/2006/relationships/hyperlink" Target="http://arctos.database.museum/guid/MSB:Mamm:162969?seid=293623" TargetMode="External"/><Relationship Id="rId531" Type="http://schemas.openxmlformats.org/officeDocument/2006/relationships/hyperlink" Target="http://arctos.database.museum/guid/MVZ:Mamm:167519?seid=225756" TargetMode="External"/><Relationship Id="rId773" Type="http://schemas.openxmlformats.org/officeDocument/2006/relationships/hyperlink" Target="http://arctos.database.museum/guid/MSB:Mamm:162970?seid=1587087" TargetMode="External"/><Relationship Id="rId530" Type="http://schemas.openxmlformats.org/officeDocument/2006/relationships/hyperlink" Target="http://arctos.database.museum/guid/MVZ:Mamm:167512?seid=1138223" TargetMode="External"/><Relationship Id="rId772" Type="http://schemas.openxmlformats.org/officeDocument/2006/relationships/hyperlink" Target="http://arctos.database.museum/guid/MSB:Mamm:162973?seid=842627" TargetMode="External"/><Relationship Id="rId771" Type="http://schemas.openxmlformats.org/officeDocument/2006/relationships/hyperlink" Target="http://arctos.database.museum/guid/MSB:Mamm:162971?seid=329286" TargetMode="External"/><Relationship Id="rId327" Type="http://schemas.openxmlformats.org/officeDocument/2006/relationships/hyperlink" Target="https://www.inaturalist.org/observations/16605553" TargetMode="External"/><Relationship Id="rId569" Type="http://schemas.openxmlformats.org/officeDocument/2006/relationships/hyperlink" Target="http://arctos.database.museum/guid/MVZ:Mamm:147633?seid=350648" TargetMode="External"/><Relationship Id="rId326" Type="http://schemas.openxmlformats.org/officeDocument/2006/relationships/hyperlink" Target="https://www.inaturalist.org/observations/17732024" TargetMode="External"/><Relationship Id="rId568" Type="http://schemas.openxmlformats.org/officeDocument/2006/relationships/hyperlink" Target="http://arctos.database.museum/guid/MVZ:Mamm:148332?seid=1595226" TargetMode="External"/><Relationship Id="rId325" Type="http://schemas.openxmlformats.org/officeDocument/2006/relationships/hyperlink" Target="https://www.inaturalist.org/observations/18110696" TargetMode="External"/><Relationship Id="rId567" Type="http://schemas.openxmlformats.org/officeDocument/2006/relationships/hyperlink" Target="http://arctos.database.museum/guid/MVZ:Mamm:148329?seid=266209" TargetMode="External"/><Relationship Id="rId324" Type="http://schemas.openxmlformats.org/officeDocument/2006/relationships/hyperlink" Target="https://www.inaturalist.org/observations/18110750" TargetMode="External"/><Relationship Id="rId566" Type="http://schemas.openxmlformats.org/officeDocument/2006/relationships/hyperlink" Target="http://arctos.database.museum/guid/MVZ:Mamm:148322?seid=1559276" TargetMode="External"/><Relationship Id="rId329" Type="http://schemas.openxmlformats.org/officeDocument/2006/relationships/hyperlink" Target="https://www.inaturalist.org/observations/16303603" TargetMode="External"/><Relationship Id="rId328" Type="http://schemas.openxmlformats.org/officeDocument/2006/relationships/hyperlink" Target="https://www.inaturalist.org/observations/17318534" TargetMode="External"/><Relationship Id="rId561" Type="http://schemas.openxmlformats.org/officeDocument/2006/relationships/hyperlink" Target="http://arctos.database.museum/guid/MVZ:Mamm:148338?seid=1258373" TargetMode="External"/><Relationship Id="rId560" Type="http://schemas.openxmlformats.org/officeDocument/2006/relationships/hyperlink" Target="http://arctos.database.museum/guid/MVZ:Mamm:148327?seid=1165676" TargetMode="External"/><Relationship Id="rId323" Type="http://schemas.openxmlformats.org/officeDocument/2006/relationships/hyperlink" Target="https://www.inaturalist.org/observations/18286043" TargetMode="External"/><Relationship Id="rId565" Type="http://schemas.openxmlformats.org/officeDocument/2006/relationships/hyperlink" Target="http://arctos.database.museum/guid/MVZ:Mamm:148320?seid=1394701" TargetMode="External"/><Relationship Id="rId322" Type="http://schemas.openxmlformats.org/officeDocument/2006/relationships/hyperlink" Target="https://www.inaturalist.org/observations/18286049" TargetMode="External"/><Relationship Id="rId564" Type="http://schemas.openxmlformats.org/officeDocument/2006/relationships/hyperlink" Target="http://arctos.database.museum/guid/MVZ:Mamm:148333?seid=187555" TargetMode="External"/><Relationship Id="rId321" Type="http://schemas.openxmlformats.org/officeDocument/2006/relationships/hyperlink" Target="https://www.inaturalist.org/observations/18363536" TargetMode="External"/><Relationship Id="rId563" Type="http://schemas.openxmlformats.org/officeDocument/2006/relationships/hyperlink" Target="http://arctos.database.museum/guid/MVZ:Mamm:148325?seid=686750" TargetMode="External"/><Relationship Id="rId320" Type="http://schemas.openxmlformats.org/officeDocument/2006/relationships/hyperlink" Target="http://www.inaturalist.org/observations/2313015" TargetMode="External"/><Relationship Id="rId562" Type="http://schemas.openxmlformats.org/officeDocument/2006/relationships/hyperlink" Target="http://arctos.database.museum/guid/MVZ:Mamm:148335?seid=472776" TargetMode="External"/><Relationship Id="rId316" Type="http://schemas.openxmlformats.org/officeDocument/2006/relationships/hyperlink" Target="https://www.inaturalist.org/observations/19939169" TargetMode="External"/><Relationship Id="rId558" Type="http://schemas.openxmlformats.org/officeDocument/2006/relationships/hyperlink" Target="http://arctos.database.museum/guid/MVZ:Mamm:148330?seid=166341" TargetMode="External"/><Relationship Id="rId315" Type="http://schemas.openxmlformats.org/officeDocument/2006/relationships/hyperlink" Target="https://www.inaturalist.org/observations/8148898" TargetMode="External"/><Relationship Id="rId557" Type="http://schemas.openxmlformats.org/officeDocument/2006/relationships/hyperlink" Target="http://arctos.database.museum/guid/MVZ:Mamm:148321?seid=515644" TargetMode="External"/><Relationship Id="rId314" Type="http://schemas.openxmlformats.org/officeDocument/2006/relationships/hyperlink" Target="https://www.inaturalist.org/observations/19358962" TargetMode="External"/><Relationship Id="rId556" Type="http://schemas.openxmlformats.org/officeDocument/2006/relationships/hyperlink" Target="http://arctos.database.museum/guid/MVZ:Mamm:148319?seid=152099" TargetMode="External"/><Relationship Id="rId313" Type="http://schemas.openxmlformats.org/officeDocument/2006/relationships/hyperlink" Target="https://www.inaturalist.org/observations/20314062" TargetMode="External"/><Relationship Id="rId555" Type="http://schemas.openxmlformats.org/officeDocument/2006/relationships/hyperlink" Target="http://arctos.database.museum/guid/MVZ:Mamm:148334?seid=1065693" TargetMode="External"/><Relationship Id="rId319" Type="http://schemas.openxmlformats.org/officeDocument/2006/relationships/hyperlink" Target="https://www.inaturalist.org/observations/7193946" TargetMode="External"/><Relationship Id="rId318" Type="http://schemas.openxmlformats.org/officeDocument/2006/relationships/hyperlink" Target="https://www.inaturalist.org/observations/9518353" TargetMode="External"/><Relationship Id="rId317" Type="http://schemas.openxmlformats.org/officeDocument/2006/relationships/hyperlink" Target="https://www.inaturalist.org/observations/19627124" TargetMode="External"/><Relationship Id="rId559" Type="http://schemas.openxmlformats.org/officeDocument/2006/relationships/hyperlink" Target="http://arctos.database.museum/guid/MVZ:Mamm:148324?seid=986706" TargetMode="External"/><Relationship Id="rId550" Type="http://schemas.openxmlformats.org/officeDocument/2006/relationships/hyperlink" Target="http://arctos.database.museum/guid/MVZ:Mamm:148337?seid=1051093" TargetMode="External"/><Relationship Id="rId792" Type="http://schemas.openxmlformats.org/officeDocument/2006/relationships/hyperlink" Target="http://www.inaturalist.org/observations/862502" TargetMode="External"/><Relationship Id="rId791" Type="http://schemas.openxmlformats.org/officeDocument/2006/relationships/hyperlink" Target="http://www.inaturalist.org/observations/836276" TargetMode="External"/><Relationship Id="rId790" Type="http://schemas.openxmlformats.org/officeDocument/2006/relationships/hyperlink" Target="http://www.inaturalist.org/observations/1299525" TargetMode="External"/><Relationship Id="rId312" Type="http://schemas.openxmlformats.org/officeDocument/2006/relationships/hyperlink" Target="http://www.inaturalist.org/observations/2679691" TargetMode="External"/><Relationship Id="rId554" Type="http://schemas.openxmlformats.org/officeDocument/2006/relationships/hyperlink" Target="http://arctos.database.museum/guid/MVZ:Mamm:148328?seid=1709898" TargetMode="External"/><Relationship Id="rId311" Type="http://schemas.openxmlformats.org/officeDocument/2006/relationships/hyperlink" Target="https://www.inaturalist.org/observations/9071722" TargetMode="External"/><Relationship Id="rId553" Type="http://schemas.openxmlformats.org/officeDocument/2006/relationships/hyperlink" Target="http://arctos.database.museum/guid/MVZ:Mamm:148331?seid=965188" TargetMode="External"/><Relationship Id="rId310" Type="http://schemas.openxmlformats.org/officeDocument/2006/relationships/hyperlink" Target="https://www.inaturalist.org/observations/21779789" TargetMode="External"/><Relationship Id="rId552" Type="http://schemas.openxmlformats.org/officeDocument/2006/relationships/hyperlink" Target="http://arctos.database.museum/guid/MVZ:Mamm:148326?seid=736305" TargetMode="External"/><Relationship Id="rId551" Type="http://schemas.openxmlformats.org/officeDocument/2006/relationships/hyperlink" Target="http://arctos.database.museum/guid/MVZ:Mamm:148323?seid=1394702" TargetMode="External"/><Relationship Id="rId793" Type="http://schemas.openxmlformats.org/officeDocument/2006/relationships/drawing" Target="../drawings/drawing1.xml"/><Relationship Id="rId297" Type="http://schemas.openxmlformats.org/officeDocument/2006/relationships/hyperlink" Target="https://www.inaturalist.org/observations/27875728" TargetMode="External"/><Relationship Id="rId296" Type="http://schemas.openxmlformats.org/officeDocument/2006/relationships/hyperlink" Target="https://www.inaturalist.org/observations/27875729" TargetMode="External"/><Relationship Id="rId295" Type="http://schemas.openxmlformats.org/officeDocument/2006/relationships/hyperlink" Target="https://www.inaturalist.org/observations/28235268" TargetMode="External"/><Relationship Id="rId294" Type="http://schemas.openxmlformats.org/officeDocument/2006/relationships/hyperlink" Target="https://www.inaturalist.org/observations/28379885" TargetMode="External"/><Relationship Id="rId299" Type="http://schemas.openxmlformats.org/officeDocument/2006/relationships/hyperlink" Target="https://www.inaturalist.org/observations/27820383" TargetMode="External"/><Relationship Id="rId298" Type="http://schemas.openxmlformats.org/officeDocument/2006/relationships/hyperlink" Target="https://www.inaturalist.org/observations/27820382" TargetMode="External"/><Relationship Id="rId271" Type="http://schemas.openxmlformats.org/officeDocument/2006/relationships/hyperlink" Target="https://www.inaturalist.org/observations/33126673" TargetMode="External"/><Relationship Id="rId270" Type="http://schemas.openxmlformats.org/officeDocument/2006/relationships/hyperlink" Target="https://www.inaturalist.org/observations/33374101" TargetMode="External"/><Relationship Id="rId269" Type="http://schemas.openxmlformats.org/officeDocument/2006/relationships/hyperlink" Target="https://www.inaturalist.org/observations/33374100" TargetMode="External"/><Relationship Id="rId264" Type="http://schemas.openxmlformats.org/officeDocument/2006/relationships/hyperlink" Target="https://www.inaturalist.org/observations/33462325" TargetMode="External"/><Relationship Id="rId263" Type="http://schemas.openxmlformats.org/officeDocument/2006/relationships/hyperlink" Target="https://www.inaturalist.org/observations/33514097" TargetMode="External"/><Relationship Id="rId262" Type="http://schemas.openxmlformats.org/officeDocument/2006/relationships/hyperlink" Target="https://www.inaturalist.org/observations/33576537" TargetMode="External"/><Relationship Id="rId261" Type="http://schemas.openxmlformats.org/officeDocument/2006/relationships/hyperlink" Target="https://www.inaturalist.org/observations/33576471" TargetMode="External"/><Relationship Id="rId268" Type="http://schemas.openxmlformats.org/officeDocument/2006/relationships/hyperlink" Target="https://www.inaturalist.org/observations/7079361" TargetMode="External"/><Relationship Id="rId267" Type="http://schemas.openxmlformats.org/officeDocument/2006/relationships/hyperlink" Target="https://www.inaturalist.org/observations/9129286" TargetMode="External"/><Relationship Id="rId266" Type="http://schemas.openxmlformats.org/officeDocument/2006/relationships/hyperlink" Target="http://arctos.database.museum/guid/MVZ:Mamm:47590?seid=794703" TargetMode="External"/><Relationship Id="rId265" Type="http://schemas.openxmlformats.org/officeDocument/2006/relationships/hyperlink" Target="https://www.inaturalist.org/observations/32375352" TargetMode="External"/><Relationship Id="rId260" Type="http://schemas.openxmlformats.org/officeDocument/2006/relationships/hyperlink" Target="https://www.inaturalist.org/observations/33929371" TargetMode="External"/><Relationship Id="rId259" Type="http://schemas.openxmlformats.org/officeDocument/2006/relationships/hyperlink" Target="https://www.inaturalist.org/observations/33933090" TargetMode="External"/><Relationship Id="rId258" Type="http://schemas.openxmlformats.org/officeDocument/2006/relationships/hyperlink" Target="https://www.inaturalist.org/observations/34409084" TargetMode="External"/><Relationship Id="rId253" Type="http://schemas.openxmlformats.org/officeDocument/2006/relationships/hyperlink" Target="https://www.inaturalist.org/observations/35782691" TargetMode="External"/><Relationship Id="rId495" Type="http://schemas.openxmlformats.org/officeDocument/2006/relationships/hyperlink" Target="http://www.inaturalist.org/observations/2581235" TargetMode="External"/><Relationship Id="rId252" Type="http://schemas.openxmlformats.org/officeDocument/2006/relationships/hyperlink" Target="https://www.inaturalist.org/observations/36321389" TargetMode="External"/><Relationship Id="rId494" Type="http://schemas.openxmlformats.org/officeDocument/2006/relationships/hyperlink" Target="http://www.inaturalist.org/observations/2581179" TargetMode="External"/><Relationship Id="rId251" Type="http://schemas.openxmlformats.org/officeDocument/2006/relationships/hyperlink" Target="https://www.inaturalist.org/observations/36484405" TargetMode="External"/><Relationship Id="rId493" Type="http://schemas.openxmlformats.org/officeDocument/2006/relationships/hyperlink" Target="http://www.inaturalist.org/observations/2581207" TargetMode="External"/><Relationship Id="rId250" Type="http://schemas.openxmlformats.org/officeDocument/2006/relationships/hyperlink" Target="https://www.inaturalist.org/observations/36484695" TargetMode="External"/><Relationship Id="rId492" Type="http://schemas.openxmlformats.org/officeDocument/2006/relationships/hyperlink" Target="http://www.inaturalist.org/observations/2305104" TargetMode="External"/><Relationship Id="rId257" Type="http://schemas.openxmlformats.org/officeDocument/2006/relationships/hyperlink" Target="https://www.inaturalist.org/observations/34410302" TargetMode="External"/><Relationship Id="rId499" Type="http://schemas.openxmlformats.org/officeDocument/2006/relationships/hyperlink" Target="http://www.inaturalist.org/observations/2483459" TargetMode="External"/><Relationship Id="rId256" Type="http://schemas.openxmlformats.org/officeDocument/2006/relationships/hyperlink" Target="https://www.inaturalist.org/observations/34415298" TargetMode="External"/><Relationship Id="rId498" Type="http://schemas.openxmlformats.org/officeDocument/2006/relationships/hyperlink" Target="http://www.inaturalist.org/observations/2483471" TargetMode="External"/><Relationship Id="rId255" Type="http://schemas.openxmlformats.org/officeDocument/2006/relationships/hyperlink" Target="https://www.inaturalist.org/observations/34654763" TargetMode="External"/><Relationship Id="rId497" Type="http://schemas.openxmlformats.org/officeDocument/2006/relationships/hyperlink" Target="http://www.inaturalist.org/observations/2581155" TargetMode="External"/><Relationship Id="rId254" Type="http://schemas.openxmlformats.org/officeDocument/2006/relationships/hyperlink" Target="https://www.inaturalist.org/observations/32680035" TargetMode="External"/><Relationship Id="rId496" Type="http://schemas.openxmlformats.org/officeDocument/2006/relationships/hyperlink" Target="http://www.inaturalist.org/observations/2581195" TargetMode="External"/><Relationship Id="rId293" Type="http://schemas.openxmlformats.org/officeDocument/2006/relationships/hyperlink" Target="https://www.inaturalist.org/observations/28381090" TargetMode="External"/><Relationship Id="rId292" Type="http://schemas.openxmlformats.org/officeDocument/2006/relationships/hyperlink" Target="https://www.inaturalist.org/observations/28468563" TargetMode="External"/><Relationship Id="rId291" Type="http://schemas.openxmlformats.org/officeDocument/2006/relationships/hyperlink" Target="https://www.inaturalist.org/observations/29041113" TargetMode="External"/><Relationship Id="rId290" Type="http://schemas.openxmlformats.org/officeDocument/2006/relationships/hyperlink" Target="https://www.inaturalist.org/observations/29683340" TargetMode="External"/><Relationship Id="rId286" Type="http://schemas.openxmlformats.org/officeDocument/2006/relationships/hyperlink" Target="https://www.inaturalist.org/observations/30461689" TargetMode="External"/><Relationship Id="rId285" Type="http://schemas.openxmlformats.org/officeDocument/2006/relationships/hyperlink" Target="https://www.inaturalist.org/observations/30734444" TargetMode="External"/><Relationship Id="rId284" Type="http://schemas.openxmlformats.org/officeDocument/2006/relationships/hyperlink" Target="https://www.inaturalist.org/observations/30846357" TargetMode="External"/><Relationship Id="rId283" Type="http://schemas.openxmlformats.org/officeDocument/2006/relationships/hyperlink" Target="https://www.inaturalist.org/observations/31209063" TargetMode="External"/><Relationship Id="rId289" Type="http://schemas.openxmlformats.org/officeDocument/2006/relationships/hyperlink" Target="https://www.inaturalist.org/observations/29683327" TargetMode="External"/><Relationship Id="rId288" Type="http://schemas.openxmlformats.org/officeDocument/2006/relationships/hyperlink" Target="https://www.inaturalist.org/observations/29742786" TargetMode="External"/><Relationship Id="rId287" Type="http://schemas.openxmlformats.org/officeDocument/2006/relationships/hyperlink" Target="https://www.inaturalist.org/observations/30399397" TargetMode="External"/><Relationship Id="rId282" Type="http://schemas.openxmlformats.org/officeDocument/2006/relationships/hyperlink" Target="https://www.inaturalist.org/observations/31626920" TargetMode="External"/><Relationship Id="rId281" Type="http://schemas.openxmlformats.org/officeDocument/2006/relationships/hyperlink" Target="https://www.inaturalist.org/observations/31644349" TargetMode="External"/><Relationship Id="rId280" Type="http://schemas.openxmlformats.org/officeDocument/2006/relationships/hyperlink" Target="https://www.inaturalist.org/observations/25564112" TargetMode="External"/><Relationship Id="rId275" Type="http://schemas.openxmlformats.org/officeDocument/2006/relationships/hyperlink" Target="https://www.inaturalist.org/observations/31331713" TargetMode="External"/><Relationship Id="rId274" Type="http://schemas.openxmlformats.org/officeDocument/2006/relationships/hyperlink" Target="https://www.inaturalist.org/observations/32112772" TargetMode="External"/><Relationship Id="rId273" Type="http://schemas.openxmlformats.org/officeDocument/2006/relationships/hyperlink" Target="https://www.inaturalist.org/observations/32676915" TargetMode="External"/><Relationship Id="rId272" Type="http://schemas.openxmlformats.org/officeDocument/2006/relationships/hyperlink" Target="https://www.inaturalist.org/observations/32958844" TargetMode="External"/><Relationship Id="rId279" Type="http://schemas.openxmlformats.org/officeDocument/2006/relationships/hyperlink" Target="https://www.inaturalist.org/observations/29418144" TargetMode="External"/><Relationship Id="rId278" Type="http://schemas.openxmlformats.org/officeDocument/2006/relationships/hyperlink" Target="https://www.inaturalist.org/observations/29428143" TargetMode="External"/><Relationship Id="rId277" Type="http://schemas.openxmlformats.org/officeDocument/2006/relationships/hyperlink" Target="https://www.inaturalist.org/observations/29678695" TargetMode="External"/><Relationship Id="rId276" Type="http://schemas.openxmlformats.org/officeDocument/2006/relationships/hyperlink" Target="https://www.inaturalist.org/observations/31321740" TargetMode="External"/><Relationship Id="rId629" Type="http://schemas.openxmlformats.org/officeDocument/2006/relationships/hyperlink" Target="http://arctos.database.museum/guid/MVZ:Mamm:147229?seid=1795925" TargetMode="External"/><Relationship Id="rId624" Type="http://schemas.openxmlformats.org/officeDocument/2006/relationships/hyperlink" Target="http://arctos.database.museum/guid/MVZ:Mamm:147263?seid=251728" TargetMode="External"/><Relationship Id="rId623" Type="http://schemas.openxmlformats.org/officeDocument/2006/relationships/hyperlink" Target="http://arctos.database.museum/guid/MVZ:Mamm:147260?seid=1144119" TargetMode="External"/><Relationship Id="rId622" Type="http://schemas.openxmlformats.org/officeDocument/2006/relationships/hyperlink" Target="http://arctos.database.museum/guid/MVZ:Mamm:147270?seid=451387" TargetMode="External"/><Relationship Id="rId621" Type="http://schemas.openxmlformats.org/officeDocument/2006/relationships/hyperlink" Target="http://arctos.database.museum/guid/MVZ:Mamm:147222?seid=1137005" TargetMode="External"/><Relationship Id="rId628" Type="http://schemas.openxmlformats.org/officeDocument/2006/relationships/hyperlink" Target="http://arctos.database.museum/guid/MVZ:Mamm:147205?seid=173441" TargetMode="External"/><Relationship Id="rId627" Type="http://schemas.openxmlformats.org/officeDocument/2006/relationships/hyperlink" Target="http://arctos.database.museum/guid/MVZ:Mamm:147243?seid=1365907" TargetMode="External"/><Relationship Id="rId626" Type="http://schemas.openxmlformats.org/officeDocument/2006/relationships/hyperlink" Target="http://arctos.database.museum/guid/MVZ:Mamm:147224?seid=587361" TargetMode="External"/><Relationship Id="rId625" Type="http://schemas.openxmlformats.org/officeDocument/2006/relationships/hyperlink" Target="http://arctos.database.museum/guid/MVZ:Mamm:147269?seid=494256" TargetMode="External"/><Relationship Id="rId620" Type="http://schemas.openxmlformats.org/officeDocument/2006/relationships/hyperlink" Target="http://arctos.database.museum/guid/MVZ:Mamm:147251?seid=59590" TargetMode="External"/><Relationship Id="rId619" Type="http://schemas.openxmlformats.org/officeDocument/2006/relationships/hyperlink" Target="http://arctos.database.museum/guid/MVZ:Mamm:147268?seid=38206" TargetMode="External"/><Relationship Id="rId618" Type="http://schemas.openxmlformats.org/officeDocument/2006/relationships/hyperlink" Target="http://arctos.database.museum/guid/MVZ:Mamm:147259?seid=1265542" TargetMode="External"/><Relationship Id="rId613" Type="http://schemas.openxmlformats.org/officeDocument/2006/relationships/hyperlink" Target="http://arctos.database.museum/guid/MVZ:Mamm:147257?seid=1444816" TargetMode="External"/><Relationship Id="rId612" Type="http://schemas.openxmlformats.org/officeDocument/2006/relationships/hyperlink" Target="http://arctos.database.museum/guid/MVZ:Mamm:147284?seid=853098" TargetMode="External"/><Relationship Id="rId611" Type="http://schemas.openxmlformats.org/officeDocument/2006/relationships/hyperlink" Target="http://arctos.database.museum/guid/MVZ:Mamm:147226?seid=879310" TargetMode="External"/><Relationship Id="rId610" Type="http://schemas.openxmlformats.org/officeDocument/2006/relationships/hyperlink" Target="http://arctos.database.museum/guid/MVZ:Mamm:147240?seid=237484" TargetMode="External"/><Relationship Id="rId617" Type="http://schemas.openxmlformats.org/officeDocument/2006/relationships/hyperlink" Target="http://arctos.database.museum/guid/MVZ:Mamm:147278?seid=608836" TargetMode="External"/><Relationship Id="rId616" Type="http://schemas.openxmlformats.org/officeDocument/2006/relationships/hyperlink" Target="http://arctos.database.museum/guid/MVZ:Mamm:147253?seid=1637986" TargetMode="External"/><Relationship Id="rId615" Type="http://schemas.openxmlformats.org/officeDocument/2006/relationships/hyperlink" Target="http://arctos.database.museum/guid/MVZ:Mamm:147211?seid=466330" TargetMode="External"/><Relationship Id="rId614" Type="http://schemas.openxmlformats.org/officeDocument/2006/relationships/hyperlink" Target="http://arctos.database.museum/guid/MVZ:Mamm:147230?seid=1566425" TargetMode="External"/><Relationship Id="rId409" Type="http://schemas.openxmlformats.org/officeDocument/2006/relationships/hyperlink" Target="http://arctos.database.museum/guid/UWBM:Mamm:51405?seid=3663800" TargetMode="External"/><Relationship Id="rId404" Type="http://schemas.openxmlformats.org/officeDocument/2006/relationships/hyperlink" Target="http://arctos.database.museum/guid/UWBM:Mamm:51396?seid=3662533" TargetMode="External"/><Relationship Id="rId646" Type="http://schemas.openxmlformats.org/officeDocument/2006/relationships/hyperlink" Target="http://arctos.database.museum/guid/MVZ:Mamm:147208?seid=822193" TargetMode="External"/><Relationship Id="rId403" Type="http://schemas.openxmlformats.org/officeDocument/2006/relationships/hyperlink" Target="http://arctos.database.museum/guid/UWBM:Mamm:51402?seid=3635272" TargetMode="External"/><Relationship Id="rId645" Type="http://schemas.openxmlformats.org/officeDocument/2006/relationships/hyperlink" Target="http://arctos.database.museum/guid/MVZ:Mamm:147238?seid=216028" TargetMode="External"/><Relationship Id="rId402" Type="http://schemas.openxmlformats.org/officeDocument/2006/relationships/hyperlink" Target="http://arctos.database.museum/guid/UWBM:Mamm:51406?seid=3661969" TargetMode="External"/><Relationship Id="rId644" Type="http://schemas.openxmlformats.org/officeDocument/2006/relationships/hyperlink" Target="http://arctos.database.museum/guid/MVZ:Mamm:147198?seid=1645240" TargetMode="External"/><Relationship Id="rId401" Type="http://schemas.openxmlformats.org/officeDocument/2006/relationships/hyperlink" Target="http://arctos.database.museum/guid/UWBM:Mamm:51404?seid=3663620" TargetMode="External"/><Relationship Id="rId643" Type="http://schemas.openxmlformats.org/officeDocument/2006/relationships/hyperlink" Target="http://arctos.database.museum/guid/MVZ:Mamm:147219?seid=1437656" TargetMode="External"/><Relationship Id="rId408" Type="http://schemas.openxmlformats.org/officeDocument/2006/relationships/hyperlink" Target="http://arctos.database.museum/guid/UWBM:Mamm:51407?seid=3635655" TargetMode="External"/><Relationship Id="rId407" Type="http://schemas.openxmlformats.org/officeDocument/2006/relationships/hyperlink" Target="http://arctos.database.museum/guid/UWBM:Mamm:51393?seid=3636065" TargetMode="External"/><Relationship Id="rId649" Type="http://schemas.openxmlformats.org/officeDocument/2006/relationships/hyperlink" Target="http://arctos.database.museum/guid/MVZ:Mamm:147213?seid=52456" TargetMode="External"/><Relationship Id="rId406" Type="http://schemas.openxmlformats.org/officeDocument/2006/relationships/hyperlink" Target="http://arctos.database.museum/guid/UWBM:Mamm:51395?seid=3636082" TargetMode="External"/><Relationship Id="rId648" Type="http://schemas.openxmlformats.org/officeDocument/2006/relationships/hyperlink" Target="http://arctos.database.museum/guid/MVZ:Mamm:147232?seid=458424" TargetMode="External"/><Relationship Id="rId405" Type="http://schemas.openxmlformats.org/officeDocument/2006/relationships/hyperlink" Target="http://arctos.database.museum/guid/UWBM:Mamm:51401?seid=3635751" TargetMode="External"/><Relationship Id="rId647" Type="http://schemas.openxmlformats.org/officeDocument/2006/relationships/hyperlink" Target="http://arctos.database.museum/guid/MVZ:Mamm:147182?seid=373286" TargetMode="External"/><Relationship Id="rId400" Type="http://schemas.openxmlformats.org/officeDocument/2006/relationships/hyperlink" Target="http://arctos.database.museum/guid/UWBM:Mamm:51427?seid=3635341" TargetMode="External"/><Relationship Id="rId642" Type="http://schemas.openxmlformats.org/officeDocument/2006/relationships/hyperlink" Target="http://arctos.database.museum/guid/MVZ:Mamm:147197?seid=850714" TargetMode="External"/><Relationship Id="rId641" Type="http://schemas.openxmlformats.org/officeDocument/2006/relationships/hyperlink" Target="http://arctos.database.museum/guid/MVZ:Mamm:147241?seid=95969" TargetMode="External"/><Relationship Id="rId640" Type="http://schemas.openxmlformats.org/officeDocument/2006/relationships/hyperlink" Target="http://arctos.database.museum/guid/MVZ:Mamm:147228?seid=529817" TargetMode="External"/><Relationship Id="rId635" Type="http://schemas.openxmlformats.org/officeDocument/2006/relationships/hyperlink" Target="http://arctos.database.museum/guid/MVZ:Mamm:147239?seid=1215480" TargetMode="External"/><Relationship Id="rId634" Type="http://schemas.openxmlformats.org/officeDocument/2006/relationships/hyperlink" Target="http://arctos.database.museum/guid/MVZ:Mamm:147235?seid=1151324" TargetMode="External"/><Relationship Id="rId633" Type="http://schemas.openxmlformats.org/officeDocument/2006/relationships/hyperlink" Target="http://arctos.database.museum/guid/MVZ:Mamm:147217?seid=907817" TargetMode="External"/><Relationship Id="rId632" Type="http://schemas.openxmlformats.org/officeDocument/2006/relationships/hyperlink" Target="http://arctos.database.museum/guid/MVZ:Mamm:147264?seid=1716904" TargetMode="External"/><Relationship Id="rId639" Type="http://schemas.openxmlformats.org/officeDocument/2006/relationships/hyperlink" Target="http://arctos.database.museum/guid/MVZ:Mamm:147195?seid=258925" TargetMode="External"/><Relationship Id="rId638" Type="http://schemas.openxmlformats.org/officeDocument/2006/relationships/hyperlink" Target="http://arctos.database.museum/guid/MVZ:Mamm:147209?seid=679530" TargetMode="External"/><Relationship Id="rId637" Type="http://schemas.openxmlformats.org/officeDocument/2006/relationships/hyperlink" Target="http://arctos.database.museum/guid/MVZ:Mamm:147247?seid=1645241" TargetMode="External"/><Relationship Id="rId636" Type="http://schemas.openxmlformats.org/officeDocument/2006/relationships/hyperlink" Target="http://arctos.database.museum/guid/MVZ:Mamm:147283?seid=1408978" TargetMode="External"/><Relationship Id="rId631" Type="http://schemas.openxmlformats.org/officeDocument/2006/relationships/hyperlink" Target="http://arctos.database.museum/guid/MVZ:Mamm:147231?seid=1187014" TargetMode="External"/><Relationship Id="rId630" Type="http://schemas.openxmlformats.org/officeDocument/2006/relationships/hyperlink" Target="http://arctos.database.museum/guid/MVZ:Mamm:147207?seid=1287264" TargetMode="External"/><Relationship Id="rId609" Type="http://schemas.openxmlformats.org/officeDocument/2006/relationships/hyperlink" Target="http://arctos.database.museum/guid/MVZ:Mamm:147254?seid=686749" TargetMode="External"/><Relationship Id="rId608" Type="http://schemas.openxmlformats.org/officeDocument/2006/relationships/hyperlink" Target="http://arctos.database.museum/guid/MVZ:Mamm:147249?seid=66737" TargetMode="External"/><Relationship Id="rId607" Type="http://schemas.openxmlformats.org/officeDocument/2006/relationships/hyperlink" Target="http://arctos.database.museum/guid/MVZ:Mamm:147248?seid=1022778" TargetMode="External"/><Relationship Id="rId602" Type="http://schemas.openxmlformats.org/officeDocument/2006/relationships/hyperlink" Target="http://arctos.database.museum/guid/MVZ:Mamm:147242?seid=1666713" TargetMode="External"/><Relationship Id="rId601" Type="http://schemas.openxmlformats.org/officeDocument/2006/relationships/hyperlink" Target="http://arctos.database.museum/guid/MVZ:Mamm:147272?seid=480688" TargetMode="External"/><Relationship Id="rId600" Type="http://schemas.openxmlformats.org/officeDocument/2006/relationships/hyperlink" Target="http://arctos.database.museum/guid/MVZ:Mamm:147252?seid=1559275" TargetMode="External"/><Relationship Id="rId606" Type="http://schemas.openxmlformats.org/officeDocument/2006/relationships/hyperlink" Target="http://arctos.database.museum/guid/MVZ:Mamm:147271?seid=180514" TargetMode="External"/><Relationship Id="rId605" Type="http://schemas.openxmlformats.org/officeDocument/2006/relationships/hyperlink" Target="http://arctos.database.museum/guid/MVZ:Mamm:147261?seid=843637" TargetMode="External"/><Relationship Id="rId604" Type="http://schemas.openxmlformats.org/officeDocument/2006/relationships/hyperlink" Target="http://arctos.database.museum/guid/MVZ:Mamm:147233?seid=1573590" TargetMode="External"/><Relationship Id="rId603" Type="http://schemas.openxmlformats.org/officeDocument/2006/relationships/hyperlink" Target="http://arctos.database.museum/guid/MVZ:Mamm:147265?seid=1487646" TargetMode="External"/><Relationship Id="rId228" Type="http://schemas.openxmlformats.org/officeDocument/2006/relationships/hyperlink" Target="https://www.inaturalist.org/observations/41300499" TargetMode="External"/><Relationship Id="rId227" Type="http://schemas.openxmlformats.org/officeDocument/2006/relationships/hyperlink" Target="https://www.inaturalist.org/observations/41227681" TargetMode="External"/><Relationship Id="rId469" Type="http://schemas.openxmlformats.org/officeDocument/2006/relationships/hyperlink" Target="http://www.inaturalist.org/observations/4478649" TargetMode="External"/><Relationship Id="rId226" Type="http://schemas.openxmlformats.org/officeDocument/2006/relationships/hyperlink" Target="https://www.inaturalist.org/observations/30341493" TargetMode="External"/><Relationship Id="rId468" Type="http://schemas.openxmlformats.org/officeDocument/2006/relationships/hyperlink" Target="http://www.inaturalist.org/observations/4478640" TargetMode="External"/><Relationship Id="rId225" Type="http://schemas.openxmlformats.org/officeDocument/2006/relationships/hyperlink" Target="https://www.inaturalist.org/observations/30665375" TargetMode="External"/><Relationship Id="rId467" Type="http://schemas.openxmlformats.org/officeDocument/2006/relationships/hyperlink" Target="http://www.inaturalist.org/observations/4479338" TargetMode="External"/><Relationship Id="rId229" Type="http://schemas.openxmlformats.org/officeDocument/2006/relationships/hyperlink" Target="https://www.inaturalist.org/observations/40636071" TargetMode="External"/><Relationship Id="rId220" Type="http://schemas.openxmlformats.org/officeDocument/2006/relationships/hyperlink" Target="https://www.inaturalist.org/observations/38034907" TargetMode="External"/><Relationship Id="rId462" Type="http://schemas.openxmlformats.org/officeDocument/2006/relationships/hyperlink" Target="http://www.inaturalist.org/observations/4638400" TargetMode="External"/><Relationship Id="rId461" Type="http://schemas.openxmlformats.org/officeDocument/2006/relationships/hyperlink" Target="http://www.inaturalist.org/observations/4730713" TargetMode="External"/><Relationship Id="rId460" Type="http://schemas.openxmlformats.org/officeDocument/2006/relationships/hyperlink" Target="https://www.inaturalist.org/observations/4841046" TargetMode="External"/><Relationship Id="rId224" Type="http://schemas.openxmlformats.org/officeDocument/2006/relationships/hyperlink" Target="https://www.inaturalist.org/observations/42536847" TargetMode="External"/><Relationship Id="rId466" Type="http://schemas.openxmlformats.org/officeDocument/2006/relationships/hyperlink" Target="http://www.inaturalist.org/observations/4608803" TargetMode="External"/><Relationship Id="rId223" Type="http://schemas.openxmlformats.org/officeDocument/2006/relationships/hyperlink" Target="https://www.inaturalist.org/observations/44196748" TargetMode="External"/><Relationship Id="rId465" Type="http://schemas.openxmlformats.org/officeDocument/2006/relationships/hyperlink" Target="http://www.inaturalist.org/observations/4608759" TargetMode="External"/><Relationship Id="rId222" Type="http://schemas.openxmlformats.org/officeDocument/2006/relationships/hyperlink" Target="https://www.inaturalist.org/observations/44039982" TargetMode="External"/><Relationship Id="rId464" Type="http://schemas.openxmlformats.org/officeDocument/2006/relationships/hyperlink" Target="http://www.inaturalist.org/observations/4638445" TargetMode="External"/><Relationship Id="rId221" Type="http://schemas.openxmlformats.org/officeDocument/2006/relationships/hyperlink" Target="https://www.inaturalist.org/observations/44040013" TargetMode="External"/><Relationship Id="rId463" Type="http://schemas.openxmlformats.org/officeDocument/2006/relationships/hyperlink" Target="http://www.inaturalist.org/observations/4638427" TargetMode="External"/><Relationship Id="rId217" Type="http://schemas.openxmlformats.org/officeDocument/2006/relationships/hyperlink" Target="https://www.inaturalist.org/observations/35851642" TargetMode="External"/><Relationship Id="rId459" Type="http://schemas.openxmlformats.org/officeDocument/2006/relationships/hyperlink" Target="https://www.inaturalist.org/observations/4868574" TargetMode="External"/><Relationship Id="rId216" Type="http://schemas.openxmlformats.org/officeDocument/2006/relationships/hyperlink" Target="https://www.inaturalist.org/observations/36864574" TargetMode="External"/><Relationship Id="rId458" Type="http://schemas.openxmlformats.org/officeDocument/2006/relationships/hyperlink" Target="https://www.inaturalist.org/observations/4868563" TargetMode="External"/><Relationship Id="rId215" Type="http://schemas.openxmlformats.org/officeDocument/2006/relationships/hyperlink" Target="https://www.inaturalist.org/observations/35221122" TargetMode="External"/><Relationship Id="rId457" Type="http://schemas.openxmlformats.org/officeDocument/2006/relationships/hyperlink" Target="https://www.inaturalist.org/observations/4868580" TargetMode="External"/><Relationship Id="rId699" Type="http://schemas.openxmlformats.org/officeDocument/2006/relationships/hyperlink" Target="http://arctos.database.museum/guid/MVZ:Mamm:146833?seid=1739901" TargetMode="External"/><Relationship Id="rId214" Type="http://schemas.openxmlformats.org/officeDocument/2006/relationships/hyperlink" Target="https://www.inaturalist.org/observations/35833745" TargetMode="External"/><Relationship Id="rId456" Type="http://schemas.openxmlformats.org/officeDocument/2006/relationships/hyperlink" Target="https://www.inaturalist.org/observations/4868584" TargetMode="External"/><Relationship Id="rId698" Type="http://schemas.openxmlformats.org/officeDocument/2006/relationships/hyperlink" Target="http://arctos.database.museum/guid/MVZ:Mamm:146834?seid=909083" TargetMode="External"/><Relationship Id="rId219" Type="http://schemas.openxmlformats.org/officeDocument/2006/relationships/hyperlink" Target="https://www.inaturalist.org/observations/35851442" TargetMode="External"/><Relationship Id="rId218" Type="http://schemas.openxmlformats.org/officeDocument/2006/relationships/hyperlink" Target="https://www.inaturalist.org/observations/35267740" TargetMode="External"/><Relationship Id="rId451" Type="http://schemas.openxmlformats.org/officeDocument/2006/relationships/hyperlink" Target="https://www.inaturalist.org/observations/5143071" TargetMode="External"/><Relationship Id="rId693" Type="http://schemas.openxmlformats.org/officeDocument/2006/relationships/hyperlink" Target="http://arctos.database.museum/guid/MVZ:Mamm:146824?seid=117761" TargetMode="External"/><Relationship Id="rId450" Type="http://schemas.openxmlformats.org/officeDocument/2006/relationships/hyperlink" Target="https://www.inaturalist.org/observations/5362617" TargetMode="External"/><Relationship Id="rId692" Type="http://schemas.openxmlformats.org/officeDocument/2006/relationships/hyperlink" Target="http://arctos.database.museum/guid/MVZ:Mamm:146835?seid=552626" TargetMode="External"/><Relationship Id="rId691" Type="http://schemas.openxmlformats.org/officeDocument/2006/relationships/hyperlink" Target="http://arctos.database.museum/guid/MVZ:Mamm:146830?seid=702389" TargetMode="External"/><Relationship Id="rId690" Type="http://schemas.openxmlformats.org/officeDocument/2006/relationships/hyperlink" Target="http://arctos.database.museum/guid/MVZ:Mamm:146829?seid=116962" TargetMode="External"/><Relationship Id="rId213" Type="http://schemas.openxmlformats.org/officeDocument/2006/relationships/hyperlink" Target="https://www.inaturalist.org/observations/35832003" TargetMode="External"/><Relationship Id="rId455" Type="http://schemas.openxmlformats.org/officeDocument/2006/relationships/hyperlink" Target="https://www.inaturalist.org/observations/4888969" TargetMode="External"/><Relationship Id="rId697" Type="http://schemas.openxmlformats.org/officeDocument/2006/relationships/hyperlink" Target="http://arctos.database.museum/guid/MVZ:Mamm:146836?seid=909082" TargetMode="External"/><Relationship Id="rId212" Type="http://schemas.openxmlformats.org/officeDocument/2006/relationships/hyperlink" Target="https://www.inaturalist.org/observations/38035059" TargetMode="External"/><Relationship Id="rId454" Type="http://schemas.openxmlformats.org/officeDocument/2006/relationships/hyperlink" Target="https://www.inaturalist.org/observations/4929416" TargetMode="External"/><Relationship Id="rId696" Type="http://schemas.openxmlformats.org/officeDocument/2006/relationships/hyperlink" Target="http://arctos.database.museum/guid/MVZ:Mamm:146827?seid=53735" TargetMode="External"/><Relationship Id="rId211" Type="http://schemas.openxmlformats.org/officeDocument/2006/relationships/hyperlink" Target="https://www.inaturalist.org/observations/44737876" TargetMode="External"/><Relationship Id="rId453" Type="http://schemas.openxmlformats.org/officeDocument/2006/relationships/hyperlink" Target="https://www.inaturalist.org/observations/5091777" TargetMode="External"/><Relationship Id="rId695" Type="http://schemas.openxmlformats.org/officeDocument/2006/relationships/hyperlink" Target="http://arctos.database.museum/guid/MVZ:Mamm:146828?seid=851992" TargetMode="External"/><Relationship Id="rId210" Type="http://schemas.openxmlformats.org/officeDocument/2006/relationships/hyperlink" Target="https://www.inaturalist.org/observations/35267470" TargetMode="External"/><Relationship Id="rId452" Type="http://schemas.openxmlformats.org/officeDocument/2006/relationships/hyperlink" Target="https://www.inaturalist.org/observations/5091926" TargetMode="External"/><Relationship Id="rId694" Type="http://schemas.openxmlformats.org/officeDocument/2006/relationships/hyperlink" Target="http://arctos.database.museum/guid/MVZ:Mamm:146831?seid=1102617" TargetMode="External"/><Relationship Id="rId491" Type="http://schemas.openxmlformats.org/officeDocument/2006/relationships/hyperlink" Target="http://www.inaturalist.org/observations/2679687" TargetMode="External"/><Relationship Id="rId490" Type="http://schemas.openxmlformats.org/officeDocument/2006/relationships/hyperlink" Target="http://www.inaturalist.org/observations/2679772" TargetMode="External"/><Relationship Id="rId249" Type="http://schemas.openxmlformats.org/officeDocument/2006/relationships/hyperlink" Target="https://www.inaturalist.org/observations/36484795" TargetMode="External"/><Relationship Id="rId248" Type="http://schemas.openxmlformats.org/officeDocument/2006/relationships/hyperlink" Target="https://www.inaturalist.org/observations/36657318" TargetMode="External"/><Relationship Id="rId247" Type="http://schemas.openxmlformats.org/officeDocument/2006/relationships/hyperlink" Target="https://www.inaturalist.org/observations/36657104" TargetMode="External"/><Relationship Id="rId489" Type="http://schemas.openxmlformats.org/officeDocument/2006/relationships/hyperlink" Target="http://www.inaturalist.org/observations/2685476" TargetMode="External"/><Relationship Id="rId242" Type="http://schemas.openxmlformats.org/officeDocument/2006/relationships/hyperlink" Target="https://www.inaturalist.org/observations/36862560" TargetMode="External"/><Relationship Id="rId484" Type="http://schemas.openxmlformats.org/officeDocument/2006/relationships/hyperlink" Target="http://www.inaturalist.org/observations/2947533" TargetMode="External"/><Relationship Id="rId241" Type="http://schemas.openxmlformats.org/officeDocument/2006/relationships/hyperlink" Target="https://www.inaturalist.org/observations/37146474" TargetMode="External"/><Relationship Id="rId483" Type="http://schemas.openxmlformats.org/officeDocument/2006/relationships/hyperlink" Target="http://www.inaturalist.org/observations/3409922" TargetMode="External"/><Relationship Id="rId240" Type="http://schemas.openxmlformats.org/officeDocument/2006/relationships/hyperlink" Target="https://www.inaturalist.org/observations/31242742" TargetMode="External"/><Relationship Id="rId482" Type="http://schemas.openxmlformats.org/officeDocument/2006/relationships/hyperlink" Target="http://www.inaturalist.org/observations/3473591" TargetMode="External"/><Relationship Id="rId481" Type="http://schemas.openxmlformats.org/officeDocument/2006/relationships/hyperlink" Target="http://www.inaturalist.org/observations/3473754" TargetMode="External"/><Relationship Id="rId246" Type="http://schemas.openxmlformats.org/officeDocument/2006/relationships/hyperlink" Target="https://www.inaturalist.org/observations/36657212" TargetMode="External"/><Relationship Id="rId488" Type="http://schemas.openxmlformats.org/officeDocument/2006/relationships/hyperlink" Target="http://www.inaturalist.org/observations/2685484" TargetMode="External"/><Relationship Id="rId245" Type="http://schemas.openxmlformats.org/officeDocument/2006/relationships/hyperlink" Target="https://www.inaturalist.org/observations/36657268" TargetMode="External"/><Relationship Id="rId487" Type="http://schemas.openxmlformats.org/officeDocument/2006/relationships/hyperlink" Target="http://www.inaturalist.org/observations/2685512" TargetMode="External"/><Relationship Id="rId244" Type="http://schemas.openxmlformats.org/officeDocument/2006/relationships/hyperlink" Target="https://www.inaturalist.org/observations/36657126" TargetMode="External"/><Relationship Id="rId486" Type="http://schemas.openxmlformats.org/officeDocument/2006/relationships/hyperlink" Target="http://www.inaturalist.org/observations/2701818" TargetMode="External"/><Relationship Id="rId243" Type="http://schemas.openxmlformats.org/officeDocument/2006/relationships/hyperlink" Target="https://www.inaturalist.org/observations/36657194" TargetMode="External"/><Relationship Id="rId485" Type="http://schemas.openxmlformats.org/officeDocument/2006/relationships/hyperlink" Target="http://www.inaturalist.org/observations/2718802" TargetMode="External"/><Relationship Id="rId480" Type="http://schemas.openxmlformats.org/officeDocument/2006/relationships/hyperlink" Target="http://www.inaturalist.org/observations/3473748" TargetMode="External"/><Relationship Id="rId239" Type="http://schemas.openxmlformats.org/officeDocument/2006/relationships/hyperlink" Target="https://www.inaturalist.org/observations/37409093" TargetMode="External"/><Relationship Id="rId238" Type="http://schemas.openxmlformats.org/officeDocument/2006/relationships/hyperlink" Target="https://www.inaturalist.org/observations/37546989" TargetMode="External"/><Relationship Id="rId237" Type="http://schemas.openxmlformats.org/officeDocument/2006/relationships/hyperlink" Target="https://www.inaturalist.org/observations/38070646" TargetMode="External"/><Relationship Id="rId479" Type="http://schemas.openxmlformats.org/officeDocument/2006/relationships/hyperlink" Target="http://www.inaturalist.org/observations/3615829" TargetMode="External"/><Relationship Id="rId236" Type="http://schemas.openxmlformats.org/officeDocument/2006/relationships/hyperlink" Target="https://www.inaturalist.org/observations/38074974" TargetMode="External"/><Relationship Id="rId478" Type="http://schemas.openxmlformats.org/officeDocument/2006/relationships/hyperlink" Target="http://www.inaturalist.org/observations/3619792" TargetMode="External"/><Relationship Id="rId231" Type="http://schemas.openxmlformats.org/officeDocument/2006/relationships/hyperlink" Target="https://www.inaturalist.org/observations/40602489" TargetMode="External"/><Relationship Id="rId473" Type="http://schemas.openxmlformats.org/officeDocument/2006/relationships/hyperlink" Target="http://www.inaturalist.org/observations/4068996" TargetMode="External"/><Relationship Id="rId230" Type="http://schemas.openxmlformats.org/officeDocument/2006/relationships/hyperlink" Target="https://www.inaturalist.org/observations/40797004" TargetMode="External"/><Relationship Id="rId472" Type="http://schemas.openxmlformats.org/officeDocument/2006/relationships/hyperlink" Target="http://www.inaturalist.org/observations/4086923" TargetMode="External"/><Relationship Id="rId471" Type="http://schemas.openxmlformats.org/officeDocument/2006/relationships/hyperlink" Target="http://www.inaturalist.org/observations/2679688" TargetMode="External"/><Relationship Id="rId470" Type="http://schemas.openxmlformats.org/officeDocument/2006/relationships/hyperlink" Target="http://www.inaturalist.org/observations/3825838" TargetMode="External"/><Relationship Id="rId235" Type="http://schemas.openxmlformats.org/officeDocument/2006/relationships/hyperlink" Target="https://www.inaturalist.org/observations/30591240" TargetMode="External"/><Relationship Id="rId477" Type="http://schemas.openxmlformats.org/officeDocument/2006/relationships/hyperlink" Target="http://www.inaturalist.org/observations/3620091" TargetMode="External"/><Relationship Id="rId234" Type="http://schemas.openxmlformats.org/officeDocument/2006/relationships/hyperlink" Target="https://www.inaturalist.org/observations/38347846" TargetMode="External"/><Relationship Id="rId476" Type="http://schemas.openxmlformats.org/officeDocument/2006/relationships/hyperlink" Target="http://www.inaturalist.org/observations/3750753" TargetMode="External"/><Relationship Id="rId233" Type="http://schemas.openxmlformats.org/officeDocument/2006/relationships/hyperlink" Target="https://www.inaturalist.org/observations/39182190" TargetMode="External"/><Relationship Id="rId475" Type="http://schemas.openxmlformats.org/officeDocument/2006/relationships/hyperlink" Target="http://www.inaturalist.org/observations/1405166" TargetMode="External"/><Relationship Id="rId232" Type="http://schemas.openxmlformats.org/officeDocument/2006/relationships/hyperlink" Target="https://www.inaturalist.org/observations/39786097" TargetMode="External"/><Relationship Id="rId474" Type="http://schemas.openxmlformats.org/officeDocument/2006/relationships/hyperlink" Target="http://www.inaturalist.org/observations/3583353" TargetMode="External"/><Relationship Id="rId426" Type="http://schemas.openxmlformats.org/officeDocument/2006/relationships/hyperlink" Target="https://www.inaturalist.org/observations/8301745" TargetMode="External"/><Relationship Id="rId668" Type="http://schemas.openxmlformats.org/officeDocument/2006/relationships/hyperlink" Target="http://arctos.database.museum/guid/MVZ:Mamm:147225?seid=936460" TargetMode="External"/><Relationship Id="rId425" Type="http://schemas.openxmlformats.org/officeDocument/2006/relationships/hyperlink" Target="https://www.inaturalist.org/observations/7887658" TargetMode="External"/><Relationship Id="rId667" Type="http://schemas.openxmlformats.org/officeDocument/2006/relationships/hyperlink" Target="http://arctos.database.museum/guid/MVZ:Mamm:147187?seid=1036817" TargetMode="External"/><Relationship Id="rId424" Type="http://schemas.openxmlformats.org/officeDocument/2006/relationships/hyperlink" Target="https://www.inaturalist.org/observations/8393109" TargetMode="External"/><Relationship Id="rId666" Type="http://schemas.openxmlformats.org/officeDocument/2006/relationships/hyperlink" Target="http://arctos.database.museum/guid/MVZ:Mamm:147215?seid=244531" TargetMode="External"/><Relationship Id="rId423" Type="http://schemas.openxmlformats.org/officeDocument/2006/relationships/hyperlink" Target="http://arctos.database.museum/guid/UWBM:Mamm:20653?seid=3662237" TargetMode="External"/><Relationship Id="rId665" Type="http://schemas.openxmlformats.org/officeDocument/2006/relationships/hyperlink" Target="http://arctos.database.museum/guid/MVZ:Mamm:147214?seid=216029" TargetMode="External"/><Relationship Id="rId429" Type="http://schemas.openxmlformats.org/officeDocument/2006/relationships/hyperlink" Target="https://www.inaturalist.org/observations/8254940" TargetMode="External"/><Relationship Id="rId428" Type="http://schemas.openxmlformats.org/officeDocument/2006/relationships/hyperlink" Target="https://www.inaturalist.org/observations/8254944" TargetMode="External"/><Relationship Id="rId427" Type="http://schemas.openxmlformats.org/officeDocument/2006/relationships/hyperlink" Target="https://www.inaturalist.org/observations/8254945" TargetMode="External"/><Relationship Id="rId669" Type="http://schemas.openxmlformats.org/officeDocument/2006/relationships/hyperlink" Target="http://arctos.database.museum/guid/MVZ:Mamm:147188?seid=479861" TargetMode="External"/><Relationship Id="rId660" Type="http://schemas.openxmlformats.org/officeDocument/2006/relationships/hyperlink" Target="http://arctos.database.museum/guid/MVZ:Mamm:147220?seid=109360" TargetMode="External"/><Relationship Id="rId422" Type="http://schemas.openxmlformats.org/officeDocument/2006/relationships/hyperlink" Target="http://arctos.database.museum/guid/UWBM:Mamm:41380?seid=3633687" TargetMode="External"/><Relationship Id="rId664" Type="http://schemas.openxmlformats.org/officeDocument/2006/relationships/hyperlink" Target="http://arctos.database.museum/guid/MVZ:Mamm:147189?seid=900649" TargetMode="External"/><Relationship Id="rId421" Type="http://schemas.openxmlformats.org/officeDocument/2006/relationships/hyperlink" Target="http://arctos.database.museum/guid/UWBM:Mamm:42072?seid=3613374" TargetMode="External"/><Relationship Id="rId663" Type="http://schemas.openxmlformats.org/officeDocument/2006/relationships/hyperlink" Target="http://arctos.database.museum/guid/MVZ:Mamm:147206?seid=957897" TargetMode="External"/><Relationship Id="rId420" Type="http://schemas.openxmlformats.org/officeDocument/2006/relationships/hyperlink" Target="http://arctos.database.museum/guid/UWBM:Mamm:42738?seid=3614365" TargetMode="External"/><Relationship Id="rId662" Type="http://schemas.openxmlformats.org/officeDocument/2006/relationships/hyperlink" Target="http://arctos.database.museum/guid/MVZ:Mamm:147193?seid=630069" TargetMode="External"/><Relationship Id="rId661" Type="http://schemas.openxmlformats.org/officeDocument/2006/relationships/hyperlink" Target="http://arctos.database.museum/guid/MVZ:Mamm:147191?seid=173442" TargetMode="External"/><Relationship Id="rId415" Type="http://schemas.openxmlformats.org/officeDocument/2006/relationships/hyperlink" Target="http://arctos.database.museum/guid/UWBM:Mamm:51397?seid=3663457" TargetMode="External"/><Relationship Id="rId657" Type="http://schemas.openxmlformats.org/officeDocument/2006/relationships/hyperlink" Target="http://arctos.database.museum/guid/MVZ:Mamm:147203?seid=914938" TargetMode="External"/><Relationship Id="rId414" Type="http://schemas.openxmlformats.org/officeDocument/2006/relationships/hyperlink" Target="http://arctos.database.museum/guid/UWBM:Mamm:51403?seid=3635273" TargetMode="External"/><Relationship Id="rId656" Type="http://schemas.openxmlformats.org/officeDocument/2006/relationships/hyperlink" Target="http://arctos.database.museum/guid/MVZ:Mamm:147227?seid=1094129" TargetMode="External"/><Relationship Id="rId413" Type="http://schemas.openxmlformats.org/officeDocument/2006/relationships/hyperlink" Target="http://arctos.database.museum/guid/UWBM:Mamm:51398?seid=3636291" TargetMode="External"/><Relationship Id="rId655" Type="http://schemas.openxmlformats.org/officeDocument/2006/relationships/hyperlink" Target="http://arctos.database.museum/guid/MVZ:Mamm:147245?seid=893548" TargetMode="External"/><Relationship Id="rId412" Type="http://schemas.openxmlformats.org/officeDocument/2006/relationships/hyperlink" Target="http://arctos.database.museum/guid/UWBM:Mamm:51408?seid=3662342" TargetMode="External"/><Relationship Id="rId654" Type="http://schemas.openxmlformats.org/officeDocument/2006/relationships/hyperlink" Target="http://arctos.database.museum/guid/MVZ:Mamm:147256?seid=972408" TargetMode="External"/><Relationship Id="rId419" Type="http://schemas.openxmlformats.org/officeDocument/2006/relationships/hyperlink" Target="http://arctos.database.museum/guid/UWBM:Mamm:42887?seid=3614785" TargetMode="External"/><Relationship Id="rId418" Type="http://schemas.openxmlformats.org/officeDocument/2006/relationships/hyperlink" Target="http://arctos.database.museum/guid/UWBM:Mamm:44880?seid=3616604" TargetMode="External"/><Relationship Id="rId417" Type="http://schemas.openxmlformats.org/officeDocument/2006/relationships/hyperlink" Target="http://arctos.database.museum/guid/UWBM:Mamm:46376?seid=3654629" TargetMode="External"/><Relationship Id="rId659" Type="http://schemas.openxmlformats.org/officeDocument/2006/relationships/hyperlink" Target="http://arctos.database.museum/guid/MVZ:Mamm:147223?seid=594590" TargetMode="External"/><Relationship Id="rId416" Type="http://schemas.openxmlformats.org/officeDocument/2006/relationships/hyperlink" Target="http://arctos.database.museum/guid/UWBM:Mamm:47496?seid=3618672" TargetMode="External"/><Relationship Id="rId658" Type="http://schemas.openxmlformats.org/officeDocument/2006/relationships/hyperlink" Target="http://arctos.database.museum/guid/MVZ:Mamm:147255?seid=1423328" TargetMode="External"/><Relationship Id="rId411" Type="http://schemas.openxmlformats.org/officeDocument/2006/relationships/hyperlink" Target="http://arctos.database.museum/guid/UWBM:Mamm:51399?seid=3663458" TargetMode="External"/><Relationship Id="rId653" Type="http://schemas.openxmlformats.org/officeDocument/2006/relationships/hyperlink" Target="http://arctos.database.museum/guid/MVZ:Mamm:147204?seid=1552236" TargetMode="External"/><Relationship Id="rId410" Type="http://schemas.openxmlformats.org/officeDocument/2006/relationships/hyperlink" Target="http://arctos.database.museum/guid/UWBM:Mamm:51400?seid=3636292" TargetMode="External"/><Relationship Id="rId652" Type="http://schemas.openxmlformats.org/officeDocument/2006/relationships/hyperlink" Target="http://arctos.database.museum/guid/MVZ:Mamm:147218?seid=80967" TargetMode="External"/><Relationship Id="rId651" Type="http://schemas.openxmlformats.org/officeDocument/2006/relationships/hyperlink" Target="http://arctos.database.museum/guid/MVZ:Mamm:147246?seid=800591" TargetMode="External"/><Relationship Id="rId650" Type="http://schemas.openxmlformats.org/officeDocument/2006/relationships/hyperlink" Target="http://arctos.database.museum/guid/MVZ:Mamm:147185?seid=38205" TargetMode="External"/><Relationship Id="rId206" Type="http://schemas.openxmlformats.org/officeDocument/2006/relationships/hyperlink" Target="https://www.inaturalist.org/observations/36069428" TargetMode="External"/><Relationship Id="rId448" Type="http://schemas.openxmlformats.org/officeDocument/2006/relationships/hyperlink" Target="https://www.inaturalist.org/observations/6336857" TargetMode="External"/><Relationship Id="rId205" Type="http://schemas.openxmlformats.org/officeDocument/2006/relationships/hyperlink" Target="https://www.inaturalist.org/observations/34308988" TargetMode="External"/><Relationship Id="rId447" Type="http://schemas.openxmlformats.org/officeDocument/2006/relationships/hyperlink" Target="https://www.inaturalist.org/observations/5040400" TargetMode="External"/><Relationship Id="rId689" Type="http://schemas.openxmlformats.org/officeDocument/2006/relationships/hyperlink" Target="http://arctos.database.museum/guid/MVZ:Mamm:146832?seid=937728" TargetMode="External"/><Relationship Id="rId204" Type="http://schemas.openxmlformats.org/officeDocument/2006/relationships/hyperlink" Target="https://www.inaturalist.org/observations/35851735" TargetMode="External"/><Relationship Id="rId446" Type="http://schemas.openxmlformats.org/officeDocument/2006/relationships/hyperlink" Target="https://www.inaturalist.org/observations/6502113" TargetMode="External"/><Relationship Id="rId688" Type="http://schemas.openxmlformats.org/officeDocument/2006/relationships/hyperlink" Target="http://arctos.database.museum/guid/MVZ:Mamm:147186?seid=1330081" TargetMode="External"/><Relationship Id="rId203" Type="http://schemas.openxmlformats.org/officeDocument/2006/relationships/hyperlink" Target="https://www.inaturalist.org/observations/34308593" TargetMode="External"/><Relationship Id="rId445" Type="http://schemas.openxmlformats.org/officeDocument/2006/relationships/hyperlink" Target="https://www.inaturalist.org/observations/6555903" TargetMode="External"/><Relationship Id="rId687" Type="http://schemas.openxmlformats.org/officeDocument/2006/relationships/hyperlink" Target="http://arctos.database.museum/guid/MVZ:Mamm:147181?seid=258926" TargetMode="External"/><Relationship Id="rId209" Type="http://schemas.openxmlformats.org/officeDocument/2006/relationships/hyperlink" Target="https://www.inaturalist.org/observations/34922423" TargetMode="External"/><Relationship Id="rId208" Type="http://schemas.openxmlformats.org/officeDocument/2006/relationships/hyperlink" Target="https://www.inaturalist.org/observations/34922875" TargetMode="External"/><Relationship Id="rId207" Type="http://schemas.openxmlformats.org/officeDocument/2006/relationships/hyperlink" Target="https://www.inaturalist.org/observations/38036259" TargetMode="External"/><Relationship Id="rId449" Type="http://schemas.openxmlformats.org/officeDocument/2006/relationships/hyperlink" Target="https://www.inaturalist.org/observations/6336855" TargetMode="External"/><Relationship Id="rId440" Type="http://schemas.openxmlformats.org/officeDocument/2006/relationships/hyperlink" Target="https://www.inaturalist.org/observations/7309769" TargetMode="External"/><Relationship Id="rId682" Type="http://schemas.openxmlformats.org/officeDocument/2006/relationships/hyperlink" Target="http://arctos.database.museum/guid/MVZ:Mamm:147201?seid=1144118" TargetMode="External"/><Relationship Id="rId681" Type="http://schemas.openxmlformats.org/officeDocument/2006/relationships/hyperlink" Target="http://arctos.database.museum/guid/MVZ:Mamm:147192?seid=665313" TargetMode="External"/><Relationship Id="rId680" Type="http://schemas.openxmlformats.org/officeDocument/2006/relationships/hyperlink" Target="http://arctos.database.museum/guid/MVZ:Mamm:147190?seid=173443" TargetMode="External"/><Relationship Id="rId202" Type="http://schemas.openxmlformats.org/officeDocument/2006/relationships/hyperlink" Target="https://www.inaturalist.org/observations/34923089" TargetMode="External"/><Relationship Id="rId444" Type="http://schemas.openxmlformats.org/officeDocument/2006/relationships/hyperlink" Target="https://www.inaturalist.org/observations/6574959" TargetMode="External"/><Relationship Id="rId686" Type="http://schemas.openxmlformats.org/officeDocument/2006/relationships/hyperlink" Target="http://arctos.database.museum/guid/MVZ:Mamm:147210?seid=865098" TargetMode="External"/><Relationship Id="rId201" Type="http://schemas.openxmlformats.org/officeDocument/2006/relationships/hyperlink" Target="https://www.inaturalist.org/observations/45370326" TargetMode="External"/><Relationship Id="rId443" Type="http://schemas.openxmlformats.org/officeDocument/2006/relationships/hyperlink" Target="https://www.inaturalist.org/observations/6575202" TargetMode="External"/><Relationship Id="rId685" Type="http://schemas.openxmlformats.org/officeDocument/2006/relationships/hyperlink" Target="http://arctos.database.museum/guid/MVZ:Mamm:147212?seid=1387578" TargetMode="External"/><Relationship Id="rId200" Type="http://schemas.openxmlformats.org/officeDocument/2006/relationships/hyperlink" Target="https://www.inaturalist.org/observations/46539720" TargetMode="External"/><Relationship Id="rId442" Type="http://schemas.openxmlformats.org/officeDocument/2006/relationships/hyperlink" Target="https://www.inaturalist.org/observations/6940267" TargetMode="External"/><Relationship Id="rId684" Type="http://schemas.openxmlformats.org/officeDocument/2006/relationships/hyperlink" Target="http://arctos.database.museum/guid/MVZ:Mamm:147196?seid=872188" TargetMode="External"/><Relationship Id="rId441" Type="http://schemas.openxmlformats.org/officeDocument/2006/relationships/hyperlink" Target="https://www.inaturalist.org/observations/7179615" TargetMode="External"/><Relationship Id="rId683" Type="http://schemas.openxmlformats.org/officeDocument/2006/relationships/hyperlink" Target="http://arctos.database.museum/guid/MVZ:Mamm:147194?seid=800590" TargetMode="External"/><Relationship Id="rId437" Type="http://schemas.openxmlformats.org/officeDocument/2006/relationships/hyperlink" Target="https://www.inaturalist.org/observations/7193950" TargetMode="External"/><Relationship Id="rId679" Type="http://schemas.openxmlformats.org/officeDocument/2006/relationships/hyperlink" Target="http://arctos.database.museum/guid/MVZ:Mamm:147183?seid=388385" TargetMode="External"/><Relationship Id="rId436" Type="http://schemas.openxmlformats.org/officeDocument/2006/relationships/hyperlink" Target="https://www.inaturalist.org/observations/7680061" TargetMode="External"/><Relationship Id="rId678" Type="http://schemas.openxmlformats.org/officeDocument/2006/relationships/hyperlink" Target="http://arctos.database.museum/guid/MVZ:Mamm:147199?seid=59589" TargetMode="External"/><Relationship Id="rId435" Type="http://schemas.openxmlformats.org/officeDocument/2006/relationships/hyperlink" Target="https://www.inaturalist.org/observations/7722533" TargetMode="External"/><Relationship Id="rId677" Type="http://schemas.openxmlformats.org/officeDocument/2006/relationships/hyperlink" Target="http://arctos.database.museum/guid/MVZ:Mamm:147200?seid=1022777" TargetMode="External"/><Relationship Id="rId434" Type="http://schemas.openxmlformats.org/officeDocument/2006/relationships/hyperlink" Target="https://www.inaturalist.org/observations/7824839" TargetMode="External"/><Relationship Id="rId676" Type="http://schemas.openxmlformats.org/officeDocument/2006/relationships/hyperlink" Target="http://arctos.database.museum/guid/MVZ:Mamm:147202?seid=793429" TargetMode="External"/><Relationship Id="rId439" Type="http://schemas.openxmlformats.org/officeDocument/2006/relationships/hyperlink" Target="https://www.inaturalist.org/observations/7494325" TargetMode="External"/><Relationship Id="rId438" Type="http://schemas.openxmlformats.org/officeDocument/2006/relationships/hyperlink" Target="https://www.inaturalist.org/observations/7177517" TargetMode="External"/><Relationship Id="rId671" Type="http://schemas.openxmlformats.org/officeDocument/2006/relationships/hyperlink" Target="http://arctos.database.museum/guid/MVZ:Mamm:147236?seid=1001222" TargetMode="External"/><Relationship Id="rId670" Type="http://schemas.openxmlformats.org/officeDocument/2006/relationships/hyperlink" Target="http://arctos.database.museum/guid/MVZ:Mamm:147216?seid=1847186" TargetMode="External"/><Relationship Id="rId433" Type="http://schemas.openxmlformats.org/officeDocument/2006/relationships/hyperlink" Target="https://www.inaturalist.org/observations/7887840" TargetMode="External"/><Relationship Id="rId675" Type="http://schemas.openxmlformats.org/officeDocument/2006/relationships/hyperlink" Target="http://arctos.database.museum/guid/MVZ:Mamm:147237?seid=1473341" TargetMode="External"/><Relationship Id="rId432" Type="http://schemas.openxmlformats.org/officeDocument/2006/relationships/hyperlink" Target="https://www.inaturalist.org/observations/7973011" TargetMode="External"/><Relationship Id="rId674" Type="http://schemas.openxmlformats.org/officeDocument/2006/relationships/hyperlink" Target="http://arctos.database.museum/guid/MVZ:Mamm:147221?seid=1473342" TargetMode="External"/><Relationship Id="rId431" Type="http://schemas.openxmlformats.org/officeDocument/2006/relationships/hyperlink" Target="https://www.inaturalist.org/observations/8148948" TargetMode="External"/><Relationship Id="rId673" Type="http://schemas.openxmlformats.org/officeDocument/2006/relationships/hyperlink" Target="http://arctos.database.museum/guid/MVZ:Mamm:147180?seid=287448" TargetMode="External"/><Relationship Id="rId430" Type="http://schemas.openxmlformats.org/officeDocument/2006/relationships/hyperlink" Target="https://www.inaturalist.org/observations/8254941" TargetMode="External"/><Relationship Id="rId672" Type="http://schemas.openxmlformats.org/officeDocument/2006/relationships/hyperlink" Target="http://arctos.database.museum/guid/MVZ:Mamm:147184?seid=128726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23.13"/>
    <col customWidth="1" min="15" max="15" width="42.0"/>
    <col customWidth="1" min="18" max="18" width="71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2"/>
      <c r="BC1" s="2"/>
    </row>
    <row r="2">
      <c r="A2" s="3">
        <v>1.0</v>
      </c>
      <c r="B2" s="3">
        <v>9.19448892E8</v>
      </c>
      <c r="C2" s="3" t="s">
        <v>52</v>
      </c>
      <c r="D2" s="3" t="s">
        <v>53</v>
      </c>
      <c r="E2" s="3" t="s">
        <v>54</v>
      </c>
      <c r="F2" s="3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62</v>
      </c>
      <c r="N2" s="3" t="s">
        <v>63</v>
      </c>
      <c r="O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V2" s="3" t="s">
        <v>69</v>
      </c>
      <c r="W2" s="3">
        <v>32.6108552</v>
      </c>
      <c r="X2" s="3">
        <v>-110.7707512</v>
      </c>
      <c r="Y2" s="3">
        <v>5969.0</v>
      </c>
      <c r="AC2" s="3">
        <v>1380.56607917431</v>
      </c>
      <c r="AD2" s="3">
        <v>1380.56607917431</v>
      </c>
      <c r="AG2" s="4">
        <v>24958.0</v>
      </c>
      <c r="AH2" s="3">
        <v>30.0</v>
      </c>
      <c r="AI2" s="3">
        <v>4.0</v>
      </c>
      <c r="AJ2" s="3">
        <v>1968.0</v>
      </c>
      <c r="AK2" s="3">
        <v>8894068.0</v>
      </c>
      <c r="AL2" s="3">
        <v>2438148.0</v>
      </c>
      <c r="AM2" s="3" t="s">
        <v>70</v>
      </c>
      <c r="AN2" s="3" t="s">
        <v>71</v>
      </c>
      <c r="AO2" s="3" t="s">
        <v>72</v>
      </c>
      <c r="AP2" s="3" t="s">
        <v>73</v>
      </c>
      <c r="AQ2" s="3">
        <v>183.0</v>
      </c>
      <c r="AT2" s="3" t="s">
        <v>74</v>
      </c>
      <c r="AV2" s="3" t="s">
        <v>75</v>
      </c>
      <c r="AX2" s="3" t="s">
        <v>76</v>
      </c>
      <c r="AY2" s="3" t="s">
        <v>77</v>
      </c>
      <c r="BA2" s="3" t="s">
        <v>78</v>
      </c>
    </row>
    <row r="3">
      <c r="A3" s="3">
        <v>2.0</v>
      </c>
      <c r="B3" s="3">
        <v>9.19448493E8</v>
      </c>
      <c r="C3" s="3" t="s">
        <v>52</v>
      </c>
      <c r="D3" s="3" t="s">
        <v>79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  <c r="J3" s="3" t="s">
        <v>80</v>
      </c>
      <c r="K3" s="3" t="s">
        <v>80</v>
      </c>
      <c r="M3" s="3" t="s">
        <v>81</v>
      </c>
      <c r="N3" s="3" t="s">
        <v>82</v>
      </c>
      <c r="O3" s="3" t="s">
        <v>83</v>
      </c>
      <c r="Q3" s="3" t="s">
        <v>65</v>
      </c>
      <c r="R3" s="3" t="s">
        <v>84</v>
      </c>
      <c r="S3" s="3" t="s">
        <v>67</v>
      </c>
      <c r="T3" s="3" t="s">
        <v>68</v>
      </c>
      <c r="V3" s="3" t="s">
        <v>69</v>
      </c>
      <c r="W3" s="3">
        <v>32.3356639</v>
      </c>
      <c r="X3" s="3">
        <v>-110.6962472</v>
      </c>
      <c r="Y3" s="3">
        <v>819.0</v>
      </c>
      <c r="AC3" s="3">
        <v>1331.5522961748</v>
      </c>
      <c r="AD3" s="3">
        <v>1331.5522961748</v>
      </c>
      <c r="AG3" s="4">
        <v>22478.0</v>
      </c>
      <c r="AH3" s="3">
        <v>16.0</v>
      </c>
      <c r="AI3" s="3">
        <v>7.0</v>
      </c>
      <c r="AJ3" s="3">
        <v>1961.0</v>
      </c>
      <c r="AK3" s="3">
        <v>2437961.0</v>
      </c>
      <c r="AM3" s="3" t="s">
        <v>70</v>
      </c>
      <c r="AN3" s="3" t="s">
        <v>71</v>
      </c>
      <c r="AO3" s="3" t="s">
        <v>72</v>
      </c>
      <c r="AP3" s="3" t="s">
        <v>85</v>
      </c>
      <c r="AQ3" s="3" t="s">
        <v>86</v>
      </c>
      <c r="AT3" s="3" t="s">
        <v>74</v>
      </c>
      <c r="AV3" s="3" t="s">
        <v>87</v>
      </c>
      <c r="AX3" s="3" t="s">
        <v>76</v>
      </c>
      <c r="AY3" s="3" t="s">
        <v>88</v>
      </c>
      <c r="BA3" s="3" t="s">
        <v>89</v>
      </c>
    </row>
    <row r="4">
      <c r="A4" s="3">
        <v>3.0</v>
      </c>
      <c r="B4" s="3">
        <v>9.1944372E8</v>
      </c>
      <c r="C4" s="3" t="s">
        <v>52</v>
      </c>
      <c r="D4" s="3" t="s">
        <v>90</v>
      </c>
      <c r="E4" s="3" t="s">
        <v>54</v>
      </c>
      <c r="F4" s="3" t="s">
        <v>55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91</v>
      </c>
      <c r="M4" s="3" t="s">
        <v>92</v>
      </c>
      <c r="N4" s="3" t="s">
        <v>93</v>
      </c>
      <c r="O4" s="3" t="s">
        <v>91</v>
      </c>
      <c r="Q4" s="3" t="s">
        <v>65</v>
      </c>
      <c r="R4" s="3" t="s">
        <v>66</v>
      </c>
      <c r="S4" s="3" t="s">
        <v>67</v>
      </c>
      <c r="T4" s="3" t="s">
        <v>68</v>
      </c>
      <c r="V4" s="3" t="s">
        <v>69</v>
      </c>
      <c r="W4" s="3">
        <v>32.6108552</v>
      </c>
      <c r="X4" s="3">
        <v>-110.7707512</v>
      </c>
      <c r="Y4" s="3">
        <v>5969.0</v>
      </c>
      <c r="AC4" s="3">
        <v>1380.56607917431</v>
      </c>
      <c r="AD4" s="3">
        <v>1380.56607917431</v>
      </c>
      <c r="AG4" s="4">
        <v>24153.0</v>
      </c>
      <c r="AH4" s="3">
        <v>15.0</v>
      </c>
      <c r="AI4" s="3">
        <v>2.0</v>
      </c>
      <c r="AJ4" s="3">
        <v>1966.0</v>
      </c>
      <c r="AK4" s="3">
        <v>2438147.0</v>
      </c>
      <c r="AL4" s="3">
        <v>2438147.0</v>
      </c>
      <c r="AM4" s="3" t="s">
        <v>70</v>
      </c>
      <c r="AN4" s="3" t="s">
        <v>71</v>
      </c>
      <c r="AO4" s="3" t="s">
        <v>72</v>
      </c>
      <c r="AP4" s="3" t="s">
        <v>94</v>
      </c>
      <c r="AQ4" s="3">
        <v>87.0</v>
      </c>
      <c r="AT4" s="3" t="s">
        <v>74</v>
      </c>
      <c r="AV4" s="3" t="s">
        <v>95</v>
      </c>
      <c r="AY4" s="3" t="s">
        <v>96</v>
      </c>
      <c r="BA4" s="3" t="s">
        <v>78</v>
      </c>
    </row>
    <row r="5">
      <c r="A5" s="3">
        <v>4.0</v>
      </c>
      <c r="B5" s="3">
        <v>9.19443556E8</v>
      </c>
      <c r="C5" s="3" t="s">
        <v>52</v>
      </c>
      <c r="D5" s="3" t="s">
        <v>97</v>
      </c>
      <c r="E5" s="3" t="s">
        <v>54</v>
      </c>
      <c r="F5" s="3" t="s">
        <v>55</v>
      </c>
      <c r="G5" s="3" t="s">
        <v>56</v>
      </c>
      <c r="H5" s="3" t="s">
        <v>57</v>
      </c>
      <c r="I5" s="3" t="s">
        <v>58</v>
      </c>
      <c r="J5" s="3" t="s">
        <v>59</v>
      </c>
      <c r="K5" s="3" t="s">
        <v>60</v>
      </c>
      <c r="L5" s="3" t="s">
        <v>61</v>
      </c>
      <c r="M5" s="3" t="s">
        <v>62</v>
      </c>
      <c r="N5" s="3" t="s">
        <v>63</v>
      </c>
      <c r="O5" s="3" t="s">
        <v>64</v>
      </c>
      <c r="Q5" s="3" t="s">
        <v>65</v>
      </c>
      <c r="R5" s="3" t="s">
        <v>66</v>
      </c>
      <c r="S5" s="3" t="s">
        <v>67</v>
      </c>
      <c r="T5" s="3" t="s">
        <v>68</v>
      </c>
      <c r="V5" s="3" t="s">
        <v>69</v>
      </c>
      <c r="W5" s="3">
        <v>32.6108552</v>
      </c>
      <c r="X5" s="3">
        <v>-110.7707512</v>
      </c>
      <c r="Y5" s="3">
        <v>5969.0</v>
      </c>
      <c r="AC5" s="3">
        <v>1380.56607917431</v>
      </c>
      <c r="AD5" s="3">
        <v>1380.56607917431</v>
      </c>
      <c r="AG5" s="4">
        <v>24111.0</v>
      </c>
      <c r="AH5" s="3">
        <v>4.0</v>
      </c>
      <c r="AI5" s="3">
        <v>1.0</v>
      </c>
      <c r="AJ5" s="3">
        <v>1966.0</v>
      </c>
      <c r="AK5" s="3">
        <v>8894068.0</v>
      </c>
      <c r="AL5" s="3">
        <v>2438148.0</v>
      </c>
      <c r="AM5" s="3" t="s">
        <v>70</v>
      </c>
      <c r="AN5" s="3" t="s">
        <v>71</v>
      </c>
      <c r="AO5" s="3" t="s">
        <v>72</v>
      </c>
      <c r="AP5" s="3" t="s">
        <v>98</v>
      </c>
      <c r="AQ5" s="3">
        <v>23.0</v>
      </c>
      <c r="AT5" s="3" t="s">
        <v>74</v>
      </c>
      <c r="AV5" s="3" t="s">
        <v>95</v>
      </c>
      <c r="AY5" s="3" t="s">
        <v>99</v>
      </c>
      <c r="BA5" s="3" t="s">
        <v>78</v>
      </c>
    </row>
    <row r="6">
      <c r="A6" s="3">
        <v>5.0</v>
      </c>
      <c r="B6" s="3">
        <v>9.19439769E8</v>
      </c>
      <c r="C6" s="3" t="s">
        <v>52</v>
      </c>
      <c r="D6" s="3" t="s">
        <v>100</v>
      </c>
      <c r="E6" s="3" t="s">
        <v>54</v>
      </c>
      <c r="F6" s="3" t="s">
        <v>55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60</v>
      </c>
      <c r="L6" s="3" t="s">
        <v>61</v>
      </c>
      <c r="M6" s="3" t="s">
        <v>62</v>
      </c>
      <c r="N6" s="3" t="s">
        <v>63</v>
      </c>
      <c r="O6" s="3" t="s">
        <v>64</v>
      </c>
      <c r="Q6" s="3" t="s">
        <v>65</v>
      </c>
      <c r="R6" s="3" t="s">
        <v>66</v>
      </c>
      <c r="S6" s="3" t="s">
        <v>67</v>
      </c>
      <c r="T6" s="3" t="s">
        <v>68</v>
      </c>
      <c r="V6" s="3" t="s">
        <v>69</v>
      </c>
      <c r="W6" s="3">
        <v>32.6108552</v>
      </c>
      <c r="X6" s="3">
        <v>-110.7707512</v>
      </c>
      <c r="Y6" s="3">
        <v>5969.0</v>
      </c>
      <c r="AC6" s="3">
        <v>1380.56607917431</v>
      </c>
      <c r="AD6" s="3">
        <v>1380.56607917431</v>
      </c>
      <c r="AG6" s="4">
        <v>23743.0</v>
      </c>
      <c r="AJ6" s="3">
        <v>1965.0</v>
      </c>
      <c r="AK6" s="3">
        <v>8894068.0</v>
      </c>
      <c r="AL6" s="3">
        <v>2438148.0</v>
      </c>
      <c r="AM6" s="3" t="s">
        <v>70</v>
      </c>
      <c r="AN6" s="3" t="s">
        <v>71</v>
      </c>
      <c r="AO6" s="3" t="s">
        <v>72</v>
      </c>
      <c r="AP6" s="3" t="s">
        <v>101</v>
      </c>
      <c r="AQ6" s="3">
        <v>463.0</v>
      </c>
      <c r="AT6" s="3" t="s">
        <v>74</v>
      </c>
      <c r="AV6" s="3" t="s">
        <v>102</v>
      </c>
      <c r="AY6" s="3" t="s">
        <v>103</v>
      </c>
      <c r="BA6" s="3" t="s">
        <v>78</v>
      </c>
    </row>
    <row r="7">
      <c r="A7" s="3">
        <v>6.0</v>
      </c>
      <c r="B7" s="3">
        <v>9.19438863E8</v>
      </c>
      <c r="C7" s="3" t="s">
        <v>52</v>
      </c>
      <c r="D7" s="3" t="s">
        <v>104</v>
      </c>
      <c r="E7" s="3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80</v>
      </c>
      <c r="K7" s="3" t="s">
        <v>80</v>
      </c>
      <c r="M7" s="3" t="s">
        <v>81</v>
      </c>
      <c r="N7" s="3" t="s">
        <v>82</v>
      </c>
      <c r="O7" s="3" t="s">
        <v>80</v>
      </c>
      <c r="Q7" s="3" t="s">
        <v>65</v>
      </c>
      <c r="R7" s="3" t="s">
        <v>84</v>
      </c>
      <c r="S7" s="3" t="s">
        <v>67</v>
      </c>
      <c r="T7" s="3" t="s">
        <v>68</v>
      </c>
      <c r="V7" s="3" t="s">
        <v>69</v>
      </c>
      <c r="W7" s="3">
        <v>32.3356639</v>
      </c>
      <c r="X7" s="3">
        <v>-110.6962472</v>
      </c>
      <c r="Y7" s="3">
        <v>819.0</v>
      </c>
      <c r="AC7" s="3">
        <v>1331.5522961748</v>
      </c>
      <c r="AD7" s="3">
        <v>1331.5522961748</v>
      </c>
      <c r="AG7" s="4">
        <v>22478.0</v>
      </c>
      <c r="AH7" s="3">
        <v>16.0</v>
      </c>
      <c r="AI7" s="3">
        <v>7.0</v>
      </c>
      <c r="AJ7" s="3">
        <v>1961.0</v>
      </c>
      <c r="AK7" s="3">
        <v>2437961.0</v>
      </c>
      <c r="AM7" s="3" t="s">
        <v>70</v>
      </c>
      <c r="AN7" s="3" t="s">
        <v>71</v>
      </c>
      <c r="AO7" s="3" t="s">
        <v>72</v>
      </c>
      <c r="AP7" s="3" t="s">
        <v>105</v>
      </c>
      <c r="AQ7" s="3" t="s">
        <v>106</v>
      </c>
      <c r="AT7" s="3" t="s">
        <v>74</v>
      </c>
      <c r="AV7" s="3" t="s">
        <v>87</v>
      </c>
      <c r="AX7" s="3" t="s">
        <v>76</v>
      </c>
      <c r="AY7" s="3" t="s">
        <v>88</v>
      </c>
      <c r="BA7" s="3" t="s">
        <v>78</v>
      </c>
    </row>
    <row r="8">
      <c r="A8" s="3">
        <v>7.0</v>
      </c>
      <c r="B8" s="3">
        <v>9.19433607E8</v>
      </c>
      <c r="C8" s="3" t="s">
        <v>52</v>
      </c>
      <c r="D8" s="3" t="s">
        <v>107</v>
      </c>
      <c r="E8" s="3" t="s">
        <v>54</v>
      </c>
      <c r="F8" s="3" t="s">
        <v>55</v>
      </c>
      <c r="G8" s="3" t="s">
        <v>56</v>
      </c>
      <c r="H8" s="3" t="s">
        <v>57</v>
      </c>
      <c r="I8" s="3" t="s">
        <v>58</v>
      </c>
      <c r="J8" s="3" t="s">
        <v>80</v>
      </c>
      <c r="K8" s="3" t="s">
        <v>80</v>
      </c>
      <c r="M8" s="3" t="s">
        <v>81</v>
      </c>
      <c r="N8" s="3" t="s">
        <v>82</v>
      </c>
      <c r="O8" s="3" t="s">
        <v>83</v>
      </c>
      <c r="Q8" s="3" t="s">
        <v>65</v>
      </c>
      <c r="R8" s="3" t="s">
        <v>84</v>
      </c>
      <c r="S8" s="3" t="s">
        <v>67</v>
      </c>
      <c r="T8" s="3" t="s">
        <v>68</v>
      </c>
      <c r="V8" s="3" t="s">
        <v>69</v>
      </c>
      <c r="W8" s="3">
        <v>32.3356639</v>
      </c>
      <c r="X8" s="3">
        <v>-110.6962472</v>
      </c>
      <c r="Y8" s="3">
        <v>819.0</v>
      </c>
      <c r="AC8" s="3">
        <v>1331.5522961748</v>
      </c>
      <c r="AD8" s="3">
        <v>1331.5522961748</v>
      </c>
      <c r="AG8" s="4">
        <v>22476.0</v>
      </c>
      <c r="AH8" s="3">
        <v>14.0</v>
      </c>
      <c r="AI8" s="3">
        <v>7.0</v>
      </c>
      <c r="AJ8" s="3">
        <v>1961.0</v>
      </c>
      <c r="AK8" s="3">
        <v>2437961.0</v>
      </c>
      <c r="AM8" s="3" t="s">
        <v>70</v>
      </c>
      <c r="AN8" s="3" t="s">
        <v>71</v>
      </c>
      <c r="AO8" s="3" t="s">
        <v>72</v>
      </c>
      <c r="AP8" s="3" t="s">
        <v>108</v>
      </c>
      <c r="AQ8" s="3" t="s">
        <v>109</v>
      </c>
      <c r="AT8" s="3" t="s">
        <v>74</v>
      </c>
      <c r="AV8" s="3" t="s">
        <v>87</v>
      </c>
      <c r="AX8" s="3" t="s">
        <v>76</v>
      </c>
      <c r="AY8" s="3" t="s">
        <v>88</v>
      </c>
      <c r="BA8" s="3" t="s">
        <v>89</v>
      </c>
    </row>
    <row r="9">
      <c r="A9" s="3">
        <v>8.0</v>
      </c>
      <c r="B9" s="3">
        <v>9.19430991E8</v>
      </c>
      <c r="C9" s="3" t="s">
        <v>52</v>
      </c>
      <c r="D9" s="3" t="s">
        <v>110</v>
      </c>
      <c r="E9" s="3" t="s">
        <v>54</v>
      </c>
      <c r="F9" s="3" t="s">
        <v>55</v>
      </c>
      <c r="G9" s="3" t="s">
        <v>56</v>
      </c>
      <c r="H9" s="3" t="s">
        <v>57</v>
      </c>
      <c r="I9" s="3" t="s">
        <v>58</v>
      </c>
      <c r="J9" s="3" t="s">
        <v>59</v>
      </c>
      <c r="K9" s="3" t="s">
        <v>60</v>
      </c>
      <c r="L9" s="3" t="s">
        <v>61</v>
      </c>
      <c r="M9" s="3" t="s">
        <v>62</v>
      </c>
      <c r="N9" s="3" t="s">
        <v>63</v>
      </c>
      <c r="O9" s="3" t="s">
        <v>64</v>
      </c>
      <c r="Q9" s="3" t="s">
        <v>65</v>
      </c>
      <c r="R9" s="3" t="s">
        <v>66</v>
      </c>
      <c r="S9" s="3" t="s">
        <v>67</v>
      </c>
      <c r="T9" s="3" t="s">
        <v>68</v>
      </c>
      <c r="V9" s="3" t="s">
        <v>69</v>
      </c>
      <c r="W9" s="3">
        <v>32.6108552</v>
      </c>
      <c r="X9" s="3">
        <v>-110.7707512</v>
      </c>
      <c r="Y9" s="3">
        <v>5969.0</v>
      </c>
      <c r="AC9" s="3">
        <v>1380.56607917431</v>
      </c>
      <c r="AD9" s="3">
        <v>1380.56607917431</v>
      </c>
      <c r="AG9" s="4">
        <v>24111.0</v>
      </c>
      <c r="AH9" s="3">
        <v>4.0</v>
      </c>
      <c r="AI9" s="3">
        <v>1.0</v>
      </c>
      <c r="AJ9" s="3">
        <v>1966.0</v>
      </c>
      <c r="AK9" s="3">
        <v>8894068.0</v>
      </c>
      <c r="AL9" s="3">
        <v>2438148.0</v>
      </c>
      <c r="AM9" s="3" t="s">
        <v>70</v>
      </c>
      <c r="AN9" s="3" t="s">
        <v>71</v>
      </c>
      <c r="AO9" s="3" t="s">
        <v>72</v>
      </c>
      <c r="AP9" s="3" t="s">
        <v>111</v>
      </c>
      <c r="AQ9" s="3">
        <v>22.0</v>
      </c>
      <c r="AT9" s="3" t="s">
        <v>74</v>
      </c>
      <c r="AV9" s="3" t="s">
        <v>95</v>
      </c>
      <c r="AY9" s="3" t="s">
        <v>112</v>
      </c>
      <c r="BA9" s="3" t="s">
        <v>78</v>
      </c>
    </row>
    <row r="10">
      <c r="A10" s="3">
        <v>9.0</v>
      </c>
      <c r="B10" s="3">
        <v>9.19430914E8</v>
      </c>
      <c r="C10" s="3" t="s">
        <v>52</v>
      </c>
      <c r="D10" s="3" t="s">
        <v>113</v>
      </c>
      <c r="E10" s="3" t="s">
        <v>54</v>
      </c>
      <c r="F10" s="3" t="s">
        <v>55</v>
      </c>
      <c r="G10" s="3" t="s">
        <v>56</v>
      </c>
      <c r="H10" s="3" t="s">
        <v>57</v>
      </c>
      <c r="I10" s="3" t="s">
        <v>58</v>
      </c>
      <c r="J10" s="3" t="s">
        <v>80</v>
      </c>
      <c r="K10" s="3" t="s">
        <v>80</v>
      </c>
      <c r="M10" s="3" t="s">
        <v>81</v>
      </c>
      <c r="N10" s="3" t="s">
        <v>82</v>
      </c>
      <c r="O10" s="3" t="s">
        <v>80</v>
      </c>
      <c r="Q10" s="3" t="s">
        <v>65</v>
      </c>
      <c r="R10" s="3" t="s">
        <v>84</v>
      </c>
      <c r="S10" s="3" t="s">
        <v>67</v>
      </c>
      <c r="T10" s="3" t="s">
        <v>68</v>
      </c>
      <c r="V10" s="3" t="s">
        <v>69</v>
      </c>
      <c r="W10" s="3">
        <v>32.3356639</v>
      </c>
      <c r="X10" s="3">
        <v>-110.6962472</v>
      </c>
      <c r="Y10" s="3">
        <v>819.0</v>
      </c>
      <c r="AC10" s="3">
        <v>1331.5522961748</v>
      </c>
      <c r="AD10" s="3">
        <v>1331.5522961748</v>
      </c>
      <c r="AG10" s="4">
        <v>22477.0</v>
      </c>
      <c r="AH10" s="3">
        <v>15.0</v>
      </c>
      <c r="AI10" s="3">
        <v>7.0</v>
      </c>
      <c r="AJ10" s="3">
        <v>1961.0</v>
      </c>
      <c r="AK10" s="3">
        <v>2437961.0</v>
      </c>
      <c r="AM10" s="3" t="s">
        <v>70</v>
      </c>
      <c r="AN10" s="3" t="s">
        <v>71</v>
      </c>
      <c r="AO10" s="3" t="s">
        <v>72</v>
      </c>
      <c r="AP10" s="3" t="s">
        <v>114</v>
      </c>
      <c r="AQ10" s="3" t="s">
        <v>115</v>
      </c>
      <c r="AT10" s="3" t="s">
        <v>74</v>
      </c>
      <c r="AV10" s="3" t="s">
        <v>87</v>
      </c>
      <c r="AX10" s="3" t="s">
        <v>76</v>
      </c>
      <c r="AY10" s="3" t="s">
        <v>88</v>
      </c>
      <c r="BA10" s="3" t="s">
        <v>78</v>
      </c>
    </row>
    <row r="11">
      <c r="A11" s="3">
        <v>10.0</v>
      </c>
      <c r="B11" s="3">
        <v>9.19426503E8</v>
      </c>
      <c r="C11" s="3" t="s">
        <v>52</v>
      </c>
      <c r="D11" s="3" t="s">
        <v>116</v>
      </c>
      <c r="E11" s="3" t="s">
        <v>54</v>
      </c>
      <c r="F11" s="3" t="s">
        <v>55</v>
      </c>
      <c r="G11" s="3" t="s">
        <v>56</v>
      </c>
      <c r="H11" s="3" t="s">
        <v>57</v>
      </c>
      <c r="I11" s="3" t="s">
        <v>58</v>
      </c>
      <c r="J11" s="3" t="s">
        <v>59</v>
      </c>
      <c r="K11" s="3" t="s">
        <v>60</v>
      </c>
      <c r="L11" s="3" t="s">
        <v>61</v>
      </c>
      <c r="M11" s="3" t="s">
        <v>62</v>
      </c>
      <c r="N11" s="3" t="s">
        <v>63</v>
      </c>
      <c r="O11" s="3" t="s">
        <v>64</v>
      </c>
      <c r="Q11" s="3" t="s">
        <v>65</v>
      </c>
      <c r="R11" s="3" t="s">
        <v>66</v>
      </c>
      <c r="S11" s="3" t="s">
        <v>67</v>
      </c>
      <c r="T11" s="3" t="s">
        <v>68</v>
      </c>
      <c r="V11" s="3" t="s">
        <v>69</v>
      </c>
      <c r="W11" s="3">
        <v>32.6108552</v>
      </c>
      <c r="X11" s="3">
        <v>-110.7707512</v>
      </c>
      <c r="Y11" s="3">
        <v>5969.0</v>
      </c>
      <c r="AC11" s="3">
        <v>1380.56607917431</v>
      </c>
      <c r="AD11" s="3">
        <v>1380.56607917431</v>
      </c>
      <c r="AG11" s="4">
        <v>24958.0</v>
      </c>
      <c r="AH11" s="3">
        <v>30.0</v>
      </c>
      <c r="AI11" s="3">
        <v>4.0</v>
      </c>
      <c r="AJ11" s="3">
        <v>1968.0</v>
      </c>
      <c r="AK11" s="3">
        <v>8894068.0</v>
      </c>
      <c r="AL11" s="3">
        <v>2438148.0</v>
      </c>
      <c r="AM11" s="3" t="s">
        <v>70</v>
      </c>
      <c r="AN11" s="3" t="s">
        <v>71</v>
      </c>
      <c r="AO11" s="3" t="s">
        <v>72</v>
      </c>
      <c r="AP11" s="3" t="s">
        <v>117</v>
      </c>
      <c r="AQ11" s="3">
        <v>184.0</v>
      </c>
      <c r="AT11" s="3" t="s">
        <v>74</v>
      </c>
      <c r="AV11" s="3" t="s">
        <v>75</v>
      </c>
      <c r="AX11" s="3" t="s">
        <v>76</v>
      </c>
      <c r="AY11" s="3" t="s">
        <v>77</v>
      </c>
      <c r="BA11" s="3" t="s">
        <v>78</v>
      </c>
    </row>
    <row r="12">
      <c r="A12" s="3">
        <v>11.0</v>
      </c>
      <c r="B12" s="3">
        <v>9.19425458E8</v>
      </c>
      <c r="C12" s="3" t="s">
        <v>52</v>
      </c>
      <c r="D12" s="3" t="s">
        <v>118</v>
      </c>
      <c r="E12" s="3" t="s">
        <v>54</v>
      </c>
      <c r="F12" s="3" t="s">
        <v>55</v>
      </c>
      <c r="G12" s="3" t="s">
        <v>56</v>
      </c>
      <c r="H12" s="3" t="s">
        <v>57</v>
      </c>
      <c r="I12" s="3" t="s">
        <v>58</v>
      </c>
      <c r="J12" s="3" t="s">
        <v>59</v>
      </c>
      <c r="K12" s="3" t="s">
        <v>91</v>
      </c>
      <c r="M12" s="3" t="s">
        <v>92</v>
      </c>
      <c r="N12" s="3" t="s">
        <v>93</v>
      </c>
      <c r="O12" s="3" t="s">
        <v>91</v>
      </c>
      <c r="Q12" s="3" t="s">
        <v>65</v>
      </c>
      <c r="R12" s="3" t="s">
        <v>66</v>
      </c>
      <c r="S12" s="3" t="s">
        <v>67</v>
      </c>
      <c r="T12" s="3" t="s">
        <v>68</v>
      </c>
      <c r="V12" s="3" t="s">
        <v>69</v>
      </c>
      <c r="W12" s="3">
        <v>32.6108552</v>
      </c>
      <c r="X12" s="3">
        <v>-110.7707512</v>
      </c>
      <c r="Y12" s="3">
        <v>5969.0</v>
      </c>
      <c r="AC12" s="3">
        <v>1380.56607917431</v>
      </c>
      <c r="AD12" s="3">
        <v>1380.56607917431</v>
      </c>
      <c r="AG12" s="4">
        <v>24216.0</v>
      </c>
      <c r="AH12" s="3">
        <v>19.0</v>
      </c>
      <c r="AI12" s="3">
        <v>4.0</v>
      </c>
      <c r="AJ12" s="3">
        <v>1966.0</v>
      </c>
      <c r="AK12" s="3">
        <v>2438147.0</v>
      </c>
      <c r="AL12" s="3">
        <v>2438147.0</v>
      </c>
      <c r="AM12" s="3" t="s">
        <v>70</v>
      </c>
      <c r="AN12" s="3" t="s">
        <v>71</v>
      </c>
      <c r="AO12" s="3" t="s">
        <v>72</v>
      </c>
      <c r="AP12" s="3" t="s">
        <v>119</v>
      </c>
      <c r="AQ12" s="3">
        <v>124.0</v>
      </c>
      <c r="AT12" s="3" t="s">
        <v>74</v>
      </c>
      <c r="AV12" s="3" t="s">
        <v>120</v>
      </c>
      <c r="AY12" s="3" t="s">
        <v>121</v>
      </c>
      <c r="BA12" s="3" t="s">
        <v>78</v>
      </c>
    </row>
    <row r="13">
      <c r="A13" s="3">
        <v>12.0</v>
      </c>
      <c r="B13" s="3">
        <v>9.1942479E8</v>
      </c>
      <c r="C13" s="3" t="s">
        <v>52</v>
      </c>
      <c r="D13" s="3" t="s">
        <v>122</v>
      </c>
      <c r="E13" s="3" t="s">
        <v>54</v>
      </c>
      <c r="F13" s="3" t="s">
        <v>55</v>
      </c>
      <c r="G13" s="3" t="s">
        <v>56</v>
      </c>
      <c r="H13" s="3" t="s">
        <v>57</v>
      </c>
      <c r="I13" s="3" t="s">
        <v>58</v>
      </c>
      <c r="J13" s="3" t="s">
        <v>59</v>
      </c>
      <c r="K13" s="3" t="s">
        <v>60</v>
      </c>
      <c r="L13" s="3" t="s">
        <v>61</v>
      </c>
      <c r="M13" s="3" t="s">
        <v>62</v>
      </c>
      <c r="N13" s="3" t="s">
        <v>63</v>
      </c>
      <c r="O13" s="3" t="s">
        <v>64</v>
      </c>
      <c r="Q13" s="3" t="s">
        <v>65</v>
      </c>
      <c r="R13" s="3" t="s">
        <v>123</v>
      </c>
      <c r="S13" s="3" t="s">
        <v>67</v>
      </c>
      <c r="T13" s="3" t="s">
        <v>68</v>
      </c>
      <c r="V13" s="3" t="s">
        <v>69</v>
      </c>
      <c r="W13" s="3">
        <v>32.6108552</v>
      </c>
      <c r="X13" s="3">
        <v>-110.7707512</v>
      </c>
      <c r="Y13" s="3">
        <v>5969.0</v>
      </c>
      <c r="AC13" s="3">
        <v>1380.56607917431</v>
      </c>
      <c r="AD13" s="3">
        <v>1380.56607917431</v>
      </c>
      <c r="AG13" s="4">
        <v>24138.0</v>
      </c>
      <c r="AH13" s="3">
        <v>31.0</v>
      </c>
      <c r="AI13" s="3">
        <v>1.0</v>
      </c>
      <c r="AJ13" s="3">
        <v>1966.0</v>
      </c>
      <c r="AK13" s="3">
        <v>8894068.0</v>
      </c>
      <c r="AL13" s="3">
        <v>2438148.0</v>
      </c>
      <c r="AM13" s="3" t="s">
        <v>70</v>
      </c>
      <c r="AN13" s="3" t="s">
        <v>71</v>
      </c>
      <c r="AO13" s="3" t="s">
        <v>72</v>
      </c>
      <c r="AP13" s="3" t="s">
        <v>124</v>
      </c>
      <c r="AQ13" s="3">
        <v>69.0</v>
      </c>
      <c r="AT13" s="3" t="s">
        <v>74</v>
      </c>
      <c r="AV13" s="3" t="s">
        <v>95</v>
      </c>
      <c r="AY13" s="3" t="s">
        <v>125</v>
      </c>
      <c r="BA13" s="3" t="s">
        <v>78</v>
      </c>
    </row>
    <row r="14">
      <c r="A14" s="3">
        <v>13.0</v>
      </c>
      <c r="B14" s="3">
        <v>9.19423212E8</v>
      </c>
      <c r="C14" s="3" t="s">
        <v>52</v>
      </c>
      <c r="D14" s="3" t="s">
        <v>126</v>
      </c>
      <c r="E14" s="3" t="s">
        <v>54</v>
      </c>
      <c r="F14" s="3" t="s">
        <v>55</v>
      </c>
      <c r="G14" s="3" t="s">
        <v>56</v>
      </c>
      <c r="H14" s="3" t="s">
        <v>57</v>
      </c>
      <c r="I14" s="3" t="s">
        <v>58</v>
      </c>
      <c r="J14" s="3" t="s">
        <v>59</v>
      </c>
      <c r="K14" s="3" t="s">
        <v>91</v>
      </c>
      <c r="M14" s="3" t="s">
        <v>92</v>
      </c>
      <c r="N14" s="3" t="s">
        <v>93</v>
      </c>
      <c r="O14" s="3" t="s">
        <v>91</v>
      </c>
      <c r="Q14" s="3" t="s">
        <v>65</v>
      </c>
      <c r="R14" s="3" t="s">
        <v>66</v>
      </c>
      <c r="S14" s="3" t="s">
        <v>67</v>
      </c>
      <c r="T14" s="3" t="s">
        <v>68</v>
      </c>
      <c r="V14" s="3" t="s">
        <v>69</v>
      </c>
      <c r="W14" s="3">
        <v>32.6108552</v>
      </c>
      <c r="X14" s="3">
        <v>-110.7707512</v>
      </c>
      <c r="Y14" s="3">
        <v>5969.0</v>
      </c>
      <c r="AC14" s="3">
        <v>1380.56607917431</v>
      </c>
      <c r="AD14" s="3">
        <v>1380.56607917431</v>
      </c>
      <c r="AG14" s="4">
        <v>23743.0</v>
      </c>
      <c r="AJ14" s="3">
        <v>1965.0</v>
      </c>
      <c r="AK14" s="3">
        <v>2438147.0</v>
      </c>
      <c r="AL14" s="3">
        <v>2438147.0</v>
      </c>
      <c r="AM14" s="3" t="s">
        <v>70</v>
      </c>
      <c r="AN14" s="3" t="s">
        <v>71</v>
      </c>
      <c r="AO14" s="3" t="s">
        <v>72</v>
      </c>
      <c r="AP14" s="3" t="s">
        <v>127</v>
      </c>
      <c r="AQ14" s="3">
        <v>640.0</v>
      </c>
      <c r="AT14" s="3" t="s">
        <v>74</v>
      </c>
      <c r="AV14" s="3" t="s">
        <v>102</v>
      </c>
      <c r="AY14" s="3" t="s">
        <v>128</v>
      </c>
      <c r="BA14" s="3" t="s">
        <v>78</v>
      </c>
    </row>
    <row r="15">
      <c r="A15" s="3">
        <v>15.0</v>
      </c>
      <c r="B15" s="3">
        <v>9.11676965E8</v>
      </c>
      <c r="C15" s="3" t="s">
        <v>129</v>
      </c>
      <c r="D15" s="3" t="s">
        <v>130</v>
      </c>
      <c r="E15" s="3" t="s">
        <v>54</v>
      </c>
      <c r="F15" s="3" t="s">
        <v>55</v>
      </c>
      <c r="G15" s="3" t="s">
        <v>56</v>
      </c>
      <c r="H15" s="3" t="s">
        <v>57</v>
      </c>
      <c r="I15" s="3" t="s">
        <v>58</v>
      </c>
      <c r="J15" s="3" t="s">
        <v>80</v>
      </c>
      <c r="K15" s="3" t="s">
        <v>131</v>
      </c>
      <c r="M15" s="3" t="s">
        <v>92</v>
      </c>
      <c r="N15" s="3" t="s">
        <v>132</v>
      </c>
      <c r="O15" s="3" t="s">
        <v>131</v>
      </c>
      <c r="Q15" s="3" t="s">
        <v>65</v>
      </c>
      <c r="R15" s="3" t="s">
        <v>133</v>
      </c>
      <c r="S15" s="3" t="s">
        <v>67</v>
      </c>
      <c r="T15" s="3" t="s">
        <v>68</v>
      </c>
      <c r="V15" s="3" t="s">
        <v>134</v>
      </c>
      <c r="W15" s="3">
        <v>32.443176</v>
      </c>
      <c r="X15" s="3">
        <v>-110.788452</v>
      </c>
      <c r="Y15" s="3">
        <v>1785.0</v>
      </c>
      <c r="AA15" s="3">
        <v>2590.8</v>
      </c>
      <c r="AB15" s="3">
        <v>0.0</v>
      </c>
      <c r="AC15" s="3">
        <v>2590.8</v>
      </c>
      <c r="AD15" s="3">
        <v>2799.07396640535</v>
      </c>
      <c r="AG15" s="4">
        <v>30082.0</v>
      </c>
      <c r="AH15" s="3">
        <v>11.0</v>
      </c>
      <c r="AI15" s="3">
        <v>5.0</v>
      </c>
      <c r="AJ15" s="3">
        <v>1982.0</v>
      </c>
      <c r="AK15" s="3">
        <v>2437974.0</v>
      </c>
      <c r="AL15" s="3">
        <v>2437974.0</v>
      </c>
      <c r="AM15" s="3" t="s">
        <v>70</v>
      </c>
      <c r="AN15" s="3" t="s">
        <v>135</v>
      </c>
      <c r="AO15" s="3" t="s">
        <v>136</v>
      </c>
      <c r="AP15" s="3">
        <v>45887.0</v>
      </c>
      <c r="AQ15" s="3">
        <v>789.0</v>
      </c>
      <c r="AT15" s="3" t="s">
        <v>137</v>
      </c>
      <c r="AV15" s="3" t="s">
        <v>138</v>
      </c>
      <c r="AX15" s="3" t="s">
        <v>76</v>
      </c>
      <c r="AY15" s="3" t="s">
        <v>139</v>
      </c>
      <c r="BA15" s="3" t="s">
        <v>140</v>
      </c>
    </row>
    <row r="16">
      <c r="A16" s="3">
        <v>16.0</v>
      </c>
      <c r="B16" s="3">
        <v>9.11676938E8</v>
      </c>
      <c r="C16" s="3" t="s">
        <v>129</v>
      </c>
      <c r="D16" s="3" t="s">
        <v>141</v>
      </c>
      <c r="E16" s="3" t="s">
        <v>54</v>
      </c>
      <c r="F16" s="3" t="s">
        <v>55</v>
      </c>
      <c r="G16" s="3" t="s">
        <v>56</v>
      </c>
      <c r="H16" s="3" t="s">
        <v>57</v>
      </c>
      <c r="I16" s="3" t="s">
        <v>58</v>
      </c>
      <c r="J16" s="3" t="s">
        <v>80</v>
      </c>
      <c r="K16" s="3" t="s">
        <v>131</v>
      </c>
      <c r="M16" s="3" t="s">
        <v>92</v>
      </c>
      <c r="N16" s="3" t="s">
        <v>132</v>
      </c>
      <c r="O16" s="3" t="s">
        <v>131</v>
      </c>
      <c r="Q16" s="3" t="s">
        <v>65</v>
      </c>
      <c r="R16" s="3" t="s">
        <v>133</v>
      </c>
      <c r="S16" s="3" t="s">
        <v>67</v>
      </c>
      <c r="T16" s="3" t="s">
        <v>68</v>
      </c>
      <c r="V16" s="3" t="s">
        <v>134</v>
      </c>
      <c r="W16" s="3">
        <v>32.443176</v>
      </c>
      <c r="X16" s="3">
        <v>-110.788452</v>
      </c>
      <c r="Y16" s="3">
        <v>1785.0</v>
      </c>
      <c r="AA16" s="3">
        <v>2590.8</v>
      </c>
      <c r="AB16" s="3">
        <v>0.0</v>
      </c>
      <c r="AC16" s="3">
        <v>2590.8</v>
      </c>
      <c r="AD16" s="3">
        <v>2799.07396640535</v>
      </c>
      <c r="AG16" s="4">
        <v>30082.0</v>
      </c>
      <c r="AH16" s="3">
        <v>11.0</v>
      </c>
      <c r="AI16" s="3">
        <v>5.0</v>
      </c>
      <c r="AJ16" s="3">
        <v>1982.0</v>
      </c>
      <c r="AK16" s="3">
        <v>2437974.0</v>
      </c>
      <c r="AL16" s="3">
        <v>2437974.0</v>
      </c>
      <c r="AM16" s="3" t="s">
        <v>70</v>
      </c>
      <c r="AN16" s="3" t="s">
        <v>135</v>
      </c>
      <c r="AO16" s="3" t="s">
        <v>136</v>
      </c>
      <c r="AP16" s="3">
        <v>45886.0</v>
      </c>
      <c r="AQ16" s="3">
        <v>788.0</v>
      </c>
      <c r="AT16" s="3" t="s">
        <v>137</v>
      </c>
      <c r="AV16" s="3" t="s">
        <v>138</v>
      </c>
      <c r="AX16" s="3" t="s">
        <v>76</v>
      </c>
      <c r="AY16" s="3" t="s">
        <v>139</v>
      </c>
      <c r="BA16" s="3" t="s">
        <v>140</v>
      </c>
    </row>
    <row r="17">
      <c r="A17" s="3">
        <v>17.0</v>
      </c>
      <c r="B17" s="3">
        <v>9.11676925E8</v>
      </c>
      <c r="C17" s="3" t="s">
        <v>129</v>
      </c>
      <c r="D17" s="3" t="s">
        <v>142</v>
      </c>
      <c r="E17" s="3" t="s">
        <v>54</v>
      </c>
      <c r="F17" s="3" t="s">
        <v>55</v>
      </c>
      <c r="G17" s="3" t="s">
        <v>56</v>
      </c>
      <c r="H17" s="3" t="s">
        <v>57</v>
      </c>
      <c r="I17" s="3" t="s">
        <v>58</v>
      </c>
      <c r="J17" s="3" t="s">
        <v>80</v>
      </c>
      <c r="K17" s="3" t="s">
        <v>131</v>
      </c>
      <c r="M17" s="3" t="s">
        <v>92</v>
      </c>
      <c r="N17" s="3" t="s">
        <v>132</v>
      </c>
      <c r="O17" s="3" t="s">
        <v>131</v>
      </c>
      <c r="Q17" s="3" t="s">
        <v>65</v>
      </c>
      <c r="R17" s="3" t="s">
        <v>133</v>
      </c>
      <c r="S17" s="3" t="s">
        <v>67</v>
      </c>
      <c r="T17" s="3" t="s">
        <v>68</v>
      </c>
      <c r="V17" s="3" t="s">
        <v>134</v>
      </c>
      <c r="W17" s="3">
        <v>32.443176</v>
      </c>
      <c r="X17" s="3">
        <v>-110.788452</v>
      </c>
      <c r="Y17" s="3">
        <v>1785.0</v>
      </c>
      <c r="AA17" s="3">
        <v>2590.8</v>
      </c>
      <c r="AB17" s="3">
        <v>0.0</v>
      </c>
      <c r="AC17" s="3">
        <v>2590.8</v>
      </c>
      <c r="AD17" s="3">
        <v>2799.07396640535</v>
      </c>
      <c r="AG17" s="4">
        <v>30082.0</v>
      </c>
      <c r="AH17" s="3">
        <v>11.0</v>
      </c>
      <c r="AI17" s="3">
        <v>5.0</v>
      </c>
      <c r="AJ17" s="3">
        <v>1982.0</v>
      </c>
      <c r="AK17" s="3">
        <v>2437974.0</v>
      </c>
      <c r="AL17" s="3">
        <v>2437974.0</v>
      </c>
      <c r="AM17" s="3" t="s">
        <v>70</v>
      </c>
      <c r="AN17" s="3" t="s">
        <v>135</v>
      </c>
      <c r="AO17" s="3" t="s">
        <v>136</v>
      </c>
      <c r="AP17" s="3">
        <v>45883.0</v>
      </c>
      <c r="AQ17" s="3">
        <v>1211.0</v>
      </c>
      <c r="AT17" s="3" t="s">
        <v>137</v>
      </c>
      <c r="AV17" s="3" t="s">
        <v>143</v>
      </c>
      <c r="AX17" s="3" t="s">
        <v>76</v>
      </c>
      <c r="AY17" s="3" t="s">
        <v>139</v>
      </c>
      <c r="BA17" s="3" t="s">
        <v>140</v>
      </c>
    </row>
    <row r="18">
      <c r="A18" s="3">
        <v>18.0</v>
      </c>
      <c r="B18" s="3">
        <v>9.1167691E8</v>
      </c>
      <c r="C18" s="3" t="s">
        <v>129</v>
      </c>
      <c r="D18" s="3" t="s">
        <v>144</v>
      </c>
      <c r="E18" s="3" t="s">
        <v>54</v>
      </c>
      <c r="F18" s="3" t="s">
        <v>55</v>
      </c>
      <c r="G18" s="3" t="s">
        <v>56</v>
      </c>
      <c r="H18" s="3" t="s">
        <v>57</v>
      </c>
      <c r="I18" s="3" t="s">
        <v>58</v>
      </c>
      <c r="J18" s="3" t="s">
        <v>80</v>
      </c>
      <c r="K18" s="3" t="s">
        <v>131</v>
      </c>
      <c r="M18" s="3" t="s">
        <v>92</v>
      </c>
      <c r="N18" s="3" t="s">
        <v>132</v>
      </c>
      <c r="O18" s="3" t="s">
        <v>131</v>
      </c>
      <c r="Q18" s="3" t="s">
        <v>65</v>
      </c>
      <c r="R18" s="3" t="s">
        <v>133</v>
      </c>
      <c r="S18" s="3" t="s">
        <v>67</v>
      </c>
      <c r="T18" s="3" t="s">
        <v>68</v>
      </c>
      <c r="V18" s="3" t="s">
        <v>134</v>
      </c>
      <c r="W18" s="3">
        <v>32.443176</v>
      </c>
      <c r="X18" s="3">
        <v>-110.788452</v>
      </c>
      <c r="Y18" s="3">
        <v>1785.0</v>
      </c>
      <c r="AA18" s="3">
        <v>2590.8</v>
      </c>
      <c r="AB18" s="3">
        <v>0.0</v>
      </c>
      <c r="AC18" s="3">
        <v>2590.8</v>
      </c>
      <c r="AD18" s="3">
        <v>2799.07396640535</v>
      </c>
      <c r="AG18" s="4">
        <v>30082.0</v>
      </c>
      <c r="AH18" s="3">
        <v>11.0</v>
      </c>
      <c r="AI18" s="3">
        <v>5.0</v>
      </c>
      <c r="AJ18" s="3">
        <v>1982.0</v>
      </c>
      <c r="AK18" s="3">
        <v>2437974.0</v>
      </c>
      <c r="AL18" s="3">
        <v>2437974.0</v>
      </c>
      <c r="AM18" s="3" t="s">
        <v>70</v>
      </c>
      <c r="AN18" s="3" t="s">
        <v>135</v>
      </c>
      <c r="AO18" s="3" t="s">
        <v>136</v>
      </c>
      <c r="AP18" s="3">
        <v>45885.0</v>
      </c>
      <c r="AQ18" s="3">
        <v>787.0</v>
      </c>
      <c r="AT18" s="3" t="s">
        <v>137</v>
      </c>
      <c r="AV18" s="3" t="s">
        <v>138</v>
      </c>
      <c r="AX18" s="3" t="s">
        <v>76</v>
      </c>
      <c r="AY18" s="3" t="s">
        <v>139</v>
      </c>
      <c r="BA18" s="3" t="s">
        <v>140</v>
      </c>
    </row>
    <row r="19">
      <c r="A19" s="3">
        <v>19.0</v>
      </c>
      <c r="B19" s="3">
        <v>9.11676881E8</v>
      </c>
      <c r="C19" s="3" t="s">
        <v>129</v>
      </c>
      <c r="D19" s="3" t="s">
        <v>145</v>
      </c>
      <c r="E19" s="3" t="s">
        <v>54</v>
      </c>
      <c r="F19" s="3" t="s">
        <v>55</v>
      </c>
      <c r="G19" s="3" t="s">
        <v>56</v>
      </c>
      <c r="H19" s="3" t="s">
        <v>57</v>
      </c>
      <c r="I19" s="3" t="s">
        <v>58</v>
      </c>
      <c r="J19" s="3" t="s">
        <v>80</v>
      </c>
      <c r="K19" s="3" t="s">
        <v>131</v>
      </c>
      <c r="M19" s="3" t="s">
        <v>92</v>
      </c>
      <c r="N19" s="3" t="s">
        <v>132</v>
      </c>
      <c r="O19" s="3" t="s">
        <v>131</v>
      </c>
      <c r="Q19" s="3" t="s">
        <v>65</v>
      </c>
      <c r="R19" s="3" t="s">
        <v>133</v>
      </c>
      <c r="S19" s="3" t="s">
        <v>67</v>
      </c>
      <c r="T19" s="3" t="s">
        <v>68</v>
      </c>
      <c r="V19" s="3" t="s">
        <v>134</v>
      </c>
      <c r="W19" s="3">
        <v>32.443176</v>
      </c>
      <c r="X19" s="3">
        <v>-110.788452</v>
      </c>
      <c r="Y19" s="3">
        <v>1785.0</v>
      </c>
      <c r="AA19" s="3">
        <v>2590.8</v>
      </c>
      <c r="AB19" s="3">
        <v>0.0</v>
      </c>
      <c r="AC19" s="3">
        <v>2590.8</v>
      </c>
      <c r="AD19" s="3">
        <v>2799.07396640535</v>
      </c>
      <c r="AG19" s="4">
        <v>30082.0</v>
      </c>
      <c r="AH19" s="3">
        <v>11.0</v>
      </c>
      <c r="AI19" s="3">
        <v>5.0</v>
      </c>
      <c r="AJ19" s="3">
        <v>1982.0</v>
      </c>
      <c r="AK19" s="3">
        <v>2437974.0</v>
      </c>
      <c r="AL19" s="3">
        <v>2437974.0</v>
      </c>
      <c r="AM19" s="3" t="s">
        <v>70</v>
      </c>
      <c r="AN19" s="3" t="s">
        <v>135</v>
      </c>
      <c r="AO19" s="3" t="s">
        <v>136</v>
      </c>
      <c r="AP19" s="3">
        <v>45884.0</v>
      </c>
      <c r="AQ19" s="3" t="s">
        <v>146</v>
      </c>
      <c r="AT19" s="3" t="s">
        <v>137</v>
      </c>
      <c r="AV19" s="3" t="s">
        <v>143</v>
      </c>
      <c r="AX19" s="3" t="s">
        <v>76</v>
      </c>
      <c r="AY19" s="3" t="s">
        <v>139</v>
      </c>
      <c r="BA19" s="3" t="s">
        <v>140</v>
      </c>
    </row>
    <row r="20">
      <c r="A20" s="3">
        <v>20.0</v>
      </c>
      <c r="B20" s="3">
        <v>9.11670006E8</v>
      </c>
      <c r="C20" s="3" t="s">
        <v>129</v>
      </c>
      <c r="D20" s="3" t="s">
        <v>147</v>
      </c>
      <c r="E20" s="3" t="s">
        <v>54</v>
      </c>
      <c r="F20" s="3" t="s">
        <v>55</v>
      </c>
      <c r="G20" s="3" t="s">
        <v>56</v>
      </c>
      <c r="H20" s="3" t="s">
        <v>57</v>
      </c>
      <c r="I20" s="3" t="s">
        <v>58</v>
      </c>
      <c r="J20" s="3" t="s">
        <v>80</v>
      </c>
      <c r="K20" s="3" t="s">
        <v>131</v>
      </c>
      <c r="M20" s="3" t="s">
        <v>92</v>
      </c>
      <c r="N20" s="3" t="s">
        <v>132</v>
      </c>
      <c r="O20" s="3" t="s">
        <v>131</v>
      </c>
      <c r="Q20" s="3" t="s">
        <v>65</v>
      </c>
      <c r="R20" s="3" t="s">
        <v>133</v>
      </c>
      <c r="S20" s="3" t="s">
        <v>67</v>
      </c>
      <c r="T20" s="3" t="s">
        <v>68</v>
      </c>
      <c r="V20" s="3" t="s">
        <v>134</v>
      </c>
      <c r="W20" s="3">
        <v>32.443176</v>
      </c>
      <c r="X20" s="3">
        <v>-110.788452</v>
      </c>
      <c r="Y20" s="3">
        <v>1785.0</v>
      </c>
      <c r="AA20" s="3">
        <v>2590.8</v>
      </c>
      <c r="AB20" s="3">
        <v>0.0</v>
      </c>
      <c r="AC20" s="3">
        <v>2590.8</v>
      </c>
      <c r="AD20" s="3">
        <v>2799.07396640535</v>
      </c>
      <c r="AG20" s="4">
        <v>30185.0</v>
      </c>
      <c r="AH20" s="3">
        <v>22.0</v>
      </c>
      <c r="AI20" s="3">
        <v>8.0</v>
      </c>
      <c r="AJ20" s="3">
        <v>1982.0</v>
      </c>
      <c r="AK20" s="3">
        <v>2437974.0</v>
      </c>
      <c r="AL20" s="3">
        <v>2437974.0</v>
      </c>
      <c r="AM20" s="3" t="s">
        <v>70</v>
      </c>
      <c r="AN20" s="3" t="s">
        <v>135</v>
      </c>
      <c r="AO20" s="3" t="s">
        <v>136</v>
      </c>
      <c r="AP20" s="3">
        <v>38763.0</v>
      </c>
      <c r="AQ20" s="3">
        <v>938.0</v>
      </c>
      <c r="AT20" s="3" t="s">
        <v>137</v>
      </c>
      <c r="AV20" s="3" t="s">
        <v>148</v>
      </c>
      <c r="AX20" s="3" t="s">
        <v>76</v>
      </c>
      <c r="AY20" s="3" t="s">
        <v>149</v>
      </c>
      <c r="BA20" s="3" t="s">
        <v>140</v>
      </c>
    </row>
    <row r="21">
      <c r="A21" s="3">
        <v>21.0</v>
      </c>
      <c r="B21" s="3">
        <v>9.11669981E8</v>
      </c>
      <c r="C21" s="3" t="s">
        <v>129</v>
      </c>
      <c r="D21" s="3" t="s">
        <v>150</v>
      </c>
      <c r="E21" s="3" t="s">
        <v>54</v>
      </c>
      <c r="F21" s="3" t="s">
        <v>55</v>
      </c>
      <c r="G21" s="3" t="s">
        <v>56</v>
      </c>
      <c r="H21" s="3" t="s">
        <v>57</v>
      </c>
      <c r="I21" s="3" t="s">
        <v>58</v>
      </c>
      <c r="J21" s="3" t="s">
        <v>80</v>
      </c>
      <c r="K21" s="3" t="s">
        <v>131</v>
      </c>
      <c r="M21" s="3" t="s">
        <v>92</v>
      </c>
      <c r="N21" s="3" t="s">
        <v>132</v>
      </c>
      <c r="O21" s="3" t="s">
        <v>131</v>
      </c>
      <c r="Q21" s="3" t="s">
        <v>65</v>
      </c>
      <c r="R21" s="3" t="s">
        <v>133</v>
      </c>
      <c r="S21" s="3" t="s">
        <v>67</v>
      </c>
      <c r="T21" s="3" t="s">
        <v>68</v>
      </c>
      <c r="V21" s="3" t="s">
        <v>134</v>
      </c>
      <c r="W21" s="3">
        <v>32.443176</v>
      </c>
      <c r="X21" s="3">
        <v>-110.788452</v>
      </c>
      <c r="Y21" s="3">
        <v>1785.0</v>
      </c>
      <c r="AA21" s="3">
        <v>2590.8</v>
      </c>
      <c r="AB21" s="3">
        <v>0.0</v>
      </c>
      <c r="AC21" s="3">
        <v>2590.8</v>
      </c>
      <c r="AD21" s="3">
        <v>2799.07396640535</v>
      </c>
      <c r="AG21" s="4">
        <v>30185.0</v>
      </c>
      <c r="AH21" s="3">
        <v>22.0</v>
      </c>
      <c r="AI21" s="3">
        <v>8.0</v>
      </c>
      <c r="AJ21" s="3">
        <v>1982.0</v>
      </c>
      <c r="AK21" s="3">
        <v>2437974.0</v>
      </c>
      <c r="AL21" s="3">
        <v>2437974.0</v>
      </c>
      <c r="AM21" s="3" t="s">
        <v>70</v>
      </c>
      <c r="AN21" s="3" t="s">
        <v>135</v>
      </c>
      <c r="AO21" s="3" t="s">
        <v>136</v>
      </c>
      <c r="AP21" s="3">
        <v>38765.0</v>
      </c>
      <c r="AQ21" s="3">
        <v>940.0</v>
      </c>
      <c r="AT21" s="3" t="s">
        <v>137</v>
      </c>
      <c r="AV21" s="3" t="s">
        <v>148</v>
      </c>
      <c r="AX21" s="3" t="s">
        <v>76</v>
      </c>
      <c r="AY21" s="3" t="s">
        <v>149</v>
      </c>
      <c r="BA21" s="3" t="s">
        <v>140</v>
      </c>
    </row>
    <row r="22">
      <c r="A22" s="3">
        <v>22.0</v>
      </c>
      <c r="B22" s="3">
        <v>9.11669955E8</v>
      </c>
      <c r="C22" s="3" t="s">
        <v>129</v>
      </c>
      <c r="D22" s="3" t="s">
        <v>151</v>
      </c>
      <c r="E22" s="3" t="s">
        <v>54</v>
      </c>
      <c r="F22" s="3" t="s">
        <v>55</v>
      </c>
      <c r="G22" s="3" t="s">
        <v>56</v>
      </c>
      <c r="H22" s="3" t="s">
        <v>57</v>
      </c>
      <c r="I22" s="3" t="s">
        <v>58</v>
      </c>
      <c r="J22" s="3" t="s">
        <v>80</v>
      </c>
      <c r="K22" s="3" t="s">
        <v>131</v>
      </c>
      <c r="M22" s="3" t="s">
        <v>92</v>
      </c>
      <c r="N22" s="3" t="s">
        <v>132</v>
      </c>
      <c r="O22" s="3" t="s">
        <v>131</v>
      </c>
      <c r="Q22" s="3" t="s">
        <v>65</v>
      </c>
      <c r="R22" s="3" t="s">
        <v>133</v>
      </c>
      <c r="S22" s="3" t="s">
        <v>67</v>
      </c>
      <c r="T22" s="3" t="s">
        <v>68</v>
      </c>
      <c r="V22" s="3" t="s">
        <v>134</v>
      </c>
      <c r="W22" s="3">
        <v>32.443176</v>
      </c>
      <c r="X22" s="3">
        <v>-110.788452</v>
      </c>
      <c r="Y22" s="3">
        <v>1785.0</v>
      </c>
      <c r="AA22" s="3">
        <v>2590.8</v>
      </c>
      <c r="AB22" s="3">
        <v>0.0</v>
      </c>
      <c r="AC22" s="3">
        <v>2590.8</v>
      </c>
      <c r="AD22" s="3">
        <v>2799.07396640535</v>
      </c>
      <c r="AG22" s="4">
        <v>30185.0</v>
      </c>
      <c r="AH22" s="3">
        <v>22.0</v>
      </c>
      <c r="AI22" s="3">
        <v>8.0</v>
      </c>
      <c r="AJ22" s="3">
        <v>1982.0</v>
      </c>
      <c r="AK22" s="3">
        <v>2437974.0</v>
      </c>
      <c r="AL22" s="3">
        <v>2437974.0</v>
      </c>
      <c r="AM22" s="3" t="s">
        <v>70</v>
      </c>
      <c r="AN22" s="3" t="s">
        <v>135</v>
      </c>
      <c r="AO22" s="3" t="s">
        <v>136</v>
      </c>
      <c r="AP22" s="3">
        <v>38764.0</v>
      </c>
      <c r="AQ22" s="3">
        <v>939.0</v>
      </c>
      <c r="AT22" s="3" t="s">
        <v>137</v>
      </c>
      <c r="AV22" s="3" t="s">
        <v>148</v>
      </c>
      <c r="AX22" s="3" t="s">
        <v>76</v>
      </c>
      <c r="AY22" s="3" t="s">
        <v>149</v>
      </c>
      <c r="BA22" s="3" t="s">
        <v>140</v>
      </c>
    </row>
    <row r="23">
      <c r="A23" s="3">
        <v>23.0</v>
      </c>
      <c r="B23" s="3">
        <v>9.11668066E8</v>
      </c>
      <c r="C23" s="3" t="s">
        <v>129</v>
      </c>
      <c r="D23" s="3" t="s">
        <v>152</v>
      </c>
      <c r="E23" s="3" t="s">
        <v>54</v>
      </c>
      <c r="F23" s="3" t="s">
        <v>55</v>
      </c>
      <c r="G23" s="3" t="s">
        <v>56</v>
      </c>
      <c r="H23" s="3" t="s">
        <v>57</v>
      </c>
      <c r="I23" s="3" t="s">
        <v>58</v>
      </c>
      <c r="J23" s="3" t="s">
        <v>80</v>
      </c>
      <c r="K23" s="3" t="s">
        <v>153</v>
      </c>
      <c r="M23" s="3" t="s">
        <v>92</v>
      </c>
      <c r="N23" s="3" t="s">
        <v>154</v>
      </c>
      <c r="O23" s="3" t="s">
        <v>153</v>
      </c>
      <c r="Q23" s="3" t="s">
        <v>65</v>
      </c>
      <c r="R23" s="3" t="s">
        <v>155</v>
      </c>
      <c r="S23" s="3" t="s">
        <v>67</v>
      </c>
      <c r="T23" s="3" t="s">
        <v>68</v>
      </c>
      <c r="V23" s="3" t="s">
        <v>134</v>
      </c>
      <c r="W23" s="3">
        <v>32.443176</v>
      </c>
      <c r="X23" s="3">
        <v>-110.788452</v>
      </c>
      <c r="Y23" s="3">
        <v>1785.0</v>
      </c>
      <c r="AA23" s="3">
        <v>2590.8</v>
      </c>
      <c r="AB23" s="3">
        <v>0.0</v>
      </c>
      <c r="AC23" s="3">
        <v>2590.8</v>
      </c>
      <c r="AD23" s="3">
        <v>2799.07396640535</v>
      </c>
      <c r="AG23" s="4">
        <v>30082.0</v>
      </c>
      <c r="AH23" s="3">
        <v>11.0</v>
      </c>
      <c r="AI23" s="3">
        <v>5.0</v>
      </c>
      <c r="AJ23" s="3">
        <v>1982.0</v>
      </c>
      <c r="AK23" s="3">
        <v>2438019.0</v>
      </c>
      <c r="AL23" s="3">
        <v>2438019.0</v>
      </c>
      <c r="AM23" s="3" t="s">
        <v>70</v>
      </c>
      <c r="AN23" s="3" t="s">
        <v>135</v>
      </c>
      <c r="AO23" s="3" t="s">
        <v>136</v>
      </c>
      <c r="AP23" s="3">
        <v>36779.0</v>
      </c>
      <c r="AQ23" s="3">
        <v>10738.0</v>
      </c>
      <c r="AT23" s="3" t="s">
        <v>137</v>
      </c>
      <c r="AV23" s="3" t="s">
        <v>156</v>
      </c>
      <c r="AX23" s="3" t="s">
        <v>76</v>
      </c>
      <c r="AY23" s="3" t="s">
        <v>157</v>
      </c>
      <c r="BA23" s="3" t="s">
        <v>140</v>
      </c>
    </row>
    <row r="24">
      <c r="A24" s="3">
        <v>24.0</v>
      </c>
      <c r="B24" s="3">
        <v>9.1166806E8</v>
      </c>
      <c r="C24" s="3" t="s">
        <v>129</v>
      </c>
      <c r="D24" s="3" t="s">
        <v>158</v>
      </c>
      <c r="E24" s="3" t="s">
        <v>54</v>
      </c>
      <c r="F24" s="3" t="s">
        <v>55</v>
      </c>
      <c r="G24" s="3" t="s">
        <v>56</v>
      </c>
      <c r="H24" s="3" t="s">
        <v>57</v>
      </c>
      <c r="I24" s="3" t="s">
        <v>58</v>
      </c>
      <c r="J24" s="3" t="s">
        <v>80</v>
      </c>
      <c r="K24" s="3" t="s">
        <v>153</v>
      </c>
      <c r="M24" s="3" t="s">
        <v>92</v>
      </c>
      <c r="N24" s="3" t="s">
        <v>154</v>
      </c>
      <c r="O24" s="3" t="s">
        <v>153</v>
      </c>
      <c r="Q24" s="3" t="s">
        <v>65</v>
      </c>
      <c r="R24" s="3" t="s">
        <v>155</v>
      </c>
      <c r="S24" s="3" t="s">
        <v>67</v>
      </c>
      <c r="T24" s="3" t="s">
        <v>68</v>
      </c>
      <c r="V24" s="3" t="s">
        <v>134</v>
      </c>
      <c r="W24" s="3">
        <v>32.443176</v>
      </c>
      <c r="X24" s="3">
        <v>-110.788452</v>
      </c>
      <c r="Y24" s="3">
        <v>1785.0</v>
      </c>
      <c r="AA24" s="3">
        <v>2590.8</v>
      </c>
      <c r="AB24" s="3">
        <v>0.0</v>
      </c>
      <c r="AC24" s="3">
        <v>2590.8</v>
      </c>
      <c r="AD24" s="3">
        <v>2799.07396640535</v>
      </c>
      <c r="AG24" s="4">
        <v>30082.0</v>
      </c>
      <c r="AH24" s="3">
        <v>11.0</v>
      </c>
      <c r="AI24" s="3">
        <v>5.0</v>
      </c>
      <c r="AJ24" s="3">
        <v>1982.0</v>
      </c>
      <c r="AK24" s="3">
        <v>2438019.0</v>
      </c>
      <c r="AL24" s="3">
        <v>2438019.0</v>
      </c>
      <c r="AM24" s="3" t="s">
        <v>70</v>
      </c>
      <c r="AN24" s="3" t="s">
        <v>135</v>
      </c>
      <c r="AO24" s="3" t="s">
        <v>136</v>
      </c>
      <c r="AP24" s="3">
        <v>36778.0</v>
      </c>
      <c r="AQ24" s="3">
        <v>10737.0</v>
      </c>
      <c r="AT24" s="3" t="s">
        <v>137</v>
      </c>
      <c r="AV24" s="3" t="s">
        <v>156</v>
      </c>
      <c r="AX24" s="3" t="s">
        <v>76</v>
      </c>
      <c r="AY24" s="3" t="s">
        <v>157</v>
      </c>
      <c r="BA24" s="3" t="s">
        <v>140</v>
      </c>
    </row>
    <row r="25">
      <c r="A25" s="3">
        <v>25.0</v>
      </c>
      <c r="B25" s="3">
        <v>9.11668056E8</v>
      </c>
      <c r="C25" s="3" t="s">
        <v>129</v>
      </c>
      <c r="D25" s="3" t="s">
        <v>159</v>
      </c>
      <c r="E25" s="3" t="s">
        <v>54</v>
      </c>
      <c r="F25" s="3" t="s">
        <v>55</v>
      </c>
      <c r="G25" s="3" t="s">
        <v>56</v>
      </c>
      <c r="H25" s="3" t="s">
        <v>57</v>
      </c>
      <c r="I25" s="3" t="s">
        <v>58</v>
      </c>
      <c r="J25" s="3" t="s">
        <v>80</v>
      </c>
      <c r="K25" s="3" t="s">
        <v>153</v>
      </c>
      <c r="M25" s="3" t="s">
        <v>92</v>
      </c>
      <c r="N25" s="3" t="s">
        <v>154</v>
      </c>
      <c r="O25" s="3" t="s">
        <v>153</v>
      </c>
      <c r="Q25" s="3" t="s">
        <v>65</v>
      </c>
      <c r="R25" s="3" t="s">
        <v>155</v>
      </c>
      <c r="S25" s="3" t="s">
        <v>67</v>
      </c>
      <c r="T25" s="3" t="s">
        <v>68</v>
      </c>
      <c r="V25" s="3" t="s">
        <v>134</v>
      </c>
      <c r="W25" s="3">
        <v>32.443176</v>
      </c>
      <c r="X25" s="3">
        <v>-110.788452</v>
      </c>
      <c r="Y25" s="3">
        <v>1785.0</v>
      </c>
      <c r="AA25" s="3">
        <v>2590.8</v>
      </c>
      <c r="AB25" s="3">
        <v>0.0</v>
      </c>
      <c r="AC25" s="3">
        <v>2590.8</v>
      </c>
      <c r="AD25" s="3">
        <v>2799.07396640535</v>
      </c>
      <c r="AG25" s="4">
        <v>30082.0</v>
      </c>
      <c r="AH25" s="3">
        <v>11.0</v>
      </c>
      <c r="AI25" s="3">
        <v>5.0</v>
      </c>
      <c r="AJ25" s="3">
        <v>1982.0</v>
      </c>
      <c r="AK25" s="3">
        <v>2438019.0</v>
      </c>
      <c r="AL25" s="3">
        <v>2438019.0</v>
      </c>
      <c r="AM25" s="3" t="s">
        <v>70</v>
      </c>
      <c r="AN25" s="3" t="s">
        <v>135</v>
      </c>
      <c r="AO25" s="3" t="s">
        <v>136</v>
      </c>
      <c r="AP25" s="3">
        <v>36777.0</v>
      </c>
      <c r="AQ25" s="3">
        <v>10736.0</v>
      </c>
      <c r="AT25" s="3" t="s">
        <v>137</v>
      </c>
      <c r="AV25" s="3" t="s">
        <v>156</v>
      </c>
      <c r="AX25" s="3" t="s">
        <v>76</v>
      </c>
      <c r="AY25" s="3" t="s">
        <v>160</v>
      </c>
      <c r="BA25" s="3" t="s">
        <v>140</v>
      </c>
    </row>
    <row r="26">
      <c r="A26" s="3">
        <v>26.0</v>
      </c>
      <c r="B26" s="3">
        <v>9.11649502E8</v>
      </c>
      <c r="C26" s="3" t="s">
        <v>129</v>
      </c>
      <c r="D26" s="3" t="s">
        <v>161</v>
      </c>
      <c r="E26" s="3" t="s">
        <v>54</v>
      </c>
      <c r="F26" s="3" t="s">
        <v>55</v>
      </c>
      <c r="G26" s="3" t="s">
        <v>56</v>
      </c>
      <c r="H26" s="3" t="s">
        <v>57</v>
      </c>
      <c r="I26" s="3" t="s">
        <v>58</v>
      </c>
      <c r="J26" s="3" t="s">
        <v>80</v>
      </c>
      <c r="K26" s="3" t="s">
        <v>162</v>
      </c>
      <c r="M26" s="3" t="s">
        <v>92</v>
      </c>
      <c r="N26" s="3" t="s">
        <v>163</v>
      </c>
      <c r="O26" s="3" t="s">
        <v>164</v>
      </c>
      <c r="Q26" s="3" t="s">
        <v>65</v>
      </c>
      <c r="R26" s="3" t="s">
        <v>165</v>
      </c>
      <c r="S26" s="3" t="s">
        <v>67</v>
      </c>
      <c r="T26" s="3" t="s">
        <v>68</v>
      </c>
      <c r="V26" s="3" t="s">
        <v>134</v>
      </c>
      <c r="W26" s="3">
        <v>32.4242739999999</v>
      </c>
      <c r="X26" s="3">
        <v>-110.739845</v>
      </c>
      <c r="Y26" s="3">
        <v>256.0</v>
      </c>
      <c r="AC26" s="3">
        <v>2405.75277856219</v>
      </c>
      <c r="AD26" s="3">
        <v>2405.75277856219</v>
      </c>
      <c r="AG26" s="4">
        <v>24268.0</v>
      </c>
      <c r="AH26" s="3">
        <v>10.0</v>
      </c>
      <c r="AI26" s="3">
        <v>6.0</v>
      </c>
      <c r="AJ26" s="3">
        <v>1966.0</v>
      </c>
      <c r="AK26" s="3">
        <v>2438038.0</v>
      </c>
      <c r="AL26" s="3">
        <v>2438038.0</v>
      </c>
      <c r="AM26" s="3" t="s">
        <v>70</v>
      </c>
      <c r="AN26" s="3" t="s">
        <v>135</v>
      </c>
      <c r="AO26" s="3" t="s">
        <v>136</v>
      </c>
      <c r="AP26" s="3">
        <v>18320.0</v>
      </c>
      <c r="AQ26" s="3">
        <v>668.0</v>
      </c>
      <c r="AT26" s="3" t="s">
        <v>137</v>
      </c>
      <c r="AV26" s="3" t="s">
        <v>166</v>
      </c>
      <c r="AX26" s="3" t="s">
        <v>76</v>
      </c>
      <c r="AY26" s="3" t="s">
        <v>167</v>
      </c>
      <c r="BA26" s="3" t="s">
        <v>168</v>
      </c>
    </row>
    <row r="27">
      <c r="A27" s="3">
        <v>27.0</v>
      </c>
      <c r="B27" s="3">
        <v>9.11644948E8</v>
      </c>
      <c r="C27" s="3" t="s">
        <v>129</v>
      </c>
      <c r="D27" s="3" t="s">
        <v>169</v>
      </c>
      <c r="E27" s="3" t="s">
        <v>54</v>
      </c>
      <c r="F27" s="3" t="s">
        <v>55</v>
      </c>
      <c r="G27" s="3" t="s">
        <v>56</v>
      </c>
      <c r="H27" s="3" t="s">
        <v>57</v>
      </c>
      <c r="I27" s="3" t="s">
        <v>58</v>
      </c>
      <c r="J27" s="3" t="s">
        <v>80</v>
      </c>
      <c r="K27" s="3" t="s">
        <v>131</v>
      </c>
      <c r="M27" s="3" t="s">
        <v>92</v>
      </c>
      <c r="N27" s="3" t="s">
        <v>132</v>
      </c>
      <c r="O27" s="3" t="s">
        <v>131</v>
      </c>
      <c r="Q27" s="3" t="s">
        <v>65</v>
      </c>
      <c r="R27" s="3" t="s">
        <v>170</v>
      </c>
      <c r="S27" s="3" t="s">
        <v>67</v>
      </c>
      <c r="T27" s="3" t="s">
        <v>68</v>
      </c>
      <c r="V27" s="3" t="s">
        <v>134</v>
      </c>
      <c r="W27" s="3">
        <v>32.423378</v>
      </c>
      <c r="X27" s="3">
        <v>-110.735648999999</v>
      </c>
      <c r="Y27" s="3">
        <v>14.0</v>
      </c>
      <c r="AC27" s="3">
        <v>2405.10621247721</v>
      </c>
      <c r="AD27" s="3">
        <v>2405.10621247721</v>
      </c>
      <c r="AG27" s="4">
        <v>26395.0</v>
      </c>
      <c r="AH27" s="3">
        <v>6.0</v>
      </c>
      <c r="AI27" s="3">
        <v>4.0</v>
      </c>
      <c r="AJ27" s="3">
        <v>1972.0</v>
      </c>
      <c r="AK27" s="3">
        <v>2437974.0</v>
      </c>
      <c r="AL27" s="3">
        <v>2437974.0</v>
      </c>
      <c r="AM27" s="3" t="s">
        <v>70</v>
      </c>
      <c r="AN27" s="3" t="s">
        <v>135</v>
      </c>
      <c r="AO27" s="3" t="s">
        <v>136</v>
      </c>
      <c r="AP27" s="3">
        <v>13768.0</v>
      </c>
      <c r="AQ27" s="3">
        <v>626.0</v>
      </c>
      <c r="AT27" s="3" t="s">
        <v>137</v>
      </c>
      <c r="AV27" s="3" t="s">
        <v>171</v>
      </c>
      <c r="AX27" s="3" t="s">
        <v>76</v>
      </c>
      <c r="AY27" s="3" t="s">
        <v>172</v>
      </c>
      <c r="BA27" s="3" t="s">
        <v>140</v>
      </c>
    </row>
    <row r="28">
      <c r="A28" s="3">
        <v>28.0</v>
      </c>
      <c r="B28" s="3">
        <v>9.11644944E8</v>
      </c>
      <c r="C28" s="3" t="s">
        <v>129</v>
      </c>
      <c r="D28" s="3" t="s">
        <v>173</v>
      </c>
      <c r="E28" s="3" t="s">
        <v>54</v>
      </c>
      <c r="F28" s="3" t="s">
        <v>55</v>
      </c>
      <c r="G28" s="3" t="s">
        <v>56</v>
      </c>
      <c r="H28" s="3" t="s">
        <v>57</v>
      </c>
      <c r="I28" s="3" t="s">
        <v>58</v>
      </c>
      <c r="J28" s="3" t="s">
        <v>80</v>
      </c>
      <c r="K28" s="3" t="s">
        <v>131</v>
      </c>
      <c r="M28" s="3" t="s">
        <v>92</v>
      </c>
      <c r="N28" s="3" t="s">
        <v>132</v>
      </c>
      <c r="O28" s="3" t="s">
        <v>131</v>
      </c>
      <c r="Q28" s="3" t="s">
        <v>65</v>
      </c>
      <c r="R28" s="3" t="s">
        <v>170</v>
      </c>
      <c r="S28" s="3" t="s">
        <v>67</v>
      </c>
      <c r="T28" s="3" t="s">
        <v>68</v>
      </c>
      <c r="V28" s="3" t="s">
        <v>134</v>
      </c>
      <c r="W28" s="3">
        <v>32.423378</v>
      </c>
      <c r="X28" s="3">
        <v>-110.735648999999</v>
      </c>
      <c r="Y28" s="3">
        <v>14.0</v>
      </c>
      <c r="AC28" s="3">
        <v>2405.10621247721</v>
      </c>
      <c r="AD28" s="3">
        <v>2405.10621247721</v>
      </c>
      <c r="AG28" s="4">
        <v>26395.0</v>
      </c>
      <c r="AH28" s="3">
        <v>6.0</v>
      </c>
      <c r="AI28" s="3">
        <v>4.0</v>
      </c>
      <c r="AJ28" s="3">
        <v>1972.0</v>
      </c>
      <c r="AK28" s="3">
        <v>2437974.0</v>
      </c>
      <c r="AL28" s="3">
        <v>2437974.0</v>
      </c>
      <c r="AM28" s="3" t="s">
        <v>70</v>
      </c>
      <c r="AN28" s="3" t="s">
        <v>135</v>
      </c>
      <c r="AO28" s="3" t="s">
        <v>136</v>
      </c>
      <c r="AP28" s="3">
        <v>13774.0</v>
      </c>
      <c r="AQ28" s="3">
        <v>632.0</v>
      </c>
      <c r="AT28" s="3" t="s">
        <v>137</v>
      </c>
      <c r="AV28" s="3" t="s">
        <v>171</v>
      </c>
      <c r="AX28" s="3" t="s">
        <v>76</v>
      </c>
      <c r="AY28" s="3" t="s">
        <v>172</v>
      </c>
      <c r="BA28" s="3" t="s">
        <v>140</v>
      </c>
    </row>
    <row r="29">
      <c r="A29" s="3">
        <v>29.0</v>
      </c>
      <c r="B29" s="3">
        <v>9.11644936E8</v>
      </c>
      <c r="C29" s="3" t="s">
        <v>129</v>
      </c>
      <c r="D29" s="3" t="s">
        <v>174</v>
      </c>
      <c r="E29" s="3" t="s">
        <v>54</v>
      </c>
      <c r="F29" s="3" t="s">
        <v>55</v>
      </c>
      <c r="G29" s="3" t="s">
        <v>56</v>
      </c>
      <c r="H29" s="3" t="s">
        <v>57</v>
      </c>
      <c r="I29" s="3" t="s">
        <v>58</v>
      </c>
      <c r="J29" s="3" t="s">
        <v>80</v>
      </c>
      <c r="K29" s="3" t="s">
        <v>131</v>
      </c>
      <c r="M29" s="3" t="s">
        <v>92</v>
      </c>
      <c r="N29" s="3" t="s">
        <v>132</v>
      </c>
      <c r="O29" s="3" t="s">
        <v>131</v>
      </c>
      <c r="Q29" s="3" t="s">
        <v>65</v>
      </c>
      <c r="R29" s="3" t="s">
        <v>170</v>
      </c>
      <c r="S29" s="3" t="s">
        <v>67</v>
      </c>
      <c r="T29" s="3" t="s">
        <v>68</v>
      </c>
      <c r="V29" s="3" t="s">
        <v>134</v>
      </c>
      <c r="W29" s="3">
        <v>32.423378</v>
      </c>
      <c r="X29" s="3">
        <v>-110.735648999999</v>
      </c>
      <c r="Y29" s="3">
        <v>14.0</v>
      </c>
      <c r="AC29" s="3">
        <v>2405.10621247721</v>
      </c>
      <c r="AD29" s="3">
        <v>2405.10621247721</v>
      </c>
      <c r="AG29" s="4">
        <v>26395.0</v>
      </c>
      <c r="AH29" s="3">
        <v>6.0</v>
      </c>
      <c r="AI29" s="3">
        <v>4.0</v>
      </c>
      <c r="AJ29" s="3">
        <v>1972.0</v>
      </c>
      <c r="AK29" s="3">
        <v>2437974.0</v>
      </c>
      <c r="AL29" s="3">
        <v>2437974.0</v>
      </c>
      <c r="AM29" s="3" t="s">
        <v>70</v>
      </c>
      <c r="AN29" s="3" t="s">
        <v>135</v>
      </c>
      <c r="AO29" s="3" t="s">
        <v>136</v>
      </c>
      <c r="AP29" s="3">
        <v>13789.0</v>
      </c>
      <c r="AQ29" s="3">
        <v>749.0</v>
      </c>
      <c r="AT29" s="3" t="s">
        <v>137</v>
      </c>
      <c r="AV29" s="3" t="s">
        <v>171</v>
      </c>
      <c r="AX29" s="3" t="s">
        <v>76</v>
      </c>
      <c r="AY29" s="3" t="s">
        <v>172</v>
      </c>
      <c r="BA29" s="3" t="s">
        <v>140</v>
      </c>
    </row>
    <row r="30">
      <c r="A30" s="3">
        <v>30.0</v>
      </c>
      <c r="B30" s="3">
        <v>9.11644935E8</v>
      </c>
      <c r="C30" s="3" t="s">
        <v>129</v>
      </c>
      <c r="D30" s="3" t="s">
        <v>175</v>
      </c>
      <c r="E30" s="3" t="s">
        <v>54</v>
      </c>
      <c r="F30" s="3" t="s">
        <v>55</v>
      </c>
      <c r="G30" s="3" t="s">
        <v>56</v>
      </c>
      <c r="H30" s="3" t="s">
        <v>57</v>
      </c>
      <c r="I30" s="3" t="s">
        <v>58</v>
      </c>
      <c r="J30" s="3" t="s">
        <v>80</v>
      </c>
      <c r="K30" s="3" t="s">
        <v>131</v>
      </c>
      <c r="M30" s="3" t="s">
        <v>92</v>
      </c>
      <c r="N30" s="3" t="s">
        <v>132</v>
      </c>
      <c r="O30" s="3" t="s">
        <v>131</v>
      </c>
      <c r="Q30" s="3" t="s">
        <v>65</v>
      </c>
      <c r="R30" s="3" t="s">
        <v>170</v>
      </c>
      <c r="S30" s="3" t="s">
        <v>67</v>
      </c>
      <c r="T30" s="3" t="s">
        <v>68</v>
      </c>
      <c r="V30" s="3" t="s">
        <v>134</v>
      </c>
      <c r="W30" s="3">
        <v>32.423378</v>
      </c>
      <c r="X30" s="3">
        <v>-110.735648999999</v>
      </c>
      <c r="Y30" s="3">
        <v>14.0</v>
      </c>
      <c r="AC30" s="3">
        <v>2405.10621247721</v>
      </c>
      <c r="AD30" s="3">
        <v>2405.10621247721</v>
      </c>
      <c r="AG30" s="4">
        <v>26395.0</v>
      </c>
      <c r="AH30" s="3">
        <v>6.0</v>
      </c>
      <c r="AI30" s="3">
        <v>4.0</v>
      </c>
      <c r="AJ30" s="3">
        <v>1972.0</v>
      </c>
      <c r="AK30" s="3">
        <v>2437974.0</v>
      </c>
      <c r="AL30" s="3">
        <v>2437974.0</v>
      </c>
      <c r="AM30" s="3" t="s">
        <v>70</v>
      </c>
      <c r="AN30" s="3" t="s">
        <v>135</v>
      </c>
      <c r="AO30" s="3" t="s">
        <v>136</v>
      </c>
      <c r="AP30" s="3">
        <v>13783.0</v>
      </c>
      <c r="AQ30" s="3">
        <v>742.0</v>
      </c>
      <c r="AT30" s="3" t="s">
        <v>137</v>
      </c>
      <c r="AV30" s="3" t="s">
        <v>171</v>
      </c>
      <c r="AX30" s="3" t="s">
        <v>76</v>
      </c>
      <c r="AY30" s="3" t="s">
        <v>172</v>
      </c>
      <c r="BA30" s="3" t="s">
        <v>140</v>
      </c>
    </row>
    <row r="31">
      <c r="A31" s="3">
        <v>31.0</v>
      </c>
      <c r="B31" s="3">
        <v>9.11644933E8</v>
      </c>
      <c r="C31" s="3" t="s">
        <v>129</v>
      </c>
      <c r="D31" s="3" t="s">
        <v>176</v>
      </c>
      <c r="E31" s="3" t="s">
        <v>54</v>
      </c>
      <c r="F31" s="3" t="s">
        <v>55</v>
      </c>
      <c r="G31" s="3" t="s">
        <v>56</v>
      </c>
      <c r="H31" s="3" t="s">
        <v>57</v>
      </c>
      <c r="I31" s="3" t="s">
        <v>58</v>
      </c>
      <c r="J31" s="3" t="s">
        <v>80</v>
      </c>
      <c r="K31" s="3" t="s">
        <v>131</v>
      </c>
      <c r="M31" s="3" t="s">
        <v>92</v>
      </c>
      <c r="N31" s="3" t="s">
        <v>132</v>
      </c>
      <c r="O31" s="3" t="s">
        <v>131</v>
      </c>
      <c r="Q31" s="3" t="s">
        <v>65</v>
      </c>
      <c r="R31" s="3" t="s">
        <v>170</v>
      </c>
      <c r="S31" s="3" t="s">
        <v>67</v>
      </c>
      <c r="T31" s="3" t="s">
        <v>68</v>
      </c>
      <c r="V31" s="3" t="s">
        <v>134</v>
      </c>
      <c r="W31" s="3">
        <v>32.423378</v>
      </c>
      <c r="X31" s="3">
        <v>-110.735648999999</v>
      </c>
      <c r="Y31" s="3">
        <v>14.0</v>
      </c>
      <c r="AC31" s="3">
        <v>2405.10621247721</v>
      </c>
      <c r="AD31" s="3">
        <v>2405.10621247721</v>
      </c>
      <c r="AG31" s="4">
        <v>26395.0</v>
      </c>
      <c r="AH31" s="3">
        <v>6.0</v>
      </c>
      <c r="AI31" s="3">
        <v>4.0</v>
      </c>
      <c r="AJ31" s="3">
        <v>1972.0</v>
      </c>
      <c r="AK31" s="3">
        <v>2437974.0</v>
      </c>
      <c r="AL31" s="3">
        <v>2437974.0</v>
      </c>
      <c r="AM31" s="3" t="s">
        <v>70</v>
      </c>
      <c r="AN31" s="3" t="s">
        <v>135</v>
      </c>
      <c r="AO31" s="3" t="s">
        <v>136</v>
      </c>
      <c r="AP31" s="3">
        <v>13782.0</v>
      </c>
      <c r="AQ31" s="3">
        <v>741.0</v>
      </c>
      <c r="AT31" s="3" t="s">
        <v>137</v>
      </c>
      <c r="AV31" s="3" t="s">
        <v>171</v>
      </c>
      <c r="AX31" s="3" t="s">
        <v>76</v>
      </c>
      <c r="AY31" s="3" t="s">
        <v>172</v>
      </c>
      <c r="BA31" s="3" t="s">
        <v>140</v>
      </c>
    </row>
    <row r="32">
      <c r="A32" s="3">
        <v>32.0</v>
      </c>
      <c r="B32" s="3">
        <v>9.11644929E8</v>
      </c>
      <c r="C32" s="3" t="s">
        <v>129</v>
      </c>
      <c r="D32" s="3" t="s">
        <v>177</v>
      </c>
      <c r="E32" s="3" t="s">
        <v>54</v>
      </c>
      <c r="F32" s="3" t="s">
        <v>55</v>
      </c>
      <c r="G32" s="3" t="s">
        <v>56</v>
      </c>
      <c r="H32" s="3" t="s">
        <v>57</v>
      </c>
      <c r="I32" s="3" t="s">
        <v>58</v>
      </c>
      <c r="J32" s="3" t="s">
        <v>80</v>
      </c>
      <c r="K32" s="3" t="s">
        <v>131</v>
      </c>
      <c r="M32" s="3" t="s">
        <v>92</v>
      </c>
      <c r="N32" s="3" t="s">
        <v>132</v>
      </c>
      <c r="O32" s="3" t="s">
        <v>131</v>
      </c>
      <c r="Q32" s="3" t="s">
        <v>65</v>
      </c>
      <c r="R32" s="3" t="s">
        <v>170</v>
      </c>
      <c r="S32" s="3" t="s">
        <v>67</v>
      </c>
      <c r="T32" s="3" t="s">
        <v>68</v>
      </c>
      <c r="V32" s="3" t="s">
        <v>134</v>
      </c>
      <c r="W32" s="3">
        <v>32.423378</v>
      </c>
      <c r="X32" s="3">
        <v>-110.735648999999</v>
      </c>
      <c r="Y32" s="3">
        <v>14.0</v>
      </c>
      <c r="AC32" s="3">
        <v>2405.10621247721</v>
      </c>
      <c r="AD32" s="3">
        <v>2405.10621247721</v>
      </c>
      <c r="AG32" s="4">
        <v>26395.0</v>
      </c>
      <c r="AH32" s="3">
        <v>6.0</v>
      </c>
      <c r="AI32" s="3">
        <v>4.0</v>
      </c>
      <c r="AJ32" s="3">
        <v>1972.0</v>
      </c>
      <c r="AK32" s="3">
        <v>2437974.0</v>
      </c>
      <c r="AL32" s="3">
        <v>2437974.0</v>
      </c>
      <c r="AM32" s="3" t="s">
        <v>70</v>
      </c>
      <c r="AN32" s="3" t="s">
        <v>135</v>
      </c>
      <c r="AO32" s="3" t="s">
        <v>136</v>
      </c>
      <c r="AP32" s="3">
        <v>13770.0</v>
      </c>
      <c r="AQ32" s="3">
        <v>628.0</v>
      </c>
      <c r="AT32" s="3" t="s">
        <v>137</v>
      </c>
      <c r="AV32" s="3" t="s">
        <v>171</v>
      </c>
      <c r="AX32" s="3" t="s">
        <v>76</v>
      </c>
      <c r="AY32" s="3" t="s">
        <v>172</v>
      </c>
      <c r="BA32" s="3" t="s">
        <v>140</v>
      </c>
    </row>
    <row r="33">
      <c r="A33" s="3">
        <v>33.0</v>
      </c>
      <c r="B33" s="3">
        <v>9.11644919E8</v>
      </c>
      <c r="C33" s="3" t="s">
        <v>129</v>
      </c>
      <c r="D33" s="3" t="s">
        <v>178</v>
      </c>
      <c r="E33" s="3" t="s">
        <v>54</v>
      </c>
      <c r="F33" s="3" t="s">
        <v>55</v>
      </c>
      <c r="G33" s="3" t="s">
        <v>56</v>
      </c>
      <c r="H33" s="3" t="s">
        <v>57</v>
      </c>
      <c r="I33" s="3" t="s">
        <v>58</v>
      </c>
      <c r="J33" s="3" t="s">
        <v>80</v>
      </c>
      <c r="K33" s="3" t="s">
        <v>131</v>
      </c>
      <c r="M33" s="3" t="s">
        <v>92</v>
      </c>
      <c r="N33" s="3" t="s">
        <v>132</v>
      </c>
      <c r="O33" s="3" t="s">
        <v>131</v>
      </c>
      <c r="Q33" s="3" t="s">
        <v>65</v>
      </c>
      <c r="R33" s="3" t="s">
        <v>170</v>
      </c>
      <c r="S33" s="3" t="s">
        <v>67</v>
      </c>
      <c r="T33" s="3" t="s">
        <v>68</v>
      </c>
      <c r="V33" s="3" t="s">
        <v>134</v>
      </c>
      <c r="W33" s="3">
        <v>32.423378</v>
      </c>
      <c r="X33" s="3">
        <v>-110.735648999999</v>
      </c>
      <c r="Y33" s="3">
        <v>14.0</v>
      </c>
      <c r="AC33" s="3">
        <v>2405.10621247721</v>
      </c>
      <c r="AD33" s="3">
        <v>2405.10621247721</v>
      </c>
      <c r="AG33" s="4">
        <v>26395.0</v>
      </c>
      <c r="AH33" s="3">
        <v>6.0</v>
      </c>
      <c r="AI33" s="3">
        <v>4.0</v>
      </c>
      <c r="AJ33" s="3">
        <v>1972.0</v>
      </c>
      <c r="AK33" s="3">
        <v>2437974.0</v>
      </c>
      <c r="AL33" s="3">
        <v>2437974.0</v>
      </c>
      <c r="AM33" s="3" t="s">
        <v>70</v>
      </c>
      <c r="AN33" s="3" t="s">
        <v>135</v>
      </c>
      <c r="AO33" s="3" t="s">
        <v>136</v>
      </c>
      <c r="AP33" s="3">
        <v>13786.0</v>
      </c>
      <c r="AQ33" s="3">
        <v>745.0</v>
      </c>
      <c r="AT33" s="3" t="s">
        <v>137</v>
      </c>
      <c r="AV33" s="3" t="s">
        <v>171</v>
      </c>
      <c r="AX33" s="3" t="s">
        <v>76</v>
      </c>
      <c r="AY33" s="3" t="s">
        <v>172</v>
      </c>
      <c r="BA33" s="3" t="s">
        <v>140</v>
      </c>
    </row>
    <row r="34">
      <c r="A34" s="3">
        <v>34.0</v>
      </c>
      <c r="B34" s="3">
        <v>9.11644918E8</v>
      </c>
      <c r="C34" s="3" t="s">
        <v>129</v>
      </c>
      <c r="D34" s="3" t="s">
        <v>179</v>
      </c>
      <c r="E34" s="3" t="s">
        <v>54</v>
      </c>
      <c r="F34" s="3" t="s">
        <v>55</v>
      </c>
      <c r="G34" s="3" t="s">
        <v>56</v>
      </c>
      <c r="H34" s="3" t="s">
        <v>57</v>
      </c>
      <c r="I34" s="3" t="s">
        <v>58</v>
      </c>
      <c r="J34" s="3" t="s">
        <v>80</v>
      </c>
      <c r="K34" s="3" t="s">
        <v>131</v>
      </c>
      <c r="M34" s="3" t="s">
        <v>92</v>
      </c>
      <c r="N34" s="3" t="s">
        <v>132</v>
      </c>
      <c r="O34" s="3" t="s">
        <v>131</v>
      </c>
      <c r="Q34" s="3" t="s">
        <v>65</v>
      </c>
      <c r="R34" s="3" t="s">
        <v>170</v>
      </c>
      <c r="S34" s="3" t="s">
        <v>67</v>
      </c>
      <c r="T34" s="3" t="s">
        <v>68</v>
      </c>
      <c r="V34" s="3" t="s">
        <v>134</v>
      </c>
      <c r="W34" s="3">
        <v>32.423378</v>
      </c>
      <c r="X34" s="3">
        <v>-110.735648999999</v>
      </c>
      <c r="Y34" s="3">
        <v>14.0</v>
      </c>
      <c r="AC34" s="3">
        <v>2405.10621247721</v>
      </c>
      <c r="AD34" s="3">
        <v>2405.10621247721</v>
      </c>
      <c r="AG34" s="4">
        <v>26395.0</v>
      </c>
      <c r="AH34" s="3">
        <v>6.0</v>
      </c>
      <c r="AI34" s="3">
        <v>4.0</v>
      </c>
      <c r="AJ34" s="3">
        <v>1972.0</v>
      </c>
      <c r="AK34" s="3">
        <v>2437974.0</v>
      </c>
      <c r="AL34" s="3">
        <v>2437974.0</v>
      </c>
      <c r="AM34" s="3" t="s">
        <v>70</v>
      </c>
      <c r="AN34" s="3" t="s">
        <v>135</v>
      </c>
      <c r="AO34" s="3" t="s">
        <v>136</v>
      </c>
      <c r="AP34" s="3">
        <v>13788.0</v>
      </c>
      <c r="AQ34" s="3">
        <v>748.0</v>
      </c>
      <c r="AT34" s="3" t="s">
        <v>137</v>
      </c>
      <c r="AV34" s="3" t="s">
        <v>171</v>
      </c>
      <c r="AX34" s="3" t="s">
        <v>76</v>
      </c>
      <c r="AY34" s="3" t="s">
        <v>172</v>
      </c>
      <c r="BA34" s="3" t="s">
        <v>140</v>
      </c>
    </row>
    <row r="35">
      <c r="A35" s="3">
        <v>35.0</v>
      </c>
      <c r="B35" s="3">
        <v>9.11644917E8</v>
      </c>
      <c r="C35" s="3" t="s">
        <v>129</v>
      </c>
      <c r="D35" s="3" t="s">
        <v>180</v>
      </c>
      <c r="E35" s="3" t="s">
        <v>54</v>
      </c>
      <c r="F35" s="3" t="s">
        <v>55</v>
      </c>
      <c r="G35" s="3" t="s">
        <v>56</v>
      </c>
      <c r="H35" s="3" t="s">
        <v>57</v>
      </c>
      <c r="I35" s="3" t="s">
        <v>58</v>
      </c>
      <c r="J35" s="3" t="s">
        <v>80</v>
      </c>
      <c r="K35" s="3" t="s">
        <v>131</v>
      </c>
      <c r="M35" s="3" t="s">
        <v>92</v>
      </c>
      <c r="N35" s="3" t="s">
        <v>132</v>
      </c>
      <c r="O35" s="3" t="s">
        <v>131</v>
      </c>
      <c r="Q35" s="3" t="s">
        <v>65</v>
      </c>
      <c r="R35" s="3" t="s">
        <v>170</v>
      </c>
      <c r="S35" s="3" t="s">
        <v>67</v>
      </c>
      <c r="T35" s="3" t="s">
        <v>68</v>
      </c>
      <c r="V35" s="3" t="s">
        <v>134</v>
      </c>
      <c r="W35" s="3">
        <v>32.423378</v>
      </c>
      <c r="X35" s="3">
        <v>-110.735648999999</v>
      </c>
      <c r="Y35" s="3">
        <v>14.0</v>
      </c>
      <c r="AC35" s="3">
        <v>2405.10621247721</v>
      </c>
      <c r="AD35" s="3">
        <v>2405.10621247721</v>
      </c>
      <c r="AG35" s="4">
        <v>26395.0</v>
      </c>
      <c r="AH35" s="3">
        <v>6.0</v>
      </c>
      <c r="AI35" s="3">
        <v>4.0</v>
      </c>
      <c r="AJ35" s="3">
        <v>1972.0</v>
      </c>
      <c r="AK35" s="3">
        <v>2437974.0</v>
      </c>
      <c r="AL35" s="3">
        <v>2437974.0</v>
      </c>
      <c r="AM35" s="3" t="s">
        <v>70</v>
      </c>
      <c r="AN35" s="3" t="s">
        <v>135</v>
      </c>
      <c r="AO35" s="3" t="s">
        <v>136</v>
      </c>
      <c r="AP35" s="3">
        <v>13773.0</v>
      </c>
      <c r="AQ35" s="3">
        <v>631.0</v>
      </c>
      <c r="AT35" s="3" t="s">
        <v>137</v>
      </c>
      <c r="AV35" s="3" t="s">
        <v>171</v>
      </c>
      <c r="AX35" s="3" t="s">
        <v>76</v>
      </c>
      <c r="AY35" s="3" t="s">
        <v>172</v>
      </c>
      <c r="BA35" s="3" t="s">
        <v>140</v>
      </c>
    </row>
    <row r="36">
      <c r="A36" s="3">
        <v>36.0</v>
      </c>
      <c r="B36" s="3">
        <v>9.11644916E8</v>
      </c>
      <c r="C36" s="3" t="s">
        <v>129</v>
      </c>
      <c r="D36" s="3" t="s">
        <v>181</v>
      </c>
      <c r="E36" s="3" t="s">
        <v>54</v>
      </c>
      <c r="F36" s="3" t="s">
        <v>55</v>
      </c>
      <c r="G36" s="3" t="s">
        <v>56</v>
      </c>
      <c r="H36" s="3" t="s">
        <v>57</v>
      </c>
      <c r="I36" s="3" t="s">
        <v>58</v>
      </c>
      <c r="J36" s="3" t="s">
        <v>80</v>
      </c>
      <c r="K36" s="3" t="s">
        <v>131</v>
      </c>
      <c r="M36" s="3" t="s">
        <v>92</v>
      </c>
      <c r="N36" s="3" t="s">
        <v>132</v>
      </c>
      <c r="O36" s="3" t="s">
        <v>131</v>
      </c>
      <c r="Q36" s="3" t="s">
        <v>65</v>
      </c>
      <c r="R36" s="3" t="s">
        <v>170</v>
      </c>
      <c r="S36" s="3" t="s">
        <v>67</v>
      </c>
      <c r="T36" s="3" t="s">
        <v>68</v>
      </c>
      <c r="V36" s="3" t="s">
        <v>134</v>
      </c>
      <c r="W36" s="3">
        <v>32.423378</v>
      </c>
      <c r="X36" s="3">
        <v>-110.735648999999</v>
      </c>
      <c r="Y36" s="3">
        <v>14.0</v>
      </c>
      <c r="AC36" s="3">
        <v>2405.10621247721</v>
      </c>
      <c r="AD36" s="3">
        <v>2405.10621247721</v>
      </c>
      <c r="AG36" s="4">
        <v>26395.0</v>
      </c>
      <c r="AH36" s="3">
        <v>6.0</v>
      </c>
      <c r="AI36" s="3">
        <v>4.0</v>
      </c>
      <c r="AJ36" s="3">
        <v>1972.0</v>
      </c>
      <c r="AK36" s="3">
        <v>2437974.0</v>
      </c>
      <c r="AL36" s="3">
        <v>2437974.0</v>
      </c>
      <c r="AM36" s="3" t="s">
        <v>70</v>
      </c>
      <c r="AN36" s="3" t="s">
        <v>135</v>
      </c>
      <c r="AO36" s="3" t="s">
        <v>136</v>
      </c>
      <c r="AP36" s="3">
        <v>13766.0</v>
      </c>
      <c r="AQ36" s="3">
        <v>624.0</v>
      </c>
      <c r="AT36" s="3" t="s">
        <v>137</v>
      </c>
      <c r="AV36" s="3" t="s">
        <v>171</v>
      </c>
      <c r="AX36" s="3" t="s">
        <v>76</v>
      </c>
      <c r="AY36" s="3" t="s">
        <v>172</v>
      </c>
      <c r="BA36" s="3" t="s">
        <v>140</v>
      </c>
    </row>
    <row r="37">
      <c r="A37" s="3">
        <v>37.0</v>
      </c>
      <c r="B37" s="3">
        <v>9.11644914E8</v>
      </c>
      <c r="C37" s="3" t="s">
        <v>129</v>
      </c>
      <c r="D37" s="3" t="s">
        <v>182</v>
      </c>
      <c r="E37" s="3" t="s">
        <v>54</v>
      </c>
      <c r="F37" s="3" t="s">
        <v>55</v>
      </c>
      <c r="G37" s="3" t="s">
        <v>56</v>
      </c>
      <c r="H37" s="3" t="s">
        <v>57</v>
      </c>
      <c r="I37" s="3" t="s">
        <v>58</v>
      </c>
      <c r="J37" s="3" t="s">
        <v>80</v>
      </c>
      <c r="K37" s="3" t="s">
        <v>131</v>
      </c>
      <c r="M37" s="3" t="s">
        <v>92</v>
      </c>
      <c r="N37" s="3" t="s">
        <v>132</v>
      </c>
      <c r="O37" s="3" t="s">
        <v>131</v>
      </c>
      <c r="Q37" s="3" t="s">
        <v>65</v>
      </c>
      <c r="R37" s="3" t="s">
        <v>170</v>
      </c>
      <c r="S37" s="3" t="s">
        <v>67</v>
      </c>
      <c r="T37" s="3" t="s">
        <v>68</v>
      </c>
      <c r="V37" s="3" t="s">
        <v>134</v>
      </c>
      <c r="W37" s="3">
        <v>32.423378</v>
      </c>
      <c r="X37" s="3">
        <v>-110.735648999999</v>
      </c>
      <c r="Y37" s="3">
        <v>14.0</v>
      </c>
      <c r="AC37" s="3">
        <v>2405.10621247721</v>
      </c>
      <c r="AD37" s="3">
        <v>2405.10621247721</v>
      </c>
      <c r="AG37" s="4">
        <v>26395.0</v>
      </c>
      <c r="AH37" s="3">
        <v>6.0</v>
      </c>
      <c r="AI37" s="3">
        <v>4.0</v>
      </c>
      <c r="AJ37" s="3">
        <v>1972.0</v>
      </c>
      <c r="AK37" s="3">
        <v>2437974.0</v>
      </c>
      <c r="AL37" s="3">
        <v>2437974.0</v>
      </c>
      <c r="AM37" s="3" t="s">
        <v>70</v>
      </c>
      <c r="AN37" s="3" t="s">
        <v>135</v>
      </c>
      <c r="AO37" s="3" t="s">
        <v>136</v>
      </c>
      <c r="AP37" s="3">
        <v>13785.0</v>
      </c>
      <c r="AQ37" s="3">
        <v>744.0</v>
      </c>
      <c r="AT37" s="3" t="s">
        <v>137</v>
      </c>
      <c r="AV37" s="3" t="s">
        <v>171</v>
      </c>
      <c r="AX37" s="3" t="s">
        <v>76</v>
      </c>
      <c r="AY37" s="3" t="s">
        <v>172</v>
      </c>
      <c r="BA37" s="3" t="s">
        <v>140</v>
      </c>
    </row>
    <row r="38">
      <c r="A38" s="3">
        <v>38.0</v>
      </c>
      <c r="B38" s="3">
        <v>9.11644912E8</v>
      </c>
      <c r="C38" s="3" t="s">
        <v>129</v>
      </c>
      <c r="D38" s="3" t="s">
        <v>183</v>
      </c>
      <c r="E38" s="3" t="s">
        <v>54</v>
      </c>
      <c r="F38" s="3" t="s">
        <v>55</v>
      </c>
      <c r="G38" s="3" t="s">
        <v>56</v>
      </c>
      <c r="H38" s="3" t="s">
        <v>57</v>
      </c>
      <c r="I38" s="3" t="s">
        <v>58</v>
      </c>
      <c r="J38" s="3" t="s">
        <v>80</v>
      </c>
      <c r="K38" s="3" t="s">
        <v>131</v>
      </c>
      <c r="M38" s="3" t="s">
        <v>92</v>
      </c>
      <c r="N38" s="3" t="s">
        <v>132</v>
      </c>
      <c r="O38" s="3" t="s">
        <v>131</v>
      </c>
      <c r="Q38" s="3" t="s">
        <v>65</v>
      </c>
      <c r="R38" s="3" t="s">
        <v>170</v>
      </c>
      <c r="S38" s="3" t="s">
        <v>67</v>
      </c>
      <c r="T38" s="3" t="s">
        <v>68</v>
      </c>
      <c r="V38" s="3" t="s">
        <v>134</v>
      </c>
      <c r="W38" s="3">
        <v>32.423378</v>
      </c>
      <c r="X38" s="3">
        <v>-110.735648999999</v>
      </c>
      <c r="Y38" s="3">
        <v>14.0</v>
      </c>
      <c r="AC38" s="3">
        <v>2405.10621247721</v>
      </c>
      <c r="AD38" s="3">
        <v>2405.10621247721</v>
      </c>
      <c r="AG38" s="4">
        <v>26395.0</v>
      </c>
      <c r="AH38" s="3">
        <v>6.0</v>
      </c>
      <c r="AI38" s="3">
        <v>4.0</v>
      </c>
      <c r="AJ38" s="3">
        <v>1972.0</v>
      </c>
      <c r="AK38" s="3">
        <v>2437974.0</v>
      </c>
      <c r="AL38" s="3">
        <v>2437974.0</v>
      </c>
      <c r="AM38" s="3" t="s">
        <v>70</v>
      </c>
      <c r="AN38" s="3" t="s">
        <v>135</v>
      </c>
      <c r="AO38" s="3" t="s">
        <v>136</v>
      </c>
      <c r="AP38" s="3">
        <v>13781.0</v>
      </c>
      <c r="AQ38" s="3">
        <v>740.0</v>
      </c>
      <c r="AT38" s="3" t="s">
        <v>137</v>
      </c>
      <c r="AV38" s="3" t="s">
        <v>171</v>
      </c>
      <c r="AX38" s="3" t="s">
        <v>76</v>
      </c>
      <c r="AY38" s="3" t="s">
        <v>172</v>
      </c>
      <c r="BA38" s="3" t="s">
        <v>140</v>
      </c>
    </row>
    <row r="39">
      <c r="A39" s="3">
        <v>39.0</v>
      </c>
      <c r="B39" s="3">
        <v>9.11644911E8</v>
      </c>
      <c r="C39" s="3" t="s">
        <v>129</v>
      </c>
      <c r="D39" s="3" t="s">
        <v>184</v>
      </c>
      <c r="E39" s="3" t="s">
        <v>54</v>
      </c>
      <c r="F39" s="3" t="s">
        <v>55</v>
      </c>
      <c r="G39" s="3" t="s">
        <v>56</v>
      </c>
      <c r="H39" s="3" t="s">
        <v>57</v>
      </c>
      <c r="I39" s="3" t="s">
        <v>58</v>
      </c>
      <c r="J39" s="3" t="s">
        <v>80</v>
      </c>
      <c r="K39" s="3" t="s">
        <v>131</v>
      </c>
      <c r="M39" s="3" t="s">
        <v>92</v>
      </c>
      <c r="N39" s="3" t="s">
        <v>132</v>
      </c>
      <c r="O39" s="3" t="s">
        <v>131</v>
      </c>
      <c r="Q39" s="3" t="s">
        <v>65</v>
      </c>
      <c r="R39" s="3" t="s">
        <v>170</v>
      </c>
      <c r="S39" s="3" t="s">
        <v>67</v>
      </c>
      <c r="T39" s="3" t="s">
        <v>68</v>
      </c>
      <c r="V39" s="3" t="s">
        <v>134</v>
      </c>
      <c r="W39" s="3">
        <v>32.423378</v>
      </c>
      <c r="X39" s="3">
        <v>-110.735648999999</v>
      </c>
      <c r="Y39" s="3">
        <v>14.0</v>
      </c>
      <c r="AC39" s="3">
        <v>2405.10621247721</v>
      </c>
      <c r="AD39" s="3">
        <v>2405.10621247721</v>
      </c>
      <c r="AG39" s="4">
        <v>26395.0</v>
      </c>
      <c r="AH39" s="3">
        <v>6.0</v>
      </c>
      <c r="AI39" s="3">
        <v>4.0</v>
      </c>
      <c r="AJ39" s="3">
        <v>1972.0</v>
      </c>
      <c r="AK39" s="3">
        <v>2437974.0</v>
      </c>
      <c r="AL39" s="3">
        <v>2437974.0</v>
      </c>
      <c r="AM39" s="3" t="s">
        <v>70</v>
      </c>
      <c r="AN39" s="3" t="s">
        <v>135</v>
      </c>
      <c r="AO39" s="3" t="s">
        <v>136</v>
      </c>
      <c r="AP39" s="3">
        <v>13787.0</v>
      </c>
      <c r="AQ39" s="3">
        <v>747.0</v>
      </c>
      <c r="AT39" s="3" t="s">
        <v>137</v>
      </c>
      <c r="AV39" s="3" t="s">
        <v>171</v>
      </c>
      <c r="AX39" s="3" t="s">
        <v>76</v>
      </c>
      <c r="AY39" s="3" t="s">
        <v>172</v>
      </c>
      <c r="BA39" s="3" t="s">
        <v>140</v>
      </c>
    </row>
    <row r="40">
      <c r="A40" s="3">
        <v>40.0</v>
      </c>
      <c r="B40" s="3">
        <v>9.1164491E8</v>
      </c>
      <c r="C40" s="3" t="s">
        <v>129</v>
      </c>
      <c r="D40" s="3" t="s">
        <v>185</v>
      </c>
      <c r="E40" s="3" t="s">
        <v>54</v>
      </c>
      <c r="F40" s="3" t="s">
        <v>55</v>
      </c>
      <c r="G40" s="3" t="s">
        <v>56</v>
      </c>
      <c r="H40" s="3" t="s">
        <v>57</v>
      </c>
      <c r="I40" s="3" t="s">
        <v>58</v>
      </c>
      <c r="J40" s="3" t="s">
        <v>80</v>
      </c>
      <c r="K40" s="3" t="s">
        <v>131</v>
      </c>
      <c r="M40" s="3" t="s">
        <v>92</v>
      </c>
      <c r="N40" s="3" t="s">
        <v>132</v>
      </c>
      <c r="O40" s="3" t="s">
        <v>131</v>
      </c>
      <c r="Q40" s="3" t="s">
        <v>65</v>
      </c>
      <c r="R40" s="3" t="s">
        <v>170</v>
      </c>
      <c r="S40" s="3" t="s">
        <v>67</v>
      </c>
      <c r="T40" s="3" t="s">
        <v>68</v>
      </c>
      <c r="V40" s="3" t="s">
        <v>134</v>
      </c>
      <c r="W40" s="3">
        <v>32.423378</v>
      </c>
      <c r="X40" s="3">
        <v>-110.735648999999</v>
      </c>
      <c r="Y40" s="3">
        <v>14.0</v>
      </c>
      <c r="AC40" s="3">
        <v>2405.10621247721</v>
      </c>
      <c r="AD40" s="3">
        <v>2405.10621247721</v>
      </c>
      <c r="AG40" s="4">
        <v>26395.0</v>
      </c>
      <c r="AH40" s="3">
        <v>6.0</v>
      </c>
      <c r="AI40" s="3">
        <v>4.0</v>
      </c>
      <c r="AJ40" s="3">
        <v>1972.0</v>
      </c>
      <c r="AK40" s="3">
        <v>2437974.0</v>
      </c>
      <c r="AL40" s="3">
        <v>2437974.0</v>
      </c>
      <c r="AM40" s="3" t="s">
        <v>70</v>
      </c>
      <c r="AN40" s="3" t="s">
        <v>135</v>
      </c>
      <c r="AO40" s="3" t="s">
        <v>136</v>
      </c>
      <c r="AP40" s="3">
        <v>13767.0</v>
      </c>
      <c r="AQ40" s="3">
        <v>625.0</v>
      </c>
      <c r="AT40" s="3" t="s">
        <v>137</v>
      </c>
      <c r="AV40" s="3" t="s">
        <v>171</v>
      </c>
      <c r="AX40" s="3" t="s">
        <v>76</v>
      </c>
      <c r="AY40" s="3" t="s">
        <v>172</v>
      </c>
      <c r="BA40" s="3" t="s">
        <v>140</v>
      </c>
    </row>
    <row r="41">
      <c r="A41" s="3">
        <v>41.0</v>
      </c>
      <c r="B41" s="3">
        <v>9.11644908E8</v>
      </c>
      <c r="C41" s="3" t="s">
        <v>129</v>
      </c>
      <c r="D41" s="3" t="s">
        <v>186</v>
      </c>
      <c r="E41" s="3" t="s">
        <v>54</v>
      </c>
      <c r="F41" s="3" t="s">
        <v>55</v>
      </c>
      <c r="G41" s="3" t="s">
        <v>56</v>
      </c>
      <c r="H41" s="3" t="s">
        <v>57</v>
      </c>
      <c r="I41" s="3" t="s">
        <v>58</v>
      </c>
      <c r="J41" s="3" t="s">
        <v>80</v>
      </c>
      <c r="K41" s="3" t="s">
        <v>131</v>
      </c>
      <c r="M41" s="3" t="s">
        <v>92</v>
      </c>
      <c r="N41" s="3" t="s">
        <v>132</v>
      </c>
      <c r="O41" s="3" t="s">
        <v>131</v>
      </c>
      <c r="Q41" s="3" t="s">
        <v>65</v>
      </c>
      <c r="R41" s="3" t="s">
        <v>170</v>
      </c>
      <c r="S41" s="3" t="s">
        <v>67</v>
      </c>
      <c r="T41" s="3" t="s">
        <v>68</v>
      </c>
      <c r="V41" s="3" t="s">
        <v>134</v>
      </c>
      <c r="W41" s="3">
        <v>32.423378</v>
      </c>
      <c r="X41" s="3">
        <v>-110.735648999999</v>
      </c>
      <c r="Y41" s="3">
        <v>14.0</v>
      </c>
      <c r="AC41" s="3">
        <v>2405.10621247721</v>
      </c>
      <c r="AD41" s="3">
        <v>2405.10621247721</v>
      </c>
      <c r="AG41" s="4">
        <v>26395.0</v>
      </c>
      <c r="AH41" s="3">
        <v>6.0</v>
      </c>
      <c r="AI41" s="3">
        <v>4.0</v>
      </c>
      <c r="AJ41" s="3">
        <v>1972.0</v>
      </c>
      <c r="AK41" s="3">
        <v>2437974.0</v>
      </c>
      <c r="AL41" s="3">
        <v>2437974.0</v>
      </c>
      <c r="AM41" s="3" t="s">
        <v>70</v>
      </c>
      <c r="AN41" s="3" t="s">
        <v>135</v>
      </c>
      <c r="AO41" s="3" t="s">
        <v>136</v>
      </c>
      <c r="AP41" s="3">
        <v>13790.0</v>
      </c>
      <c r="AQ41" s="3">
        <v>746.0</v>
      </c>
      <c r="AT41" s="3" t="s">
        <v>137</v>
      </c>
      <c r="AV41" s="3" t="s">
        <v>171</v>
      </c>
      <c r="AX41" s="3" t="s">
        <v>76</v>
      </c>
      <c r="AY41" s="3" t="s">
        <v>172</v>
      </c>
      <c r="BA41" s="3" t="s">
        <v>140</v>
      </c>
    </row>
    <row r="42">
      <c r="A42" s="3">
        <v>42.0</v>
      </c>
      <c r="B42" s="3">
        <v>9.11644905E8</v>
      </c>
      <c r="C42" s="3" t="s">
        <v>129</v>
      </c>
      <c r="D42" s="3" t="s">
        <v>187</v>
      </c>
      <c r="E42" s="3" t="s">
        <v>54</v>
      </c>
      <c r="F42" s="3" t="s">
        <v>55</v>
      </c>
      <c r="G42" s="3" t="s">
        <v>56</v>
      </c>
      <c r="H42" s="3" t="s">
        <v>57</v>
      </c>
      <c r="I42" s="3" t="s">
        <v>58</v>
      </c>
      <c r="J42" s="3" t="s">
        <v>80</v>
      </c>
      <c r="K42" s="3" t="s">
        <v>131</v>
      </c>
      <c r="M42" s="3" t="s">
        <v>92</v>
      </c>
      <c r="N42" s="3" t="s">
        <v>132</v>
      </c>
      <c r="O42" s="3" t="s">
        <v>131</v>
      </c>
      <c r="Q42" s="3" t="s">
        <v>65</v>
      </c>
      <c r="R42" s="3" t="s">
        <v>170</v>
      </c>
      <c r="S42" s="3" t="s">
        <v>67</v>
      </c>
      <c r="T42" s="3" t="s">
        <v>68</v>
      </c>
      <c r="V42" s="3" t="s">
        <v>134</v>
      </c>
      <c r="W42" s="3">
        <v>32.423378</v>
      </c>
      <c r="X42" s="3">
        <v>-110.735648999999</v>
      </c>
      <c r="Y42" s="3">
        <v>14.0</v>
      </c>
      <c r="AC42" s="3">
        <v>2405.10621247721</v>
      </c>
      <c r="AD42" s="3">
        <v>2405.10621247721</v>
      </c>
      <c r="AG42" s="4">
        <v>26395.0</v>
      </c>
      <c r="AH42" s="3">
        <v>6.0</v>
      </c>
      <c r="AI42" s="3">
        <v>4.0</v>
      </c>
      <c r="AJ42" s="3">
        <v>1972.0</v>
      </c>
      <c r="AK42" s="3">
        <v>2437974.0</v>
      </c>
      <c r="AL42" s="3">
        <v>2437974.0</v>
      </c>
      <c r="AM42" s="3" t="s">
        <v>70</v>
      </c>
      <c r="AN42" s="3" t="s">
        <v>135</v>
      </c>
      <c r="AO42" s="3" t="s">
        <v>136</v>
      </c>
      <c r="AP42" s="3">
        <v>13777.0</v>
      </c>
      <c r="AQ42" s="3">
        <v>736.0</v>
      </c>
      <c r="AT42" s="3" t="s">
        <v>137</v>
      </c>
      <c r="AV42" s="3" t="s">
        <v>171</v>
      </c>
      <c r="AX42" s="3" t="s">
        <v>76</v>
      </c>
      <c r="AY42" s="3" t="s">
        <v>172</v>
      </c>
      <c r="BA42" s="3" t="s">
        <v>140</v>
      </c>
    </row>
    <row r="43">
      <c r="A43" s="3">
        <v>43.0</v>
      </c>
      <c r="B43" s="3">
        <v>9.11644903E8</v>
      </c>
      <c r="C43" s="3" t="s">
        <v>129</v>
      </c>
      <c r="D43" s="3" t="s">
        <v>188</v>
      </c>
      <c r="E43" s="3" t="s">
        <v>54</v>
      </c>
      <c r="F43" s="3" t="s">
        <v>55</v>
      </c>
      <c r="G43" s="3" t="s">
        <v>56</v>
      </c>
      <c r="H43" s="3" t="s">
        <v>57</v>
      </c>
      <c r="I43" s="3" t="s">
        <v>58</v>
      </c>
      <c r="J43" s="3" t="s">
        <v>80</v>
      </c>
      <c r="K43" s="3" t="s">
        <v>131</v>
      </c>
      <c r="M43" s="3" t="s">
        <v>92</v>
      </c>
      <c r="N43" s="3" t="s">
        <v>132</v>
      </c>
      <c r="O43" s="3" t="s">
        <v>131</v>
      </c>
      <c r="Q43" s="3" t="s">
        <v>65</v>
      </c>
      <c r="R43" s="3" t="s">
        <v>170</v>
      </c>
      <c r="S43" s="3" t="s">
        <v>67</v>
      </c>
      <c r="T43" s="3" t="s">
        <v>68</v>
      </c>
      <c r="V43" s="3" t="s">
        <v>134</v>
      </c>
      <c r="W43" s="3">
        <v>32.423378</v>
      </c>
      <c r="X43" s="3">
        <v>-110.735648999999</v>
      </c>
      <c r="Y43" s="3">
        <v>14.0</v>
      </c>
      <c r="AC43" s="3">
        <v>2405.10621247721</v>
      </c>
      <c r="AD43" s="3">
        <v>2405.10621247721</v>
      </c>
      <c r="AG43" s="4">
        <v>26395.0</v>
      </c>
      <c r="AH43" s="3">
        <v>6.0</v>
      </c>
      <c r="AI43" s="3">
        <v>4.0</v>
      </c>
      <c r="AJ43" s="3">
        <v>1972.0</v>
      </c>
      <c r="AK43" s="3">
        <v>2437974.0</v>
      </c>
      <c r="AL43" s="3">
        <v>2437974.0</v>
      </c>
      <c r="AM43" s="3" t="s">
        <v>70</v>
      </c>
      <c r="AN43" s="3" t="s">
        <v>135</v>
      </c>
      <c r="AO43" s="3" t="s">
        <v>136</v>
      </c>
      <c r="AP43" s="3">
        <v>13784.0</v>
      </c>
      <c r="AQ43" s="3">
        <v>743.0</v>
      </c>
      <c r="AT43" s="3" t="s">
        <v>137</v>
      </c>
      <c r="AV43" s="3" t="s">
        <v>171</v>
      </c>
      <c r="AX43" s="3" t="s">
        <v>76</v>
      </c>
      <c r="AY43" s="3" t="s">
        <v>172</v>
      </c>
      <c r="BA43" s="3" t="s">
        <v>140</v>
      </c>
    </row>
    <row r="44">
      <c r="A44" s="3">
        <v>44.0</v>
      </c>
      <c r="B44" s="3">
        <v>9.11644902E8</v>
      </c>
      <c r="C44" s="3" t="s">
        <v>129</v>
      </c>
      <c r="D44" s="3" t="s">
        <v>189</v>
      </c>
      <c r="E44" s="3" t="s">
        <v>54</v>
      </c>
      <c r="F44" s="3" t="s">
        <v>55</v>
      </c>
      <c r="G44" s="3" t="s">
        <v>56</v>
      </c>
      <c r="H44" s="3" t="s">
        <v>57</v>
      </c>
      <c r="I44" s="3" t="s">
        <v>58</v>
      </c>
      <c r="J44" s="3" t="s">
        <v>80</v>
      </c>
      <c r="K44" s="3" t="s">
        <v>131</v>
      </c>
      <c r="M44" s="3" t="s">
        <v>92</v>
      </c>
      <c r="N44" s="3" t="s">
        <v>132</v>
      </c>
      <c r="O44" s="3" t="s">
        <v>131</v>
      </c>
      <c r="Q44" s="3" t="s">
        <v>65</v>
      </c>
      <c r="R44" s="3" t="s">
        <v>170</v>
      </c>
      <c r="S44" s="3" t="s">
        <v>67</v>
      </c>
      <c r="T44" s="3" t="s">
        <v>68</v>
      </c>
      <c r="V44" s="3" t="s">
        <v>134</v>
      </c>
      <c r="W44" s="3">
        <v>32.423378</v>
      </c>
      <c r="X44" s="3">
        <v>-110.735648999999</v>
      </c>
      <c r="Y44" s="3">
        <v>14.0</v>
      </c>
      <c r="AC44" s="3">
        <v>2405.10621247721</v>
      </c>
      <c r="AD44" s="3">
        <v>2405.10621247721</v>
      </c>
      <c r="AG44" s="4">
        <v>26395.0</v>
      </c>
      <c r="AH44" s="3">
        <v>6.0</v>
      </c>
      <c r="AI44" s="3">
        <v>4.0</v>
      </c>
      <c r="AJ44" s="3">
        <v>1972.0</v>
      </c>
      <c r="AK44" s="3">
        <v>2437974.0</v>
      </c>
      <c r="AL44" s="3">
        <v>2437974.0</v>
      </c>
      <c r="AM44" s="3" t="s">
        <v>70</v>
      </c>
      <c r="AN44" s="3" t="s">
        <v>135</v>
      </c>
      <c r="AO44" s="3" t="s">
        <v>136</v>
      </c>
      <c r="AP44" s="3">
        <v>13779.0</v>
      </c>
      <c r="AQ44" s="3">
        <v>738.0</v>
      </c>
      <c r="AT44" s="3" t="s">
        <v>137</v>
      </c>
      <c r="AV44" s="3" t="s">
        <v>171</v>
      </c>
      <c r="AX44" s="3" t="s">
        <v>76</v>
      </c>
      <c r="AY44" s="3" t="s">
        <v>172</v>
      </c>
      <c r="BA44" s="3" t="s">
        <v>140</v>
      </c>
    </row>
    <row r="45">
      <c r="A45" s="3">
        <v>45.0</v>
      </c>
      <c r="B45" s="3">
        <v>9.116449E8</v>
      </c>
      <c r="C45" s="3" t="s">
        <v>129</v>
      </c>
      <c r="D45" s="3" t="s">
        <v>190</v>
      </c>
      <c r="E45" s="3" t="s">
        <v>54</v>
      </c>
      <c r="F45" s="3" t="s">
        <v>55</v>
      </c>
      <c r="G45" s="3" t="s">
        <v>56</v>
      </c>
      <c r="H45" s="3" t="s">
        <v>57</v>
      </c>
      <c r="I45" s="3" t="s">
        <v>58</v>
      </c>
      <c r="J45" s="3" t="s">
        <v>80</v>
      </c>
      <c r="K45" s="3" t="s">
        <v>131</v>
      </c>
      <c r="M45" s="3" t="s">
        <v>92</v>
      </c>
      <c r="N45" s="3" t="s">
        <v>132</v>
      </c>
      <c r="O45" s="3" t="s">
        <v>131</v>
      </c>
      <c r="Q45" s="3" t="s">
        <v>65</v>
      </c>
      <c r="R45" s="3" t="s">
        <v>170</v>
      </c>
      <c r="S45" s="3" t="s">
        <v>67</v>
      </c>
      <c r="T45" s="3" t="s">
        <v>68</v>
      </c>
      <c r="V45" s="3" t="s">
        <v>134</v>
      </c>
      <c r="W45" s="3">
        <v>32.423378</v>
      </c>
      <c r="X45" s="3">
        <v>-110.735648999999</v>
      </c>
      <c r="Y45" s="3">
        <v>14.0</v>
      </c>
      <c r="AC45" s="3">
        <v>2405.10621247721</v>
      </c>
      <c r="AD45" s="3">
        <v>2405.10621247721</v>
      </c>
      <c r="AG45" s="4">
        <v>26395.0</v>
      </c>
      <c r="AH45" s="3">
        <v>6.0</v>
      </c>
      <c r="AI45" s="3">
        <v>4.0</v>
      </c>
      <c r="AJ45" s="3">
        <v>1972.0</v>
      </c>
      <c r="AK45" s="3">
        <v>2437974.0</v>
      </c>
      <c r="AL45" s="3">
        <v>2437974.0</v>
      </c>
      <c r="AM45" s="3" t="s">
        <v>70</v>
      </c>
      <c r="AN45" s="3" t="s">
        <v>135</v>
      </c>
      <c r="AO45" s="3" t="s">
        <v>136</v>
      </c>
      <c r="AP45" s="3">
        <v>13778.0</v>
      </c>
      <c r="AQ45" s="3">
        <v>737.0</v>
      </c>
      <c r="AT45" s="3" t="s">
        <v>137</v>
      </c>
      <c r="AV45" s="3" t="s">
        <v>171</v>
      </c>
      <c r="AX45" s="3" t="s">
        <v>76</v>
      </c>
      <c r="AY45" s="3" t="s">
        <v>172</v>
      </c>
      <c r="BA45" s="3" t="s">
        <v>140</v>
      </c>
    </row>
    <row r="46">
      <c r="A46" s="3">
        <v>46.0</v>
      </c>
      <c r="B46" s="3">
        <v>9.11644898E8</v>
      </c>
      <c r="C46" s="3" t="s">
        <v>129</v>
      </c>
      <c r="D46" s="3" t="s">
        <v>191</v>
      </c>
      <c r="E46" s="3" t="s">
        <v>54</v>
      </c>
      <c r="F46" s="3" t="s">
        <v>55</v>
      </c>
      <c r="G46" s="3" t="s">
        <v>56</v>
      </c>
      <c r="H46" s="3" t="s">
        <v>57</v>
      </c>
      <c r="I46" s="3" t="s">
        <v>58</v>
      </c>
      <c r="J46" s="3" t="s">
        <v>80</v>
      </c>
      <c r="K46" s="3" t="s">
        <v>131</v>
      </c>
      <c r="M46" s="3" t="s">
        <v>92</v>
      </c>
      <c r="N46" s="3" t="s">
        <v>132</v>
      </c>
      <c r="O46" s="3" t="s">
        <v>131</v>
      </c>
      <c r="Q46" s="3" t="s">
        <v>65</v>
      </c>
      <c r="R46" s="3" t="s">
        <v>170</v>
      </c>
      <c r="S46" s="3" t="s">
        <v>67</v>
      </c>
      <c r="T46" s="3" t="s">
        <v>68</v>
      </c>
      <c r="V46" s="3" t="s">
        <v>134</v>
      </c>
      <c r="W46" s="3">
        <v>32.423378</v>
      </c>
      <c r="X46" s="3">
        <v>-110.735648999999</v>
      </c>
      <c r="Y46" s="3">
        <v>14.0</v>
      </c>
      <c r="AC46" s="3">
        <v>2405.10621247721</v>
      </c>
      <c r="AD46" s="3">
        <v>2405.10621247721</v>
      </c>
      <c r="AG46" s="4">
        <v>26395.0</v>
      </c>
      <c r="AH46" s="3">
        <v>6.0</v>
      </c>
      <c r="AI46" s="3">
        <v>4.0</v>
      </c>
      <c r="AJ46" s="3">
        <v>1972.0</v>
      </c>
      <c r="AK46" s="3">
        <v>2437974.0</v>
      </c>
      <c r="AL46" s="3">
        <v>2437974.0</v>
      </c>
      <c r="AM46" s="3" t="s">
        <v>70</v>
      </c>
      <c r="AN46" s="3" t="s">
        <v>135</v>
      </c>
      <c r="AO46" s="3" t="s">
        <v>136</v>
      </c>
      <c r="AP46" s="3">
        <v>13771.0</v>
      </c>
      <c r="AQ46" s="3">
        <v>629.0</v>
      </c>
      <c r="AT46" s="3" t="s">
        <v>137</v>
      </c>
      <c r="AV46" s="3" t="s">
        <v>171</v>
      </c>
      <c r="AX46" s="3" t="s">
        <v>76</v>
      </c>
      <c r="AY46" s="3" t="s">
        <v>172</v>
      </c>
      <c r="BA46" s="3" t="s">
        <v>140</v>
      </c>
    </row>
    <row r="47">
      <c r="A47" s="3">
        <v>47.0</v>
      </c>
      <c r="B47" s="3">
        <v>9.11644897E8</v>
      </c>
      <c r="C47" s="3" t="s">
        <v>129</v>
      </c>
      <c r="D47" s="3" t="s">
        <v>192</v>
      </c>
      <c r="E47" s="3" t="s">
        <v>54</v>
      </c>
      <c r="F47" s="3" t="s">
        <v>55</v>
      </c>
      <c r="G47" s="3" t="s">
        <v>56</v>
      </c>
      <c r="H47" s="3" t="s">
        <v>57</v>
      </c>
      <c r="I47" s="3" t="s">
        <v>58</v>
      </c>
      <c r="J47" s="3" t="s">
        <v>80</v>
      </c>
      <c r="K47" s="3" t="s">
        <v>131</v>
      </c>
      <c r="M47" s="3" t="s">
        <v>92</v>
      </c>
      <c r="N47" s="3" t="s">
        <v>132</v>
      </c>
      <c r="O47" s="3" t="s">
        <v>131</v>
      </c>
      <c r="Q47" s="3" t="s">
        <v>65</v>
      </c>
      <c r="R47" s="3" t="s">
        <v>170</v>
      </c>
      <c r="S47" s="3" t="s">
        <v>67</v>
      </c>
      <c r="T47" s="3" t="s">
        <v>68</v>
      </c>
      <c r="V47" s="3" t="s">
        <v>134</v>
      </c>
      <c r="W47" s="3">
        <v>32.423378</v>
      </c>
      <c r="X47" s="3">
        <v>-110.735648999999</v>
      </c>
      <c r="Y47" s="3">
        <v>14.0</v>
      </c>
      <c r="AC47" s="3">
        <v>2405.10621247721</v>
      </c>
      <c r="AD47" s="3">
        <v>2405.10621247721</v>
      </c>
      <c r="AG47" s="4">
        <v>25939.0</v>
      </c>
      <c r="AH47" s="3">
        <v>6.0</v>
      </c>
      <c r="AI47" s="3">
        <v>1.0</v>
      </c>
      <c r="AJ47" s="3">
        <v>1971.0</v>
      </c>
      <c r="AK47" s="3">
        <v>2437974.0</v>
      </c>
      <c r="AL47" s="3">
        <v>2437974.0</v>
      </c>
      <c r="AM47" s="3" t="s">
        <v>70</v>
      </c>
      <c r="AN47" s="3" t="s">
        <v>135</v>
      </c>
      <c r="AO47" s="3" t="s">
        <v>136</v>
      </c>
      <c r="AP47" s="3">
        <v>13776.0</v>
      </c>
      <c r="AQ47" s="3">
        <v>769.0</v>
      </c>
      <c r="AT47" s="3" t="s">
        <v>137</v>
      </c>
      <c r="AV47" s="3" t="s">
        <v>171</v>
      </c>
      <c r="AX47" s="3" t="s">
        <v>76</v>
      </c>
      <c r="AY47" s="3" t="s">
        <v>172</v>
      </c>
      <c r="BA47" s="3" t="s">
        <v>140</v>
      </c>
    </row>
    <row r="48">
      <c r="A48" s="3">
        <v>48.0</v>
      </c>
      <c r="B48" s="3">
        <v>9.11644894E8</v>
      </c>
      <c r="C48" s="3" t="s">
        <v>129</v>
      </c>
      <c r="D48" s="3" t="s">
        <v>193</v>
      </c>
      <c r="E48" s="3" t="s">
        <v>54</v>
      </c>
      <c r="F48" s="3" t="s">
        <v>55</v>
      </c>
      <c r="G48" s="3" t="s">
        <v>56</v>
      </c>
      <c r="H48" s="3" t="s">
        <v>57</v>
      </c>
      <c r="I48" s="3" t="s">
        <v>58</v>
      </c>
      <c r="J48" s="3" t="s">
        <v>80</v>
      </c>
      <c r="K48" s="3" t="s">
        <v>131</v>
      </c>
      <c r="M48" s="3" t="s">
        <v>92</v>
      </c>
      <c r="N48" s="3" t="s">
        <v>132</v>
      </c>
      <c r="O48" s="3" t="s">
        <v>131</v>
      </c>
      <c r="Q48" s="3" t="s">
        <v>65</v>
      </c>
      <c r="R48" s="3" t="s">
        <v>170</v>
      </c>
      <c r="S48" s="3" t="s">
        <v>67</v>
      </c>
      <c r="T48" s="3" t="s">
        <v>68</v>
      </c>
      <c r="V48" s="3" t="s">
        <v>134</v>
      </c>
      <c r="W48" s="3">
        <v>32.423378</v>
      </c>
      <c r="X48" s="3">
        <v>-110.735648999999</v>
      </c>
      <c r="Y48" s="3">
        <v>14.0</v>
      </c>
      <c r="AC48" s="3">
        <v>2405.10621247721</v>
      </c>
      <c r="AD48" s="3">
        <v>2405.10621247721</v>
      </c>
      <c r="AG48" s="4">
        <v>25939.0</v>
      </c>
      <c r="AH48" s="3">
        <v>6.0</v>
      </c>
      <c r="AI48" s="3">
        <v>1.0</v>
      </c>
      <c r="AJ48" s="3">
        <v>1971.0</v>
      </c>
      <c r="AK48" s="3">
        <v>2437974.0</v>
      </c>
      <c r="AL48" s="3">
        <v>2437974.0</v>
      </c>
      <c r="AM48" s="3" t="s">
        <v>70</v>
      </c>
      <c r="AN48" s="3" t="s">
        <v>135</v>
      </c>
      <c r="AO48" s="3" t="s">
        <v>136</v>
      </c>
      <c r="AP48" s="3">
        <v>13775.0</v>
      </c>
      <c r="AQ48" s="3">
        <v>673.0</v>
      </c>
      <c r="AT48" s="3" t="s">
        <v>137</v>
      </c>
      <c r="AV48" s="3" t="s">
        <v>171</v>
      </c>
      <c r="AX48" s="3" t="s">
        <v>76</v>
      </c>
      <c r="AY48" s="3" t="s">
        <v>172</v>
      </c>
      <c r="BA48" s="3" t="s">
        <v>140</v>
      </c>
    </row>
    <row r="49">
      <c r="A49" s="3">
        <v>49.0</v>
      </c>
      <c r="B49" s="3">
        <v>9.1164489E8</v>
      </c>
      <c r="C49" s="3" t="s">
        <v>129</v>
      </c>
      <c r="D49" s="3" t="s">
        <v>194</v>
      </c>
      <c r="E49" s="3" t="s">
        <v>54</v>
      </c>
      <c r="F49" s="3" t="s">
        <v>55</v>
      </c>
      <c r="G49" s="3" t="s">
        <v>56</v>
      </c>
      <c r="H49" s="3" t="s">
        <v>57</v>
      </c>
      <c r="I49" s="3" t="s">
        <v>58</v>
      </c>
      <c r="J49" s="3" t="s">
        <v>80</v>
      </c>
      <c r="K49" s="3" t="s">
        <v>131</v>
      </c>
      <c r="M49" s="3" t="s">
        <v>92</v>
      </c>
      <c r="N49" s="3" t="s">
        <v>132</v>
      </c>
      <c r="O49" s="3" t="s">
        <v>131</v>
      </c>
      <c r="Q49" s="3" t="s">
        <v>65</v>
      </c>
      <c r="R49" s="3" t="s">
        <v>170</v>
      </c>
      <c r="S49" s="3" t="s">
        <v>67</v>
      </c>
      <c r="T49" s="3" t="s">
        <v>68</v>
      </c>
      <c r="V49" s="3" t="s">
        <v>134</v>
      </c>
      <c r="W49" s="3">
        <v>32.423378</v>
      </c>
      <c r="X49" s="3">
        <v>-110.735648999999</v>
      </c>
      <c r="Y49" s="3">
        <v>14.0</v>
      </c>
      <c r="AC49" s="3">
        <v>2405.10621247721</v>
      </c>
      <c r="AD49" s="3">
        <v>2405.10621247721</v>
      </c>
      <c r="AG49" s="4">
        <v>26395.0</v>
      </c>
      <c r="AH49" s="3">
        <v>6.0</v>
      </c>
      <c r="AI49" s="3">
        <v>4.0</v>
      </c>
      <c r="AJ49" s="3">
        <v>1972.0</v>
      </c>
      <c r="AK49" s="3">
        <v>2437974.0</v>
      </c>
      <c r="AL49" s="3">
        <v>2437974.0</v>
      </c>
      <c r="AM49" s="3" t="s">
        <v>70</v>
      </c>
      <c r="AN49" s="3" t="s">
        <v>135</v>
      </c>
      <c r="AO49" s="3" t="s">
        <v>136</v>
      </c>
      <c r="AP49" s="3">
        <v>13764.0</v>
      </c>
      <c r="AQ49" s="3">
        <v>622.0</v>
      </c>
      <c r="AT49" s="3" t="s">
        <v>137</v>
      </c>
      <c r="AV49" s="3" t="s">
        <v>171</v>
      </c>
      <c r="AX49" s="3" t="s">
        <v>76</v>
      </c>
      <c r="AY49" s="3" t="s">
        <v>172</v>
      </c>
      <c r="BA49" s="3" t="s">
        <v>140</v>
      </c>
    </row>
    <row r="50">
      <c r="A50" s="3">
        <v>50.0</v>
      </c>
      <c r="B50" s="3">
        <v>9.11644886E8</v>
      </c>
      <c r="C50" s="3" t="s">
        <v>129</v>
      </c>
      <c r="D50" s="3" t="s">
        <v>195</v>
      </c>
      <c r="E50" s="3" t="s">
        <v>54</v>
      </c>
      <c r="F50" s="3" t="s">
        <v>55</v>
      </c>
      <c r="G50" s="3" t="s">
        <v>56</v>
      </c>
      <c r="H50" s="3" t="s">
        <v>57</v>
      </c>
      <c r="I50" s="3" t="s">
        <v>58</v>
      </c>
      <c r="J50" s="3" t="s">
        <v>80</v>
      </c>
      <c r="K50" s="3" t="s">
        <v>131</v>
      </c>
      <c r="M50" s="3" t="s">
        <v>92</v>
      </c>
      <c r="N50" s="3" t="s">
        <v>132</v>
      </c>
      <c r="O50" s="3" t="s">
        <v>131</v>
      </c>
      <c r="Q50" s="3" t="s">
        <v>65</v>
      </c>
      <c r="R50" s="3" t="s">
        <v>170</v>
      </c>
      <c r="S50" s="3" t="s">
        <v>67</v>
      </c>
      <c r="T50" s="3" t="s">
        <v>68</v>
      </c>
      <c r="V50" s="3" t="s">
        <v>134</v>
      </c>
      <c r="W50" s="3">
        <v>32.423378</v>
      </c>
      <c r="X50" s="3">
        <v>-110.735648999999</v>
      </c>
      <c r="Y50" s="3">
        <v>14.0</v>
      </c>
      <c r="AC50" s="3">
        <v>2405.10621247721</v>
      </c>
      <c r="AD50" s="3">
        <v>2405.10621247721</v>
      </c>
      <c r="AG50" s="4">
        <v>26395.0</v>
      </c>
      <c r="AH50" s="3">
        <v>6.0</v>
      </c>
      <c r="AI50" s="3">
        <v>4.0</v>
      </c>
      <c r="AJ50" s="3">
        <v>1972.0</v>
      </c>
      <c r="AK50" s="3">
        <v>2437974.0</v>
      </c>
      <c r="AL50" s="3">
        <v>2437974.0</v>
      </c>
      <c r="AM50" s="3" t="s">
        <v>70</v>
      </c>
      <c r="AN50" s="3" t="s">
        <v>135</v>
      </c>
      <c r="AO50" s="3" t="s">
        <v>136</v>
      </c>
      <c r="AP50" s="3">
        <v>13763.0</v>
      </c>
      <c r="AQ50" s="3">
        <v>621.0</v>
      </c>
      <c r="AT50" s="3" t="s">
        <v>137</v>
      </c>
      <c r="AV50" s="3" t="s">
        <v>171</v>
      </c>
      <c r="AX50" s="3" t="s">
        <v>76</v>
      </c>
      <c r="AY50" s="3" t="s">
        <v>172</v>
      </c>
      <c r="BA50" s="3" t="s">
        <v>140</v>
      </c>
    </row>
    <row r="51">
      <c r="A51" s="3">
        <v>51.0</v>
      </c>
      <c r="B51" s="3">
        <v>9.11644885E8</v>
      </c>
      <c r="C51" s="3" t="s">
        <v>129</v>
      </c>
      <c r="D51" s="3" t="s">
        <v>196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80</v>
      </c>
      <c r="K51" s="3" t="s">
        <v>131</v>
      </c>
      <c r="M51" s="3" t="s">
        <v>92</v>
      </c>
      <c r="N51" s="3" t="s">
        <v>132</v>
      </c>
      <c r="O51" s="3" t="s">
        <v>131</v>
      </c>
      <c r="Q51" s="3" t="s">
        <v>65</v>
      </c>
      <c r="R51" s="3" t="s">
        <v>170</v>
      </c>
      <c r="S51" s="3" t="s">
        <v>67</v>
      </c>
      <c r="T51" s="3" t="s">
        <v>68</v>
      </c>
      <c r="V51" s="3" t="s">
        <v>134</v>
      </c>
      <c r="W51" s="3">
        <v>32.423378</v>
      </c>
      <c r="X51" s="3">
        <v>-110.735648999999</v>
      </c>
      <c r="Y51" s="3">
        <v>14.0</v>
      </c>
      <c r="AC51" s="3">
        <v>2405.10621247721</v>
      </c>
      <c r="AD51" s="3">
        <v>2405.10621247721</v>
      </c>
      <c r="AG51" s="4">
        <v>26395.0</v>
      </c>
      <c r="AH51" s="3">
        <v>6.0</v>
      </c>
      <c r="AI51" s="3">
        <v>4.0</v>
      </c>
      <c r="AJ51" s="3">
        <v>1972.0</v>
      </c>
      <c r="AK51" s="3">
        <v>2437974.0</v>
      </c>
      <c r="AL51" s="3">
        <v>2437974.0</v>
      </c>
      <c r="AM51" s="3" t="s">
        <v>70</v>
      </c>
      <c r="AN51" s="3" t="s">
        <v>135</v>
      </c>
      <c r="AO51" s="3" t="s">
        <v>136</v>
      </c>
      <c r="AP51" s="3">
        <v>13762.0</v>
      </c>
      <c r="AQ51" s="3">
        <v>620.0</v>
      </c>
      <c r="AT51" s="3" t="s">
        <v>137</v>
      </c>
      <c r="AV51" s="3" t="s">
        <v>171</v>
      </c>
      <c r="AX51" s="3" t="s">
        <v>76</v>
      </c>
      <c r="AY51" s="3" t="s">
        <v>172</v>
      </c>
      <c r="BA51" s="3" t="s">
        <v>140</v>
      </c>
    </row>
    <row r="52">
      <c r="A52" s="3">
        <v>52.0</v>
      </c>
      <c r="B52" s="3">
        <v>9.1164488E8</v>
      </c>
      <c r="C52" s="3" t="s">
        <v>129</v>
      </c>
      <c r="D52" s="3" t="s">
        <v>197</v>
      </c>
      <c r="E52" s="3" t="s">
        <v>54</v>
      </c>
      <c r="F52" s="3" t="s">
        <v>55</v>
      </c>
      <c r="G52" s="3" t="s">
        <v>56</v>
      </c>
      <c r="H52" s="3" t="s">
        <v>57</v>
      </c>
      <c r="I52" s="3" t="s">
        <v>58</v>
      </c>
      <c r="J52" s="3" t="s">
        <v>80</v>
      </c>
      <c r="K52" s="3" t="s">
        <v>131</v>
      </c>
      <c r="M52" s="3" t="s">
        <v>92</v>
      </c>
      <c r="N52" s="3" t="s">
        <v>132</v>
      </c>
      <c r="O52" s="3" t="s">
        <v>131</v>
      </c>
      <c r="Q52" s="3" t="s">
        <v>65</v>
      </c>
      <c r="R52" s="3" t="s">
        <v>170</v>
      </c>
      <c r="S52" s="3" t="s">
        <v>67</v>
      </c>
      <c r="T52" s="3" t="s">
        <v>68</v>
      </c>
      <c r="V52" s="3" t="s">
        <v>134</v>
      </c>
      <c r="W52" s="3">
        <v>32.423378</v>
      </c>
      <c r="X52" s="3">
        <v>-110.735648999999</v>
      </c>
      <c r="Y52" s="3">
        <v>14.0</v>
      </c>
      <c r="AC52" s="3">
        <v>2405.10621247721</v>
      </c>
      <c r="AD52" s="3">
        <v>2405.10621247721</v>
      </c>
      <c r="AG52" s="4">
        <v>26395.0</v>
      </c>
      <c r="AH52" s="3">
        <v>6.0</v>
      </c>
      <c r="AI52" s="3">
        <v>4.0</v>
      </c>
      <c r="AJ52" s="3">
        <v>1972.0</v>
      </c>
      <c r="AK52" s="3">
        <v>2437974.0</v>
      </c>
      <c r="AL52" s="3">
        <v>2437974.0</v>
      </c>
      <c r="AM52" s="3" t="s">
        <v>70</v>
      </c>
      <c r="AN52" s="3" t="s">
        <v>135</v>
      </c>
      <c r="AO52" s="3" t="s">
        <v>136</v>
      </c>
      <c r="AP52" s="3">
        <v>13765.0</v>
      </c>
      <c r="AQ52" s="3">
        <v>623.0</v>
      </c>
      <c r="AT52" s="3" t="s">
        <v>137</v>
      </c>
      <c r="AV52" s="3" t="s">
        <v>171</v>
      </c>
      <c r="AX52" s="3" t="s">
        <v>76</v>
      </c>
      <c r="AY52" s="3" t="s">
        <v>172</v>
      </c>
      <c r="BA52" s="3" t="s">
        <v>140</v>
      </c>
    </row>
    <row r="53">
      <c r="A53" s="3">
        <v>53.0</v>
      </c>
      <c r="B53" s="3">
        <v>9.11644879E8</v>
      </c>
      <c r="C53" s="3" t="s">
        <v>129</v>
      </c>
      <c r="D53" s="3" t="s">
        <v>198</v>
      </c>
      <c r="E53" s="3" t="s">
        <v>54</v>
      </c>
      <c r="F53" s="3" t="s">
        <v>55</v>
      </c>
      <c r="G53" s="3" t="s">
        <v>56</v>
      </c>
      <c r="H53" s="3" t="s">
        <v>57</v>
      </c>
      <c r="I53" s="3" t="s">
        <v>58</v>
      </c>
      <c r="J53" s="3" t="s">
        <v>80</v>
      </c>
      <c r="K53" s="3" t="s">
        <v>131</v>
      </c>
      <c r="M53" s="3" t="s">
        <v>92</v>
      </c>
      <c r="N53" s="3" t="s">
        <v>132</v>
      </c>
      <c r="O53" s="3" t="s">
        <v>131</v>
      </c>
      <c r="Q53" s="3" t="s">
        <v>65</v>
      </c>
      <c r="R53" s="3" t="s">
        <v>170</v>
      </c>
      <c r="S53" s="3" t="s">
        <v>67</v>
      </c>
      <c r="T53" s="3" t="s">
        <v>68</v>
      </c>
      <c r="V53" s="3" t="s">
        <v>134</v>
      </c>
      <c r="W53" s="3">
        <v>32.423378</v>
      </c>
      <c r="X53" s="3">
        <v>-110.735648999999</v>
      </c>
      <c r="Y53" s="3">
        <v>14.0</v>
      </c>
      <c r="AC53" s="3">
        <v>2405.10621247721</v>
      </c>
      <c r="AD53" s="3">
        <v>2405.10621247721</v>
      </c>
      <c r="AG53" s="4">
        <v>26395.0</v>
      </c>
      <c r="AH53" s="3">
        <v>6.0</v>
      </c>
      <c r="AI53" s="3">
        <v>4.0</v>
      </c>
      <c r="AJ53" s="3">
        <v>1972.0</v>
      </c>
      <c r="AK53" s="3">
        <v>2437974.0</v>
      </c>
      <c r="AL53" s="3">
        <v>2437974.0</v>
      </c>
      <c r="AM53" s="3" t="s">
        <v>70</v>
      </c>
      <c r="AN53" s="3" t="s">
        <v>135</v>
      </c>
      <c r="AO53" s="3" t="s">
        <v>136</v>
      </c>
      <c r="AP53" s="3">
        <v>13772.0</v>
      </c>
      <c r="AQ53" s="3">
        <v>630.0</v>
      </c>
      <c r="AT53" s="3" t="s">
        <v>137</v>
      </c>
      <c r="AV53" s="3" t="s">
        <v>171</v>
      </c>
      <c r="AX53" s="3" t="s">
        <v>76</v>
      </c>
      <c r="AY53" s="3" t="s">
        <v>172</v>
      </c>
      <c r="BA53" s="3" t="s">
        <v>140</v>
      </c>
    </row>
    <row r="54">
      <c r="A54" s="3">
        <v>54.0</v>
      </c>
      <c r="B54" s="3">
        <v>9.11644874E8</v>
      </c>
      <c r="C54" s="3" t="s">
        <v>129</v>
      </c>
      <c r="D54" s="3" t="s">
        <v>199</v>
      </c>
      <c r="E54" s="3" t="s">
        <v>54</v>
      </c>
      <c r="F54" s="3" t="s">
        <v>55</v>
      </c>
      <c r="G54" s="3" t="s">
        <v>56</v>
      </c>
      <c r="H54" s="3" t="s">
        <v>57</v>
      </c>
      <c r="I54" s="3" t="s">
        <v>58</v>
      </c>
      <c r="J54" s="3" t="s">
        <v>80</v>
      </c>
      <c r="K54" s="3" t="s">
        <v>131</v>
      </c>
      <c r="M54" s="3" t="s">
        <v>92</v>
      </c>
      <c r="N54" s="3" t="s">
        <v>132</v>
      </c>
      <c r="O54" s="3" t="s">
        <v>131</v>
      </c>
      <c r="Q54" s="3" t="s">
        <v>65</v>
      </c>
      <c r="R54" s="3" t="s">
        <v>170</v>
      </c>
      <c r="S54" s="3" t="s">
        <v>67</v>
      </c>
      <c r="T54" s="3" t="s">
        <v>68</v>
      </c>
      <c r="V54" s="3" t="s">
        <v>134</v>
      </c>
      <c r="W54" s="3">
        <v>32.423378</v>
      </c>
      <c r="X54" s="3">
        <v>-110.735648999999</v>
      </c>
      <c r="Y54" s="3">
        <v>14.0</v>
      </c>
      <c r="AC54" s="3">
        <v>2405.10621247721</v>
      </c>
      <c r="AD54" s="3">
        <v>2405.10621247721</v>
      </c>
      <c r="AG54" s="4">
        <v>26395.0</v>
      </c>
      <c r="AH54" s="3">
        <v>6.0</v>
      </c>
      <c r="AI54" s="3">
        <v>4.0</v>
      </c>
      <c r="AJ54" s="3">
        <v>1972.0</v>
      </c>
      <c r="AK54" s="3">
        <v>2437974.0</v>
      </c>
      <c r="AL54" s="3">
        <v>2437974.0</v>
      </c>
      <c r="AM54" s="3" t="s">
        <v>70</v>
      </c>
      <c r="AN54" s="3" t="s">
        <v>135</v>
      </c>
      <c r="AO54" s="3" t="s">
        <v>136</v>
      </c>
      <c r="AP54" s="3">
        <v>13769.0</v>
      </c>
      <c r="AQ54" s="3">
        <v>627.0</v>
      </c>
      <c r="AT54" s="3" t="s">
        <v>137</v>
      </c>
      <c r="AV54" s="3" t="s">
        <v>171</v>
      </c>
      <c r="AX54" s="3" t="s">
        <v>76</v>
      </c>
      <c r="AY54" s="3" t="s">
        <v>172</v>
      </c>
      <c r="BA54" s="3" t="s">
        <v>140</v>
      </c>
    </row>
    <row r="55">
      <c r="A55" s="3">
        <v>55.0</v>
      </c>
      <c r="B55" s="3">
        <v>9.1164487E8</v>
      </c>
      <c r="C55" s="3" t="s">
        <v>129</v>
      </c>
      <c r="D55" s="3" t="s">
        <v>200</v>
      </c>
      <c r="E55" s="3" t="s">
        <v>54</v>
      </c>
      <c r="F55" s="3" t="s">
        <v>55</v>
      </c>
      <c r="G55" s="3" t="s">
        <v>56</v>
      </c>
      <c r="H55" s="3" t="s">
        <v>57</v>
      </c>
      <c r="I55" s="3" t="s">
        <v>58</v>
      </c>
      <c r="J55" s="3" t="s">
        <v>80</v>
      </c>
      <c r="K55" s="3" t="s">
        <v>131</v>
      </c>
      <c r="M55" s="3" t="s">
        <v>92</v>
      </c>
      <c r="N55" s="3" t="s">
        <v>132</v>
      </c>
      <c r="O55" s="3" t="s">
        <v>131</v>
      </c>
      <c r="Q55" s="3" t="s">
        <v>65</v>
      </c>
      <c r="R55" s="3" t="s">
        <v>170</v>
      </c>
      <c r="S55" s="3" t="s">
        <v>67</v>
      </c>
      <c r="T55" s="3" t="s">
        <v>68</v>
      </c>
      <c r="V55" s="3" t="s">
        <v>134</v>
      </c>
      <c r="W55" s="3">
        <v>32.423378</v>
      </c>
      <c r="X55" s="3">
        <v>-110.735648999999</v>
      </c>
      <c r="Y55" s="3">
        <v>14.0</v>
      </c>
      <c r="AC55" s="3">
        <v>2405.10621247721</v>
      </c>
      <c r="AD55" s="3">
        <v>2405.10621247721</v>
      </c>
      <c r="AG55" s="4">
        <v>26395.0</v>
      </c>
      <c r="AH55" s="3">
        <v>6.0</v>
      </c>
      <c r="AI55" s="3">
        <v>4.0</v>
      </c>
      <c r="AJ55" s="3">
        <v>1972.0</v>
      </c>
      <c r="AK55" s="3">
        <v>2437974.0</v>
      </c>
      <c r="AL55" s="3">
        <v>2437974.0</v>
      </c>
      <c r="AM55" s="3" t="s">
        <v>70</v>
      </c>
      <c r="AN55" s="3" t="s">
        <v>135</v>
      </c>
      <c r="AO55" s="3" t="s">
        <v>136</v>
      </c>
      <c r="AP55" s="3">
        <v>13780.0</v>
      </c>
      <c r="AQ55" s="3">
        <v>739.0</v>
      </c>
      <c r="AT55" s="3" t="s">
        <v>137</v>
      </c>
      <c r="AV55" s="3" t="s">
        <v>171</v>
      </c>
      <c r="AX55" s="3" t="s">
        <v>76</v>
      </c>
      <c r="AY55" s="3" t="s">
        <v>172</v>
      </c>
      <c r="BA55" s="3" t="s">
        <v>140</v>
      </c>
    </row>
    <row r="56">
      <c r="A56" s="3">
        <v>56.0</v>
      </c>
      <c r="B56" s="3">
        <v>9.11644768E8</v>
      </c>
      <c r="C56" s="3" t="s">
        <v>129</v>
      </c>
      <c r="D56" s="3" t="s">
        <v>201</v>
      </c>
      <c r="E56" s="3" t="s">
        <v>54</v>
      </c>
      <c r="F56" s="3" t="s">
        <v>55</v>
      </c>
      <c r="G56" s="3" t="s">
        <v>56</v>
      </c>
      <c r="H56" s="3" t="s">
        <v>57</v>
      </c>
      <c r="I56" s="3" t="s">
        <v>58</v>
      </c>
      <c r="J56" s="3" t="s">
        <v>80</v>
      </c>
      <c r="K56" s="3" t="s">
        <v>131</v>
      </c>
      <c r="M56" s="3" t="s">
        <v>92</v>
      </c>
      <c r="N56" s="3" t="s">
        <v>132</v>
      </c>
      <c r="O56" s="3" t="s">
        <v>131</v>
      </c>
      <c r="Q56" s="3" t="s">
        <v>65</v>
      </c>
      <c r="R56" s="3" t="s">
        <v>202</v>
      </c>
      <c r="S56" s="3" t="s">
        <v>67</v>
      </c>
      <c r="T56" s="3" t="s">
        <v>68</v>
      </c>
      <c r="V56" s="3" t="s">
        <v>134</v>
      </c>
      <c r="W56" s="3">
        <v>32.423378</v>
      </c>
      <c r="X56" s="3">
        <v>-110.735648999999</v>
      </c>
      <c r="Y56" s="3">
        <v>14.0</v>
      </c>
      <c r="AC56" s="3">
        <v>2405.10621247721</v>
      </c>
      <c r="AD56" s="3">
        <v>2405.10621247721</v>
      </c>
      <c r="AG56" s="4">
        <v>25900.0</v>
      </c>
      <c r="AH56" s="3">
        <v>28.0</v>
      </c>
      <c r="AI56" s="3">
        <v>11.0</v>
      </c>
      <c r="AJ56" s="3">
        <v>1970.0</v>
      </c>
      <c r="AK56" s="3">
        <v>2437974.0</v>
      </c>
      <c r="AL56" s="3">
        <v>2437974.0</v>
      </c>
      <c r="AM56" s="3" t="s">
        <v>70</v>
      </c>
      <c r="AN56" s="3" t="s">
        <v>135</v>
      </c>
      <c r="AO56" s="3" t="s">
        <v>136</v>
      </c>
      <c r="AP56" s="3">
        <v>13661.0</v>
      </c>
      <c r="AQ56" s="3">
        <v>492.0</v>
      </c>
      <c r="AT56" s="3" t="s">
        <v>137</v>
      </c>
      <c r="AV56" s="3" t="s">
        <v>171</v>
      </c>
      <c r="AX56" s="3" t="s">
        <v>76</v>
      </c>
      <c r="AY56" s="3" t="s">
        <v>203</v>
      </c>
      <c r="BA56" s="3" t="s">
        <v>140</v>
      </c>
    </row>
    <row r="57">
      <c r="A57" s="3">
        <v>57.0</v>
      </c>
      <c r="B57" s="3">
        <v>9.11643424E8</v>
      </c>
      <c r="C57" s="3" t="s">
        <v>129</v>
      </c>
      <c r="D57" s="3" t="s">
        <v>204</v>
      </c>
      <c r="E57" s="3" t="s">
        <v>54</v>
      </c>
      <c r="F57" s="3" t="s">
        <v>55</v>
      </c>
      <c r="G57" s="3" t="s">
        <v>56</v>
      </c>
      <c r="H57" s="3" t="s">
        <v>57</v>
      </c>
      <c r="I57" s="3" t="s">
        <v>58</v>
      </c>
      <c r="J57" s="3" t="s">
        <v>205</v>
      </c>
      <c r="K57" s="3" t="s">
        <v>206</v>
      </c>
      <c r="M57" s="3" t="s">
        <v>92</v>
      </c>
      <c r="N57" s="3" t="s">
        <v>207</v>
      </c>
      <c r="O57" s="3" t="s">
        <v>206</v>
      </c>
      <c r="Q57" s="3" t="s">
        <v>65</v>
      </c>
      <c r="R57" s="3" t="s">
        <v>208</v>
      </c>
      <c r="S57" s="3" t="s">
        <v>67</v>
      </c>
      <c r="T57" s="3" t="s">
        <v>68</v>
      </c>
      <c r="V57" s="3" t="s">
        <v>134</v>
      </c>
      <c r="W57" s="3">
        <v>32.423378</v>
      </c>
      <c r="X57" s="3">
        <v>-110.735648999999</v>
      </c>
      <c r="Y57" s="3">
        <v>14.0</v>
      </c>
      <c r="AC57" s="3">
        <v>2405.10621247721</v>
      </c>
      <c r="AD57" s="3">
        <v>2405.10621247721</v>
      </c>
      <c r="AG57" s="4">
        <v>25898.0</v>
      </c>
      <c r="AH57" s="3">
        <v>26.0</v>
      </c>
      <c r="AI57" s="3">
        <v>11.0</v>
      </c>
      <c r="AJ57" s="3">
        <v>1970.0</v>
      </c>
      <c r="AK57" s="3">
        <v>2438447.0</v>
      </c>
      <c r="AL57" s="3">
        <v>2438447.0</v>
      </c>
      <c r="AM57" s="3" t="s">
        <v>70</v>
      </c>
      <c r="AN57" s="3" t="s">
        <v>135</v>
      </c>
      <c r="AO57" s="3" t="s">
        <v>136</v>
      </c>
      <c r="AP57" s="3">
        <v>12313.0</v>
      </c>
      <c r="AQ57" s="3">
        <v>53.0</v>
      </c>
      <c r="AT57" s="3" t="s">
        <v>137</v>
      </c>
      <c r="AV57" s="3" t="s">
        <v>209</v>
      </c>
      <c r="AX57" s="3" t="s">
        <v>76</v>
      </c>
      <c r="AY57" s="3" t="s">
        <v>210</v>
      </c>
      <c r="BA57" s="3" t="s">
        <v>140</v>
      </c>
    </row>
    <row r="58">
      <c r="A58" s="3">
        <v>58.0</v>
      </c>
      <c r="B58" s="3">
        <v>9.11643007E8</v>
      </c>
      <c r="C58" s="3" t="s">
        <v>129</v>
      </c>
      <c r="D58" s="3" t="s">
        <v>211</v>
      </c>
      <c r="E58" s="3" t="s">
        <v>54</v>
      </c>
      <c r="F58" s="3" t="s">
        <v>55</v>
      </c>
      <c r="G58" s="3" t="s">
        <v>56</v>
      </c>
      <c r="H58" s="3" t="s">
        <v>57</v>
      </c>
      <c r="I58" s="3" t="s">
        <v>212</v>
      </c>
      <c r="J58" s="3" t="s">
        <v>213</v>
      </c>
      <c r="K58" s="3" t="s">
        <v>214</v>
      </c>
      <c r="L58" s="3" t="s">
        <v>215</v>
      </c>
      <c r="M58" s="3" t="s">
        <v>62</v>
      </c>
      <c r="N58" s="3" t="s">
        <v>216</v>
      </c>
      <c r="O58" s="3" t="s">
        <v>216</v>
      </c>
      <c r="Q58" s="3" t="s">
        <v>65</v>
      </c>
      <c r="R58" s="3" t="s">
        <v>217</v>
      </c>
      <c r="S58" s="3" t="s">
        <v>67</v>
      </c>
      <c r="T58" s="3" t="s">
        <v>68</v>
      </c>
      <c r="V58" s="3" t="s">
        <v>134</v>
      </c>
      <c r="W58" s="3">
        <v>32.423378</v>
      </c>
      <c r="X58" s="3">
        <v>-110.735648999999</v>
      </c>
      <c r="Y58" s="3">
        <v>14.0</v>
      </c>
      <c r="AC58" s="3">
        <v>2405.10621247721</v>
      </c>
      <c r="AD58" s="3">
        <v>2405.10621247721</v>
      </c>
      <c r="AG58" s="4">
        <v>25900.0</v>
      </c>
      <c r="AH58" s="3">
        <v>28.0</v>
      </c>
      <c r="AI58" s="3">
        <v>11.0</v>
      </c>
      <c r="AJ58" s="3">
        <v>1970.0</v>
      </c>
      <c r="AK58" s="3">
        <v>7261533.0</v>
      </c>
      <c r="AL58" s="3">
        <v>2437431.0</v>
      </c>
      <c r="AM58" s="3" t="s">
        <v>70</v>
      </c>
      <c r="AN58" s="3" t="s">
        <v>135</v>
      </c>
      <c r="AO58" s="3" t="s">
        <v>136</v>
      </c>
      <c r="AP58" s="3">
        <v>11818.0</v>
      </c>
      <c r="AQ58" s="3">
        <v>1237.0</v>
      </c>
      <c r="AT58" s="3" t="s">
        <v>137</v>
      </c>
      <c r="AV58" s="3" t="s">
        <v>218</v>
      </c>
      <c r="AX58" s="3" t="s">
        <v>76</v>
      </c>
      <c r="AY58" s="3" t="s">
        <v>219</v>
      </c>
      <c r="BA58" s="3" t="s">
        <v>140</v>
      </c>
    </row>
    <row r="59">
      <c r="A59" s="3">
        <v>59.0</v>
      </c>
      <c r="B59" s="3">
        <v>9.11642999E8</v>
      </c>
      <c r="C59" s="3" t="s">
        <v>129</v>
      </c>
      <c r="D59" s="3" t="s">
        <v>220</v>
      </c>
      <c r="E59" s="3" t="s">
        <v>54</v>
      </c>
      <c r="F59" s="3" t="s">
        <v>55</v>
      </c>
      <c r="G59" s="3" t="s">
        <v>56</v>
      </c>
      <c r="H59" s="3" t="s">
        <v>57</v>
      </c>
      <c r="I59" s="3" t="s">
        <v>212</v>
      </c>
      <c r="J59" s="3" t="s">
        <v>213</v>
      </c>
      <c r="K59" s="3" t="s">
        <v>214</v>
      </c>
      <c r="L59" s="3" t="s">
        <v>215</v>
      </c>
      <c r="M59" s="3" t="s">
        <v>62</v>
      </c>
      <c r="N59" s="3" t="s">
        <v>216</v>
      </c>
      <c r="O59" s="3" t="s">
        <v>216</v>
      </c>
      <c r="Q59" s="3" t="s">
        <v>65</v>
      </c>
      <c r="R59" s="3" t="s">
        <v>221</v>
      </c>
      <c r="S59" s="3" t="s">
        <v>67</v>
      </c>
      <c r="T59" s="3" t="s">
        <v>68</v>
      </c>
      <c r="V59" s="3" t="s">
        <v>134</v>
      </c>
      <c r="W59" s="3">
        <v>32.423378</v>
      </c>
      <c r="X59" s="3">
        <v>-110.735648999999</v>
      </c>
      <c r="Y59" s="3">
        <v>14.0</v>
      </c>
      <c r="AC59" s="3">
        <v>2405.10621247721</v>
      </c>
      <c r="AD59" s="3">
        <v>2405.10621247721</v>
      </c>
      <c r="AG59" s="4">
        <v>25900.0</v>
      </c>
      <c r="AH59" s="3">
        <v>28.0</v>
      </c>
      <c r="AI59" s="3">
        <v>11.0</v>
      </c>
      <c r="AJ59" s="3">
        <v>1970.0</v>
      </c>
      <c r="AK59" s="3">
        <v>7261533.0</v>
      </c>
      <c r="AL59" s="3">
        <v>2437431.0</v>
      </c>
      <c r="AM59" s="3" t="s">
        <v>70</v>
      </c>
      <c r="AN59" s="3" t="s">
        <v>135</v>
      </c>
      <c r="AO59" s="3" t="s">
        <v>136</v>
      </c>
      <c r="AP59" s="3">
        <v>11808.0</v>
      </c>
      <c r="AQ59" s="3">
        <v>1234.0</v>
      </c>
      <c r="AT59" s="3" t="s">
        <v>137</v>
      </c>
      <c r="AV59" s="3" t="s">
        <v>218</v>
      </c>
      <c r="AX59" s="3" t="s">
        <v>76</v>
      </c>
      <c r="AY59" s="3" t="s">
        <v>219</v>
      </c>
      <c r="BA59" s="3" t="s">
        <v>140</v>
      </c>
    </row>
    <row r="60">
      <c r="A60" s="3">
        <v>60.0</v>
      </c>
      <c r="B60" s="3">
        <v>9.11642982E8</v>
      </c>
      <c r="C60" s="3" t="s">
        <v>129</v>
      </c>
      <c r="D60" s="3" t="s">
        <v>222</v>
      </c>
      <c r="E60" s="3" t="s">
        <v>54</v>
      </c>
      <c r="F60" s="3" t="s">
        <v>55</v>
      </c>
      <c r="G60" s="3" t="s">
        <v>56</v>
      </c>
      <c r="H60" s="3" t="s">
        <v>57</v>
      </c>
      <c r="I60" s="3" t="s">
        <v>212</v>
      </c>
      <c r="J60" s="3" t="s">
        <v>213</v>
      </c>
      <c r="K60" s="3" t="s">
        <v>214</v>
      </c>
      <c r="L60" s="3" t="s">
        <v>215</v>
      </c>
      <c r="M60" s="3" t="s">
        <v>62</v>
      </c>
      <c r="N60" s="3" t="s">
        <v>216</v>
      </c>
      <c r="O60" s="3" t="s">
        <v>216</v>
      </c>
      <c r="Q60" s="3" t="s">
        <v>65</v>
      </c>
      <c r="R60" s="3" t="s">
        <v>221</v>
      </c>
      <c r="S60" s="3" t="s">
        <v>67</v>
      </c>
      <c r="T60" s="3" t="s">
        <v>68</v>
      </c>
      <c r="V60" s="3" t="s">
        <v>134</v>
      </c>
      <c r="W60" s="3">
        <v>32.423378</v>
      </c>
      <c r="X60" s="3">
        <v>-110.735648999999</v>
      </c>
      <c r="Y60" s="3">
        <v>14.0</v>
      </c>
      <c r="AC60" s="3">
        <v>2405.10621247721</v>
      </c>
      <c r="AD60" s="3">
        <v>2405.10621247721</v>
      </c>
      <c r="AG60" s="4">
        <v>25900.0</v>
      </c>
      <c r="AH60" s="3">
        <v>28.0</v>
      </c>
      <c r="AI60" s="3">
        <v>11.0</v>
      </c>
      <c r="AJ60" s="3">
        <v>1970.0</v>
      </c>
      <c r="AK60" s="3">
        <v>7261533.0</v>
      </c>
      <c r="AL60" s="3">
        <v>2437431.0</v>
      </c>
      <c r="AM60" s="3" t="s">
        <v>70</v>
      </c>
      <c r="AN60" s="3" t="s">
        <v>135</v>
      </c>
      <c r="AO60" s="3" t="s">
        <v>136</v>
      </c>
      <c r="AP60" s="3">
        <v>11807.0</v>
      </c>
      <c r="AQ60" s="3">
        <v>1233.0</v>
      </c>
      <c r="AT60" s="3" t="s">
        <v>137</v>
      </c>
      <c r="AV60" s="3" t="s">
        <v>218</v>
      </c>
      <c r="AX60" s="3" t="s">
        <v>76</v>
      </c>
      <c r="AY60" s="3" t="s">
        <v>219</v>
      </c>
      <c r="BA60" s="3" t="s">
        <v>140</v>
      </c>
    </row>
    <row r="61">
      <c r="A61" s="3">
        <v>61.0</v>
      </c>
      <c r="B61" s="3">
        <v>9.11642955E8</v>
      </c>
      <c r="C61" s="3" t="s">
        <v>129</v>
      </c>
      <c r="D61" s="3" t="s">
        <v>223</v>
      </c>
      <c r="E61" s="3" t="s">
        <v>54</v>
      </c>
      <c r="F61" s="3" t="s">
        <v>55</v>
      </c>
      <c r="G61" s="3" t="s">
        <v>56</v>
      </c>
      <c r="H61" s="3" t="s">
        <v>57</v>
      </c>
      <c r="I61" s="3" t="s">
        <v>212</v>
      </c>
      <c r="J61" s="3" t="s">
        <v>213</v>
      </c>
      <c r="K61" s="3" t="s">
        <v>214</v>
      </c>
      <c r="L61" s="3" t="s">
        <v>215</v>
      </c>
      <c r="M61" s="3" t="s">
        <v>62</v>
      </c>
      <c r="N61" s="3" t="s">
        <v>216</v>
      </c>
      <c r="O61" s="3" t="s">
        <v>216</v>
      </c>
      <c r="Q61" s="3" t="s">
        <v>65</v>
      </c>
      <c r="R61" s="3" t="s">
        <v>221</v>
      </c>
      <c r="S61" s="3" t="s">
        <v>67</v>
      </c>
      <c r="T61" s="3" t="s">
        <v>68</v>
      </c>
      <c r="V61" s="3" t="s">
        <v>134</v>
      </c>
      <c r="W61" s="3">
        <v>32.423378</v>
      </c>
      <c r="X61" s="3">
        <v>-110.735648999999</v>
      </c>
      <c r="Y61" s="3">
        <v>14.0</v>
      </c>
      <c r="AC61" s="3">
        <v>2405.10621247721</v>
      </c>
      <c r="AD61" s="3">
        <v>2405.10621247721</v>
      </c>
      <c r="AG61" s="4">
        <v>25900.0</v>
      </c>
      <c r="AH61" s="3">
        <v>28.0</v>
      </c>
      <c r="AI61" s="3">
        <v>11.0</v>
      </c>
      <c r="AJ61" s="3">
        <v>1970.0</v>
      </c>
      <c r="AK61" s="3">
        <v>7261533.0</v>
      </c>
      <c r="AL61" s="3">
        <v>2437431.0</v>
      </c>
      <c r="AM61" s="3" t="s">
        <v>70</v>
      </c>
      <c r="AN61" s="3" t="s">
        <v>135</v>
      </c>
      <c r="AO61" s="3" t="s">
        <v>136</v>
      </c>
      <c r="AP61" s="3">
        <v>11806.0</v>
      </c>
      <c r="AQ61" s="3">
        <v>1232.0</v>
      </c>
      <c r="AT61" s="3" t="s">
        <v>137</v>
      </c>
      <c r="AV61" s="3" t="s">
        <v>218</v>
      </c>
      <c r="AX61" s="3" t="s">
        <v>76</v>
      </c>
      <c r="AY61" s="3" t="s">
        <v>219</v>
      </c>
      <c r="BA61" s="3" t="s">
        <v>140</v>
      </c>
    </row>
    <row r="62">
      <c r="A62" s="3">
        <v>62.0</v>
      </c>
      <c r="B62" s="3">
        <v>9.11637235E8</v>
      </c>
      <c r="C62" s="3" t="s">
        <v>129</v>
      </c>
      <c r="D62" s="3" t="s">
        <v>224</v>
      </c>
      <c r="E62" s="3" t="s">
        <v>54</v>
      </c>
      <c r="F62" s="3" t="s">
        <v>55</v>
      </c>
      <c r="G62" s="3" t="s">
        <v>56</v>
      </c>
      <c r="H62" s="3" t="s">
        <v>225</v>
      </c>
      <c r="I62" s="3" t="s">
        <v>226</v>
      </c>
      <c r="J62" s="3" t="s">
        <v>227</v>
      </c>
      <c r="K62" s="3" t="s">
        <v>228</v>
      </c>
      <c r="M62" s="3" t="s">
        <v>92</v>
      </c>
      <c r="N62" s="3" t="s">
        <v>229</v>
      </c>
      <c r="O62" s="3" t="s">
        <v>228</v>
      </c>
      <c r="Q62" s="3" t="s">
        <v>65</v>
      </c>
      <c r="R62" s="3" t="s">
        <v>230</v>
      </c>
      <c r="S62" s="3" t="s">
        <v>67</v>
      </c>
      <c r="T62" s="3" t="s">
        <v>68</v>
      </c>
      <c r="V62" s="3" t="s">
        <v>134</v>
      </c>
      <c r="W62" s="3">
        <v>32.476875</v>
      </c>
      <c r="X62" s="3">
        <v>-110.705344999999</v>
      </c>
      <c r="Y62" s="3">
        <v>8491.0</v>
      </c>
      <c r="AC62" s="3"/>
      <c r="AD62" s="3">
        <v>1504.25799901259</v>
      </c>
      <c r="AG62" s="4">
        <v>22153.0</v>
      </c>
      <c r="AH62" s="3">
        <v>25.0</v>
      </c>
      <c r="AI62" s="3">
        <v>8.0</v>
      </c>
      <c r="AJ62" s="3">
        <v>1960.0</v>
      </c>
      <c r="AK62" s="3">
        <v>2433207.0</v>
      </c>
      <c r="AL62" s="3">
        <v>2433207.0</v>
      </c>
      <c r="AM62" s="3" t="s">
        <v>70</v>
      </c>
      <c r="AN62" s="3" t="s">
        <v>135</v>
      </c>
      <c r="AO62" s="3" t="s">
        <v>136</v>
      </c>
      <c r="AP62" s="3">
        <v>6079.0</v>
      </c>
      <c r="AQ62" s="3">
        <v>428.0</v>
      </c>
      <c r="AT62" s="3" t="s">
        <v>137</v>
      </c>
      <c r="AV62" s="3" t="s">
        <v>231</v>
      </c>
      <c r="AX62" s="3" t="s">
        <v>76</v>
      </c>
      <c r="AY62" s="3" t="s">
        <v>232</v>
      </c>
      <c r="BA62" s="3" t="s">
        <v>140</v>
      </c>
    </row>
    <row r="63">
      <c r="A63" s="3">
        <v>63.0</v>
      </c>
      <c r="B63" s="3">
        <v>9.11637203E8</v>
      </c>
      <c r="C63" s="3" t="s">
        <v>129</v>
      </c>
      <c r="D63" s="3" t="s">
        <v>233</v>
      </c>
      <c r="E63" s="3" t="s">
        <v>54</v>
      </c>
      <c r="F63" s="3" t="s">
        <v>55</v>
      </c>
      <c r="G63" s="3" t="s">
        <v>56</v>
      </c>
      <c r="H63" s="3" t="s">
        <v>225</v>
      </c>
      <c r="I63" s="3" t="s">
        <v>226</v>
      </c>
      <c r="J63" s="3" t="s">
        <v>227</v>
      </c>
      <c r="K63" s="3" t="s">
        <v>228</v>
      </c>
      <c r="M63" s="3" t="s">
        <v>92</v>
      </c>
      <c r="N63" s="3" t="s">
        <v>229</v>
      </c>
      <c r="O63" s="3" t="s">
        <v>228</v>
      </c>
      <c r="Q63" s="3" t="s">
        <v>65</v>
      </c>
      <c r="R63" s="3" t="s">
        <v>230</v>
      </c>
      <c r="S63" s="3" t="s">
        <v>67</v>
      </c>
      <c r="T63" s="3" t="s">
        <v>68</v>
      </c>
      <c r="V63" s="3" t="s">
        <v>134</v>
      </c>
      <c r="W63" s="3">
        <v>32.476875</v>
      </c>
      <c r="X63" s="3">
        <v>-110.705344999999</v>
      </c>
      <c r="Y63" s="3">
        <v>8491.0</v>
      </c>
      <c r="AC63" s="3"/>
      <c r="AD63" s="3">
        <v>1504.25799901259</v>
      </c>
      <c r="AG63" s="4">
        <v>22150.0</v>
      </c>
      <c r="AH63" s="3">
        <v>22.0</v>
      </c>
      <c r="AI63" s="3">
        <v>8.0</v>
      </c>
      <c r="AJ63" s="3">
        <v>1960.0</v>
      </c>
      <c r="AK63" s="3">
        <v>2433207.0</v>
      </c>
      <c r="AL63" s="3">
        <v>2433207.0</v>
      </c>
      <c r="AM63" s="3" t="s">
        <v>70</v>
      </c>
      <c r="AN63" s="3" t="s">
        <v>135</v>
      </c>
      <c r="AO63" s="3" t="s">
        <v>136</v>
      </c>
      <c r="AP63" s="3">
        <v>6078.0</v>
      </c>
      <c r="AQ63" s="3">
        <v>433.0</v>
      </c>
      <c r="AT63" s="3" t="s">
        <v>137</v>
      </c>
      <c r="AV63" s="3" t="s">
        <v>231</v>
      </c>
      <c r="AX63" s="3" t="s">
        <v>76</v>
      </c>
      <c r="AY63" s="3" t="s">
        <v>232</v>
      </c>
      <c r="BA63" s="3" t="s">
        <v>140</v>
      </c>
    </row>
    <row r="64">
      <c r="A64" s="3">
        <v>70.0</v>
      </c>
      <c r="B64" s="3">
        <v>8.97119973E8</v>
      </c>
      <c r="C64" s="3" t="s">
        <v>234</v>
      </c>
      <c r="D64" s="5" t="s">
        <v>235</v>
      </c>
      <c r="E64" s="3" t="s">
        <v>54</v>
      </c>
      <c r="F64" s="3" t="s">
        <v>55</v>
      </c>
      <c r="G64" s="3" t="s">
        <v>56</v>
      </c>
      <c r="H64" s="3" t="s">
        <v>57</v>
      </c>
      <c r="I64" s="3" t="s">
        <v>236</v>
      </c>
      <c r="J64" s="3" t="s">
        <v>237</v>
      </c>
      <c r="K64" s="3" t="s">
        <v>238</v>
      </c>
      <c r="M64" s="3" t="s">
        <v>92</v>
      </c>
      <c r="N64" s="3" t="s">
        <v>239</v>
      </c>
      <c r="O64" s="3" t="s">
        <v>238</v>
      </c>
      <c r="Q64" s="3" t="s">
        <v>65</v>
      </c>
      <c r="R64" s="3" t="s">
        <v>240</v>
      </c>
      <c r="S64" s="3" t="s">
        <v>67</v>
      </c>
      <c r="T64" s="3" t="s">
        <v>68</v>
      </c>
      <c r="V64" s="3" t="s">
        <v>241</v>
      </c>
      <c r="W64" s="3">
        <v>32.395823</v>
      </c>
      <c r="X64" s="3">
        <v>-110.92583</v>
      </c>
      <c r="Y64" s="3">
        <v>37111.0</v>
      </c>
      <c r="AC64" s="3">
        <v>972.258448795341</v>
      </c>
      <c r="AD64" s="3">
        <v>972.258448795341</v>
      </c>
      <c r="AG64" s="4">
        <v>22493.0</v>
      </c>
      <c r="AH64" s="3">
        <v>31.0</v>
      </c>
      <c r="AI64" s="3">
        <v>7.0</v>
      </c>
      <c r="AJ64" s="3">
        <v>1961.0</v>
      </c>
      <c r="AK64" s="3">
        <v>2439591.0</v>
      </c>
      <c r="AL64" s="3">
        <v>2439591.0</v>
      </c>
      <c r="AM64" s="3" t="s">
        <v>70</v>
      </c>
      <c r="AN64" s="3" t="s">
        <v>242</v>
      </c>
      <c r="AO64" s="3" t="s">
        <v>243</v>
      </c>
      <c r="AP64" s="3" t="s">
        <v>244</v>
      </c>
      <c r="AR64" s="3" t="s">
        <v>245</v>
      </c>
      <c r="AS64" s="4">
        <v>22493.0</v>
      </c>
      <c r="AT64" s="3" t="s">
        <v>74</v>
      </c>
      <c r="AV64" s="3" t="s">
        <v>246</v>
      </c>
      <c r="AY64" s="3" t="s">
        <v>247</v>
      </c>
      <c r="BA64" s="3" t="s">
        <v>248</v>
      </c>
    </row>
    <row r="65">
      <c r="A65" s="3">
        <v>75.0</v>
      </c>
      <c r="B65" s="3">
        <v>8.9115636E8</v>
      </c>
      <c r="C65" s="3" t="s">
        <v>249</v>
      </c>
      <c r="D65" s="5" t="s">
        <v>250</v>
      </c>
      <c r="E65" s="3" t="s">
        <v>54</v>
      </c>
      <c r="F65" s="3" t="s">
        <v>55</v>
      </c>
      <c r="G65" s="3" t="s">
        <v>56</v>
      </c>
      <c r="H65" s="3" t="s">
        <v>57</v>
      </c>
      <c r="I65" s="3" t="s">
        <v>212</v>
      </c>
      <c r="J65" s="3" t="s">
        <v>251</v>
      </c>
      <c r="K65" s="3" t="s">
        <v>252</v>
      </c>
      <c r="M65" s="3" t="s">
        <v>92</v>
      </c>
      <c r="N65" s="3" t="s">
        <v>253</v>
      </c>
      <c r="O65" s="3" t="s">
        <v>252</v>
      </c>
      <c r="Q65" s="3" t="s">
        <v>65</v>
      </c>
      <c r="S65" s="3" t="s">
        <v>67</v>
      </c>
      <c r="T65" s="3" t="s">
        <v>68</v>
      </c>
      <c r="V65" s="3" t="s">
        <v>254</v>
      </c>
      <c r="W65" s="3">
        <v>32.3865669999999</v>
      </c>
      <c r="X65" s="3">
        <v>-110.923732</v>
      </c>
      <c r="Y65" s="3">
        <v>5000.0</v>
      </c>
      <c r="AC65" s="3">
        <v>1187.97954585261</v>
      </c>
      <c r="AD65" s="3">
        <v>1187.97954585261</v>
      </c>
      <c r="AG65" s="4">
        <v>39881.0</v>
      </c>
      <c r="AH65" s="3">
        <v>9.0</v>
      </c>
      <c r="AI65" s="3">
        <v>3.0</v>
      </c>
      <c r="AJ65" s="3">
        <v>2009.0</v>
      </c>
      <c r="AK65" s="3">
        <v>7572569.0</v>
      </c>
      <c r="AL65" s="3">
        <v>7572569.0</v>
      </c>
      <c r="AM65" s="3" t="s">
        <v>255</v>
      </c>
      <c r="AN65" s="3" t="s">
        <v>256</v>
      </c>
      <c r="AO65" s="3" t="s">
        <v>257</v>
      </c>
      <c r="AP65" s="3">
        <v>276478.0</v>
      </c>
      <c r="AR65" s="3" t="s">
        <v>258</v>
      </c>
      <c r="AS65" s="4">
        <v>41417.731400462966</v>
      </c>
      <c r="AT65" s="3" t="s">
        <v>259</v>
      </c>
      <c r="AU65" s="3" t="s">
        <v>258</v>
      </c>
      <c r="AV65" s="3" t="s">
        <v>258</v>
      </c>
      <c r="AY65" s="3" t="s">
        <v>260</v>
      </c>
      <c r="AZ65" s="3" t="s">
        <v>261</v>
      </c>
      <c r="BA65" s="3" t="s">
        <v>262</v>
      </c>
    </row>
    <row r="66">
      <c r="A66" s="3">
        <v>77.0</v>
      </c>
      <c r="B66" s="3">
        <v>8.91099968E8</v>
      </c>
      <c r="C66" s="3" t="s">
        <v>249</v>
      </c>
      <c r="D66" s="5" t="s">
        <v>263</v>
      </c>
      <c r="E66" s="3" t="s">
        <v>54</v>
      </c>
      <c r="F66" s="3" t="s">
        <v>55</v>
      </c>
      <c r="G66" s="3" t="s">
        <v>56</v>
      </c>
      <c r="H66" s="3" t="s">
        <v>264</v>
      </c>
      <c r="I66" s="3" t="s">
        <v>265</v>
      </c>
      <c r="J66" s="3" t="s">
        <v>266</v>
      </c>
      <c r="K66" s="3" t="s">
        <v>267</v>
      </c>
      <c r="L66" s="3" t="s">
        <v>268</v>
      </c>
      <c r="M66" s="3" t="s">
        <v>62</v>
      </c>
      <c r="N66" s="3" t="s">
        <v>269</v>
      </c>
      <c r="O66" s="3" t="s">
        <v>270</v>
      </c>
      <c r="Q66" s="3" t="s">
        <v>65</v>
      </c>
      <c r="S66" s="3" t="s">
        <v>67</v>
      </c>
      <c r="T66" s="3" t="s">
        <v>68</v>
      </c>
      <c r="V66" s="3" t="s">
        <v>254</v>
      </c>
      <c r="W66" s="3">
        <v>32.339787</v>
      </c>
      <c r="X66" s="3">
        <v>-110.689873</v>
      </c>
      <c r="AC66" s="3"/>
      <c r="AD66" s="3">
        <v>1420.84595913399</v>
      </c>
      <c r="AG66" s="4">
        <v>41170.0</v>
      </c>
      <c r="AH66" s="3">
        <v>18.0</v>
      </c>
      <c r="AI66" s="3">
        <v>9.0</v>
      </c>
      <c r="AJ66" s="3">
        <v>2012.0</v>
      </c>
      <c r="AK66" s="3">
        <v>4262313.0</v>
      </c>
      <c r="AL66" s="3">
        <v>2440965.0</v>
      </c>
      <c r="AM66" s="3" t="s">
        <v>255</v>
      </c>
      <c r="AN66" s="3" t="s">
        <v>256</v>
      </c>
      <c r="AO66" s="3" t="s">
        <v>257</v>
      </c>
      <c r="AP66" s="3">
        <v>131229.0</v>
      </c>
      <c r="AR66" s="3" t="s">
        <v>271</v>
      </c>
      <c r="AS66" s="4">
        <v>43419.08913194444</v>
      </c>
      <c r="AT66" s="3" t="s">
        <v>74</v>
      </c>
      <c r="AU66" s="3" t="s">
        <v>272</v>
      </c>
      <c r="AV66" s="3" t="s">
        <v>272</v>
      </c>
      <c r="AY66" s="3" t="s">
        <v>273</v>
      </c>
      <c r="AZ66" s="3" t="s">
        <v>261</v>
      </c>
      <c r="BA66" s="3" t="s">
        <v>262</v>
      </c>
    </row>
    <row r="67">
      <c r="A67" s="3">
        <v>78.0</v>
      </c>
      <c r="B67" s="3">
        <v>8.91098223E8</v>
      </c>
      <c r="C67" s="3" t="s">
        <v>249</v>
      </c>
      <c r="D67" s="5" t="s">
        <v>274</v>
      </c>
      <c r="E67" s="3" t="s">
        <v>54</v>
      </c>
      <c r="F67" s="3" t="s">
        <v>55</v>
      </c>
      <c r="G67" s="3" t="s">
        <v>56</v>
      </c>
      <c r="H67" s="3" t="s">
        <v>57</v>
      </c>
      <c r="I67" s="3" t="s">
        <v>212</v>
      </c>
      <c r="J67" s="3" t="s">
        <v>213</v>
      </c>
      <c r="K67" s="3" t="s">
        <v>214</v>
      </c>
      <c r="M67" s="3" t="s">
        <v>92</v>
      </c>
      <c r="N67" s="3" t="s">
        <v>275</v>
      </c>
      <c r="O67" s="3" t="s">
        <v>214</v>
      </c>
      <c r="Q67" s="3" t="s">
        <v>65</v>
      </c>
      <c r="S67" s="3" t="s">
        <v>67</v>
      </c>
      <c r="T67" s="3" t="s">
        <v>68</v>
      </c>
      <c r="V67" s="3" t="s">
        <v>254</v>
      </c>
      <c r="W67" s="3">
        <v>32.415436</v>
      </c>
      <c r="X67" s="3">
        <v>-110.710301</v>
      </c>
      <c r="AC67" s="3">
        <v>2516.19356529407</v>
      </c>
      <c r="AD67" s="3">
        <v>2516.19356529407</v>
      </c>
      <c r="AG67" s="4">
        <v>41169.0</v>
      </c>
      <c r="AH67" s="3">
        <v>17.0</v>
      </c>
      <c r="AI67" s="3">
        <v>9.0</v>
      </c>
      <c r="AJ67" s="3">
        <v>2012.0</v>
      </c>
      <c r="AK67" s="3">
        <v>4972385.0</v>
      </c>
      <c r="AL67" s="3">
        <v>2437431.0</v>
      </c>
      <c r="AM67" s="3" t="s">
        <v>255</v>
      </c>
      <c r="AN67" s="3" t="s">
        <v>256</v>
      </c>
      <c r="AO67" s="3" t="s">
        <v>257</v>
      </c>
      <c r="AP67" s="3">
        <v>126457.0</v>
      </c>
      <c r="AR67" s="3" t="s">
        <v>272</v>
      </c>
      <c r="AS67" s="4">
        <v>43479.89797453704</v>
      </c>
      <c r="AT67" s="3" t="s">
        <v>74</v>
      </c>
      <c r="AU67" s="3" t="s">
        <v>272</v>
      </c>
      <c r="AV67" s="3" t="s">
        <v>272</v>
      </c>
      <c r="AY67" s="3" t="s">
        <v>276</v>
      </c>
      <c r="AZ67" s="3" t="s">
        <v>261</v>
      </c>
      <c r="BA67" s="3" t="s">
        <v>262</v>
      </c>
    </row>
    <row r="68">
      <c r="A68" s="3">
        <v>79.0</v>
      </c>
      <c r="B68" s="3">
        <v>8.91086825E8</v>
      </c>
      <c r="C68" s="3" t="s">
        <v>249</v>
      </c>
      <c r="D68" s="5" t="s">
        <v>277</v>
      </c>
      <c r="E68" s="3" t="s">
        <v>54</v>
      </c>
      <c r="F68" s="3" t="s">
        <v>55</v>
      </c>
      <c r="G68" s="3" t="s">
        <v>56</v>
      </c>
      <c r="H68" s="3" t="s">
        <v>57</v>
      </c>
      <c r="I68" s="3" t="s">
        <v>212</v>
      </c>
      <c r="J68" s="3" t="s">
        <v>213</v>
      </c>
      <c r="K68" s="3" t="s">
        <v>214</v>
      </c>
      <c r="M68" s="3" t="s">
        <v>92</v>
      </c>
      <c r="N68" s="3" t="s">
        <v>275</v>
      </c>
      <c r="O68" s="3" t="s">
        <v>214</v>
      </c>
      <c r="Q68" s="3" t="s">
        <v>65</v>
      </c>
      <c r="S68" s="3" t="s">
        <v>67</v>
      </c>
      <c r="T68" s="3" t="s">
        <v>68</v>
      </c>
      <c r="V68" s="3" t="s">
        <v>254</v>
      </c>
      <c r="W68" s="3">
        <v>32.4130899999999</v>
      </c>
      <c r="X68" s="3">
        <v>-110.712953999999</v>
      </c>
      <c r="AC68" s="3">
        <v>2504.29973362108</v>
      </c>
      <c r="AD68" s="3">
        <v>2504.29973362108</v>
      </c>
      <c r="AG68" s="4">
        <v>39333.0</v>
      </c>
      <c r="AH68" s="3">
        <v>8.0</v>
      </c>
      <c r="AI68" s="3">
        <v>9.0</v>
      </c>
      <c r="AJ68" s="3">
        <v>2007.0</v>
      </c>
      <c r="AK68" s="3">
        <v>4972385.0</v>
      </c>
      <c r="AL68" s="3">
        <v>2437431.0</v>
      </c>
      <c r="AM68" s="3" t="s">
        <v>255</v>
      </c>
      <c r="AN68" s="3" t="s">
        <v>256</v>
      </c>
      <c r="AO68" s="3" t="s">
        <v>257</v>
      </c>
      <c r="AP68" s="3">
        <v>95510.0</v>
      </c>
      <c r="AR68" s="3" t="s">
        <v>272</v>
      </c>
      <c r="AS68" s="4">
        <v>43479.897893518515</v>
      </c>
      <c r="AT68" s="3" t="s">
        <v>74</v>
      </c>
      <c r="AU68" s="3" t="s">
        <v>272</v>
      </c>
      <c r="AV68" s="3" t="s">
        <v>272</v>
      </c>
      <c r="AY68" s="3" t="s">
        <v>278</v>
      </c>
      <c r="AZ68" s="3" t="s">
        <v>261</v>
      </c>
      <c r="BA68" s="3" t="s">
        <v>262</v>
      </c>
    </row>
    <row r="69">
      <c r="A69" s="3">
        <v>87.0</v>
      </c>
      <c r="B69" s="3">
        <v>8.59571196E8</v>
      </c>
      <c r="C69" s="3" t="s">
        <v>279</v>
      </c>
      <c r="D69" s="3" t="s">
        <v>280</v>
      </c>
      <c r="E69" s="3" t="s">
        <v>54</v>
      </c>
      <c r="F69" s="3" t="s">
        <v>55</v>
      </c>
      <c r="G69" s="3" t="s">
        <v>56</v>
      </c>
      <c r="H69" s="3" t="s">
        <v>57</v>
      </c>
      <c r="I69" s="3" t="s">
        <v>58</v>
      </c>
      <c r="J69" s="3" t="s">
        <v>80</v>
      </c>
      <c r="K69" s="3" t="s">
        <v>162</v>
      </c>
      <c r="M69" s="3" t="s">
        <v>92</v>
      </c>
      <c r="N69" s="3" t="s">
        <v>163</v>
      </c>
      <c r="O69" s="3" t="s">
        <v>162</v>
      </c>
      <c r="Q69" s="3" t="s">
        <v>65</v>
      </c>
      <c r="R69" s="3" t="s">
        <v>281</v>
      </c>
      <c r="S69" s="3" t="s">
        <v>67</v>
      </c>
      <c r="T69" s="3" t="s">
        <v>68</v>
      </c>
      <c r="V69" s="3" t="s">
        <v>282</v>
      </c>
      <c r="W69" s="3">
        <v>32.3380638</v>
      </c>
      <c r="X69" s="3">
        <v>-110.6924472</v>
      </c>
      <c r="AC69" s="3">
        <v>1340.8452411543</v>
      </c>
      <c r="AD69" s="3">
        <v>1340.8452411543</v>
      </c>
      <c r="AG69" s="4">
        <v>25935.0</v>
      </c>
      <c r="AH69" s="3">
        <v>2.0</v>
      </c>
      <c r="AI69" s="3">
        <v>1.0</v>
      </c>
      <c r="AJ69" s="3">
        <v>1971.0</v>
      </c>
      <c r="AK69" s="3">
        <v>2438038.0</v>
      </c>
      <c r="AL69" s="3">
        <v>2438038.0</v>
      </c>
      <c r="AM69" s="3" t="s">
        <v>70</v>
      </c>
      <c r="AN69" s="3" t="s">
        <v>283</v>
      </c>
      <c r="AO69" s="3" t="s">
        <v>136</v>
      </c>
      <c r="AP69" s="3">
        <v>36062.0</v>
      </c>
      <c r="AT69" s="3" t="s">
        <v>74</v>
      </c>
      <c r="AV69" s="3" t="s">
        <v>284</v>
      </c>
      <c r="AX69" s="3" t="s">
        <v>76</v>
      </c>
      <c r="AY69" s="3" t="s">
        <v>285</v>
      </c>
      <c r="BA69" s="3" t="s">
        <v>286</v>
      </c>
    </row>
    <row r="70">
      <c r="A70" s="3">
        <v>88.0</v>
      </c>
      <c r="B70" s="3">
        <v>8.59571195E8</v>
      </c>
      <c r="C70" s="3" t="s">
        <v>279</v>
      </c>
      <c r="D70" s="3" t="s">
        <v>287</v>
      </c>
      <c r="E70" s="3" t="s">
        <v>54</v>
      </c>
      <c r="F70" s="3" t="s">
        <v>55</v>
      </c>
      <c r="G70" s="3" t="s">
        <v>56</v>
      </c>
      <c r="H70" s="3" t="s">
        <v>57</v>
      </c>
      <c r="I70" s="3" t="s">
        <v>58</v>
      </c>
      <c r="J70" s="3" t="s">
        <v>80</v>
      </c>
      <c r="K70" s="3" t="s">
        <v>162</v>
      </c>
      <c r="M70" s="3" t="s">
        <v>92</v>
      </c>
      <c r="N70" s="3" t="s">
        <v>163</v>
      </c>
      <c r="O70" s="3" t="s">
        <v>162</v>
      </c>
      <c r="Q70" s="3" t="s">
        <v>65</v>
      </c>
      <c r="R70" s="3" t="s">
        <v>288</v>
      </c>
      <c r="S70" s="3" t="s">
        <v>67</v>
      </c>
      <c r="T70" s="3" t="s">
        <v>68</v>
      </c>
      <c r="V70" s="3" t="s">
        <v>282</v>
      </c>
      <c r="W70" s="3">
        <v>32.3380638</v>
      </c>
      <c r="X70" s="3">
        <v>-110.6924472</v>
      </c>
      <c r="AC70" s="3">
        <v>1340.8452411543</v>
      </c>
      <c r="AD70" s="3">
        <v>1340.8452411543</v>
      </c>
      <c r="AG70" s="4">
        <v>25570.0</v>
      </c>
      <c r="AH70" s="3">
        <v>2.0</v>
      </c>
      <c r="AI70" s="3">
        <v>1.0</v>
      </c>
      <c r="AJ70" s="3">
        <v>1970.0</v>
      </c>
      <c r="AK70" s="3">
        <v>2438038.0</v>
      </c>
      <c r="AL70" s="3">
        <v>2438038.0</v>
      </c>
      <c r="AM70" s="3" t="s">
        <v>70</v>
      </c>
      <c r="AN70" s="3" t="s">
        <v>283</v>
      </c>
      <c r="AO70" s="3" t="s">
        <v>136</v>
      </c>
      <c r="AP70" s="3">
        <v>36058.0</v>
      </c>
      <c r="AT70" s="3" t="s">
        <v>74</v>
      </c>
      <c r="AV70" s="3" t="s">
        <v>284</v>
      </c>
      <c r="AX70" s="3" t="s">
        <v>76</v>
      </c>
      <c r="AY70" s="3" t="s">
        <v>285</v>
      </c>
      <c r="BA70" s="3" t="s">
        <v>286</v>
      </c>
    </row>
    <row r="71">
      <c r="A71" s="3">
        <v>89.0</v>
      </c>
      <c r="B71" s="3">
        <v>8.59569737E8</v>
      </c>
      <c r="C71" s="3" t="s">
        <v>279</v>
      </c>
      <c r="D71" s="3" t="s">
        <v>289</v>
      </c>
      <c r="E71" s="3" t="s">
        <v>54</v>
      </c>
      <c r="F71" s="3" t="s">
        <v>55</v>
      </c>
      <c r="G71" s="3" t="s">
        <v>56</v>
      </c>
      <c r="H71" s="3" t="s">
        <v>57</v>
      </c>
      <c r="I71" s="3" t="s">
        <v>58</v>
      </c>
      <c r="J71" s="3" t="s">
        <v>80</v>
      </c>
      <c r="K71" s="3" t="s">
        <v>162</v>
      </c>
      <c r="M71" s="3" t="s">
        <v>92</v>
      </c>
      <c r="N71" s="3" t="s">
        <v>163</v>
      </c>
      <c r="O71" s="3" t="s">
        <v>162</v>
      </c>
      <c r="Q71" s="3" t="s">
        <v>65</v>
      </c>
      <c r="R71" s="3" t="s">
        <v>290</v>
      </c>
      <c r="S71" s="3" t="s">
        <v>67</v>
      </c>
      <c r="T71" s="3" t="s">
        <v>68</v>
      </c>
      <c r="V71" s="3" t="s">
        <v>282</v>
      </c>
      <c r="W71" s="3">
        <v>32.3380638</v>
      </c>
      <c r="X71" s="3">
        <v>-110.6924472</v>
      </c>
      <c r="AC71" s="3">
        <v>1340.8452411543</v>
      </c>
      <c r="AD71" s="3">
        <v>1340.8452411543</v>
      </c>
      <c r="AG71" s="4">
        <v>25935.0</v>
      </c>
      <c r="AH71" s="3">
        <v>2.0</v>
      </c>
      <c r="AI71" s="3">
        <v>1.0</v>
      </c>
      <c r="AJ71" s="3">
        <v>1971.0</v>
      </c>
      <c r="AK71" s="3">
        <v>2438038.0</v>
      </c>
      <c r="AL71" s="3">
        <v>2438038.0</v>
      </c>
      <c r="AM71" s="3" t="s">
        <v>70</v>
      </c>
      <c r="AN71" s="3" t="s">
        <v>283</v>
      </c>
      <c r="AO71" s="3" t="s">
        <v>136</v>
      </c>
      <c r="AP71" s="3">
        <v>33291.0</v>
      </c>
      <c r="AT71" s="3" t="s">
        <v>74</v>
      </c>
      <c r="AV71" s="3" t="s">
        <v>284</v>
      </c>
      <c r="AX71" s="3" t="s">
        <v>76</v>
      </c>
      <c r="AY71" s="3" t="s">
        <v>291</v>
      </c>
      <c r="BA71" s="3" t="s">
        <v>286</v>
      </c>
    </row>
    <row r="72">
      <c r="A72" s="3">
        <v>91.0</v>
      </c>
      <c r="B72" s="3">
        <v>8.5956617E8</v>
      </c>
      <c r="C72" s="3" t="s">
        <v>279</v>
      </c>
      <c r="D72" s="3" t="s">
        <v>292</v>
      </c>
      <c r="E72" s="3" t="s">
        <v>54</v>
      </c>
      <c r="F72" s="3" t="s">
        <v>55</v>
      </c>
      <c r="G72" s="3" t="s">
        <v>56</v>
      </c>
      <c r="H72" s="3" t="s">
        <v>57</v>
      </c>
      <c r="I72" s="3" t="s">
        <v>58</v>
      </c>
      <c r="J72" s="3" t="s">
        <v>205</v>
      </c>
      <c r="K72" s="3" t="s">
        <v>293</v>
      </c>
      <c r="M72" s="3" t="s">
        <v>92</v>
      </c>
      <c r="N72" s="3" t="s">
        <v>294</v>
      </c>
      <c r="O72" s="3" t="s">
        <v>293</v>
      </c>
      <c r="Q72" s="3" t="s">
        <v>65</v>
      </c>
      <c r="R72" s="3" t="s">
        <v>295</v>
      </c>
      <c r="S72" s="3" t="s">
        <v>67</v>
      </c>
      <c r="T72" s="3" t="s">
        <v>68</v>
      </c>
      <c r="V72" s="3" t="s">
        <v>282</v>
      </c>
      <c r="W72" s="3">
        <v>32.3960608</v>
      </c>
      <c r="X72" s="3">
        <v>-110.9264533</v>
      </c>
      <c r="AC72" s="3">
        <v>958.72172702964</v>
      </c>
      <c r="AD72" s="3">
        <v>958.72172702964</v>
      </c>
      <c r="AG72" s="4">
        <v>23294.0</v>
      </c>
      <c r="AH72" s="3">
        <v>10.0</v>
      </c>
      <c r="AI72" s="3">
        <v>10.0</v>
      </c>
      <c r="AJ72" s="3">
        <v>1963.0</v>
      </c>
      <c r="AK72" s="3">
        <v>2438454.0</v>
      </c>
      <c r="AL72" s="3">
        <v>2438454.0</v>
      </c>
      <c r="AM72" s="3" t="s">
        <v>70</v>
      </c>
      <c r="AN72" s="3" t="s">
        <v>283</v>
      </c>
      <c r="AO72" s="3" t="s">
        <v>136</v>
      </c>
      <c r="AP72" s="3">
        <v>10191.0</v>
      </c>
      <c r="AT72" s="3" t="s">
        <v>74</v>
      </c>
      <c r="AV72" s="3" t="s">
        <v>296</v>
      </c>
      <c r="AX72" s="3" t="s">
        <v>76</v>
      </c>
      <c r="AY72" s="3" t="s">
        <v>297</v>
      </c>
      <c r="BA72" s="3" t="s">
        <v>286</v>
      </c>
    </row>
    <row r="73">
      <c r="A73" s="3">
        <v>94.0</v>
      </c>
      <c r="B73" s="3">
        <v>8.59566166E8</v>
      </c>
      <c r="C73" s="3" t="s">
        <v>279</v>
      </c>
      <c r="D73" s="3" t="s">
        <v>298</v>
      </c>
      <c r="E73" s="3" t="s">
        <v>54</v>
      </c>
      <c r="F73" s="3" t="s">
        <v>55</v>
      </c>
      <c r="G73" s="3" t="s">
        <v>56</v>
      </c>
      <c r="H73" s="3" t="s">
        <v>57</v>
      </c>
      <c r="I73" s="3" t="s">
        <v>58</v>
      </c>
      <c r="J73" s="3" t="s">
        <v>205</v>
      </c>
      <c r="K73" s="3" t="s">
        <v>293</v>
      </c>
      <c r="M73" s="3" t="s">
        <v>92</v>
      </c>
      <c r="N73" s="3" t="s">
        <v>294</v>
      </c>
      <c r="O73" s="3" t="s">
        <v>293</v>
      </c>
      <c r="Q73" s="3" t="s">
        <v>65</v>
      </c>
      <c r="R73" s="3" t="s">
        <v>299</v>
      </c>
      <c r="S73" s="3" t="s">
        <v>67</v>
      </c>
      <c r="T73" s="3" t="s">
        <v>68</v>
      </c>
      <c r="V73" s="3" t="s">
        <v>282</v>
      </c>
      <c r="W73" s="3">
        <v>32.3080635999999</v>
      </c>
      <c r="X73" s="3">
        <v>-110.8844516</v>
      </c>
      <c r="AC73" s="3">
        <v>859.055465585657</v>
      </c>
      <c r="AD73" s="3">
        <v>859.055465585657</v>
      </c>
      <c r="AG73" s="4">
        <v>23315.0</v>
      </c>
      <c r="AH73" s="3">
        <v>31.0</v>
      </c>
      <c r="AI73" s="3">
        <v>10.0</v>
      </c>
      <c r="AJ73" s="3">
        <v>1963.0</v>
      </c>
      <c r="AK73" s="3">
        <v>2438454.0</v>
      </c>
      <c r="AL73" s="3">
        <v>2438454.0</v>
      </c>
      <c r="AM73" s="3" t="s">
        <v>70</v>
      </c>
      <c r="AN73" s="3" t="s">
        <v>283</v>
      </c>
      <c r="AO73" s="3" t="s">
        <v>136</v>
      </c>
      <c r="AP73" s="3">
        <v>10188.0</v>
      </c>
      <c r="AT73" s="3" t="s">
        <v>74</v>
      </c>
      <c r="AV73" s="3" t="s">
        <v>300</v>
      </c>
      <c r="AX73" s="3" t="s">
        <v>76</v>
      </c>
      <c r="AY73" s="3" t="s">
        <v>297</v>
      </c>
      <c r="BA73" s="3" t="s">
        <v>286</v>
      </c>
    </row>
    <row r="74">
      <c r="A74" s="3">
        <v>95.0</v>
      </c>
      <c r="B74" s="3">
        <v>8.59566165E8</v>
      </c>
      <c r="C74" s="3" t="s">
        <v>279</v>
      </c>
      <c r="D74" s="3" t="s">
        <v>301</v>
      </c>
      <c r="E74" s="3" t="s">
        <v>54</v>
      </c>
      <c r="F74" s="3" t="s">
        <v>55</v>
      </c>
      <c r="G74" s="3" t="s">
        <v>56</v>
      </c>
      <c r="H74" s="3" t="s">
        <v>57</v>
      </c>
      <c r="I74" s="3" t="s">
        <v>58</v>
      </c>
      <c r="J74" s="3" t="s">
        <v>205</v>
      </c>
      <c r="K74" s="3" t="s">
        <v>293</v>
      </c>
      <c r="M74" s="3" t="s">
        <v>92</v>
      </c>
      <c r="N74" s="3" t="s">
        <v>294</v>
      </c>
      <c r="O74" s="3" t="s">
        <v>293</v>
      </c>
      <c r="Q74" s="3" t="s">
        <v>65</v>
      </c>
      <c r="R74" s="3" t="s">
        <v>299</v>
      </c>
      <c r="S74" s="3" t="s">
        <v>67</v>
      </c>
      <c r="T74" s="3" t="s">
        <v>68</v>
      </c>
      <c r="V74" s="3" t="s">
        <v>282</v>
      </c>
      <c r="W74" s="3">
        <v>32.3080635999999</v>
      </c>
      <c r="X74" s="3">
        <v>-110.8844516</v>
      </c>
      <c r="AC74" s="3">
        <v>859.055465585657</v>
      </c>
      <c r="AD74" s="3">
        <v>859.055465585657</v>
      </c>
      <c r="AG74" s="4">
        <v>23315.0</v>
      </c>
      <c r="AH74" s="3">
        <v>31.0</v>
      </c>
      <c r="AI74" s="3">
        <v>10.0</v>
      </c>
      <c r="AJ74" s="3">
        <v>1963.0</v>
      </c>
      <c r="AK74" s="3">
        <v>2438454.0</v>
      </c>
      <c r="AL74" s="3">
        <v>2438454.0</v>
      </c>
      <c r="AM74" s="3" t="s">
        <v>70</v>
      </c>
      <c r="AN74" s="3" t="s">
        <v>283</v>
      </c>
      <c r="AO74" s="3" t="s">
        <v>136</v>
      </c>
      <c r="AP74" s="3">
        <v>10187.0</v>
      </c>
      <c r="AT74" s="3" t="s">
        <v>74</v>
      </c>
      <c r="AV74" s="3" t="s">
        <v>300</v>
      </c>
      <c r="AX74" s="3" t="s">
        <v>76</v>
      </c>
      <c r="AY74" s="3" t="s">
        <v>297</v>
      </c>
      <c r="BA74" s="3" t="s">
        <v>286</v>
      </c>
    </row>
    <row r="75">
      <c r="A75" s="3">
        <v>96.0</v>
      </c>
      <c r="B75" s="3">
        <v>8.59566008E8</v>
      </c>
      <c r="C75" s="3" t="s">
        <v>279</v>
      </c>
      <c r="D75" s="3" t="s">
        <v>302</v>
      </c>
      <c r="E75" s="3" t="s">
        <v>54</v>
      </c>
      <c r="F75" s="3" t="s">
        <v>55</v>
      </c>
      <c r="G75" s="3" t="s">
        <v>56</v>
      </c>
      <c r="H75" s="3" t="s">
        <v>225</v>
      </c>
      <c r="I75" s="3" t="s">
        <v>303</v>
      </c>
      <c r="J75" s="3" t="s">
        <v>304</v>
      </c>
      <c r="K75" s="3" t="s">
        <v>305</v>
      </c>
      <c r="M75" s="3" t="s">
        <v>92</v>
      </c>
      <c r="N75" s="3" t="s">
        <v>306</v>
      </c>
      <c r="O75" s="3" t="s">
        <v>305</v>
      </c>
      <c r="Q75" s="3" t="s">
        <v>65</v>
      </c>
      <c r="R75" s="3" t="s">
        <v>307</v>
      </c>
      <c r="S75" s="3" t="s">
        <v>67</v>
      </c>
      <c r="T75" s="3" t="s">
        <v>68</v>
      </c>
      <c r="V75" s="3" t="s">
        <v>282</v>
      </c>
      <c r="W75" s="3">
        <v>32.4230609999999</v>
      </c>
      <c r="X75" s="3">
        <v>-110.735448899999</v>
      </c>
      <c r="AC75" s="3"/>
      <c r="AD75" s="3">
        <v>2412.65964556055</v>
      </c>
      <c r="AG75" s="4">
        <v>23907.0</v>
      </c>
      <c r="AH75" s="3">
        <v>14.0</v>
      </c>
      <c r="AI75" s="3">
        <v>6.0</v>
      </c>
      <c r="AJ75" s="3">
        <v>1965.0</v>
      </c>
      <c r="AK75" s="3">
        <v>2432411.0</v>
      </c>
      <c r="AL75" s="3">
        <v>2432411.0</v>
      </c>
      <c r="AM75" s="3" t="s">
        <v>70</v>
      </c>
      <c r="AN75" s="3" t="s">
        <v>283</v>
      </c>
      <c r="AO75" s="3" t="s">
        <v>136</v>
      </c>
      <c r="AP75" s="3">
        <v>10417.0</v>
      </c>
      <c r="AT75" s="3" t="s">
        <v>74</v>
      </c>
      <c r="AV75" s="3" t="s">
        <v>308</v>
      </c>
      <c r="AX75" s="3" t="s">
        <v>76</v>
      </c>
      <c r="AY75" s="3" t="s">
        <v>309</v>
      </c>
      <c r="BA75" s="3" t="s">
        <v>286</v>
      </c>
    </row>
    <row r="76">
      <c r="A76" s="3">
        <v>97.0</v>
      </c>
      <c r="B76" s="3">
        <v>8.59566006E8</v>
      </c>
      <c r="C76" s="3" t="s">
        <v>279</v>
      </c>
      <c r="D76" s="3" t="s">
        <v>310</v>
      </c>
      <c r="E76" s="3" t="s">
        <v>54</v>
      </c>
      <c r="F76" s="3" t="s">
        <v>55</v>
      </c>
      <c r="G76" s="3" t="s">
        <v>56</v>
      </c>
      <c r="H76" s="3" t="s">
        <v>225</v>
      </c>
      <c r="I76" s="3" t="s">
        <v>303</v>
      </c>
      <c r="J76" s="3" t="s">
        <v>304</v>
      </c>
      <c r="K76" s="3" t="s">
        <v>305</v>
      </c>
      <c r="M76" s="3" t="s">
        <v>92</v>
      </c>
      <c r="N76" s="3" t="s">
        <v>306</v>
      </c>
      <c r="O76" s="3" t="s">
        <v>305</v>
      </c>
      <c r="Q76" s="3" t="s">
        <v>65</v>
      </c>
      <c r="R76" s="3" t="s">
        <v>307</v>
      </c>
      <c r="S76" s="3" t="s">
        <v>67</v>
      </c>
      <c r="T76" s="3" t="s">
        <v>68</v>
      </c>
      <c r="V76" s="3" t="s">
        <v>282</v>
      </c>
      <c r="W76" s="3">
        <v>32.4230609999999</v>
      </c>
      <c r="X76" s="3">
        <v>-110.735448899999</v>
      </c>
      <c r="AC76" s="3"/>
      <c r="AD76" s="3">
        <v>2412.65964556055</v>
      </c>
      <c r="AG76" s="4">
        <v>23907.0</v>
      </c>
      <c r="AH76" s="3">
        <v>14.0</v>
      </c>
      <c r="AI76" s="3">
        <v>6.0</v>
      </c>
      <c r="AJ76" s="3">
        <v>1965.0</v>
      </c>
      <c r="AK76" s="3">
        <v>2432411.0</v>
      </c>
      <c r="AL76" s="3">
        <v>2432411.0</v>
      </c>
      <c r="AM76" s="3" t="s">
        <v>70</v>
      </c>
      <c r="AN76" s="3" t="s">
        <v>283</v>
      </c>
      <c r="AO76" s="3" t="s">
        <v>136</v>
      </c>
      <c r="AP76" s="3">
        <v>10416.0</v>
      </c>
      <c r="AT76" s="3" t="s">
        <v>74</v>
      </c>
      <c r="AV76" s="3" t="s">
        <v>308</v>
      </c>
      <c r="AX76" s="3" t="s">
        <v>76</v>
      </c>
      <c r="AY76" s="3" t="s">
        <v>309</v>
      </c>
      <c r="BA76" s="3" t="s">
        <v>286</v>
      </c>
    </row>
    <row r="77">
      <c r="A77" s="3">
        <v>98.0</v>
      </c>
      <c r="B77" s="3">
        <v>8.59566005E8</v>
      </c>
      <c r="C77" s="3" t="s">
        <v>279</v>
      </c>
      <c r="D77" s="3" t="s">
        <v>311</v>
      </c>
      <c r="E77" s="3" t="s">
        <v>54</v>
      </c>
      <c r="F77" s="3" t="s">
        <v>55</v>
      </c>
      <c r="G77" s="3" t="s">
        <v>56</v>
      </c>
      <c r="H77" s="3" t="s">
        <v>225</v>
      </c>
      <c r="I77" s="3" t="s">
        <v>303</v>
      </c>
      <c r="J77" s="3" t="s">
        <v>304</v>
      </c>
      <c r="K77" s="3" t="s">
        <v>312</v>
      </c>
      <c r="M77" s="3" t="s">
        <v>92</v>
      </c>
      <c r="N77" s="3" t="s">
        <v>313</v>
      </c>
      <c r="O77" s="3" t="s">
        <v>312</v>
      </c>
      <c r="Q77" s="3" t="s">
        <v>65</v>
      </c>
      <c r="R77" s="3" t="s">
        <v>314</v>
      </c>
      <c r="S77" s="3" t="s">
        <v>67</v>
      </c>
      <c r="T77" s="3" t="s">
        <v>68</v>
      </c>
      <c r="V77" s="3" t="s">
        <v>282</v>
      </c>
      <c r="W77" s="3">
        <v>32.4230609999999</v>
      </c>
      <c r="X77" s="3">
        <v>-110.735448899999</v>
      </c>
      <c r="AC77" s="3"/>
      <c r="AD77" s="3">
        <v>2412.65964556055</v>
      </c>
      <c r="AG77" s="4">
        <v>23907.0</v>
      </c>
      <c r="AH77" s="3">
        <v>14.0</v>
      </c>
      <c r="AI77" s="3">
        <v>6.0</v>
      </c>
      <c r="AJ77" s="3">
        <v>1965.0</v>
      </c>
      <c r="AK77" s="3">
        <v>2432399.0</v>
      </c>
      <c r="AL77" s="3">
        <v>2432399.0</v>
      </c>
      <c r="AM77" s="3" t="s">
        <v>70</v>
      </c>
      <c r="AN77" s="3" t="s">
        <v>283</v>
      </c>
      <c r="AO77" s="3" t="s">
        <v>136</v>
      </c>
      <c r="AP77" s="3">
        <v>10410.0</v>
      </c>
      <c r="AT77" s="3" t="s">
        <v>74</v>
      </c>
      <c r="AV77" s="3" t="s">
        <v>308</v>
      </c>
      <c r="AX77" s="3" t="s">
        <v>76</v>
      </c>
      <c r="AY77" s="3" t="s">
        <v>309</v>
      </c>
      <c r="BA77" s="3" t="s">
        <v>286</v>
      </c>
    </row>
    <row r="78">
      <c r="A78" s="3">
        <v>99.0</v>
      </c>
      <c r="B78" s="3">
        <v>8.59566003E8</v>
      </c>
      <c r="C78" s="3" t="s">
        <v>279</v>
      </c>
      <c r="D78" s="3" t="s">
        <v>315</v>
      </c>
      <c r="E78" s="3" t="s">
        <v>54</v>
      </c>
      <c r="F78" s="3" t="s">
        <v>55</v>
      </c>
      <c r="G78" s="3" t="s">
        <v>56</v>
      </c>
      <c r="H78" s="3" t="s">
        <v>225</v>
      </c>
      <c r="I78" s="3" t="s">
        <v>303</v>
      </c>
      <c r="J78" s="3" t="s">
        <v>304</v>
      </c>
      <c r="K78" s="3" t="s">
        <v>305</v>
      </c>
      <c r="M78" s="3" t="s">
        <v>92</v>
      </c>
      <c r="N78" s="3" t="s">
        <v>306</v>
      </c>
      <c r="O78" s="3" t="s">
        <v>305</v>
      </c>
      <c r="Q78" s="3" t="s">
        <v>65</v>
      </c>
      <c r="R78" s="3" t="s">
        <v>307</v>
      </c>
      <c r="S78" s="3" t="s">
        <v>67</v>
      </c>
      <c r="T78" s="3" t="s">
        <v>68</v>
      </c>
      <c r="V78" s="3" t="s">
        <v>282</v>
      </c>
      <c r="W78" s="3">
        <v>32.4230609999999</v>
      </c>
      <c r="X78" s="3">
        <v>-110.735448899999</v>
      </c>
      <c r="AC78" s="3"/>
      <c r="AD78" s="3">
        <v>2412.65964556055</v>
      </c>
      <c r="AG78" s="4">
        <v>23907.0</v>
      </c>
      <c r="AH78" s="3">
        <v>14.0</v>
      </c>
      <c r="AI78" s="3">
        <v>6.0</v>
      </c>
      <c r="AJ78" s="3">
        <v>1965.0</v>
      </c>
      <c r="AK78" s="3">
        <v>2432411.0</v>
      </c>
      <c r="AL78" s="3">
        <v>2432411.0</v>
      </c>
      <c r="AM78" s="3" t="s">
        <v>70</v>
      </c>
      <c r="AN78" s="3" t="s">
        <v>283</v>
      </c>
      <c r="AO78" s="3" t="s">
        <v>136</v>
      </c>
      <c r="AP78" s="3">
        <v>10415.0</v>
      </c>
      <c r="AT78" s="3" t="s">
        <v>74</v>
      </c>
      <c r="AV78" s="3" t="s">
        <v>308</v>
      </c>
      <c r="AX78" s="3" t="s">
        <v>76</v>
      </c>
      <c r="AY78" s="3" t="s">
        <v>309</v>
      </c>
      <c r="BA78" s="3" t="s">
        <v>286</v>
      </c>
    </row>
    <row r="79">
      <c r="A79" s="3">
        <v>100.0</v>
      </c>
      <c r="B79" s="3">
        <v>8.59566002E8</v>
      </c>
      <c r="C79" s="3" t="s">
        <v>279</v>
      </c>
      <c r="D79" s="3" t="s">
        <v>316</v>
      </c>
      <c r="E79" s="3" t="s">
        <v>54</v>
      </c>
      <c r="F79" s="3" t="s">
        <v>55</v>
      </c>
      <c r="G79" s="3" t="s">
        <v>56</v>
      </c>
      <c r="H79" s="3" t="s">
        <v>225</v>
      </c>
      <c r="I79" s="3" t="s">
        <v>303</v>
      </c>
      <c r="J79" s="3" t="s">
        <v>304</v>
      </c>
      <c r="K79" s="3" t="s">
        <v>312</v>
      </c>
      <c r="M79" s="3" t="s">
        <v>92</v>
      </c>
      <c r="N79" s="3" t="s">
        <v>313</v>
      </c>
      <c r="O79" s="3" t="s">
        <v>312</v>
      </c>
      <c r="Q79" s="3" t="s">
        <v>65</v>
      </c>
      <c r="R79" s="3" t="s">
        <v>314</v>
      </c>
      <c r="S79" s="3" t="s">
        <v>67</v>
      </c>
      <c r="T79" s="3" t="s">
        <v>68</v>
      </c>
      <c r="V79" s="3" t="s">
        <v>282</v>
      </c>
      <c r="W79" s="3">
        <v>32.4230609999999</v>
      </c>
      <c r="X79" s="3">
        <v>-110.735448899999</v>
      </c>
      <c r="AC79" s="3"/>
      <c r="AD79" s="3">
        <v>2412.65964556055</v>
      </c>
      <c r="AG79" s="4">
        <v>23907.0</v>
      </c>
      <c r="AH79" s="3">
        <v>14.0</v>
      </c>
      <c r="AI79" s="3">
        <v>6.0</v>
      </c>
      <c r="AJ79" s="3">
        <v>1965.0</v>
      </c>
      <c r="AK79" s="3">
        <v>2432399.0</v>
      </c>
      <c r="AL79" s="3">
        <v>2432399.0</v>
      </c>
      <c r="AM79" s="3" t="s">
        <v>70</v>
      </c>
      <c r="AN79" s="3" t="s">
        <v>283</v>
      </c>
      <c r="AO79" s="3" t="s">
        <v>136</v>
      </c>
      <c r="AP79" s="3">
        <v>10409.0</v>
      </c>
      <c r="AT79" s="3" t="s">
        <v>74</v>
      </c>
      <c r="AV79" s="3" t="s">
        <v>308</v>
      </c>
      <c r="AX79" s="3" t="s">
        <v>76</v>
      </c>
      <c r="AY79" s="3" t="s">
        <v>309</v>
      </c>
      <c r="BA79" s="3" t="s">
        <v>286</v>
      </c>
    </row>
    <row r="80">
      <c r="A80" s="3">
        <v>101.0</v>
      </c>
      <c r="B80" s="3">
        <v>8.12661877E8</v>
      </c>
      <c r="C80" s="3" t="s">
        <v>317</v>
      </c>
      <c r="D80" s="3" t="s">
        <v>318</v>
      </c>
      <c r="E80" s="3" t="s">
        <v>54</v>
      </c>
      <c r="F80" s="3" t="s">
        <v>55</v>
      </c>
      <c r="G80" s="3" t="s">
        <v>56</v>
      </c>
      <c r="H80" s="3" t="s">
        <v>57</v>
      </c>
      <c r="I80" s="3" t="s">
        <v>236</v>
      </c>
      <c r="J80" s="3" t="s">
        <v>237</v>
      </c>
      <c r="K80" s="3" t="s">
        <v>319</v>
      </c>
      <c r="M80" s="3" t="s">
        <v>92</v>
      </c>
      <c r="N80" s="3" t="s">
        <v>320</v>
      </c>
      <c r="O80" s="3" t="s">
        <v>319</v>
      </c>
      <c r="Q80" s="3" t="s">
        <v>65</v>
      </c>
      <c r="R80" s="3" t="s">
        <v>321</v>
      </c>
      <c r="S80" s="3" t="s">
        <v>67</v>
      </c>
      <c r="T80" s="3" t="s">
        <v>68</v>
      </c>
      <c r="V80" s="3" t="s">
        <v>322</v>
      </c>
      <c r="W80" s="3">
        <v>32.3083636</v>
      </c>
      <c r="X80" s="3">
        <v>-110.8884517</v>
      </c>
      <c r="Y80" s="3">
        <v>175.0</v>
      </c>
      <c r="AC80" s="3">
        <v>850.698940212089</v>
      </c>
      <c r="AD80" s="3">
        <v>850.698940212089</v>
      </c>
      <c r="AG80" s="4">
        <v>24737.0</v>
      </c>
      <c r="AH80" s="3">
        <v>22.0</v>
      </c>
      <c r="AI80" s="3">
        <v>9.0</v>
      </c>
      <c r="AJ80" s="3">
        <v>1967.0</v>
      </c>
      <c r="AK80" s="3">
        <v>2439581.0</v>
      </c>
      <c r="AL80" s="3">
        <v>2439581.0</v>
      </c>
      <c r="AM80" s="3" t="s">
        <v>70</v>
      </c>
      <c r="AN80" s="3" t="s">
        <v>323</v>
      </c>
      <c r="AP80" s="3" t="s">
        <v>324</v>
      </c>
      <c r="AT80" s="3" t="s">
        <v>74</v>
      </c>
      <c r="AV80" s="3" t="s">
        <v>325</v>
      </c>
      <c r="AY80" s="3" t="s">
        <v>326</v>
      </c>
      <c r="BA80" s="3" t="s">
        <v>327</v>
      </c>
    </row>
    <row r="81">
      <c r="A81" s="3">
        <v>104.0</v>
      </c>
      <c r="B81" s="3">
        <v>7.35695682E8</v>
      </c>
      <c r="C81" s="3" t="s">
        <v>328</v>
      </c>
      <c r="D81" s="3" t="s">
        <v>329</v>
      </c>
      <c r="E81" s="3" t="s">
        <v>54</v>
      </c>
      <c r="F81" s="3" t="s">
        <v>55</v>
      </c>
      <c r="G81" s="3" t="s">
        <v>56</v>
      </c>
      <c r="H81" s="3" t="s">
        <v>330</v>
      </c>
      <c r="I81" s="3" t="s">
        <v>331</v>
      </c>
      <c r="J81" s="3" t="s">
        <v>332</v>
      </c>
      <c r="K81" s="3" t="s">
        <v>333</v>
      </c>
      <c r="M81" s="3" t="s">
        <v>92</v>
      </c>
      <c r="N81" s="3" t="s">
        <v>334</v>
      </c>
      <c r="O81" s="3" t="s">
        <v>333</v>
      </c>
      <c r="Q81" s="3" t="s">
        <v>65</v>
      </c>
      <c r="R81" s="3" t="s">
        <v>335</v>
      </c>
      <c r="S81" s="3" t="s">
        <v>67</v>
      </c>
      <c r="T81" s="3" t="s">
        <v>68</v>
      </c>
      <c r="U81" s="3">
        <v>1.0</v>
      </c>
      <c r="V81" s="3" t="s">
        <v>336</v>
      </c>
      <c r="W81" s="3">
        <v>32.6058329999999</v>
      </c>
      <c r="X81" s="3">
        <v>-110.775833</v>
      </c>
      <c r="AC81" s="3"/>
      <c r="AD81" s="3">
        <v>1396.00239897218</v>
      </c>
      <c r="AG81" s="4">
        <v>16125.0</v>
      </c>
      <c r="AH81" s="3">
        <v>23.0</v>
      </c>
      <c r="AI81" s="3">
        <v>2.0</v>
      </c>
      <c r="AJ81" s="3">
        <v>1944.0</v>
      </c>
      <c r="AK81" s="3">
        <v>2434835.0</v>
      </c>
      <c r="AL81" s="3">
        <v>2434835.0</v>
      </c>
      <c r="AM81" s="3" t="s">
        <v>70</v>
      </c>
      <c r="AN81" s="3" t="s">
        <v>337</v>
      </c>
      <c r="AO81" s="3" t="s">
        <v>338</v>
      </c>
      <c r="AP81" s="3">
        <v>820.0</v>
      </c>
      <c r="AT81" s="3" t="s">
        <v>74</v>
      </c>
      <c r="AX81" s="3" t="s">
        <v>76</v>
      </c>
      <c r="AY81" s="3" t="s">
        <v>339</v>
      </c>
      <c r="BA81" s="3" t="s">
        <v>340</v>
      </c>
    </row>
    <row r="82">
      <c r="A82" s="3">
        <v>110.0</v>
      </c>
      <c r="B82" s="3">
        <v>7.35693704E8</v>
      </c>
      <c r="C82" s="3" t="s">
        <v>328</v>
      </c>
      <c r="D82" s="3" t="s">
        <v>341</v>
      </c>
      <c r="E82" s="3" t="s">
        <v>54</v>
      </c>
      <c r="F82" s="3" t="s">
        <v>55</v>
      </c>
      <c r="G82" s="3" t="s">
        <v>56</v>
      </c>
      <c r="H82" s="3" t="s">
        <v>57</v>
      </c>
      <c r="I82" s="3" t="s">
        <v>58</v>
      </c>
      <c r="J82" s="3" t="s">
        <v>80</v>
      </c>
      <c r="K82" s="3" t="s">
        <v>342</v>
      </c>
      <c r="M82" s="3" t="s">
        <v>92</v>
      </c>
      <c r="N82" s="3" t="s">
        <v>343</v>
      </c>
      <c r="O82" s="3" t="s">
        <v>344</v>
      </c>
      <c r="Q82" s="3" t="s">
        <v>65</v>
      </c>
      <c r="R82" s="3" t="s">
        <v>345</v>
      </c>
      <c r="S82" s="3" t="s">
        <v>67</v>
      </c>
      <c r="T82" s="3" t="s">
        <v>68</v>
      </c>
      <c r="U82" s="3">
        <v>1.0</v>
      </c>
      <c r="V82" s="3" t="s">
        <v>336</v>
      </c>
      <c r="W82" s="3">
        <v>32.3344439999999</v>
      </c>
      <c r="X82" s="3">
        <v>-110.926944</v>
      </c>
      <c r="AA82" s="3">
        <v>975.36</v>
      </c>
      <c r="AB82" s="3">
        <v>0.0</v>
      </c>
      <c r="AC82" s="3">
        <v>975.36</v>
      </c>
      <c r="AD82" s="3">
        <v>890.006393595633</v>
      </c>
      <c r="AG82" s="4">
        <v>23686.0</v>
      </c>
      <c r="AH82" s="3">
        <v>5.0</v>
      </c>
      <c r="AI82" s="3">
        <v>11.0</v>
      </c>
      <c r="AJ82" s="3">
        <v>1964.0</v>
      </c>
      <c r="AK82" s="3">
        <v>2437981.0</v>
      </c>
      <c r="AL82" s="3">
        <v>2437981.0</v>
      </c>
      <c r="AM82" s="3" t="s">
        <v>70</v>
      </c>
      <c r="AN82" s="3" t="s">
        <v>337</v>
      </c>
      <c r="AO82" s="3" t="s">
        <v>338</v>
      </c>
      <c r="AP82" s="3">
        <v>7491.0</v>
      </c>
      <c r="AT82" s="3" t="s">
        <v>74</v>
      </c>
      <c r="AX82" s="3" t="s">
        <v>76</v>
      </c>
      <c r="AY82" s="3" t="s">
        <v>346</v>
      </c>
      <c r="BA82" s="3" t="s">
        <v>347</v>
      </c>
    </row>
    <row r="83">
      <c r="A83" s="3">
        <v>126.0</v>
      </c>
      <c r="B83" s="3">
        <v>6.86459185E8</v>
      </c>
      <c r="C83" s="3" t="s">
        <v>348</v>
      </c>
      <c r="D83" s="3" t="s">
        <v>349</v>
      </c>
      <c r="E83" s="3" t="s">
        <v>54</v>
      </c>
      <c r="F83" s="3" t="s">
        <v>55</v>
      </c>
      <c r="G83" s="3" t="s">
        <v>56</v>
      </c>
      <c r="H83" s="3" t="s">
        <v>57</v>
      </c>
      <c r="I83" s="3" t="s">
        <v>212</v>
      </c>
      <c r="J83" s="3" t="s">
        <v>213</v>
      </c>
      <c r="K83" s="3" t="s">
        <v>214</v>
      </c>
      <c r="M83" s="3" t="s">
        <v>92</v>
      </c>
      <c r="N83" s="3" t="s">
        <v>275</v>
      </c>
      <c r="O83" s="3" t="s">
        <v>350</v>
      </c>
      <c r="Q83" s="3" t="s">
        <v>65</v>
      </c>
      <c r="R83" s="3" t="s">
        <v>351</v>
      </c>
      <c r="S83" s="3" t="s">
        <v>67</v>
      </c>
      <c r="T83" s="3" t="s">
        <v>68</v>
      </c>
      <c r="V83" s="3" t="s">
        <v>352</v>
      </c>
      <c r="W83" s="3">
        <v>32.4116215999999</v>
      </c>
      <c r="X83" s="3">
        <v>-110.702917999999</v>
      </c>
      <c r="AC83" s="3">
        <v>2447.96408436242</v>
      </c>
      <c r="AD83" s="3">
        <v>2447.96408436242</v>
      </c>
      <c r="AG83" s="4">
        <v>27142.0</v>
      </c>
      <c r="AH83" s="3">
        <v>23.0</v>
      </c>
      <c r="AI83" s="3">
        <v>4.0</v>
      </c>
      <c r="AJ83" s="3">
        <v>1974.0</v>
      </c>
      <c r="AK83" s="3">
        <v>4972385.0</v>
      </c>
      <c r="AL83" s="3">
        <v>2437431.0</v>
      </c>
      <c r="AM83" s="3" t="s">
        <v>70</v>
      </c>
      <c r="AN83" s="3" t="s">
        <v>353</v>
      </c>
      <c r="AO83" s="3" t="s">
        <v>354</v>
      </c>
      <c r="AP83" s="3">
        <v>131890.0</v>
      </c>
      <c r="AT83" s="3" t="s">
        <v>137</v>
      </c>
      <c r="AV83" s="3" t="s">
        <v>355</v>
      </c>
      <c r="AY83" s="3" t="s">
        <v>356</v>
      </c>
      <c r="BA83" s="3" t="s">
        <v>89</v>
      </c>
    </row>
    <row r="84">
      <c r="A84" s="3">
        <v>127.0</v>
      </c>
      <c r="B84" s="3">
        <v>6.86459184E8</v>
      </c>
      <c r="C84" s="3" t="s">
        <v>348</v>
      </c>
      <c r="D84" s="3" t="s">
        <v>357</v>
      </c>
      <c r="E84" s="3" t="s">
        <v>54</v>
      </c>
      <c r="F84" s="3" t="s">
        <v>55</v>
      </c>
      <c r="G84" s="3" t="s">
        <v>56</v>
      </c>
      <c r="H84" s="3" t="s">
        <v>57</v>
      </c>
      <c r="I84" s="3" t="s">
        <v>212</v>
      </c>
      <c r="J84" s="3" t="s">
        <v>213</v>
      </c>
      <c r="K84" s="3" t="s">
        <v>214</v>
      </c>
      <c r="M84" s="3" t="s">
        <v>92</v>
      </c>
      <c r="N84" s="3" t="s">
        <v>275</v>
      </c>
      <c r="O84" s="3" t="s">
        <v>350</v>
      </c>
      <c r="Q84" s="3" t="s">
        <v>65</v>
      </c>
      <c r="R84" s="3" t="s">
        <v>351</v>
      </c>
      <c r="S84" s="3" t="s">
        <v>67</v>
      </c>
      <c r="T84" s="3" t="s">
        <v>68</v>
      </c>
      <c r="V84" s="3" t="s">
        <v>352</v>
      </c>
      <c r="W84" s="3">
        <v>32.4116215999999</v>
      </c>
      <c r="X84" s="3">
        <v>-110.702917999999</v>
      </c>
      <c r="AC84" s="3">
        <v>2447.96408436242</v>
      </c>
      <c r="AD84" s="3">
        <v>2447.96408436242</v>
      </c>
      <c r="AG84" s="4">
        <v>27142.0</v>
      </c>
      <c r="AH84" s="3">
        <v>23.0</v>
      </c>
      <c r="AI84" s="3">
        <v>4.0</v>
      </c>
      <c r="AJ84" s="3">
        <v>1974.0</v>
      </c>
      <c r="AK84" s="3">
        <v>4972385.0</v>
      </c>
      <c r="AL84" s="3">
        <v>2437431.0</v>
      </c>
      <c r="AM84" s="3" t="s">
        <v>70</v>
      </c>
      <c r="AN84" s="3" t="s">
        <v>353</v>
      </c>
      <c r="AO84" s="3" t="s">
        <v>354</v>
      </c>
      <c r="AP84" s="3">
        <v>131889.0</v>
      </c>
      <c r="AT84" s="3" t="s">
        <v>137</v>
      </c>
      <c r="AV84" s="3" t="s">
        <v>355</v>
      </c>
      <c r="AY84" s="3" t="s">
        <v>358</v>
      </c>
      <c r="BA84" s="3" t="s">
        <v>89</v>
      </c>
    </row>
    <row r="85">
      <c r="A85" s="3">
        <v>128.0</v>
      </c>
      <c r="B85" s="3">
        <v>6.86459183E8</v>
      </c>
      <c r="C85" s="3" t="s">
        <v>348</v>
      </c>
      <c r="D85" s="3" t="s">
        <v>359</v>
      </c>
      <c r="E85" s="3" t="s">
        <v>54</v>
      </c>
      <c r="F85" s="3" t="s">
        <v>55</v>
      </c>
      <c r="G85" s="3" t="s">
        <v>56</v>
      </c>
      <c r="H85" s="3" t="s">
        <v>57</v>
      </c>
      <c r="I85" s="3" t="s">
        <v>212</v>
      </c>
      <c r="J85" s="3" t="s">
        <v>213</v>
      </c>
      <c r="K85" s="3" t="s">
        <v>214</v>
      </c>
      <c r="M85" s="3" t="s">
        <v>92</v>
      </c>
      <c r="N85" s="3" t="s">
        <v>275</v>
      </c>
      <c r="O85" s="3" t="s">
        <v>350</v>
      </c>
      <c r="Q85" s="3" t="s">
        <v>65</v>
      </c>
      <c r="R85" s="3" t="s">
        <v>351</v>
      </c>
      <c r="S85" s="3" t="s">
        <v>67</v>
      </c>
      <c r="T85" s="3" t="s">
        <v>68</v>
      </c>
      <c r="V85" s="3" t="s">
        <v>352</v>
      </c>
      <c r="W85" s="3">
        <v>32.4116215999999</v>
      </c>
      <c r="X85" s="3">
        <v>-110.702917999999</v>
      </c>
      <c r="AC85" s="3">
        <v>2447.96408436242</v>
      </c>
      <c r="AD85" s="3">
        <v>2447.96408436242</v>
      </c>
      <c r="AG85" s="4">
        <v>27142.0</v>
      </c>
      <c r="AH85" s="3">
        <v>23.0</v>
      </c>
      <c r="AI85" s="3">
        <v>4.0</v>
      </c>
      <c r="AJ85" s="3">
        <v>1974.0</v>
      </c>
      <c r="AK85" s="3">
        <v>4972385.0</v>
      </c>
      <c r="AL85" s="3">
        <v>2437431.0</v>
      </c>
      <c r="AM85" s="3" t="s">
        <v>70</v>
      </c>
      <c r="AN85" s="3" t="s">
        <v>353</v>
      </c>
      <c r="AO85" s="3" t="s">
        <v>354</v>
      </c>
      <c r="AP85" s="3">
        <v>131888.0</v>
      </c>
      <c r="AT85" s="3" t="s">
        <v>137</v>
      </c>
      <c r="AV85" s="3" t="s">
        <v>355</v>
      </c>
      <c r="AY85" s="3" t="s">
        <v>358</v>
      </c>
      <c r="BA85" s="3" t="s">
        <v>89</v>
      </c>
    </row>
    <row r="86">
      <c r="A86" s="3">
        <v>129.0</v>
      </c>
      <c r="B86" s="3">
        <v>6.86459182E8</v>
      </c>
      <c r="C86" s="3" t="s">
        <v>348</v>
      </c>
      <c r="D86" s="3" t="s">
        <v>360</v>
      </c>
      <c r="E86" s="3" t="s">
        <v>54</v>
      </c>
      <c r="F86" s="3" t="s">
        <v>55</v>
      </c>
      <c r="G86" s="3" t="s">
        <v>56</v>
      </c>
      <c r="H86" s="3" t="s">
        <v>57</v>
      </c>
      <c r="I86" s="3" t="s">
        <v>212</v>
      </c>
      <c r="J86" s="3" t="s">
        <v>213</v>
      </c>
      <c r="K86" s="3" t="s">
        <v>214</v>
      </c>
      <c r="M86" s="3" t="s">
        <v>92</v>
      </c>
      <c r="N86" s="3" t="s">
        <v>275</v>
      </c>
      <c r="O86" s="3" t="s">
        <v>350</v>
      </c>
      <c r="Q86" s="3" t="s">
        <v>65</v>
      </c>
      <c r="R86" s="3" t="s">
        <v>351</v>
      </c>
      <c r="S86" s="3" t="s">
        <v>67</v>
      </c>
      <c r="T86" s="3" t="s">
        <v>68</v>
      </c>
      <c r="V86" s="3" t="s">
        <v>352</v>
      </c>
      <c r="W86" s="3">
        <v>32.4116215999999</v>
      </c>
      <c r="X86" s="3">
        <v>-110.702917999999</v>
      </c>
      <c r="AC86" s="3">
        <v>2447.96408436242</v>
      </c>
      <c r="AD86" s="3">
        <v>2447.96408436242</v>
      </c>
      <c r="AG86" s="4">
        <v>27142.0</v>
      </c>
      <c r="AH86" s="3">
        <v>23.0</v>
      </c>
      <c r="AI86" s="3">
        <v>4.0</v>
      </c>
      <c r="AJ86" s="3">
        <v>1974.0</v>
      </c>
      <c r="AK86" s="3">
        <v>4972385.0</v>
      </c>
      <c r="AL86" s="3">
        <v>2437431.0</v>
      </c>
      <c r="AM86" s="3" t="s">
        <v>70</v>
      </c>
      <c r="AN86" s="3" t="s">
        <v>353</v>
      </c>
      <c r="AO86" s="3" t="s">
        <v>354</v>
      </c>
      <c r="AP86" s="3">
        <v>131887.0</v>
      </c>
      <c r="AT86" s="3" t="s">
        <v>137</v>
      </c>
      <c r="AV86" s="3" t="s">
        <v>355</v>
      </c>
      <c r="AY86" s="3" t="s">
        <v>361</v>
      </c>
      <c r="BA86" s="3" t="s">
        <v>89</v>
      </c>
    </row>
    <row r="87">
      <c r="A87" s="3">
        <v>130.0</v>
      </c>
      <c r="B87" s="3">
        <v>6.86459181E8</v>
      </c>
      <c r="C87" s="3" t="s">
        <v>348</v>
      </c>
      <c r="D87" s="3" t="s">
        <v>362</v>
      </c>
      <c r="E87" s="3" t="s">
        <v>54</v>
      </c>
      <c r="F87" s="3" t="s">
        <v>55</v>
      </c>
      <c r="G87" s="3" t="s">
        <v>56</v>
      </c>
      <c r="H87" s="3" t="s">
        <v>57</v>
      </c>
      <c r="I87" s="3" t="s">
        <v>212</v>
      </c>
      <c r="J87" s="3" t="s">
        <v>213</v>
      </c>
      <c r="K87" s="3" t="s">
        <v>214</v>
      </c>
      <c r="M87" s="3" t="s">
        <v>92</v>
      </c>
      <c r="N87" s="3" t="s">
        <v>275</v>
      </c>
      <c r="O87" s="3" t="s">
        <v>350</v>
      </c>
      <c r="Q87" s="3" t="s">
        <v>65</v>
      </c>
      <c r="R87" s="3" t="s">
        <v>351</v>
      </c>
      <c r="S87" s="3" t="s">
        <v>67</v>
      </c>
      <c r="T87" s="3" t="s">
        <v>68</v>
      </c>
      <c r="V87" s="3" t="s">
        <v>352</v>
      </c>
      <c r="W87" s="3">
        <v>32.4116215999999</v>
      </c>
      <c r="X87" s="3">
        <v>-110.702917999999</v>
      </c>
      <c r="AC87" s="3">
        <v>2447.96408436242</v>
      </c>
      <c r="AD87" s="3">
        <v>2447.96408436242</v>
      </c>
      <c r="AG87" s="4">
        <v>27142.0</v>
      </c>
      <c r="AH87" s="3">
        <v>23.0</v>
      </c>
      <c r="AI87" s="3">
        <v>4.0</v>
      </c>
      <c r="AJ87" s="3">
        <v>1974.0</v>
      </c>
      <c r="AK87" s="3">
        <v>4972385.0</v>
      </c>
      <c r="AL87" s="3">
        <v>2437431.0</v>
      </c>
      <c r="AM87" s="3" t="s">
        <v>70</v>
      </c>
      <c r="AN87" s="3" t="s">
        <v>353</v>
      </c>
      <c r="AO87" s="3" t="s">
        <v>354</v>
      </c>
      <c r="AP87" s="3">
        <v>131886.0</v>
      </c>
      <c r="AT87" s="3" t="s">
        <v>137</v>
      </c>
      <c r="AV87" s="3" t="s">
        <v>355</v>
      </c>
      <c r="AY87" s="3" t="s">
        <v>363</v>
      </c>
      <c r="BA87" s="3" t="s">
        <v>89</v>
      </c>
    </row>
    <row r="88">
      <c r="A88" s="3">
        <v>131.0</v>
      </c>
      <c r="B88" s="3">
        <v>6.8645918E8</v>
      </c>
      <c r="C88" s="3" t="s">
        <v>348</v>
      </c>
      <c r="D88" s="3" t="s">
        <v>364</v>
      </c>
      <c r="E88" s="3" t="s">
        <v>54</v>
      </c>
      <c r="F88" s="3" t="s">
        <v>55</v>
      </c>
      <c r="G88" s="3" t="s">
        <v>56</v>
      </c>
      <c r="H88" s="3" t="s">
        <v>57</v>
      </c>
      <c r="I88" s="3" t="s">
        <v>212</v>
      </c>
      <c r="J88" s="3" t="s">
        <v>213</v>
      </c>
      <c r="K88" s="3" t="s">
        <v>214</v>
      </c>
      <c r="M88" s="3" t="s">
        <v>92</v>
      </c>
      <c r="N88" s="3" t="s">
        <v>275</v>
      </c>
      <c r="O88" s="3" t="s">
        <v>350</v>
      </c>
      <c r="Q88" s="3" t="s">
        <v>65</v>
      </c>
      <c r="R88" s="3" t="s">
        <v>351</v>
      </c>
      <c r="S88" s="3" t="s">
        <v>67</v>
      </c>
      <c r="T88" s="3" t="s">
        <v>68</v>
      </c>
      <c r="V88" s="3" t="s">
        <v>352</v>
      </c>
      <c r="W88" s="3">
        <v>32.4116215999999</v>
      </c>
      <c r="X88" s="3">
        <v>-110.702917999999</v>
      </c>
      <c r="AC88" s="3">
        <v>2447.96408436242</v>
      </c>
      <c r="AD88" s="3">
        <v>2447.96408436242</v>
      </c>
      <c r="AG88" s="4">
        <v>27141.0</v>
      </c>
      <c r="AH88" s="3">
        <v>22.0</v>
      </c>
      <c r="AI88" s="3">
        <v>4.0</v>
      </c>
      <c r="AJ88" s="3">
        <v>1974.0</v>
      </c>
      <c r="AK88" s="3">
        <v>4972385.0</v>
      </c>
      <c r="AL88" s="3">
        <v>2437431.0</v>
      </c>
      <c r="AM88" s="3" t="s">
        <v>70</v>
      </c>
      <c r="AN88" s="3" t="s">
        <v>353</v>
      </c>
      <c r="AO88" s="3" t="s">
        <v>354</v>
      </c>
      <c r="AP88" s="3">
        <v>131885.0</v>
      </c>
      <c r="AT88" s="3" t="s">
        <v>137</v>
      </c>
      <c r="AV88" s="3" t="s">
        <v>355</v>
      </c>
      <c r="AY88" s="3" t="s">
        <v>365</v>
      </c>
      <c r="BA88" s="3" t="s">
        <v>89</v>
      </c>
    </row>
    <row r="89">
      <c r="A89" s="3">
        <v>132.0</v>
      </c>
      <c r="B89" s="3">
        <v>6.86459179E8</v>
      </c>
      <c r="C89" s="3" t="s">
        <v>348</v>
      </c>
      <c r="D89" s="3" t="s">
        <v>366</v>
      </c>
      <c r="E89" s="3" t="s">
        <v>54</v>
      </c>
      <c r="F89" s="3" t="s">
        <v>55</v>
      </c>
      <c r="G89" s="3" t="s">
        <v>56</v>
      </c>
      <c r="H89" s="3" t="s">
        <v>57</v>
      </c>
      <c r="I89" s="3" t="s">
        <v>212</v>
      </c>
      <c r="J89" s="3" t="s">
        <v>213</v>
      </c>
      <c r="K89" s="3" t="s">
        <v>214</v>
      </c>
      <c r="M89" s="3" t="s">
        <v>92</v>
      </c>
      <c r="N89" s="3" t="s">
        <v>275</v>
      </c>
      <c r="O89" s="3" t="s">
        <v>350</v>
      </c>
      <c r="Q89" s="3" t="s">
        <v>65</v>
      </c>
      <c r="R89" s="3" t="s">
        <v>351</v>
      </c>
      <c r="S89" s="3" t="s">
        <v>67</v>
      </c>
      <c r="T89" s="3" t="s">
        <v>68</v>
      </c>
      <c r="V89" s="3" t="s">
        <v>352</v>
      </c>
      <c r="W89" s="3">
        <v>32.4116215999999</v>
      </c>
      <c r="X89" s="3">
        <v>-110.702917999999</v>
      </c>
      <c r="AC89" s="3">
        <v>2447.96408436242</v>
      </c>
      <c r="AD89" s="3">
        <v>2447.96408436242</v>
      </c>
      <c r="AG89" s="4">
        <v>27141.0</v>
      </c>
      <c r="AH89" s="3">
        <v>22.0</v>
      </c>
      <c r="AI89" s="3">
        <v>4.0</v>
      </c>
      <c r="AJ89" s="3">
        <v>1974.0</v>
      </c>
      <c r="AK89" s="3">
        <v>4972385.0</v>
      </c>
      <c r="AL89" s="3">
        <v>2437431.0</v>
      </c>
      <c r="AM89" s="3" t="s">
        <v>70</v>
      </c>
      <c r="AN89" s="3" t="s">
        <v>353</v>
      </c>
      <c r="AO89" s="3" t="s">
        <v>354</v>
      </c>
      <c r="AP89" s="3">
        <v>131884.0</v>
      </c>
      <c r="AT89" s="3" t="s">
        <v>137</v>
      </c>
      <c r="AV89" s="3" t="s">
        <v>355</v>
      </c>
      <c r="AY89" s="3" t="s">
        <v>367</v>
      </c>
      <c r="BA89" s="3" t="s">
        <v>89</v>
      </c>
    </row>
    <row r="90">
      <c r="A90" s="3">
        <v>133.0</v>
      </c>
      <c r="B90" s="3">
        <v>6.86458941E8</v>
      </c>
      <c r="C90" s="3" t="s">
        <v>348</v>
      </c>
      <c r="D90" s="3" t="s">
        <v>368</v>
      </c>
      <c r="E90" s="3" t="s">
        <v>54</v>
      </c>
      <c r="F90" s="3" t="s">
        <v>55</v>
      </c>
      <c r="G90" s="3" t="s">
        <v>56</v>
      </c>
      <c r="H90" s="3" t="s">
        <v>57</v>
      </c>
      <c r="I90" s="3" t="s">
        <v>212</v>
      </c>
      <c r="J90" s="3" t="s">
        <v>369</v>
      </c>
      <c r="K90" s="3" t="s">
        <v>370</v>
      </c>
      <c r="L90" s="3" t="s">
        <v>371</v>
      </c>
      <c r="M90" s="3" t="s">
        <v>62</v>
      </c>
      <c r="N90" s="3" t="s">
        <v>372</v>
      </c>
      <c r="O90" s="3" t="s">
        <v>373</v>
      </c>
      <c r="Q90" s="3" t="s">
        <v>65</v>
      </c>
      <c r="R90" s="3" t="s">
        <v>374</v>
      </c>
      <c r="S90" s="3" t="s">
        <v>67</v>
      </c>
      <c r="T90" s="3" t="s">
        <v>68</v>
      </c>
      <c r="V90" s="3" t="s">
        <v>352</v>
      </c>
      <c r="W90" s="3">
        <v>32.3449130999999</v>
      </c>
      <c r="X90" s="3">
        <v>-110.781389399999</v>
      </c>
      <c r="AC90" s="3">
        <v>1030.35220809467</v>
      </c>
      <c r="AD90" s="3">
        <v>1030.35220809467</v>
      </c>
      <c r="AG90" s="4">
        <v>27142.0</v>
      </c>
      <c r="AH90" s="3">
        <v>23.0</v>
      </c>
      <c r="AI90" s="3">
        <v>4.0</v>
      </c>
      <c r="AJ90" s="3">
        <v>1974.0</v>
      </c>
      <c r="AK90" s="3">
        <v>9227288.0</v>
      </c>
      <c r="AL90" s="3">
        <v>8032606.0</v>
      </c>
      <c r="AM90" s="3" t="s">
        <v>70</v>
      </c>
      <c r="AN90" s="3" t="s">
        <v>353</v>
      </c>
      <c r="AO90" s="3" t="s">
        <v>354</v>
      </c>
      <c r="AP90" s="3">
        <v>131646.0</v>
      </c>
      <c r="AT90" s="3" t="s">
        <v>137</v>
      </c>
      <c r="AV90" s="3" t="s">
        <v>355</v>
      </c>
      <c r="AY90" s="3" t="s">
        <v>375</v>
      </c>
      <c r="BA90" s="3" t="s">
        <v>78</v>
      </c>
    </row>
    <row r="91">
      <c r="A91" s="3">
        <v>134.0</v>
      </c>
      <c r="B91" s="3">
        <v>6.8645894E8</v>
      </c>
      <c r="C91" s="3" t="s">
        <v>348</v>
      </c>
      <c r="D91" s="3" t="s">
        <v>376</v>
      </c>
      <c r="E91" s="3" t="s">
        <v>54</v>
      </c>
      <c r="F91" s="3" t="s">
        <v>55</v>
      </c>
      <c r="G91" s="3" t="s">
        <v>56</v>
      </c>
      <c r="H91" s="3" t="s">
        <v>57</v>
      </c>
      <c r="I91" s="3" t="s">
        <v>212</v>
      </c>
      <c r="J91" s="3" t="s">
        <v>369</v>
      </c>
      <c r="K91" s="3" t="s">
        <v>370</v>
      </c>
      <c r="L91" s="3" t="s">
        <v>371</v>
      </c>
      <c r="M91" s="3" t="s">
        <v>62</v>
      </c>
      <c r="N91" s="3" t="s">
        <v>372</v>
      </c>
      <c r="O91" s="3" t="s">
        <v>373</v>
      </c>
      <c r="Q91" s="3" t="s">
        <v>65</v>
      </c>
      <c r="R91" s="3" t="s">
        <v>374</v>
      </c>
      <c r="S91" s="3" t="s">
        <v>67</v>
      </c>
      <c r="T91" s="3" t="s">
        <v>68</v>
      </c>
      <c r="V91" s="3" t="s">
        <v>352</v>
      </c>
      <c r="W91" s="3">
        <v>32.3449130999999</v>
      </c>
      <c r="X91" s="3">
        <v>-110.781389399999</v>
      </c>
      <c r="AC91" s="3">
        <v>1030.35220809467</v>
      </c>
      <c r="AD91" s="3">
        <v>1030.35220809467</v>
      </c>
      <c r="AG91" s="4">
        <v>27142.0</v>
      </c>
      <c r="AH91" s="3">
        <v>23.0</v>
      </c>
      <c r="AI91" s="3">
        <v>4.0</v>
      </c>
      <c r="AJ91" s="3">
        <v>1974.0</v>
      </c>
      <c r="AK91" s="3">
        <v>9227288.0</v>
      </c>
      <c r="AL91" s="3">
        <v>8032606.0</v>
      </c>
      <c r="AM91" s="3" t="s">
        <v>70</v>
      </c>
      <c r="AN91" s="3" t="s">
        <v>353</v>
      </c>
      <c r="AO91" s="3" t="s">
        <v>354</v>
      </c>
      <c r="AP91" s="3">
        <v>131645.0</v>
      </c>
      <c r="AT91" s="3" t="s">
        <v>137</v>
      </c>
      <c r="AV91" s="3" t="s">
        <v>355</v>
      </c>
      <c r="AY91" s="3" t="s">
        <v>377</v>
      </c>
      <c r="BA91" s="3" t="s">
        <v>78</v>
      </c>
    </row>
    <row r="92">
      <c r="A92" s="3">
        <v>135.0</v>
      </c>
      <c r="B92" s="3">
        <v>6.86410009E8</v>
      </c>
      <c r="C92" s="3" t="s">
        <v>348</v>
      </c>
      <c r="D92" s="3" t="s">
        <v>378</v>
      </c>
      <c r="E92" s="3" t="s">
        <v>54</v>
      </c>
      <c r="F92" s="3" t="s">
        <v>55</v>
      </c>
      <c r="G92" s="3" t="s">
        <v>56</v>
      </c>
      <c r="H92" s="3" t="s">
        <v>57</v>
      </c>
      <c r="I92" s="3" t="s">
        <v>58</v>
      </c>
      <c r="J92" s="3" t="s">
        <v>205</v>
      </c>
      <c r="K92" s="3" t="s">
        <v>293</v>
      </c>
      <c r="M92" s="3" t="s">
        <v>92</v>
      </c>
      <c r="N92" s="3" t="s">
        <v>294</v>
      </c>
      <c r="O92" s="3" t="s">
        <v>379</v>
      </c>
      <c r="Q92" s="3" t="s">
        <v>65</v>
      </c>
      <c r="R92" s="3" t="s">
        <v>380</v>
      </c>
      <c r="S92" s="3" t="s">
        <v>67</v>
      </c>
      <c r="T92" s="3" t="s">
        <v>68</v>
      </c>
      <c r="V92" s="3" t="s">
        <v>352</v>
      </c>
      <c r="W92" s="3">
        <v>32.3233542999999</v>
      </c>
      <c r="X92" s="3">
        <v>-110.6872369</v>
      </c>
      <c r="AC92" s="3">
        <v>1360.04839644602</v>
      </c>
      <c r="AD92" s="3">
        <v>1360.04839644602</v>
      </c>
      <c r="AG92" s="4">
        <v>21464.0</v>
      </c>
      <c r="AH92" s="3">
        <v>6.0</v>
      </c>
      <c r="AI92" s="3">
        <v>10.0</v>
      </c>
      <c r="AJ92" s="3">
        <v>1958.0</v>
      </c>
      <c r="AK92" s="3">
        <v>2438454.0</v>
      </c>
      <c r="AL92" s="3">
        <v>2438454.0</v>
      </c>
      <c r="AM92" s="3" t="s">
        <v>70</v>
      </c>
      <c r="AN92" s="3" t="s">
        <v>353</v>
      </c>
      <c r="AO92" s="3" t="s">
        <v>354</v>
      </c>
      <c r="AP92" s="3">
        <v>80904.0</v>
      </c>
      <c r="AT92" s="3" t="s">
        <v>137</v>
      </c>
      <c r="AV92" s="3" t="s">
        <v>381</v>
      </c>
      <c r="AY92" s="3" t="s">
        <v>382</v>
      </c>
      <c r="BA92" s="3" t="s">
        <v>89</v>
      </c>
    </row>
    <row r="93">
      <c r="A93" s="3">
        <v>136.0</v>
      </c>
      <c r="B93" s="3">
        <v>6.86410008E8</v>
      </c>
      <c r="C93" s="3" t="s">
        <v>348</v>
      </c>
      <c r="D93" s="3" t="s">
        <v>383</v>
      </c>
      <c r="E93" s="3" t="s">
        <v>54</v>
      </c>
      <c r="F93" s="3" t="s">
        <v>55</v>
      </c>
      <c r="G93" s="3" t="s">
        <v>56</v>
      </c>
      <c r="H93" s="3" t="s">
        <v>57</v>
      </c>
      <c r="I93" s="3" t="s">
        <v>58</v>
      </c>
      <c r="J93" s="3" t="s">
        <v>205</v>
      </c>
      <c r="K93" s="3" t="s">
        <v>293</v>
      </c>
      <c r="M93" s="3" t="s">
        <v>92</v>
      </c>
      <c r="N93" s="3" t="s">
        <v>294</v>
      </c>
      <c r="O93" s="3" t="s">
        <v>379</v>
      </c>
      <c r="Q93" s="3" t="s">
        <v>65</v>
      </c>
      <c r="R93" s="3" t="s">
        <v>380</v>
      </c>
      <c r="S93" s="3" t="s">
        <v>67</v>
      </c>
      <c r="T93" s="3" t="s">
        <v>68</v>
      </c>
      <c r="V93" s="3" t="s">
        <v>352</v>
      </c>
      <c r="W93" s="3">
        <v>32.3233542999999</v>
      </c>
      <c r="X93" s="3">
        <v>-110.6872369</v>
      </c>
      <c r="AC93" s="3">
        <v>1360.04839644602</v>
      </c>
      <c r="AD93" s="3">
        <v>1360.04839644602</v>
      </c>
      <c r="AG93" s="4">
        <v>21463.0</v>
      </c>
      <c r="AH93" s="3">
        <v>5.0</v>
      </c>
      <c r="AI93" s="3">
        <v>10.0</v>
      </c>
      <c r="AJ93" s="3">
        <v>1958.0</v>
      </c>
      <c r="AK93" s="3">
        <v>2438454.0</v>
      </c>
      <c r="AL93" s="3">
        <v>2438454.0</v>
      </c>
      <c r="AM93" s="3" t="s">
        <v>70</v>
      </c>
      <c r="AN93" s="3" t="s">
        <v>353</v>
      </c>
      <c r="AO93" s="3" t="s">
        <v>354</v>
      </c>
      <c r="AP93" s="3">
        <v>80903.0</v>
      </c>
      <c r="AT93" s="3" t="s">
        <v>137</v>
      </c>
      <c r="AV93" s="3" t="s">
        <v>381</v>
      </c>
      <c r="AY93" s="3" t="s">
        <v>384</v>
      </c>
      <c r="BA93" s="3" t="s">
        <v>89</v>
      </c>
    </row>
    <row r="94">
      <c r="A94" s="3">
        <v>137.0</v>
      </c>
      <c r="B94" s="3">
        <v>6.86410006E8</v>
      </c>
      <c r="C94" s="3" t="s">
        <v>348</v>
      </c>
      <c r="D94" s="3" t="s">
        <v>385</v>
      </c>
      <c r="E94" s="3" t="s">
        <v>54</v>
      </c>
      <c r="F94" s="3" t="s">
        <v>55</v>
      </c>
      <c r="G94" s="3" t="s">
        <v>56</v>
      </c>
      <c r="H94" s="3" t="s">
        <v>57</v>
      </c>
      <c r="I94" s="3" t="s">
        <v>58</v>
      </c>
      <c r="J94" s="3" t="s">
        <v>80</v>
      </c>
      <c r="K94" s="3" t="s">
        <v>162</v>
      </c>
      <c r="M94" s="3" t="s">
        <v>92</v>
      </c>
      <c r="N94" s="3" t="s">
        <v>163</v>
      </c>
      <c r="O94" s="3" t="s">
        <v>164</v>
      </c>
      <c r="Q94" s="3" t="s">
        <v>65</v>
      </c>
      <c r="R94" s="3" t="s">
        <v>380</v>
      </c>
      <c r="S94" s="3" t="s">
        <v>67</v>
      </c>
      <c r="T94" s="3" t="s">
        <v>68</v>
      </c>
      <c r="V94" s="3" t="s">
        <v>352</v>
      </c>
      <c r="W94" s="3">
        <v>32.3233542999999</v>
      </c>
      <c r="X94" s="3">
        <v>-110.6872369</v>
      </c>
      <c r="AC94" s="3">
        <v>1360.04839644602</v>
      </c>
      <c r="AD94" s="3">
        <v>1360.04839644602</v>
      </c>
      <c r="AG94" s="4">
        <v>21463.0</v>
      </c>
      <c r="AH94" s="3">
        <v>5.0</v>
      </c>
      <c r="AI94" s="3">
        <v>10.0</v>
      </c>
      <c r="AJ94" s="3">
        <v>1958.0</v>
      </c>
      <c r="AK94" s="3">
        <v>2438038.0</v>
      </c>
      <c r="AL94" s="3">
        <v>2438038.0</v>
      </c>
      <c r="AM94" s="3" t="s">
        <v>70</v>
      </c>
      <c r="AN94" s="3" t="s">
        <v>353</v>
      </c>
      <c r="AO94" s="3" t="s">
        <v>354</v>
      </c>
      <c r="AP94" s="3">
        <v>80901.0</v>
      </c>
      <c r="AT94" s="3" t="s">
        <v>137</v>
      </c>
      <c r="AV94" s="3" t="s">
        <v>381</v>
      </c>
      <c r="AY94" s="3" t="s">
        <v>384</v>
      </c>
      <c r="BA94" s="3" t="s">
        <v>89</v>
      </c>
    </row>
    <row r="95">
      <c r="A95" s="3">
        <v>138.0</v>
      </c>
      <c r="B95" s="3">
        <v>6.86410005E8</v>
      </c>
      <c r="C95" s="3" t="s">
        <v>348</v>
      </c>
      <c r="D95" s="3" t="s">
        <v>386</v>
      </c>
      <c r="E95" s="3" t="s">
        <v>54</v>
      </c>
      <c r="F95" s="3" t="s">
        <v>55</v>
      </c>
      <c r="G95" s="3" t="s">
        <v>56</v>
      </c>
      <c r="H95" s="3" t="s">
        <v>57</v>
      </c>
      <c r="I95" s="3" t="s">
        <v>58</v>
      </c>
      <c r="J95" s="3" t="s">
        <v>80</v>
      </c>
      <c r="K95" s="3" t="s">
        <v>162</v>
      </c>
      <c r="M95" s="3" t="s">
        <v>92</v>
      </c>
      <c r="N95" s="3" t="s">
        <v>163</v>
      </c>
      <c r="O95" s="3" t="s">
        <v>164</v>
      </c>
      <c r="Q95" s="3" t="s">
        <v>65</v>
      </c>
      <c r="R95" s="3" t="s">
        <v>380</v>
      </c>
      <c r="S95" s="3" t="s">
        <v>67</v>
      </c>
      <c r="T95" s="3" t="s">
        <v>68</v>
      </c>
      <c r="V95" s="3" t="s">
        <v>352</v>
      </c>
      <c r="W95" s="3">
        <v>32.3233542999999</v>
      </c>
      <c r="X95" s="3">
        <v>-110.6872369</v>
      </c>
      <c r="AC95" s="3">
        <v>1360.04839644602</v>
      </c>
      <c r="AD95" s="3">
        <v>1360.04839644602</v>
      </c>
      <c r="AG95" s="4">
        <v>21463.0</v>
      </c>
      <c r="AH95" s="3">
        <v>5.0</v>
      </c>
      <c r="AI95" s="3">
        <v>10.0</v>
      </c>
      <c r="AJ95" s="3">
        <v>1958.0</v>
      </c>
      <c r="AK95" s="3">
        <v>2438038.0</v>
      </c>
      <c r="AL95" s="3">
        <v>2438038.0</v>
      </c>
      <c r="AM95" s="3" t="s">
        <v>70</v>
      </c>
      <c r="AN95" s="3" t="s">
        <v>353</v>
      </c>
      <c r="AO95" s="3" t="s">
        <v>354</v>
      </c>
      <c r="AP95" s="3">
        <v>80900.0</v>
      </c>
      <c r="AT95" s="3" t="s">
        <v>137</v>
      </c>
      <c r="AV95" s="3" t="s">
        <v>381</v>
      </c>
      <c r="AY95" s="3" t="s">
        <v>387</v>
      </c>
      <c r="BA95" s="3" t="s">
        <v>89</v>
      </c>
    </row>
    <row r="96">
      <c r="A96" s="3">
        <v>139.0</v>
      </c>
      <c r="B96" s="3">
        <v>6.86409987E8</v>
      </c>
      <c r="C96" s="3" t="s">
        <v>348</v>
      </c>
      <c r="D96" s="3" t="s">
        <v>388</v>
      </c>
      <c r="E96" s="3" t="s">
        <v>54</v>
      </c>
      <c r="F96" s="3" t="s">
        <v>55</v>
      </c>
      <c r="G96" s="3" t="s">
        <v>56</v>
      </c>
      <c r="H96" s="3" t="s">
        <v>57</v>
      </c>
      <c r="I96" s="3" t="s">
        <v>58</v>
      </c>
      <c r="J96" s="3" t="s">
        <v>80</v>
      </c>
      <c r="K96" s="3" t="s">
        <v>162</v>
      </c>
      <c r="M96" s="3" t="s">
        <v>92</v>
      </c>
      <c r="N96" s="3" t="s">
        <v>163</v>
      </c>
      <c r="O96" s="3" t="s">
        <v>164</v>
      </c>
      <c r="Q96" s="3" t="s">
        <v>65</v>
      </c>
      <c r="R96" s="3" t="s">
        <v>380</v>
      </c>
      <c r="S96" s="3" t="s">
        <v>67</v>
      </c>
      <c r="T96" s="3" t="s">
        <v>68</v>
      </c>
      <c r="V96" s="3" t="s">
        <v>352</v>
      </c>
      <c r="W96" s="3">
        <v>32.3233542999999</v>
      </c>
      <c r="X96" s="3">
        <v>-110.6872369</v>
      </c>
      <c r="AC96" s="3">
        <v>1360.04839644602</v>
      </c>
      <c r="AD96" s="3">
        <v>1360.04839644602</v>
      </c>
      <c r="AG96" s="4">
        <v>21464.0</v>
      </c>
      <c r="AH96" s="3">
        <v>6.0</v>
      </c>
      <c r="AI96" s="3">
        <v>10.0</v>
      </c>
      <c r="AJ96" s="3">
        <v>1958.0</v>
      </c>
      <c r="AK96" s="3">
        <v>2438038.0</v>
      </c>
      <c r="AL96" s="3">
        <v>2438038.0</v>
      </c>
      <c r="AM96" s="3" t="s">
        <v>70</v>
      </c>
      <c r="AN96" s="3" t="s">
        <v>353</v>
      </c>
      <c r="AO96" s="3" t="s">
        <v>354</v>
      </c>
      <c r="AP96" s="3">
        <v>80882.0</v>
      </c>
      <c r="AT96" s="3" t="s">
        <v>137</v>
      </c>
      <c r="AV96" s="3" t="s">
        <v>381</v>
      </c>
      <c r="AY96" s="3" t="s">
        <v>389</v>
      </c>
      <c r="BA96" s="3" t="s">
        <v>89</v>
      </c>
    </row>
    <row r="97">
      <c r="A97" s="3">
        <v>140.0</v>
      </c>
      <c r="B97" s="3">
        <v>6.86409986E8</v>
      </c>
      <c r="C97" s="3" t="s">
        <v>348</v>
      </c>
      <c r="D97" s="3" t="s">
        <v>390</v>
      </c>
      <c r="E97" s="3" t="s">
        <v>54</v>
      </c>
      <c r="F97" s="3" t="s">
        <v>55</v>
      </c>
      <c r="G97" s="3" t="s">
        <v>56</v>
      </c>
      <c r="H97" s="3" t="s">
        <v>57</v>
      </c>
      <c r="I97" s="3" t="s">
        <v>58</v>
      </c>
      <c r="J97" s="3" t="s">
        <v>80</v>
      </c>
      <c r="K97" s="3" t="s">
        <v>162</v>
      </c>
      <c r="M97" s="3" t="s">
        <v>92</v>
      </c>
      <c r="N97" s="3" t="s">
        <v>163</v>
      </c>
      <c r="O97" s="3" t="s">
        <v>164</v>
      </c>
      <c r="Q97" s="3" t="s">
        <v>65</v>
      </c>
      <c r="R97" s="3" t="s">
        <v>380</v>
      </c>
      <c r="S97" s="3" t="s">
        <v>67</v>
      </c>
      <c r="T97" s="3" t="s">
        <v>68</v>
      </c>
      <c r="V97" s="3" t="s">
        <v>352</v>
      </c>
      <c r="W97" s="3">
        <v>32.3233542999999</v>
      </c>
      <c r="X97" s="3">
        <v>-110.6872369</v>
      </c>
      <c r="AC97" s="3">
        <v>1360.04839644602</v>
      </c>
      <c r="AD97" s="3">
        <v>1360.04839644602</v>
      </c>
      <c r="AG97" s="4">
        <v>21464.0</v>
      </c>
      <c r="AH97" s="3">
        <v>6.0</v>
      </c>
      <c r="AI97" s="3">
        <v>10.0</v>
      </c>
      <c r="AJ97" s="3">
        <v>1958.0</v>
      </c>
      <c r="AK97" s="3">
        <v>2438038.0</v>
      </c>
      <c r="AL97" s="3">
        <v>2438038.0</v>
      </c>
      <c r="AM97" s="3" t="s">
        <v>70</v>
      </c>
      <c r="AN97" s="3" t="s">
        <v>353</v>
      </c>
      <c r="AO97" s="3" t="s">
        <v>354</v>
      </c>
      <c r="AP97" s="3">
        <v>80881.0</v>
      </c>
      <c r="AT97" s="3" t="s">
        <v>137</v>
      </c>
      <c r="AV97" s="3" t="s">
        <v>381</v>
      </c>
      <c r="AY97" s="3" t="s">
        <v>391</v>
      </c>
      <c r="BA97" s="3" t="s">
        <v>89</v>
      </c>
    </row>
    <row r="98">
      <c r="A98" s="3">
        <v>141.0</v>
      </c>
      <c r="B98" s="3">
        <v>6.86409985E8</v>
      </c>
      <c r="C98" s="3" t="s">
        <v>348</v>
      </c>
      <c r="D98" s="3" t="s">
        <v>392</v>
      </c>
      <c r="E98" s="3" t="s">
        <v>54</v>
      </c>
      <c r="F98" s="3" t="s">
        <v>55</v>
      </c>
      <c r="G98" s="3" t="s">
        <v>56</v>
      </c>
      <c r="H98" s="3" t="s">
        <v>57</v>
      </c>
      <c r="I98" s="3" t="s">
        <v>58</v>
      </c>
      <c r="J98" s="3" t="s">
        <v>80</v>
      </c>
      <c r="K98" s="3" t="s">
        <v>162</v>
      </c>
      <c r="M98" s="3" t="s">
        <v>92</v>
      </c>
      <c r="N98" s="3" t="s">
        <v>163</v>
      </c>
      <c r="O98" s="3" t="s">
        <v>164</v>
      </c>
      <c r="Q98" s="3" t="s">
        <v>65</v>
      </c>
      <c r="R98" s="3" t="s">
        <v>380</v>
      </c>
      <c r="S98" s="3" t="s">
        <v>67</v>
      </c>
      <c r="T98" s="3" t="s">
        <v>68</v>
      </c>
      <c r="V98" s="3" t="s">
        <v>352</v>
      </c>
      <c r="W98" s="3">
        <v>32.3233542999999</v>
      </c>
      <c r="X98" s="3">
        <v>-110.6872369</v>
      </c>
      <c r="AC98" s="3">
        <v>1360.04839644602</v>
      </c>
      <c r="AD98" s="3">
        <v>1360.04839644602</v>
      </c>
      <c r="AG98" s="4">
        <v>21464.0</v>
      </c>
      <c r="AH98" s="3">
        <v>6.0</v>
      </c>
      <c r="AI98" s="3">
        <v>10.0</v>
      </c>
      <c r="AJ98" s="3">
        <v>1958.0</v>
      </c>
      <c r="AK98" s="3">
        <v>2438038.0</v>
      </c>
      <c r="AL98" s="3">
        <v>2438038.0</v>
      </c>
      <c r="AM98" s="3" t="s">
        <v>70</v>
      </c>
      <c r="AN98" s="3" t="s">
        <v>353</v>
      </c>
      <c r="AO98" s="3" t="s">
        <v>354</v>
      </c>
      <c r="AP98" s="3">
        <v>80880.0</v>
      </c>
      <c r="AT98" s="3" t="s">
        <v>137</v>
      </c>
      <c r="AV98" s="3" t="s">
        <v>381</v>
      </c>
      <c r="AY98" s="3" t="s">
        <v>393</v>
      </c>
      <c r="BA98" s="3" t="s">
        <v>89</v>
      </c>
    </row>
    <row r="99">
      <c r="A99" s="3">
        <v>142.0</v>
      </c>
      <c r="B99" s="3">
        <v>6.86409984E8</v>
      </c>
      <c r="C99" s="3" t="s">
        <v>348</v>
      </c>
      <c r="D99" s="3" t="s">
        <v>394</v>
      </c>
      <c r="E99" s="3" t="s">
        <v>54</v>
      </c>
      <c r="F99" s="3" t="s">
        <v>55</v>
      </c>
      <c r="G99" s="3" t="s">
        <v>56</v>
      </c>
      <c r="H99" s="3" t="s">
        <v>57</v>
      </c>
      <c r="I99" s="3" t="s">
        <v>58</v>
      </c>
      <c r="J99" s="3" t="s">
        <v>80</v>
      </c>
      <c r="K99" s="3" t="s">
        <v>162</v>
      </c>
      <c r="M99" s="3" t="s">
        <v>92</v>
      </c>
      <c r="N99" s="3" t="s">
        <v>163</v>
      </c>
      <c r="O99" s="3" t="s">
        <v>164</v>
      </c>
      <c r="Q99" s="3" t="s">
        <v>65</v>
      </c>
      <c r="R99" s="3" t="s">
        <v>380</v>
      </c>
      <c r="S99" s="3" t="s">
        <v>67</v>
      </c>
      <c r="T99" s="3" t="s">
        <v>68</v>
      </c>
      <c r="V99" s="3" t="s">
        <v>352</v>
      </c>
      <c r="W99" s="3">
        <v>32.3233542999999</v>
      </c>
      <c r="X99" s="3">
        <v>-110.6872369</v>
      </c>
      <c r="AC99" s="3">
        <v>1360.04839644602</v>
      </c>
      <c r="AD99" s="3">
        <v>1360.04839644602</v>
      </c>
      <c r="AG99" s="4">
        <v>21464.0</v>
      </c>
      <c r="AH99" s="3">
        <v>6.0</v>
      </c>
      <c r="AI99" s="3">
        <v>10.0</v>
      </c>
      <c r="AJ99" s="3">
        <v>1958.0</v>
      </c>
      <c r="AK99" s="3">
        <v>2438038.0</v>
      </c>
      <c r="AL99" s="3">
        <v>2438038.0</v>
      </c>
      <c r="AM99" s="3" t="s">
        <v>70</v>
      </c>
      <c r="AN99" s="3" t="s">
        <v>353</v>
      </c>
      <c r="AO99" s="3" t="s">
        <v>354</v>
      </c>
      <c r="AP99" s="3">
        <v>80879.0</v>
      </c>
      <c r="AT99" s="3" t="s">
        <v>137</v>
      </c>
      <c r="AV99" s="3" t="s">
        <v>381</v>
      </c>
      <c r="AY99" s="3" t="s">
        <v>395</v>
      </c>
      <c r="BA99" s="3" t="s">
        <v>89</v>
      </c>
    </row>
    <row r="100">
      <c r="A100" s="3">
        <v>143.0</v>
      </c>
      <c r="B100" s="3">
        <v>6.86409983E8</v>
      </c>
      <c r="C100" s="3" t="s">
        <v>348</v>
      </c>
      <c r="D100" s="3" t="s">
        <v>396</v>
      </c>
      <c r="E100" s="3" t="s">
        <v>54</v>
      </c>
      <c r="F100" s="3" t="s">
        <v>55</v>
      </c>
      <c r="G100" s="3" t="s">
        <v>56</v>
      </c>
      <c r="H100" s="3" t="s">
        <v>57</v>
      </c>
      <c r="I100" s="3" t="s">
        <v>58</v>
      </c>
      <c r="J100" s="3" t="s">
        <v>80</v>
      </c>
      <c r="K100" s="3" t="s">
        <v>162</v>
      </c>
      <c r="M100" s="3" t="s">
        <v>92</v>
      </c>
      <c r="N100" s="3" t="s">
        <v>163</v>
      </c>
      <c r="O100" s="3" t="s">
        <v>164</v>
      </c>
      <c r="Q100" s="3" t="s">
        <v>65</v>
      </c>
      <c r="R100" s="3" t="s">
        <v>380</v>
      </c>
      <c r="S100" s="3" t="s">
        <v>67</v>
      </c>
      <c r="T100" s="3" t="s">
        <v>68</v>
      </c>
      <c r="V100" s="3" t="s">
        <v>352</v>
      </c>
      <c r="W100" s="3">
        <v>32.3233542999999</v>
      </c>
      <c r="X100" s="3">
        <v>-110.6872369</v>
      </c>
      <c r="AC100" s="3">
        <v>1360.04839644602</v>
      </c>
      <c r="AD100" s="3">
        <v>1360.04839644602</v>
      </c>
      <c r="AG100" s="4">
        <v>21464.0</v>
      </c>
      <c r="AH100" s="3">
        <v>6.0</v>
      </c>
      <c r="AI100" s="3">
        <v>10.0</v>
      </c>
      <c r="AJ100" s="3">
        <v>1958.0</v>
      </c>
      <c r="AK100" s="3">
        <v>2438038.0</v>
      </c>
      <c r="AL100" s="3">
        <v>2438038.0</v>
      </c>
      <c r="AM100" s="3" t="s">
        <v>70</v>
      </c>
      <c r="AN100" s="3" t="s">
        <v>353</v>
      </c>
      <c r="AO100" s="3" t="s">
        <v>354</v>
      </c>
      <c r="AP100" s="3">
        <v>80878.0</v>
      </c>
      <c r="AT100" s="3" t="s">
        <v>137</v>
      </c>
      <c r="AV100" s="3" t="s">
        <v>381</v>
      </c>
      <c r="AY100" s="3" t="s">
        <v>397</v>
      </c>
      <c r="BA100" s="3" t="s">
        <v>89</v>
      </c>
    </row>
    <row r="101">
      <c r="A101" s="3">
        <v>144.0</v>
      </c>
      <c r="B101" s="3">
        <v>6.86409982E8</v>
      </c>
      <c r="C101" s="3" t="s">
        <v>348</v>
      </c>
      <c r="D101" s="3" t="s">
        <v>398</v>
      </c>
      <c r="E101" s="3" t="s">
        <v>54</v>
      </c>
      <c r="F101" s="3" t="s">
        <v>55</v>
      </c>
      <c r="G101" s="3" t="s">
        <v>56</v>
      </c>
      <c r="H101" s="3" t="s">
        <v>57</v>
      </c>
      <c r="I101" s="3" t="s">
        <v>58</v>
      </c>
      <c r="J101" s="3" t="s">
        <v>80</v>
      </c>
      <c r="K101" s="3" t="s">
        <v>162</v>
      </c>
      <c r="M101" s="3" t="s">
        <v>92</v>
      </c>
      <c r="N101" s="3" t="s">
        <v>163</v>
      </c>
      <c r="O101" s="3" t="s">
        <v>164</v>
      </c>
      <c r="Q101" s="3" t="s">
        <v>65</v>
      </c>
      <c r="R101" s="3" t="s">
        <v>380</v>
      </c>
      <c r="S101" s="3" t="s">
        <v>67</v>
      </c>
      <c r="T101" s="3" t="s">
        <v>68</v>
      </c>
      <c r="V101" s="3" t="s">
        <v>352</v>
      </c>
      <c r="W101" s="3">
        <v>32.3233542999999</v>
      </c>
      <c r="X101" s="3">
        <v>-110.6872369</v>
      </c>
      <c r="AC101" s="3">
        <v>1360.04839644602</v>
      </c>
      <c r="AD101" s="3">
        <v>1360.04839644602</v>
      </c>
      <c r="AG101" s="4">
        <v>21464.0</v>
      </c>
      <c r="AH101" s="3">
        <v>6.0</v>
      </c>
      <c r="AI101" s="3">
        <v>10.0</v>
      </c>
      <c r="AJ101" s="3">
        <v>1958.0</v>
      </c>
      <c r="AK101" s="3">
        <v>2438038.0</v>
      </c>
      <c r="AL101" s="3">
        <v>2438038.0</v>
      </c>
      <c r="AM101" s="3" t="s">
        <v>70</v>
      </c>
      <c r="AN101" s="3" t="s">
        <v>353</v>
      </c>
      <c r="AO101" s="3" t="s">
        <v>354</v>
      </c>
      <c r="AP101" s="3">
        <v>80877.0</v>
      </c>
      <c r="AT101" s="3" t="s">
        <v>137</v>
      </c>
      <c r="AV101" s="3" t="s">
        <v>381</v>
      </c>
      <c r="AY101" s="3" t="s">
        <v>399</v>
      </c>
      <c r="BA101" s="3" t="s">
        <v>89</v>
      </c>
    </row>
    <row r="102">
      <c r="A102" s="3">
        <v>145.0</v>
      </c>
      <c r="B102" s="3">
        <v>6.86409981E8</v>
      </c>
      <c r="C102" s="3" t="s">
        <v>348</v>
      </c>
      <c r="D102" s="3" t="s">
        <v>400</v>
      </c>
      <c r="E102" s="3" t="s">
        <v>54</v>
      </c>
      <c r="F102" s="3" t="s">
        <v>55</v>
      </c>
      <c r="G102" s="3" t="s">
        <v>56</v>
      </c>
      <c r="H102" s="3" t="s">
        <v>57</v>
      </c>
      <c r="I102" s="3" t="s">
        <v>58</v>
      </c>
      <c r="J102" s="3" t="s">
        <v>80</v>
      </c>
      <c r="K102" s="3" t="s">
        <v>162</v>
      </c>
      <c r="M102" s="3" t="s">
        <v>92</v>
      </c>
      <c r="N102" s="3" t="s">
        <v>163</v>
      </c>
      <c r="O102" s="3" t="s">
        <v>164</v>
      </c>
      <c r="Q102" s="3" t="s">
        <v>65</v>
      </c>
      <c r="R102" s="3" t="s">
        <v>380</v>
      </c>
      <c r="S102" s="3" t="s">
        <v>67</v>
      </c>
      <c r="T102" s="3" t="s">
        <v>68</v>
      </c>
      <c r="V102" s="3" t="s">
        <v>352</v>
      </c>
      <c r="W102" s="3">
        <v>32.3233542999999</v>
      </c>
      <c r="X102" s="3">
        <v>-110.6872369</v>
      </c>
      <c r="AC102" s="3">
        <v>1360.04839644602</v>
      </c>
      <c r="AD102" s="3">
        <v>1360.04839644602</v>
      </c>
      <c r="AG102" s="4">
        <v>21464.0</v>
      </c>
      <c r="AH102" s="3">
        <v>6.0</v>
      </c>
      <c r="AI102" s="3">
        <v>10.0</v>
      </c>
      <c r="AJ102" s="3">
        <v>1958.0</v>
      </c>
      <c r="AK102" s="3">
        <v>2438038.0</v>
      </c>
      <c r="AL102" s="3">
        <v>2438038.0</v>
      </c>
      <c r="AM102" s="3" t="s">
        <v>70</v>
      </c>
      <c r="AN102" s="3" t="s">
        <v>353</v>
      </c>
      <c r="AO102" s="3" t="s">
        <v>354</v>
      </c>
      <c r="AP102" s="3">
        <v>80876.0</v>
      </c>
      <c r="AT102" s="3" t="s">
        <v>137</v>
      </c>
      <c r="AV102" s="3" t="s">
        <v>381</v>
      </c>
      <c r="AY102" s="3" t="s">
        <v>401</v>
      </c>
      <c r="BA102" s="3" t="s">
        <v>89</v>
      </c>
    </row>
    <row r="103">
      <c r="A103" s="3">
        <v>146.0</v>
      </c>
      <c r="B103" s="3">
        <v>6.8640998E8</v>
      </c>
      <c r="C103" s="3" t="s">
        <v>348</v>
      </c>
      <c r="D103" s="3" t="s">
        <v>402</v>
      </c>
      <c r="E103" s="3" t="s">
        <v>54</v>
      </c>
      <c r="F103" s="3" t="s">
        <v>55</v>
      </c>
      <c r="G103" s="3" t="s">
        <v>56</v>
      </c>
      <c r="H103" s="3" t="s">
        <v>57</v>
      </c>
      <c r="I103" s="3" t="s">
        <v>58</v>
      </c>
      <c r="J103" s="3" t="s">
        <v>80</v>
      </c>
      <c r="K103" s="3" t="s">
        <v>162</v>
      </c>
      <c r="M103" s="3" t="s">
        <v>92</v>
      </c>
      <c r="N103" s="3" t="s">
        <v>163</v>
      </c>
      <c r="O103" s="3" t="s">
        <v>164</v>
      </c>
      <c r="Q103" s="3" t="s">
        <v>65</v>
      </c>
      <c r="R103" s="3" t="s">
        <v>380</v>
      </c>
      <c r="S103" s="3" t="s">
        <v>67</v>
      </c>
      <c r="T103" s="3" t="s">
        <v>68</v>
      </c>
      <c r="V103" s="3" t="s">
        <v>352</v>
      </c>
      <c r="W103" s="3">
        <v>32.3233542999999</v>
      </c>
      <c r="X103" s="3">
        <v>-110.6872369</v>
      </c>
      <c r="AC103" s="3">
        <v>1360.04839644602</v>
      </c>
      <c r="AD103" s="3">
        <v>1360.04839644602</v>
      </c>
      <c r="AG103" s="4">
        <v>21464.0</v>
      </c>
      <c r="AH103" s="3">
        <v>6.0</v>
      </c>
      <c r="AI103" s="3">
        <v>10.0</v>
      </c>
      <c r="AJ103" s="3">
        <v>1958.0</v>
      </c>
      <c r="AK103" s="3">
        <v>2438038.0</v>
      </c>
      <c r="AL103" s="3">
        <v>2438038.0</v>
      </c>
      <c r="AM103" s="3" t="s">
        <v>70</v>
      </c>
      <c r="AN103" s="3" t="s">
        <v>353</v>
      </c>
      <c r="AO103" s="3" t="s">
        <v>354</v>
      </c>
      <c r="AP103" s="3">
        <v>80875.0</v>
      </c>
      <c r="AT103" s="3" t="s">
        <v>137</v>
      </c>
      <c r="AV103" s="3" t="s">
        <v>381</v>
      </c>
      <c r="AY103" s="3" t="s">
        <v>403</v>
      </c>
      <c r="BA103" s="3" t="s">
        <v>89</v>
      </c>
    </row>
    <row r="104">
      <c r="A104" s="3">
        <v>147.0</v>
      </c>
      <c r="B104" s="3">
        <v>6.86409979E8</v>
      </c>
      <c r="C104" s="3" t="s">
        <v>348</v>
      </c>
      <c r="D104" s="3" t="s">
        <v>404</v>
      </c>
      <c r="E104" s="3" t="s">
        <v>54</v>
      </c>
      <c r="F104" s="3" t="s">
        <v>55</v>
      </c>
      <c r="G104" s="3" t="s">
        <v>56</v>
      </c>
      <c r="H104" s="3" t="s">
        <v>57</v>
      </c>
      <c r="I104" s="3" t="s">
        <v>58</v>
      </c>
      <c r="J104" s="3" t="s">
        <v>80</v>
      </c>
      <c r="K104" s="3" t="s">
        <v>162</v>
      </c>
      <c r="M104" s="3" t="s">
        <v>92</v>
      </c>
      <c r="N104" s="3" t="s">
        <v>163</v>
      </c>
      <c r="O104" s="3" t="s">
        <v>164</v>
      </c>
      <c r="Q104" s="3" t="s">
        <v>65</v>
      </c>
      <c r="R104" s="3" t="s">
        <v>380</v>
      </c>
      <c r="S104" s="3" t="s">
        <v>67</v>
      </c>
      <c r="T104" s="3" t="s">
        <v>68</v>
      </c>
      <c r="V104" s="3" t="s">
        <v>352</v>
      </c>
      <c r="W104" s="3">
        <v>32.3233542999999</v>
      </c>
      <c r="X104" s="3">
        <v>-110.6872369</v>
      </c>
      <c r="AC104" s="3">
        <v>1360.04839644602</v>
      </c>
      <c r="AD104" s="3">
        <v>1360.04839644602</v>
      </c>
      <c r="AG104" s="4">
        <v>21464.0</v>
      </c>
      <c r="AH104" s="3">
        <v>6.0</v>
      </c>
      <c r="AI104" s="3">
        <v>10.0</v>
      </c>
      <c r="AJ104" s="3">
        <v>1958.0</v>
      </c>
      <c r="AK104" s="3">
        <v>2438038.0</v>
      </c>
      <c r="AL104" s="3">
        <v>2438038.0</v>
      </c>
      <c r="AM104" s="3" t="s">
        <v>70</v>
      </c>
      <c r="AN104" s="3" t="s">
        <v>353</v>
      </c>
      <c r="AO104" s="3" t="s">
        <v>354</v>
      </c>
      <c r="AP104" s="3">
        <v>80874.0</v>
      </c>
      <c r="AT104" s="3" t="s">
        <v>137</v>
      </c>
      <c r="AV104" s="3" t="s">
        <v>381</v>
      </c>
      <c r="AY104" s="3" t="s">
        <v>393</v>
      </c>
      <c r="BA104" s="3" t="s">
        <v>89</v>
      </c>
    </row>
    <row r="105">
      <c r="A105" s="3">
        <v>148.0</v>
      </c>
      <c r="B105" s="3">
        <v>6.86409978E8</v>
      </c>
      <c r="C105" s="3" t="s">
        <v>348</v>
      </c>
      <c r="D105" s="3" t="s">
        <v>405</v>
      </c>
      <c r="E105" s="3" t="s">
        <v>54</v>
      </c>
      <c r="F105" s="3" t="s">
        <v>55</v>
      </c>
      <c r="G105" s="3" t="s">
        <v>56</v>
      </c>
      <c r="H105" s="3" t="s">
        <v>57</v>
      </c>
      <c r="I105" s="3" t="s">
        <v>58</v>
      </c>
      <c r="J105" s="3" t="s">
        <v>80</v>
      </c>
      <c r="K105" s="3" t="s">
        <v>162</v>
      </c>
      <c r="M105" s="3" t="s">
        <v>92</v>
      </c>
      <c r="N105" s="3" t="s">
        <v>163</v>
      </c>
      <c r="O105" s="3" t="s">
        <v>164</v>
      </c>
      <c r="Q105" s="3" t="s">
        <v>65</v>
      </c>
      <c r="R105" s="3" t="s">
        <v>380</v>
      </c>
      <c r="S105" s="3" t="s">
        <v>67</v>
      </c>
      <c r="T105" s="3" t="s">
        <v>68</v>
      </c>
      <c r="V105" s="3" t="s">
        <v>352</v>
      </c>
      <c r="W105" s="3">
        <v>32.3233542999999</v>
      </c>
      <c r="X105" s="3">
        <v>-110.6872369</v>
      </c>
      <c r="AC105" s="3">
        <v>1360.04839644602</v>
      </c>
      <c r="AD105" s="3">
        <v>1360.04839644602</v>
      </c>
      <c r="AG105" s="4">
        <v>21464.0</v>
      </c>
      <c r="AH105" s="3">
        <v>6.0</v>
      </c>
      <c r="AI105" s="3">
        <v>10.0</v>
      </c>
      <c r="AJ105" s="3">
        <v>1958.0</v>
      </c>
      <c r="AK105" s="3">
        <v>2438038.0</v>
      </c>
      <c r="AL105" s="3">
        <v>2438038.0</v>
      </c>
      <c r="AM105" s="3" t="s">
        <v>70</v>
      </c>
      <c r="AN105" s="3" t="s">
        <v>353</v>
      </c>
      <c r="AO105" s="3" t="s">
        <v>354</v>
      </c>
      <c r="AP105" s="3">
        <v>80873.0</v>
      </c>
      <c r="AT105" s="3" t="s">
        <v>137</v>
      </c>
      <c r="AV105" s="3" t="s">
        <v>381</v>
      </c>
      <c r="AY105" s="3" t="s">
        <v>406</v>
      </c>
      <c r="BA105" s="3" t="s">
        <v>89</v>
      </c>
    </row>
    <row r="106">
      <c r="A106" s="3">
        <v>149.0</v>
      </c>
      <c r="B106" s="3">
        <v>6.86409977E8</v>
      </c>
      <c r="C106" s="3" t="s">
        <v>348</v>
      </c>
      <c r="D106" s="3" t="s">
        <v>407</v>
      </c>
      <c r="E106" s="3" t="s">
        <v>54</v>
      </c>
      <c r="F106" s="3" t="s">
        <v>55</v>
      </c>
      <c r="G106" s="3" t="s">
        <v>56</v>
      </c>
      <c r="H106" s="3" t="s">
        <v>57</v>
      </c>
      <c r="I106" s="3" t="s">
        <v>58</v>
      </c>
      <c r="J106" s="3" t="s">
        <v>80</v>
      </c>
      <c r="K106" s="3" t="s">
        <v>162</v>
      </c>
      <c r="M106" s="3" t="s">
        <v>92</v>
      </c>
      <c r="N106" s="3" t="s">
        <v>163</v>
      </c>
      <c r="O106" s="3" t="s">
        <v>164</v>
      </c>
      <c r="Q106" s="3" t="s">
        <v>65</v>
      </c>
      <c r="R106" s="3" t="s">
        <v>380</v>
      </c>
      <c r="S106" s="3" t="s">
        <v>67</v>
      </c>
      <c r="T106" s="3" t="s">
        <v>68</v>
      </c>
      <c r="V106" s="3" t="s">
        <v>352</v>
      </c>
      <c r="W106" s="3">
        <v>32.3233542999999</v>
      </c>
      <c r="X106" s="3">
        <v>-110.6872369</v>
      </c>
      <c r="AC106" s="3">
        <v>1360.04839644602</v>
      </c>
      <c r="AD106" s="3">
        <v>1360.04839644602</v>
      </c>
      <c r="AG106" s="4">
        <v>21464.0</v>
      </c>
      <c r="AH106" s="3">
        <v>6.0</v>
      </c>
      <c r="AI106" s="3">
        <v>10.0</v>
      </c>
      <c r="AJ106" s="3">
        <v>1958.0</v>
      </c>
      <c r="AK106" s="3">
        <v>2438038.0</v>
      </c>
      <c r="AL106" s="3">
        <v>2438038.0</v>
      </c>
      <c r="AM106" s="3" t="s">
        <v>70</v>
      </c>
      <c r="AN106" s="3" t="s">
        <v>353</v>
      </c>
      <c r="AO106" s="3" t="s">
        <v>354</v>
      </c>
      <c r="AP106" s="3">
        <v>80872.0</v>
      </c>
      <c r="AT106" s="3" t="s">
        <v>137</v>
      </c>
      <c r="AV106" s="3" t="s">
        <v>381</v>
      </c>
      <c r="AY106" s="3" t="s">
        <v>406</v>
      </c>
      <c r="BA106" s="3" t="s">
        <v>89</v>
      </c>
    </row>
    <row r="107">
      <c r="A107" s="3">
        <v>150.0</v>
      </c>
      <c r="B107" s="3">
        <v>6.86409976E8</v>
      </c>
      <c r="C107" s="3" t="s">
        <v>348</v>
      </c>
      <c r="D107" s="3" t="s">
        <v>408</v>
      </c>
      <c r="E107" s="3" t="s">
        <v>54</v>
      </c>
      <c r="F107" s="3" t="s">
        <v>55</v>
      </c>
      <c r="G107" s="3" t="s">
        <v>56</v>
      </c>
      <c r="H107" s="3" t="s">
        <v>57</v>
      </c>
      <c r="I107" s="3" t="s">
        <v>58</v>
      </c>
      <c r="J107" s="3" t="s">
        <v>80</v>
      </c>
      <c r="K107" s="3" t="s">
        <v>162</v>
      </c>
      <c r="M107" s="3" t="s">
        <v>92</v>
      </c>
      <c r="N107" s="3" t="s">
        <v>163</v>
      </c>
      <c r="O107" s="3" t="s">
        <v>164</v>
      </c>
      <c r="Q107" s="3" t="s">
        <v>65</v>
      </c>
      <c r="R107" s="3" t="s">
        <v>380</v>
      </c>
      <c r="S107" s="3" t="s">
        <v>67</v>
      </c>
      <c r="T107" s="3" t="s">
        <v>68</v>
      </c>
      <c r="V107" s="3" t="s">
        <v>352</v>
      </c>
      <c r="W107" s="3">
        <v>32.3233542999999</v>
      </c>
      <c r="X107" s="3">
        <v>-110.6872369</v>
      </c>
      <c r="AC107" s="3">
        <v>1360.04839644602</v>
      </c>
      <c r="AD107" s="3">
        <v>1360.04839644602</v>
      </c>
      <c r="AG107" s="4">
        <v>21464.0</v>
      </c>
      <c r="AH107" s="3">
        <v>6.0</v>
      </c>
      <c r="AI107" s="3">
        <v>10.0</v>
      </c>
      <c r="AJ107" s="3">
        <v>1958.0</v>
      </c>
      <c r="AK107" s="3">
        <v>2438038.0</v>
      </c>
      <c r="AL107" s="3">
        <v>2438038.0</v>
      </c>
      <c r="AM107" s="3" t="s">
        <v>70</v>
      </c>
      <c r="AN107" s="3" t="s">
        <v>353</v>
      </c>
      <c r="AO107" s="3" t="s">
        <v>354</v>
      </c>
      <c r="AP107" s="3">
        <v>80871.0</v>
      </c>
      <c r="AT107" s="3" t="s">
        <v>137</v>
      </c>
      <c r="AV107" s="3" t="s">
        <v>381</v>
      </c>
      <c r="AY107" s="3" t="s">
        <v>409</v>
      </c>
      <c r="BA107" s="3" t="s">
        <v>89</v>
      </c>
    </row>
    <row r="108">
      <c r="A108" s="3">
        <v>151.0</v>
      </c>
      <c r="B108" s="3">
        <v>6.86409975E8</v>
      </c>
      <c r="C108" s="3" t="s">
        <v>348</v>
      </c>
      <c r="D108" s="3" t="s">
        <v>410</v>
      </c>
      <c r="E108" s="3" t="s">
        <v>54</v>
      </c>
      <c r="F108" s="3" t="s">
        <v>55</v>
      </c>
      <c r="G108" s="3" t="s">
        <v>56</v>
      </c>
      <c r="H108" s="3" t="s">
        <v>57</v>
      </c>
      <c r="I108" s="3" t="s">
        <v>58</v>
      </c>
      <c r="J108" s="3" t="s">
        <v>80</v>
      </c>
      <c r="K108" s="3" t="s">
        <v>162</v>
      </c>
      <c r="M108" s="3" t="s">
        <v>92</v>
      </c>
      <c r="N108" s="3" t="s">
        <v>163</v>
      </c>
      <c r="O108" s="3" t="s">
        <v>164</v>
      </c>
      <c r="Q108" s="3" t="s">
        <v>65</v>
      </c>
      <c r="R108" s="3" t="s">
        <v>380</v>
      </c>
      <c r="S108" s="3" t="s">
        <v>67</v>
      </c>
      <c r="T108" s="3" t="s">
        <v>68</v>
      </c>
      <c r="V108" s="3" t="s">
        <v>352</v>
      </c>
      <c r="W108" s="3">
        <v>32.3233542999999</v>
      </c>
      <c r="X108" s="3">
        <v>-110.6872369</v>
      </c>
      <c r="AC108" s="3">
        <v>1360.04839644602</v>
      </c>
      <c r="AD108" s="3">
        <v>1360.04839644602</v>
      </c>
      <c r="AG108" s="4">
        <v>21464.0</v>
      </c>
      <c r="AH108" s="3">
        <v>6.0</v>
      </c>
      <c r="AI108" s="3">
        <v>10.0</v>
      </c>
      <c r="AJ108" s="3">
        <v>1958.0</v>
      </c>
      <c r="AK108" s="3">
        <v>2438038.0</v>
      </c>
      <c r="AL108" s="3">
        <v>2438038.0</v>
      </c>
      <c r="AM108" s="3" t="s">
        <v>70</v>
      </c>
      <c r="AN108" s="3" t="s">
        <v>353</v>
      </c>
      <c r="AO108" s="3" t="s">
        <v>354</v>
      </c>
      <c r="AP108" s="3">
        <v>80870.0</v>
      </c>
      <c r="AT108" s="3" t="s">
        <v>137</v>
      </c>
      <c r="AV108" s="3" t="s">
        <v>381</v>
      </c>
      <c r="AY108" s="3" t="s">
        <v>411</v>
      </c>
      <c r="BA108" s="3" t="s">
        <v>89</v>
      </c>
    </row>
    <row r="109">
      <c r="A109" s="3">
        <v>152.0</v>
      </c>
      <c r="B109" s="3">
        <v>6.86409974E8</v>
      </c>
      <c r="C109" s="3" t="s">
        <v>348</v>
      </c>
      <c r="D109" s="3" t="s">
        <v>412</v>
      </c>
      <c r="E109" s="3" t="s">
        <v>54</v>
      </c>
      <c r="F109" s="3" t="s">
        <v>55</v>
      </c>
      <c r="G109" s="3" t="s">
        <v>56</v>
      </c>
      <c r="H109" s="3" t="s">
        <v>57</v>
      </c>
      <c r="I109" s="3" t="s">
        <v>58</v>
      </c>
      <c r="J109" s="3" t="s">
        <v>80</v>
      </c>
      <c r="K109" s="3" t="s">
        <v>162</v>
      </c>
      <c r="M109" s="3" t="s">
        <v>92</v>
      </c>
      <c r="N109" s="3" t="s">
        <v>163</v>
      </c>
      <c r="O109" s="3" t="s">
        <v>164</v>
      </c>
      <c r="Q109" s="3" t="s">
        <v>65</v>
      </c>
      <c r="R109" s="3" t="s">
        <v>380</v>
      </c>
      <c r="S109" s="3" t="s">
        <v>67</v>
      </c>
      <c r="T109" s="3" t="s">
        <v>68</v>
      </c>
      <c r="V109" s="3" t="s">
        <v>352</v>
      </c>
      <c r="W109" s="3">
        <v>32.3233542999999</v>
      </c>
      <c r="X109" s="3">
        <v>-110.6872369</v>
      </c>
      <c r="AC109" s="3">
        <v>1360.04839644602</v>
      </c>
      <c r="AD109" s="3">
        <v>1360.04839644602</v>
      </c>
      <c r="AG109" s="4">
        <v>21464.0</v>
      </c>
      <c r="AH109" s="3">
        <v>6.0</v>
      </c>
      <c r="AI109" s="3">
        <v>10.0</v>
      </c>
      <c r="AJ109" s="3">
        <v>1958.0</v>
      </c>
      <c r="AK109" s="3">
        <v>2438038.0</v>
      </c>
      <c r="AL109" s="3">
        <v>2438038.0</v>
      </c>
      <c r="AM109" s="3" t="s">
        <v>70</v>
      </c>
      <c r="AN109" s="3" t="s">
        <v>353</v>
      </c>
      <c r="AO109" s="3" t="s">
        <v>354</v>
      </c>
      <c r="AP109" s="3">
        <v>80869.0</v>
      </c>
      <c r="AT109" s="3" t="s">
        <v>137</v>
      </c>
      <c r="AV109" s="3" t="s">
        <v>381</v>
      </c>
      <c r="AY109" s="3" t="s">
        <v>413</v>
      </c>
      <c r="BA109" s="3" t="s">
        <v>89</v>
      </c>
    </row>
    <row r="110">
      <c r="A110" s="3">
        <v>153.0</v>
      </c>
      <c r="B110" s="3">
        <v>6.86409973E8</v>
      </c>
      <c r="C110" s="3" t="s">
        <v>348</v>
      </c>
      <c r="D110" s="3" t="s">
        <v>414</v>
      </c>
      <c r="E110" s="3" t="s">
        <v>54</v>
      </c>
      <c r="F110" s="3" t="s">
        <v>55</v>
      </c>
      <c r="G110" s="3" t="s">
        <v>56</v>
      </c>
      <c r="H110" s="3" t="s">
        <v>57</v>
      </c>
      <c r="I110" s="3" t="s">
        <v>58</v>
      </c>
      <c r="J110" s="3" t="s">
        <v>80</v>
      </c>
      <c r="K110" s="3" t="s">
        <v>162</v>
      </c>
      <c r="M110" s="3" t="s">
        <v>92</v>
      </c>
      <c r="N110" s="3" t="s">
        <v>163</v>
      </c>
      <c r="O110" s="3" t="s">
        <v>164</v>
      </c>
      <c r="Q110" s="3" t="s">
        <v>65</v>
      </c>
      <c r="R110" s="3" t="s">
        <v>380</v>
      </c>
      <c r="S110" s="3" t="s">
        <v>67</v>
      </c>
      <c r="T110" s="3" t="s">
        <v>68</v>
      </c>
      <c r="V110" s="3" t="s">
        <v>352</v>
      </c>
      <c r="W110" s="3">
        <v>32.3233542999999</v>
      </c>
      <c r="X110" s="3">
        <v>-110.6872369</v>
      </c>
      <c r="AC110" s="3">
        <v>1360.04839644602</v>
      </c>
      <c r="AD110" s="3">
        <v>1360.04839644602</v>
      </c>
      <c r="AG110" s="4">
        <v>21464.0</v>
      </c>
      <c r="AH110" s="3">
        <v>6.0</v>
      </c>
      <c r="AI110" s="3">
        <v>10.0</v>
      </c>
      <c r="AJ110" s="3">
        <v>1958.0</v>
      </c>
      <c r="AK110" s="3">
        <v>2438038.0</v>
      </c>
      <c r="AL110" s="3">
        <v>2438038.0</v>
      </c>
      <c r="AM110" s="3" t="s">
        <v>70</v>
      </c>
      <c r="AN110" s="3" t="s">
        <v>353</v>
      </c>
      <c r="AO110" s="3" t="s">
        <v>354</v>
      </c>
      <c r="AP110" s="3">
        <v>80868.0</v>
      </c>
      <c r="AT110" s="3" t="s">
        <v>137</v>
      </c>
      <c r="AV110" s="3" t="s">
        <v>381</v>
      </c>
      <c r="AY110" s="3" t="s">
        <v>415</v>
      </c>
      <c r="BA110" s="3" t="s">
        <v>89</v>
      </c>
    </row>
    <row r="111">
      <c r="A111" s="3">
        <v>154.0</v>
      </c>
      <c r="B111" s="3">
        <v>6.86409972E8</v>
      </c>
      <c r="C111" s="3" t="s">
        <v>348</v>
      </c>
      <c r="D111" s="3" t="s">
        <v>416</v>
      </c>
      <c r="E111" s="3" t="s">
        <v>54</v>
      </c>
      <c r="F111" s="3" t="s">
        <v>55</v>
      </c>
      <c r="G111" s="3" t="s">
        <v>56</v>
      </c>
      <c r="H111" s="3" t="s">
        <v>57</v>
      </c>
      <c r="I111" s="3" t="s">
        <v>58</v>
      </c>
      <c r="J111" s="3" t="s">
        <v>80</v>
      </c>
      <c r="K111" s="3" t="s">
        <v>162</v>
      </c>
      <c r="M111" s="3" t="s">
        <v>92</v>
      </c>
      <c r="N111" s="3" t="s">
        <v>163</v>
      </c>
      <c r="O111" s="3" t="s">
        <v>164</v>
      </c>
      <c r="Q111" s="3" t="s">
        <v>65</v>
      </c>
      <c r="R111" s="3" t="s">
        <v>380</v>
      </c>
      <c r="S111" s="3" t="s">
        <v>67</v>
      </c>
      <c r="T111" s="3" t="s">
        <v>68</v>
      </c>
      <c r="V111" s="3" t="s">
        <v>352</v>
      </c>
      <c r="W111" s="3">
        <v>32.3233542999999</v>
      </c>
      <c r="X111" s="3">
        <v>-110.6872369</v>
      </c>
      <c r="AC111" s="3">
        <v>1360.04839644602</v>
      </c>
      <c r="AD111" s="3">
        <v>1360.04839644602</v>
      </c>
      <c r="AG111" s="4">
        <v>21464.0</v>
      </c>
      <c r="AH111" s="3">
        <v>6.0</v>
      </c>
      <c r="AI111" s="3">
        <v>10.0</v>
      </c>
      <c r="AJ111" s="3">
        <v>1958.0</v>
      </c>
      <c r="AK111" s="3">
        <v>2438038.0</v>
      </c>
      <c r="AL111" s="3">
        <v>2438038.0</v>
      </c>
      <c r="AM111" s="3" t="s">
        <v>70</v>
      </c>
      <c r="AN111" s="3" t="s">
        <v>353</v>
      </c>
      <c r="AO111" s="3" t="s">
        <v>354</v>
      </c>
      <c r="AP111" s="3">
        <v>80867.0</v>
      </c>
      <c r="AT111" s="3" t="s">
        <v>137</v>
      </c>
      <c r="AV111" s="3" t="s">
        <v>381</v>
      </c>
      <c r="AY111" s="3" t="s">
        <v>409</v>
      </c>
      <c r="BA111" s="3" t="s">
        <v>89</v>
      </c>
    </row>
    <row r="112">
      <c r="A112" s="3">
        <v>155.0</v>
      </c>
      <c r="B112" s="3">
        <v>6.86409971E8</v>
      </c>
      <c r="C112" s="3" t="s">
        <v>348</v>
      </c>
      <c r="D112" s="3" t="s">
        <v>417</v>
      </c>
      <c r="E112" s="3" t="s">
        <v>54</v>
      </c>
      <c r="F112" s="3" t="s">
        <v>55</v>
      </c>
      <c r="G112" s="3" t="s">
        <v>56</v>
      </c>
      <c r="H112" s="3" t="s">
        <v>57</v>
      </c>
      <c r="I112" s="3" t="s">
        <v>58</v>
      </c>
      <c r="J112" s="3" t="s">
        <v>80</v>
      </c>
      <c r="K112" s="3" t="s">
        <v>162</v>
      </c>
      <c r="M112" s="3" t="s">
        <v>92</v>
      </c>
      <c r="N112" s="3" t="s">
        <v>163</v>
      </c>
      <c r="O112" s="3" t="s">
        <v>164</v>
      </c>
      <c r="Q112" s="3" t="s">
        <v>65</v>
      </c>
      <c r="R112" s="3" t="s">
        <v>380</v>
      </c>
      <c r="S112" s="3" t="s">
        <v>67</v>
      </c>
      <c r="T112" s="3" t="s">
        <v>68</v>
      </c>
      <c r="V112" s="3" t="s">
        <v>352</v>
      </c>
      <c r="W112" s="3">
        <v>32.3233542999999</v>
      </c>
      <c r="X112" s="3">
        <v>-110.6872369</v>
      </c>
      <c r="AC112" s="3">
        <v>1360.04839644602</v>
      </c>
      <c r="AD112" s="3">
        <v>1360.04839644602</v>
      </c>
      <c r="AG112" s="4">
        <v>21464.0</v>
      </c>
      <c r="AH112" s="3">
        <v>6.0</v>
      </c>
      <c r="AI112" s="3">
        <v>10.0</v>
      </c>
      <c r="AJ112" s="3">
        <v>1958.0</v>
      </c>
      <c r="AK112" s="3">
        <v>2438038.0</v>
      </c>
      <c r="AL112" s="3">
        <v>2438038.0</v>
      </c>
      <c r="AM112" s="3" t="s">
        <v>70</v>
      </c>
      <c r="AN112" s="3" t="s">
        <v>353</v>
      </c>
      <c r="AO112" s="3" t="s">
        <v>354</v>
      </c>
      <c r="AP112" s="3">
        <v>80866.0</v>
      </c>
      <c r="AT112" s="3" t="s">
        <v>137</v>
      </c>
      <c r="AV112" s="3" t="s">
        <v>381</v>
      </c>
      <c r="AY112" s="3" t="s">
        <v>409</v>
      </c>
      <c r="BA112" s="3" t="s">
        <v>89</v>
      </c>
    </row>
    <row r="113">
      <c r="A113" s="3">
        <v>156.0</v>
      </c>
      <c r="B113" s="3">
        <v>6.8640997E8</v>
      </c>
      <c r="C113" s="3" t="s">
        <v>348</v>
      </c>
      <c r="D113" s="3" t="s">
        <v>418</v>
      </c>
      <c r="E113" s="3" t="s">
        <v>54</v>
      </c>
      <c r="F113" s="3" t="s">
        <v>55</v>
      </c>
      <c r="G113" s="3" t="s">
        <v>56</v>
      </c>
      <c r="H113" s="3" t="s">
        <v>57</v>
      </c>
      <c r="I113" s="3" t="s">
        <v>58</v>
      </c>
      <c r="J113" s="3" t="s">
        <v>80</v>
      </c>
      <c r="K113" s="3" t="s">
        <v>162</v>
      </c>
      <c r="M113" s="3" t="s">
        <v>92</v>
      </c>
      <c r="N113" s="3" t="s">
        <v>163</v>
      </c>
      <c r="O113" s="3" t="s">
        <v>164</v>
      </c>
      <c r="Q113" s="3" t="s">
        <v>65</v>
      </c>
      <c r="R113" s="3" t="s">
        <v>380</v>
      </c>
      <c r="S113" s="3" t="s">
        <v>67</v>
      </c>
      <c r="T113" s="3" t="s">
        <v>68</v>
      </c>
      <c r="V113" s="3" t="s">
        <v>352</v>
      </c>
      <c r="W113" s="3">
        <v>32.3233542999999</v>
      </c>
      <c r="X113" s="3">
        <v>-110.6872369</v>
      </c>
      <c r="AC113" s="3">
        <v>1360.04839644602</v>
      </c>
      <c r="AD113" s="3">
        <v>1360.04839644602</v>
      </c>
      <c r="AG113" s="4">
        <v>21464.0</v>
      </c>
      <c r="AH113" s="3">
        <v>6.0</v>
      </c>
      <c r="AI113" s="3">
        <v>10.0</v>
      </c>
      <c r="AJ113" s="3">
        <v>1958.0</v>
      </c>
      <c r="AK113" s="3">
        <v>2438038.0</v>
      </c>
      <c r="AL113" s="3">
        <v>2438038.0</v>
      </c>
      <c r="AM113" s="3" t="s">
        <v>70</v>
      </c>
      <c r="AN113" s="3" t="s">
        <v>353</v>
      </c>
      <c r="AO113" s="3" t="s">
        <v>354</v>
      </c>
      <c r="AP113" s="3">
        <v>80865.0</v>
      </c>
      <c r="AT113" s="3" t="s">
        <v>137</v>
      </c>
      <c r="AV113" s="3" t="s">
        <v>381</v>
      </c>
      <c r="AY113" s="3" t="s">
        <v>419</v>
      </c>
      <c r="BA113" s="3" t="s">
        <v>89</v>
      </c>
    </row>
    <row r="114">
      <c r="A114" s="3">
        <v>157.0</v>
      </c>
      <c r="B114" s="3">
        <v>6.86409969E8</v>
      </c>
      <c r="C114" s="3" t="s">
        <v>348</v>
      </c>
      <c r="D114" s="3" t="s">
        <v>420</v>
      </c>
      <c r="E114" s="3" t="s">
        <v>54</v>
      </c>
      <c r="F114" s="3" t="s">
        <v>55</v>
      </c>
      <c r="G114" s="3" t="s">
        <v>56</v>
      </c>
      <c r="H114" s="3" t="s">
        <v>57</v>
      </c>
      <c r="I114" s="3" t="s">
        <v>58</v>
      </c>
      <c r="J114" s="3" t="s">
        <v>80</v>
      </c>
      <c r="K114" s="3" t="s">
        <v>162</v>
      </c>
      <c r="M114" s="3" t="s">
        <v>92</v>
      </c>
      <c r="N114" s="3" t="s">
        <v>163</v>
      </c>
      <c r="O114" s="3" t="s">
        <v>164</v>
      </c>
      <c r="Q114" s="3" t="s">
        <v>65</v>
      </c>
      <c r="R114" s="3" t="s">
        <v>380</v>
      </c>
      <c r="S114" s="3" t="s">
        <v>67</v>
      </c>
      <c r="T114" s="3" t="s">
        <v>68</v>
      </c>
      <c r="V114" s="3" t="s">
        <v>352</v>
      </c>
      <c r="W114" s="3">
        <v>32.3233542999999</v>
      </c>
      <c r="X114" s="3">
        <v>-110.6872369</v>
      </c>
      <c r="AC114" s="3">
        <v>1360.04839644602</v>
      </c>
      <c r="AD114" s="3">
        <v>1360.04839644602</v>
      </c>
      <c r="AG114" s="4">
        <v>21464.0</v>
      </c>
      <c r="AH114" s="3">
        <v>6.0</v>
      </c>
      <c r="AI114" s="3">
        <v>10.0</v>
      </c>
      <c r="AJ114" s="3">
        <v>1958.0</v>
      </c>
      <c r="AK114" s="3">
        <v>2438038.0</v>
      </c>
      <c r="AL114" s="3">
        <v>2438038.0</v>
      </c>
      <c r="AM114" s="3" t="s">
        <v>70</v>
      </c>
      <c r="AN114" s="3" t="s">
        <v>353</v>
      </c>
      <c r="AO114" s="3" t="s">
        <v>354</v>
      </c>
      <c r="AP114" s="3">
        <v>80864.0</v>
      </c>
      <c r="AT114" s="3" t="s">
        <v>137</v>
      </c>
      <c r="AV114" s="3" t="s">
        <v>381</v>
      </c>
      <c r="AY114" s="3" t="s">
        <v>421</v>
      </c>
      <c r="BA114" s="3" t="s">
        <v>89</v>
      </c>
    </row>
    <row r="115">
      <c r="A115" s="3">
        <v>158.0</v>
      </c>
      <c r="B115" s="3">
        <v>6.86409968E8</v>
      </c>
      <c r="C115" s="3" t="s">
        <v>348</v>
      </c>
      <c r="D115" s="3" t="s">
        <v>422</v>
      </c>
      <c r="E115" s="3" t="s">
        <v>54</v>
      </c>
      <c r="F115" s="3" t="s">
        <v>55</v>
      </c>
      <c r="G115" s="3" t="s">
        <v>56</v>
      </c>
      <c r="H115" s="3" t="s">
        <v>57</v>
      </c>
      <c r="I115" s="3" t="s">
        <v>58</v>
      </c>
      <c r="J115" s="3" t="s">
        <v>80</v>
      </c>
      <c r="K115" s="3" t="s">
        <v>162</v>
      </c>
      <c r="M115" s="3" t="s">
        <v>92</v>
      </c>
      <c r="N115" s="3" t="s">
        <v>163</v>
      </c>
      <c r="O115" s="3" t="s">
        <v>164</v>
      </c>
      <c r="Q115" s="3" t="s">
        <v>65</v>
      </c>
      <c r="R115" s="3" t="s">
        <v>380</v>
      </c>
      <c r="S115" s="3" t="s">
        <v>67</v>
      </c>
      <c r="T115" s="3" t="s">
        <v>68</v>
      </c>
      <c r="V115" s="3" t="s">
        <v>352</v>
      </c>
      <c r="W115" s="3">
        <v>32.3233542999999</v>
      </c>
      <c r="X115" s="3">
        <v>-110.6872369</v>
      </c>
      <c r="AC115" s="3">
        <v>1360.04839644602</v>
      </c>
      <c r="AD115" s="3">
        <v>1360.04839644602</v>
      </c>
      <c r="AG115" s="4">
        <v>21464.0</v>
      </c>
      <c r="AH115" s="3">
        <v>6.0</v>
      </c>
      <c r="AI115" s="3">
        <v>10.0</v>
      </c>
      <c r="AJ115" s="3">
        <v>1958.0</v>
      </c>
      <c r="AK115" s="3">
        <v>2438038.0</v>
      </c>
      <c r="AL115" s="3">
        <v>2438038.0</v>
      </c>
      <c r="AM115" s="3" t="s">
        <v>70</v>
      </c>
      <c r="AN115" s="3" t="s">
        <v>353</v>
      </c>
      <c r="AO115" s="3" t="s">
        <v>354</v>
      </c>
      <c r="AP115" s="3">
        <v>80863.0</v>
      </c>
      <c r="AT115" s="3" t="s">
        <v>137</v>
      </c>
      <c r="AV115" s="3" t="s">
        <v>381</v>
      </c>
      <c r="AY115" s="3" t="s">
        <v>423</v>
      </c>
      <c r="BA115" s="3" t="s">
        <v>89</v>
      </c>
    </row>
    <row r="116">
      <c r="A116" s="3">
        <v>159.0</v>
      </c>
      <c r="B116" s="3">
        <v>6.86409967E8</v>
      </c>
      <c r="C116" s="3" t="s">
        <v>348</v>
      </c>
      <c r="D116" s="3" t="s">
        <v>424</v>
      </c>
      <c r="E116" s="3" t="s">
        <v>54</v>
      </c>
      <c r="F116" s="3" t="s">
        <v>55</v>
      </c>
      <c r="G116" s="3" t="s">
        <v>56</v>
      </c>
      <c r="H116" s="3" t="s">
        <v>57</v>
      </c>
      <c r="I116" s="3" t="s">
        <v>58</v>
      </c>
      <c r="J116" s="3" t="s">
        <v>80</v>
      </c>
      <c r="K116" s="3" t="s">
        <v>162</v>
      </c>
      <c r="M116" s="3" t="s">
        <v>92</v>
      </c>
      <c r="N116" s="3" t="s">
        <v>163</v>
      </c>
      <c r="O116" s="3" t="s">
        <v>164</v>
      </c>
      <c r="Q116" s="3" t="s">
        <v>65</v>
      </c>
      <c r="R116" s="3" t="s">
        <v>380</v>
      </c>
      <c r="S116" s="3" t="s">
        <v>67</v>
      </c>
      <c r="T116" s="3" t="s">
        <v>68</v>
      </c>
      <c r="V116" s="3" t="s">
        <v>352</v>
      </c>
      <c r="W116" s="3">
        <v>32.3233542999999</v>
      </c>
      <c r="X116" s="3">
        <v>-110.6872369</v>
      </c>
      <c r="AC116" s="3">
        <v>1360.04839644602</v>
      </c>
      <c r="AD116" s="3">
        <v>1360.04839644602</v>
      </c>
      <c r="AG116" s="4">
        <v>21464.0</v>
      </c>
      <c r="AH116" s="3">
        <v>6.0</v>
      </c>
      <c r="AI116" s="3">
        <v>10.0</v>
      </c>
      <c r="AJ116" s="3">
        <v>1958.0</v>
      </c>
      <c r="AK116" s="3">
        <v>2438038.0</v>
      </c>
      <c r="AL116" s="3">
        <v>2438038.0</v>
      </c>
      <c r="AM116" s="3" t="s">
        <v>70</v>
      </c>
      <c r="AN116" s="3" t="s">
        <v>353</v>
      </c>
      <c r="AO116" s="3" t="s">
        <v>354</v>
      </c>
      <c r="AP116" s="3">
        <v>80862.0</v>
      </c>
      <c r="AT116" s="3" t="s">
        <v>137</v>
      </c>
      <c r="AV116" s="3" t="s">
        <v>381</v>
      </c>
      <c r="AY116" s="3" t="s">
        <v>411</v>
      </c>
      <c r="BA116" s="3" t="s">
        <v>89</v>
      </c>
    </row>
    <row r="117">
      <c r="A117" s="3">
        <v>160.0</v>
      </c>
      <c r="B117" s="3">
        <v>6.86409966E8</v>
      </c>
      <c r="C117" s="3" t="s">
        <v>348</v>
      </c>
      <c r="D117" s="3" t="s">
        <v>425</v>
      </c>
      <c r="E117" s="3" t="s">
        <v>54</v>
      </c>
      <c r="F117" s="3" t="s">
        <v>55</v>
      </c>
      <c r="G117" s="3" t="s">
        <v>56</v>
      </c>
      <c r="H117" s="3" t="s">
        <v>57</v>
      </c>
      <c r="I117" s="3" t="s">
        <v>58</v>
      </c>
      <c r="J117" s="3" t="s">
        <v>80</v>
      </c>
      <c r="K117" s="3" t="s">
        <v>162</v>
      </c>
      <c r="M117" s="3" t="s">
        <v>92</v>
      </c>
      <c r="N117" s="3" t="s">
        <v>163</v>
      </c>
      <c r="O117" s="3" t="s">
        <v>164</v>
      </c>
      <c r="Q117" s="3" t="s">
        <v>65</v>
      </c>
      <c r="R117" s="3" t="s">
        <v>380</v>
      </c>
      <c r="S117" s="3" t="s">
        <v>67</v>
      </c>
      <c r="T117" s="3" t="s">
        <v>68</v>
      </c>
      <c r="V117" s="3" t="s">
        <v>352</v>
      </c>
      <c r="W117" s="3">
        <v>32.3233542999999</v>
      </c>
      <c r="X117" s="3">
        <v>-110.6872369</v>
      </c>
      <c r="AC117" s="3">
        <v>1360.04839644602</v>
      </c>
      <c r="AD117" s="3">
        <v>1360.04839644602</v>
      </c>
      <c r="AG117" s="4">
        <v>21464.0</v>
      </c>
      <c r="AH117" s="3">
        <v>6.0</v>
      </c>
      <c r="AI117" s="3">
        <v>10.0</v>
      </c>
      <c r="AJ117" s="3">
        <v>1958.0</v>
      </c>
      <c r="AK117" s="3">
        <v>2438038.0</v>
      </c>
      <c r="AL117" s="3">
        <v>2438038.0</v>
      </c>
      <c r="AM117" s="3" t="s">
        <v>70</v>
      </c>
      <c r="AN117" s="3" t="s">
        <v>353</v>
      </c>
      <c r="AO117" s="3" t="s">
        <v>354</v>
      </c>
      <c r="AP117" s="3">
        <v>80861.0</v>
      </c>
      <c r="AT117" s="3" t="s">
        <v>137</v>
      </c>
      <c r="AV117" s="3" t="s">
        <v>381</v>
      </c>
      <c r="AY117" s="3" t="s">
        <v>413</v>
      </c>
      <c r="BA117" s="3" t="s">
        <v>89</v>
      </c>
    </row>
    <row r="118">
      <c r="A118" s="3">
        <v>161.0</v>
      </c>
      <c r="B118" s="3">
        <v>6.86409965E8</v>
      </c>
      <c r="C118" s="3" t="s">
        <v>348</v>
      </c>
      <c r="D118" s="3" t="s">
        <v>426</v>
      </c>
      <c r="E118" s="3" t="s">
        <v>54</v>
      </c>
      <c r="F118" s="3" t="s">
        <v>55</v>
      </c>
      <c r="G118" s="3" t="s">
        <v>56</v>
      </c>
      <c r="H118" s="3" t="s">
        <v>57</v>
      </c>
      <c r="I118" s="3" t="s">
        <v>58</v>
      </c>
      <c r="J118" s="3" t="s">
        <v>80</v>
      </c>
      <c r="K118" s="3" t="s">
        <v>162</v>
      </c>
      <c r="M118" s="3" t="s">
        <v>92</v>
      </c>
      <c r="N118" s="3" t="s">
        <v>163</v>
      </c>
      <c r="O118" s="3" t="s">
        <v>164</v>
      </c>
      <c r="Q118" s="3" t="s">
        <v>65</v>
      </c>
      <c r="R118" s="3" t="s">
        <v>380</v>
      </c>
      <c r="S118" s="3" t="s">
        <v>67</v>
      </c>
      <c r="T118" s="3" t="s">
        <v>68</v>
      </c>
      <c r="V118" s="3" t="s">
        <v>352</v>
      </c>
      <c r="W118" s="3">
        <v>32.3233542999999</v>
      </c>
      <c r="X118" s="3">
        <v>-110.6872369</v>
      </c>
      <c r="AC118" s="3">
        <v>1360.04839644602</v>
      </c>
      <c r="AD118" s="3">
        <v>1360.04839644602</v>
      </c>
      <c r="AG118" s="4">
        <v>21464.0</v>
      </c>
      <c r="AH118" s="3">
        <v>6.0</v>
      </c>
      <c r="AI118" s="3">
        <v>10.0</v>
      </c>
      <c r="AJ118" s="3">
        <v>1958.0</v>
      </c>
      <c r="AK118" s="3">
        <v>2438038.0</v>
      </c>
      <c r="AL118" s="3">
        <v>2438038.0</v>
      </c>
      <c r="AM118" s="3" t="s">
        <v>70</v>
      </c>
      <c r="AN118" s="3" t="s">
        <v>353</v>
      </c>
      <c r="AO118" s="3" t="s">
        <v>354</v>
      </c>
      <c r="AP118" s="3">
        <v>80860.0</v>
      </c>
      <c r="AT118" s="3" t="s">
        <v>137</v>
      </c>
      <c r="AV118" s="3" t="s">
        <v>381</v>
      </c>
      <c r="AY118" s="3" t="s">
        <v>427</v>
      </c>
      <c r="BA118" s="3" t="s">
        <v>89</v>
      </c>
    </row>
    <row r="119">
      <c r="A119" s="3">
        <v>162.0</v>
      </c>
      <c r="B119" s="3">
        <v>6.86409964E8</v>
      </c>
      <c r="C119" s="3" t="s">
        <v>348</v>
      </c>
      <c r="D119" s="3" t="s">
        <v>428</v>
      </c>
      <c r="E119" s="3" t="s">
        <v>54</v>
      </c>
      <c r="F119" s="3" t="s">
        <v>55</v>
      </c>
      <c r="G119" s="3" t="s">
        <v>56</v>
      </c>
      <c r="H119" s="3" t="s">
        <v>57</v>
      </c>
      <c r="I119" s="3" t="s">
        <v>58</v>
      </c>
      <c r="J119" s="3" t="s">
        <v>80</v>
      </c>
      <c r="K119" s="3" t="s">
        <v>162</v>
      </c>
      <c r="M119" s="3" t="s">
        <v>92</v>
      </c>
      <c r="N119" s="3" t="s">
        <v>163</v>
      </c>
      <c r="O119" s="3" t="s">
        <v>164</v>
      </c>
      <c r="Q119" s="3" t="s">
        <v>65</v>
      </c>
      <c r="R119" s="3" t="s">
        <v>380</v>
      </c>
      <c r="S119" s="3" t="s">
        <v>67</v>
      </c>
      <c r="T119" s="3" t="s">
        <v>68</v>
      </c>
      <c r="V119" s="3" t="s">
        <v>352</v>
      </c>
      <c r="W119" s="3">
        <v>32.3233542999999</v>
      </c>
      <c r="X119" s="3">
        <v>-110.6872369</v>
      </c>
      <c r="AC119" s="3">
        <v>1360.04839644602</v>
      </c>
      <c r="AD119" s="3">
        <v>1360.04839644602</v>
      </c>
      <c r="AG119" s="4">
        <v>21464.0</v>
      </c>
      <c r="AH119" s="3">
        <v>6.0</v>
      </c>
      <c r="AI119" s="3">
        <v>10.0</v>
      </c>
      <c r="AJ119" s="3">
        <v>1958.0</v>
      </c>
      <c r="AK119" s="3">
        <v>2438038.0</v>
      </c>
      <c r="AL119" s="3">
        <v>2438038.0</v>
      </c>
      <c r="AM119" s="3" t="s">
        <v>70</v>
      </c>
      <c r="AN119" s="3" t="s">
        <v>353</v>
      </c>
      <c r="AO119" s="3" t="s">
        <v>354</v>
      </c>
      <c r="AP119" s="3">
        <v>80859.0</v>
      </c>
      <c r="AT119" s="3" t="s">
        <v>137</v>
      </c>
      <c r="AV119" s="3" t="s">
        <v>381</v>
      </c>
      <c r="AY119" s="3" t="s">
        <v>429</v>
      </c>
      <c r="BA119" s="3" t="s">
        <v>89</v>
      </c>
    </row>
    <row r="120">
      <c r="A120" s="3">
        <v>163.0</v>
      </c>
      <c r="B120" s="3">
        <v>6.86409963E8</v>
      </c>
      <c r="C120" s="3" t="s">
        <v>348</v>
      </c>
      <c r="D120" s="3" t="s">
        <v>430</v>
      </c>
      <c r="E120" s="3" t="s">
        <v>54</v>
      </c>
      <c r="F120" s="3" t="s">
        <v>55</v>
      </c>
      <c r="G120" s="3" t="s">
        <v>56</v>
      </c>
      <c r="H120" s="3" t="s">
        <v>57</v>
      </c>
      <c r="I120" s="3" t="s">
        <v>58</v>
      </c>
      <c r="J120" s="3" t="s">
        <v>80</v>
      </c>
      <c r="K120" s="3" t="s">
        <v>162</v>
      </c>
      <c r="M120" s="3" t="s">
        <v>92</v>
      </c>
      <c r="N120" s="3" t="s">
        <v>163</v>
      </c>
      <c r="O120" s="3" t="s">
        <v>164</v>
      </c>
      <c r="Q120" s="3" t="s">
        <v>65</v>
      </c>
      <c r="R120" s="3" t="s">
        <v>380</v>
      </c>
      <c r="S120" s="3" t="s">
        <v>67</v>
      </c>
      <c r="T120" s="3" t="s">
        <v>68</v>
      </c>
      <c r="V120" s="3" t="s">
        <v>352</v>
      </c>
      <c r="W120" s="3">
        <v>32.3233542999999</v>
      </c>
      <c r="X120" s="3">
        <v>-110.6872369</v>
      </c>
      <c r="AC120" s="3">
        <v>1360.04839644602</v>
      </c>
      <c r="AD120" s="3">
        <v>1360.04839644602</v>
      </c>
      <c r="AG120" s="4">
        <v>21464.0</v>
      </c>
      <c r="AH120" s="3">
        <v>6.0</v>
      </c>
      <c r="AI120" s="3">
        <v>10.0</v>
      </c>
      <c r="AJ120" s="3">
        <v>1958.0</v>
      </c>
      <c r="AK120" s="3">
        <v>2438038.0</v>
      </c>
      <c r="AL120" s="3">
        <v>2438038.0</v>
      </c>
      <c r="AM120" s="3" t="s">
        <v>70</v>
      </c>
      <c r="AN120" s="3" t="s">
        <v>353</v>
      </c>
      <c r="AO120" s="3" t="s">
        <v>354</v>
      </c>
      <c r="AP120" s="3">
        <v>80858.0</v>
      </c>
      <c r="AT120" s="3" t="s">
        <v>137</v>
      </c>
      <c r="AV120" s="3" t="s">
        <v>381</v>
      </c>
      <c r="AY120" s="3" t="s">
        <v>431</v>
      </c>
      <c r="BA120" s="3" t="s">
        <v>89</v>
      </c>
    </row>
    <row r="121">
      <c r="A121" s="3">
        <v>164.0</v>
      </c>
      <c r="B121" s="3">
        <v>6.86409962E8</v>
      </c>
      <c r="C121" s="3" t="s">
        <v>348</v>
      </c>
      <c r="D121" s="3" t="s">
        <v>432</v>
      </c>
      <c r="E121" s="3" t="s">
        <v>54</v>
      </c>
      <c r="F121" s="3" t="s">
        <v>55</v>
      </c>
      <c r="G121" s="3" t="s">
        <v>56</v>
      </c>
      <c r="H121" s="3" t="s">
        <v>57</v>
      </c>
      <c r="I121" s="3" t="s">
        <v>58</v>
      </c>
      <c r="J121" s="3" t="s">
        <v>80</v>
      </c>
      <c r="K121" s="3" t="s">
        <v>162</v>
      </c>
      <c r="M121" s="3" t="s">
        <v>92</v>
      </c>
      <c r="N121" s="3" t="s">
        <v>163</v>
      </c>
      <c r="O121" s="3" t="s">
        <v>164</v>
      </c>
      <c r="Q121" s="3" t="s">
        <v>65</v>
      </c>
      <c r="R121" s="3" t="s">
        <v>380</v>
      </c>
      <c r="S121" s="3" t="s">
        <v>67</v>
      </c>
      <c r="T121" s="3" t="s">
        <v>68</v>
      </c>
      <c r="V121" s="3" t="s">
        <v>352</v>
      </c>
      <c r="W121" s="3">
        <v>32.3233542999999</v>
      </c>
      <c r="X121" s="3">
        <v>-110.6872369</v>
      </c>
      <c r="AC121" s="3">
        <v>1360.04839644602</v>
      </c>
      <c r="AD121" s="3">
        <v>1360.04839644602</v>
      </c>
      <c r="AG121" s="4">
        <v>21463.0</v>
      </c>
      <c r="AH121" s="3">
        <v>5.0</v>
      </c>
      <c r="AI121" s="3">
        <v>10.0</v>
      </c>
      <c r="AJ121" s="3">
        <v>1958.0</v>
      </c>
      <c r="AK121" s="3">
        <v>2438038.0</v>
      </c>
      <c r="AL121" s="3">
        <v>2438038.0</v>
      </c>
      <c r="AM121" s="3" t="s">
        <v>70</v>
      </c>
      <c r="AN121" s="3" t="s">
        <v>353</v>
      </c>
      <c r="AO121" s="3" t="s">
        <v>354</v>
      </c>
      <c r="AP121" s="3">
        <v>80857.0</v>
      </c>
      <c r="AT121" s="3" t="s">
        <v>137</v>
      </c>
      <c r="AV121" s="3" t="s">
        <v>381</v>
      </c>
      <c r="AY121" s="3" t="s">
        <v>427</v>
      </c>
      <c r="BA121" s="3" t="s">
        <v>89</v>
      </c>
    </row>
    <row r="122">
      <c r="A122" s="3">
        <v>165.0</v>
      </c>
      <c r="B122" s="3">
        <v>6.86409961E8</v>
      </c>
      <c r="C122" s="3" t="s">
        <v>348</v>
      </c>
      <c r="D122" s="3" t="s">
        <v>433</v>
      </c>
      <c r="E122" s="3" t="s">
        <v>54</v>
      </c>
      <c r="F122" s="3" t="s">
        <v>55</v>
      </c>
      <c r="G122" s="3" t="s">
        <v>56</v>
      </c>
      <c r="H122" s="3" t="s">
        <v>57</v>
      </c>
      <c r="I122" s="3" t="s">
        <v>58</v>
      </c>
      <c r="J122" s="3" t="s">
        <v>80</v>
      </c>
      <c r="K122" s="3" t="s">
        <v>162</v>
      </c>
      <c r="M122" s="3" t="s">
        <v>92</v>
      </c>
      <c r="N122" s="3" t="s">
        <v>163</v>
      </c>
      <c r="O122" s="3" t="s">
        <v>164</v>
      </c>
      <c r="Q122" s="3" t="s">
        <v>65</v>
      </c>
      <c r="R122" s="3" t="s">
        <v>380</v>
      </c>
      <c r="S122" s="3" t="s">
        <v>67</v>
      </c>
      <c r="T122" s="3" t="s">
        <v>68</v>
      </c>
      <c r="V122" s="3" t="s">
        <v>352</v>
      </c>
      <c r="W122" s="3">
        <v>32.3233542999999</v>
      </c>
      <c r="X122" s="3">
        <v>-110.6872369</v>
      </c>
      <c r="AC122" s="3">
        <v>1360.04839644602</v>
      </c>
      <c r="AD122" s="3">
        <v>1360.04839644602</v>
      </c>
      <c r="AG122" s="4">
        <v>21463.0</v>
      </c>
      <c r="AH122" s="3">
        <v>5.0</v>
      </c>
      <c r="AI122" s="3">
        <v>10.0</v>
      </c>
      <c r="AJ122" s="3">
        <v>1958.0</v>
      </c>
      <c r="AK122" s="3">
        <v>2438038.0</v>
      </c>
      <c r="AL122" s="3">
        <v>2438038.0</v>
      </c>
      <c r="AM122" s="3" t="s">
        <v>70</v>
      </c>
      <c r="AN122" s="3" t="s">
        <v>353</v>
      </c>
      <c r="AO122" s="3" t="s">
        <v>354</v>
      </c>
      <c r="AP122" s="3">
        <v>80856.0</v>
      </c>
      <c r="AT122" s="3" t="s">
        <v>137</v>
      </c>
      <c r="AV122" s="3" t="s">
        <v>381</v>
      </c>
      <c r="AY122" s="3" t="s">
        <v>421</v>
      </c>
      <c r="BA122" s="3" t="s">
        <v>89</v>
      </c>
    </row>
    <row r="123">
      <c r="A123" s="3">
        <v>166.0</v>
      </c>
      <c r="B123" s="3">
        <v>6.8640996E8</v>
      </c>
      <c r="C123" s="3" t="s">
        <v>348</v>
      </c>
      <c r="D123" s="3" t="s">
        <v>434</v>
      </c>
      <c r="E123" s="3" t="s">
        <v>54</v>
      </c>
      <c r="F123" s="3" t="s">
        <v>55</v>
      </c>
      <c r="G123" s="3" t="s">
        <v>56</v>
      </c>
      <c r="H123" s="3" t="s">
        <v>57</v>
      </c>
      <c r="I123" s="3" t="s">
        <v>58</v>
      </c>
      <c r="J123" s="3" t="s">
        <v>80</v>
      </c>
      <c r="K123" s="3" t="s">
        <v>162</v>
      </c>
      <c r="M123" s="3" t="s">
        <v>92</v>
      </c>
      <c r="N123" s="3" t="s">
        <v>163</v>
      </c>
      <c r="O123" s="3" t="s">
        <v>164</v>
      </c>
      <c r="Q123" s="3" t="s">
        <v>65</v>
      </c>
      <c r="R123" s="3" t="s">
        <v>380</v>
      </c>
      <c r="S123" s="3" t="s">
        <v>67</v>
      </c>
      <c r="T123" s="3" t="s">
        <v>68</v>
      </c>
      <c r="V123" s="3" t="s">
        <v>352</v>
      </c>
      <c r="W123" s="3">
        <v>32.3233542999999</v>
      </c>
      <c r="X123" s="3">
        <v>-110.6872369</v>
      </c>
      <c r="AC123" s="3">
        <v>1360.04839644602</v>
      </c>
      <c r="AD123" s="3">
        <v>1360.04839644602</v>
      </c>
      <c r="AG123" s="4">
        <v>21463.0</v>
      </c>
      <c r="AH123" s="3">
        <v>5.0</v>
      </c>
      <c r="AI123" s="3">
        <v>10.0</v>
      </c>
      <c r="AJ123" s="3">
        <v>1958.0</v>
      </c>
      <c r="AK123" s="3">
        <v>2438038.0</v>
      </c>
      <c r="AL123" s="3">
        <v>2438038.0</v>
      </c>
      <c r="AM123" s="3" t="s">
        <v>70</v>
      </c>
      <c r="AN123" s="3" t="s">
        <v>353</v>
      </c>
      <c r="AO123" s="3" t="s">
        <v>354</v>
      </c>
      <c r="AP123" s="3">
        <v>80855.0</v>
      </c>
      <c r="AT123" s="3" t="s">
        <v>137</v>
      </c>
      <c r="AV123" s="3" t="s">
        <v>381</v>
      </c>
      <c r="AY123" s="3" t="s">
        <v>389</v>
      </c>
      <c r="BA123" s="3" t="s">
        <v>89</v>
      </c>
    </row>
    <row r="124">
      <c r="A124" s="3">
        <v>167.0</v>
      </c>
      <c r="B124" s="3">
        <v>6.86409959E8</v>
      </c>
      <c r="C124" s="3" t="s">
        <v>348</v>
      </c>
      <c r="D124" s="3" t="s">
        <v>435</v>
      </c>
      <c r="E124" s="3" t="s">
        <v>54</v>
      </c>
      <c r="F124" s="3" t="s">
        <v>55</v>
      </c>
      <c r="G124" s="3" t="s">
        <v>56</v>
      </c>
      <c r="H124" s="3" t="s">
        <v>57</v>
      </c>
      <c r="I124" s="3" t="s">
        <v>58</v>
      </c>
      <c r="J124" s="3" t="s">
        <v>80</v>
      </c>
      <c r="K124" s="3" t="s">
        <v>162</v>
      </c>
      <c r="M124" s="3" t="s">
        <v>92</v>
      </c>
      <c r="N124" s="3" t="s">
        <v>163</v>
      </c>
      <c r="O124" s="3" t="s">
        <v>164</v>
      </c>
      <c r="Q124" s="3" t="s">
        <v>65</v>
      </c>
      <c r="R124" s="3" t="s">
        <v>380</v>
      </c>
      <c r="S124" s="3" t="s">
        <v>67</v>
      </c>
      <c r="T124" s="3" t="s">
        <v>68</v>
      </c>
      <c r="V124" s="3" t="s">
        <v>352</v>
      </c>
      <c r="W124" s="3">
        <v>32.3233542999999</v>
      </c>
      <c r="X124" s="3">
        <v>-110.6872369</v>
      </c>
      <c r="AC124" s="3">
        <v>1360.04839644602</v>
      </c>
      <c r="AD124" s="3">
        <v>1360.04839644602</v>
      </c>
      <c r="AG124" s="4">
        <v>21463.0</v>
      </c>
      <c r="AH124" s="3">
        <v>5.0</v>
      </c>
      <c r="AI124" s="3">
        <v>10.0</v>
      </c>
      <c r="AJ124" s="3">
        <v>1958.0</v>
      </c>
      <c r="AK124" s="3">
        <v>2438038.0</v>
      </c>
      <c r="AL124" s="3">
        <v>2438038.0</v>
      </c>
      <c r="AM124" s="3" t="s">
        <v>70</v>
      </c>
      <c r="AN124" s="3" t="s">
        <v>353</v>
      </c>
      <c r="AO124" s="3" t="s">
        <v>354</v>
      </c>
      <c r="AP124" s="3">
        <v>80854.0</v>
      </c>
      <c r="AT124" s="3" t="s">
        <v>137</v>
      </c>
      <c r="AV124" s="3" t="s">
        <v>381</v>
      </c>
      <c r="AY124" s="3" t="s">
        <v>397</v>
      </c>
      <c r="BA124" s="3" t="s">
        <v>89</v>
      </c>
    </row>
    <row r="125">
      <c r="A125" s="3">
        <v>168.0</v>
      </c>
      <c r="B125" s="3">
        <v>6.86409958E8</v>
      </c>
      <c r="C125" s="3" t="s">
        <v>348</v>
      </c>
      <c r="D125" s="3" t="s">
        <v>436</v>
      </c>
      <c r="E125" s="3" t="s">
        <v>54</v>
      </c>
      <c r="F125" s="3" t="s">
        <v>55</v>
      </c>
      <c r="G125" s="3" t="s">
        <v>56</v>
      </c>
      <c r="H125" s="3" t="s">
        <v>57</v>
      </c>
      <c r="I125" s="3" t="s">
        <v>58</v>
      </c>
      <c r="J125" s="3" t="s">
        <v>80</v>
      </c>
      <c r="K125" s="3" t="s">
        <v>162</v>
      </c>
      <c r="M125" s="3" t="s">
        <v>92</v>
      </c>
      <c r="N125" s="3" t="s">
        <v>163</v>
      </c>
      <c r="O125" s="3" t="s">
        <v>164</v>
      </c>
      <c r="Q125" s="3" t="s">
        <v>65</v>
      </c>
      <c r="R125" s="3" t="s">
        <v>380</v>
      </c>
      <c r="S125" s="3" t="s">
        <v>67</v>
      </c>
      <c r="T125" s="3" t="s">
        <v>68</v>
      </c>
      <c r="V125" s="3" t="s">
        <v>352</v>
      </c>
      <c r="W125" s="3">
        <v>32.3233542999999</v>
      </c>
      <c r="X125" s="3">
        <v>-110.6872369</v>
      </c>
      <c r="AC125" s="3">
        <v>1360.04839644602</v>
      </c>
      <c r="AD125" s="3">
        <v>1360.04839644602</v>
      </c>
      <c r="AG125" s="4">
        <v>21463.0</v>
      </c>
      <c r="AH125" s="3">
        <v>5.0</v>
      </c>
      <c r="AI125" s="3">
        <v>10.0</v>
      </c>
      <c r="AJ125" s="3">
        <v>1958.0</v>
      </c>
      <c r="AK125" s="3">
        <v>2438038.0</v>
      </c>
      <c r="AL125" s="3">
        <v>2438038.0</v>
      </c>
      <c r="AM125" s="3" t="s">
        <v>70</v>
      </c>
      <c r="AN125" s="3" t="s">
        <v>353</v>
      </c>
      <c r="AO125" s="3" t="s">
        <v>354</v>
      </c>
      <c r="AP125" s="3">
        <v>80853.0</v>
      </c>
      <c r="AT125" s="3" t="s">
        <v>137</v>
      </c>
      <c r="AV125" s="3" t="s">
        <v>381</v>
      </c>
      <c r="AY125" s="3" t="s">
        <v>437</v>
      </c>
      <c r="BA125" s="3" t="s">
        <v>89</v>
      </c>
    </row>
    <row r="126">
      <c r="A126" s="3">
        <v>169.0</v>
      </c>
      <c r="B126" s="3">
        <v>6.86409957E8</v>
      </c>
      <c r="C126" s="3" t="s">
        <v>348</v>
      </c>
      <c r="D126" s="3" t="s">
        <v>438</v>
      </c>
      <c r="E126" s="3" t="s">
        <v>54</v>
      </c>
      <c r="F126" s="3" t="s">
        <v>55</v>
      </c>
      <c r="G126" s="3" t="s">
        <v>56</v>
      </c>
      <c r="H126" s="3" t="s">
        <v>57</v>
      </c>
      <c r="I126" s="3" t="s">
        <v>58</v>
      </c>
      <c r="J126" s="3" t="s">
        <v>80</v>
      </c>
      <c r="K126" s="3" t="s">
        <v>162</v>
      </c>
      <c r="M126" s="3" t="s">
        <v>92</v>
      </c>
      <c r="N126" s="3" t="s">
        <v>163</v>
      </c>
      <c r="O126" s="3" t="s">
        <v>164</v>
      </c>
      <c r="Q126" s="3" t="s">
        <v>65</v>
      </c>
      <c r="R126" s="3" t="s">
        <v>380</v>
      </c>
      <c r="S126" s="3" t="s">
        <v>67</v>
      </c>
      <c r="T126" s="3" t="s">
        <v>68</v>
      </c>
      <c r="V126" s="3" t="s">
        <v>352</v>
      </c>
      <c r="W126" s="3">
        <v>32.3233542999999</v>
      </c>
      <c r="X126" s="3">
        <v>-110.6872369</v>
      </c>
      <c r="AC126" s="3">
        <v>1360.04839644602</v>
      </c>
      <c r="AD126" s="3">
        <v>1360.04839644602</v>
      </c>
      <c r="AG126" s="4">
        <v>21463.0</v>
      </c>
      <c r="AH126" s="3">
        <v>5.0</v>
      </c>
      <c r="AI126" s="3">
        <v>10.0</v>
      </c>
      <c r="AJ126" s="3">
        <v>1958.0</v>
      </c>
      <c r="AK126" s="3">
        <v>2438038.0</v>
      </c>
      <c r="AL126" s="3">
        <v>2438038.0</v>
      </c>
      <c r="AM126" s="3" t="s">
        <v>70</v>
      </c>
      <c r="AN126" s="3" t="s">
        <v>353</v>
      </c>
      <c r="AO126" s="3" t="s">
        <v>354</v>
      </c>
      <c r="AP126" s="3">
        <v>80852.0</v>
      </c>
      <c r="AT126" s="3" t="s">
        <v>137</v>
      </c>
      <c r="AV126" s="3" t="s">
        <v>381</v>
      </c>
      <c r="AY126" s="3" t="s">
        <v>437</v>
      </c>
      <c r="BA126" s="3" t="s">
        <v>89</v>
      </c>
    </row>
    <row r="127">
      <c r="A127" s="3">
        <v>170.0</v>
      </c>
      <c r="B127" s="3">
        <v>6.86409956E8</v>
      </c>
      <c r="C127" s="3" t="s">
        <v>348</v>
      </c>
      <c r="D127" s="3" t="s">
        <v>439</v>
      </c>
      <c r="E127" s="3" t="s">
        <v>54</v>
      </c>
      <c r="F127" s="3" t="s">
        <v>55</v>
      </c>
      <c r="G127" s="3" t="s">
        <v>56</v>
      </c>
      <c r="H127" s="3" t="s">
        <v>57</v>
      </c>
      <c r="I127" s="3" t="s">
        <v>58</v>
      </c>
      <c r="J127" s="3" t="s">
        <v>80</v>
      </c>
      <c r="K127" s="3" t="s">
        <v>162</v>
      </c>
      <c r="M127" s="3" t="s">
        <v>92</v>
      </c>
      <c r="N127" s="3" t="s">
        <v>163</v>
      </c>
      <c r="O127" s="3" t="s">
        <v>164</v>
      </c>
      <c r="Q127" s="3" t="s">
        <v>65</v>
      </c>
      <c r="R127" s="3" t="s">
        <v>380</v>
      </c>
      <c r="S127" s="3" t="s">
        <v>67</v>
      </c>
      <c r="T127" s="3" t="s">
        <v>68</v>
      </c>
      <c r="V127" s="3" t="s">
        <v>352</v>
      </c>
      <c r="W127" s="3">
        <v>32.3233542999999</v>
      </c>
      <c r="X127" s="3">
        <v>-110.6872369</v>
      </c>
      <c r="AC127" s="3">
        <v>1360.04839644602</v>
      </c>
      <c r="AD127" s="3">
        <v>1360.04839644602</v>
      </c>
      <c r="AG127" s="4">
        <v>21463.0</v>
      </c>
      <c r="AH127" s="3">
        <v>5.0</v>
      </c>
      <c r="AI127" s="3">
        <v>10.0</v>
      </c>
      <c r="AJ127" s="3">
        <v>1958.0</v>
      </c>
      <c r="AK127" s="3">
        <v>2438038.0</v>
      </c>
      <c r="AL127" s="3">
        <v>2438038.0</v>
      </c>
      <c r="AM127" s="3" t="s">
        <v>70</v>
      </c>
      <c r="AN127" s="3" t="s">
        <v>353</v>
      </c>
      <c r="AO127" s="3" t="s">
        <v>354</v>
      </c>
      <c r="AP127" s="3">
        <v>80851.0</v>
      </c>
      <c r="AT127" s="3" t="s">
        <v>137</v>
      </c>
      <c r="AV127" s="3" t="s">
        <v>381</v>
      </c>
      <c r="AY127" s="3" t="s">
        <v>440</v>
      </c>
      <c r="BA127" s="3" t="s">
        <v>89</v>
      </c>
    </row>
    <row r="128">
      <c r="A128" s="3">
        <v>171.0</v>
      </c>
      <c r="B128" s="3">
        <v>6.86409955E8</v>
      </c>
      <c r="C128" s="3" t="s">
        <v>348</v>
      </c>
      <c r="D128" s="3" t="s">
        <v>441</v>
      </c>
      <c r="E128" s="3" t="s">
        <v>54</v>
      </c>
      <c r="F128" s="3" t="s">
        <v>55</v>
      </c>
      <c r="G128" s="3" t="s">
        <v>56</v>
      </c>
      <c r="H128" s="3" t="s">
        <v>57</v>
      </c>
      <c r="I128" s="3" t="s">
        <v>58</v>
      </c>
      <c r="J128" s="3" t="s">
        <v>80</v>
      </c>
      <c r="K128" s="3" t="s">
        <v>162</v>
      </c>
      <c r="M128" s="3" t="s">
        <v>92</v>
      </c>
      <c r="N128" s="3" t="s">
        <v>163</v>
      </c>
      <c r="O128" s="3" t="s">
        <v>164</v>
      </c>
      <c r="Q128" s="3" t="s">
        <v>65</v>
      </c>
      <c r="R128" s="3" t="s">
        <v>380</v>
      </c>
      <c r="S128" s="3" t="s">
        <v>67</v>
      </c>
      <c r="T128" s="3" t="s">
        <v>68</v>
      </c>
      <c r="V128" s="3" t="s">
        <v>352</v>
      </c>
      <c r="W128" s="3">
        <v>32.3233542999999</v>
      </c>
      <c r="X128" s="3">
        <v>-110.6872369</v>
      </c>
      <c r="AC128" s="3">
        <v>1360.04839644602</v>
      </c>
      <c r="AD128" s="3">
        <v>1360.04839644602</v>
      </c>
      <c r="AG128" s="4">
        <v>21463.0</v>
      </c>
      <c r="AH128" s="3">
        <v>5.0</v>
      </c>
      <c r="AI128" s="3">
        <v>10.0</v>
      </c>
      <c r="AJ128" s="3">
        <v>1958.0</v>
      </c>
      <c r="AK128" s="3">
        <v>2438038.0</v>
      </c>
      <c r="AL128" s="3">
        <v>2438038.0</v>
      </c>
      <c r="AM128" s="3" t="s">
        <v>70</v>
      </c>
      <c r="AN128" s="3" t="s">
        <v>353</v>
      </c>
      <c r="AO128" s="3" t="s">
        <v>354</v>
      </c>
      <c r="AP128" s="3">
        <v>80850.0</v>
      </c>
      <c r="AT128" s="3" t="s">
        <v>137</v>
      </c>
      <c r="AV128" s="3" t="s">
        <v>381</v>
      </c>
      <c r="AY128" s="3" t="s">
        <v>442</v>
      </c>
      <c r="BA128" s="3" t="s">
        <v>89</v>
      </c>
    </row>
    <row r="129">
      <c r="A129" s="3">
        <v>172.0</v>
      </c>
      <c r="B129" s="3">
        <v>6.86409954E8</v>
      </c>
      <c r="C129" s="3" t="s">
        <v>348</v>
      </c>
      <c r="D129" s="3" t="s">
        <v>443</v>
      </c>
      <c r="E129" s="3" t="s">
        <v>54</v>
      </c>
      <c r="F129" s="3" t="s">
        <v>55</v>
      </c>
      <c r="G129" s="3" t="s">
        <v>56</v>
      </c>
      <c r="H129" s="3" t="s">
        <v>57</v>
      </c>
      <c r="I129" s="3" t="s">
        <v>58</v>
      </c>
      <c r="J129" s="3" t="s">
        <v>80</v>
      </c>
      <c r="K129" s="3" t="s">
        <v>162</v>
      </c>
      <c r="M129" s="3" t="s">
        <v>92</v>
      </c>
      <c r="N129" s="3" t="s">
        <v>163</v>
      </c>
      <c r="O129" s="3" t="s">
        <v>164</v>
      </c>
      <c r="Q129" s="3" t="s">
        <v>65</v>
      </c>
      <c r="R129" s="3" t="s">
        <v>380</v>
      </c>
      <c r="S129" s="3" t="s">
        <v>67</v>
      </c>
      <c r="T129" s="3" t="s">
        <v>68</v>
      </c>
      <c r="V129" s="3" t="s">
        <v>352</v>
      </c>
      <c r="W129" s="3">
        <v>32.3233542999999</v>
      </c>
      <c r="X129" s="3">
        <v>-110.6872369</v>
      </c>
      <c r="AC129" s="3">
        <v>1360.04839644602</v>
      </c>
      <c r="AD129" s="3">
        <v>1360.04839644602</v>
      </c>
      <c r="AG129" s="4">
        <v>21463.0</v>
      </c>
      <c r="AH129" s="3">
        <v>5.0</v>
      </c>
      <c r="AI129" s="3">
        <v>10.0</v>
      </c>
      <c r="AJ129" s="3">
        <v>1958.0</v>
      </c>
      <c r="AK129" s="3">
        <v>2438038.0</v>
      </c>
      <c r="AL129" s="3">
        <v>2438038.0</v>
      </c>
      <c r="AM129" s="3" t="s">
        <v>70</v>
      </c>
      <c r="AN129" s="3" t="s">
        <v>353</v>
      </c>
      <c r="AO129" s="3" t="s">
        <v>354</v>
      </c>
      <c r="AP129" s="3">
        <v>80849.0</v>
      </c>
      <c r="AT129" s="3" t="s">
        <v>137</v>
      </c>
      <c r="AV129" s="3" t="s">
        <v>381</v>
      </c>
      <c r="AY129" s="3" t="s">
        <v>427</v>
      </c>
      <c r="BA129" s="3" t="s">
        <v>89</v>
      </c>
    </row>
    <row r="130">
      <c r="A130" s="3">
        <v>173.0</v>
      </c>
      <c r="B130" s="3">
        <v>6.86409953E8</v>
      </c>
      <c r="C130" s="3" t="s">
        <v>348</v>
      </c>
      <c r="D130" s="3" t="s">
        <v>444</v>
      </c>
      <c r="E130" s="3" t="s">
        <v>54</v>
      </c>
      <c r="F130" s="3" t="s">
        <v>55</v>
      </c>
      <c r="G130" s="3" t="s">
        <v>56</v>
      </c>
      <c r="H130" s="3" t="s">
        <v>57</v>
      </c>
      <c r="I130" s="3" t="s">
        <v>58</v>
      </c>
      <c r="J130" s="3" t="s">
        <v>80</v>
      </c>
      <c r="K130" s="3" t="s">
        <v>162</v>
      </c>
      <c r="M130" s="3" t="s">
        <v>92</v>
      </c>
      <c r="N130" s="3" t="s">
        <v>163</v>
      </c>
      <c r="O130" s="3" t="s">
        <v>164</v>
      </c>
      <c r="Q130" s="3" t="s">
        <v>65</v>
      </c>
      <c r="R130" s="3" t="s">
        <v>380</v>
      </c>
      <c r="S130" s="3" t="s">
        <v>67</v>
      </c>
      <c r="T130" s="3" t="s">
        <v>68</v>
      </c>
      <c r="V130" s="3" t="s">
        <v>352</v>
      </c>
      <c r="W130" s="3">
        <v>32.3233542999999</v>
      </c>
      <c r="X130" s="3">
        <v>-110.6872369</v>
      </c>
      <c r="AC130" s="3">
        <v>1360.04839644602</v>
      </c>
      <c r="AD130" s="3">
        <v>1360.04839644602</v>
      </c>
      <c r="AG130" s="4">
        <v>21463.0</v>
      </c>
      <c r="AH130" s="3">
        <v>5.0</v>
      </c>
      <c r="AI130" s="3">
        <v>10.0</v>
      </c>
      <c r="AJ130" s="3">
        <v>1958.0</v>
      </c>
      <c r="AK130" s="3">
        <v>2438038.0</v>
      </c>
      <c r="AL130" s="3">
        <v>2438038.0</v>
      </c>
      <c r="AM130" s="3" t="s">
        <v>70</v>
      </c>
      <c r="AN130" s="3" t="s">
        <v>353</v>
      </c>
      <c r="AO130" s="3" t="s">
        <v>354</v>
      </c>
      <c r="AP130" s="3">
        <v>80848.0</v>
      </c>
      <c r="AT130" s="3" t="s">
        <v>137</v>
      </c>
      <c r="AV130" s="3" t="s">
        <v>381</v>
      </c>
      <c r="AY130" s="3" t="s">
        <v>389</v>
      </c>
      <c r="BA130" s="3" t="s">
        <v>89</v>
      </c>
    </row>
    <row r="131">
      <c r="A131" s="3">
        <v>174.0</v>
      </c>
      <c r="B131" s="3">
        <v>6.86409952E8</v>
      </c>
      <c r="C131" s="3" t="s">
        <v>348</v>
      </c>
      <c r="D131" s="3" t="s">
        <v>445</v>
      </c>
      <c r="E131" s="3" t="s">
        <v>54</v>
      </c>
      <c r="F131" s="3" t="s">
        <v>55</v>
      </c>
      <c r="G131" s="3" t="s">
        <v>56</v>
      </c>
      <c r="H131" s="3" t="s">
        <v>57</v>
      </c>
      <c r="I131" s="3" t="s">
        <v>58</v>
      </c>
      <c r="J131" s="3" t="s">
        <v>80</v>
      </c>
      <c r="K131" s="3" t="s">
        <v>162</v>
      </c>
      <c r="M131" s="3" t="s">
        <v>92</v>
      </c>
      <c r="N131" s="3" t="s">
        <v>163</v>
      </c>
      <c r="O131" s="3" t="s">
        <v>164</v>
      </c>
      <c r="Q131" s="3" t="s">
        <v>65</v>
      </c>
      <c r="R131" s="3" t="s">
        <v>380</v>
      </c>
      <c r="S131" s="3" t="s">
        <v>67</v>
      </c>
      <c r="T131" s="3" t="s">
        <v>68</v>
      </c>
      <c r="V131" s="3" t="s">
        <v>352</v>
      </c>
      <c r="W131" s="3">
        <v>32.3233542999999</v>
      </c>
      <c r="X131" s="3">
        <v>-110.6872369</v>
      </c>
      <c r="AC131" s="3">
        <v>1360.04839644602</v>
      </c>
      <c r="AD131" s="3">
        <v>1360.04839644602</v>
      </c>
      <c r="AG131" s="4">
        <v>21463.0</v>
      </c>
      <c r="AH131" s="3">
        <v>5.0</v>
      </c>
      <c r="AI131" s="3">
        <v>10.0</v>
      </c>
      <c r="AJ131" s="3">
        <v>1958.0</v>
      </c>
      <c r="AK131" s="3">
        <v>2438038.0</v>
      </c>
      <c r="AL131" s="3">
        <v>2438038.0</v>
      </c>
      <c r="AM131" s="3" t="s">
        <v>70</v>
      </c>
      <c r="AN131" s="3" t="s">
        <v>353</v>
      </c>
      <c r="AO131" s="3" t="s">
        <v>354</v>
      </c>
      <c r="AP131" s="3">
        <v>80847.0</v>
      </c>
      <c r="AT131" s="3" t="s">
        <v>137</v>
      </c>
      <c r="AV131" s="3" t="s">
        <v>381</v>
      </c>
      <c r="AY131" s="3" t="s">
        <v>446</v>
      </c>
      <c r="BA131" s="3" t="s">
        <v>89</v>
      </c>
    </row>
    <row r="132">
      <c r="A132" s="3">
        <v>175.0</v>
      </c>
      <c r="B132" s="3">
        <v>6.86409951E8</v>
      </c>
      <c r="C132" s="3" t="s">
        <v>348</v>
      </c>
      <c r="D132" s="3" t="s">
        <v>447</v>
      </c>
      <c r="E132" s="3" t="s">
        <v>54</v>
      </c>
      <c r="F132" s="3" t="s">
        <v>55</v>
      </c>
      <c r="G132" s="3" t="s">
        <v>56</v>
      </c>
      <c r="H132" s="3" t="s">
        <v>57</v>
      </c>
      <c r="I132" s="3" t="s">
        <v>58</v>
      </c>
      <c r="J132" s="3" t="s">
        <v>80</v>
      </c>
      <c r="K132" s="3" t="s">
        <v>162</v>
      </c>
      <c r="M132" s="3" t="s">
        <v>92</v>
      </c>
      <c r="N132" s="3" t="s">
        <v>163</v>
      </c>
      <c r="O132" s="3" t="s">
        <v>164</v>
      </c>
      <c r="Q132" s="3" t="s">
        <v>65</v>
      </c>
      <c r="R132" s="3" t="s">
        <v>380</v>
      </c>
      <c r="S132" s="3" t="s">
        <v>67</v>
      </c>
      <c r="T132" s="3" t="s">
        <v>68</v>
      </c>
      <c r="V132" s="3" t="s">
        <v>352</v>
      </c>
      <c r="W132" s="3">
        <v>32.3233542999999</v>
      </c>
      <c r="X132" s="3">
        <v>-110.6872369</v>
      </c>
      <c r="AC132" s="3">
        <v>1360.04839644602</v>
      </c>
      <c r="AD132" s="3">
        <v>1360.04839644602</v>
      </c>
      <c r="AG132" s="4">
        <v>21463.0</v>
      </c>
      <c r="AH132" s="3">
        <v>5.0</v>
      </c>
      <c r="AI132" s="3">
        <v>10.0</v>
      </c>
      <c r="AJ132" s="3">
        <v>1958.0</v>
      </c>
      <c r="AK132" s="3">
        <v>2438038.0</v>
      </c>
      <c r="AL132" s="3">
        <v>2438038.0</v>
      </c>
      <c r="AM132" s="3" t="s">
        <v>70</v>
      </c>
      <c r="AN132" s="3" t="s">
        <v>353</v>
      </c>
      <c r="AO132" s="3" t="s">
        <v>354</v>
      </c>
      <c r="AP132" s="3">
        <v>80846.0</v>
      </c>
      <c r="AT132" s="3" t="s">
        <v>137</v>
      </c>
      <c r="AV132" s="3" t="s">
        <v>381</v>
      </c>
      <c r="AY132" s="3" t="s">
        <v>393</v>
      </c>
      <c r="BA132" s="3" t="s">
        <v>89</v>
      </c>
    </row>
    <row r="133">
      <c r="A133" s="3">
        <v>176.0</v>
      </c>
      <c r="B133" s="3">
        <v>6.8640995E8</v>
      </c>
      <c r="C133" s="3" t="s">
        <v>348</v>
      </c>
      <c r="D133" s="3" t="s">
        <v>448</v>
      </c>
      <c r="E133" s="3" t="s">
        <v>54</v>
      </c>
      <c r="F133" s="3" t="s">
        <v>55</v>
      </c>
      <c r="G133" s="3" t="s">
        <v>56</v>
      </c>
      <c r="H133" s="3" t="s">
        <v>57</v>
      </c>
      <c r="I133" s="3" t="s">
        <v>58</v>
      </c>
      <c r="J133" s="3" t="s">
        <v>80</v>
      </c>
      <c r="K133" s="3" t="s">
        <v>162</v>
      </c>
      <c r="M133" s="3" t="s">
        <v>92</v>
      </c>
      <c r="N133" s="3" t="s">
        <v>163</v>
      </c>
      <c r="O133" s="3" t="s">
        <v>164</v>
      </c>
      <c r="Q133" s="3" t="s">
        <v>65</v>
      </c>
      <c r="R133" s="3" t="s">
        <v>380</v>
      </c>
      <c r="S133" s="3" t="s">
        <v>67</v>
      </c>
      <c r="T133" s="3" t="s">
        <v>68</v>
      </c>
      <c r="V133" s="3" t="s">
        <v>352</v>
      </c>
      <c r="W133" s="3">
        <v>32.3233542999999</v>
      </c>
      <c r="X133" s="3">
        <v>-110.6872369</v>
      </c>
      <c r="AC133" s="3">
        <v>1360.04839644602</v>
      </c>
      <c r="AD133" s="3">
        <v>1360.04839644602</v>
      </c>
      <c r="AG133" s="4">
        <v>21463.0</v>
      </c>
      <c r="AH133" s="3">
        <v>5.0</v>
      </c>
      <c r="AI133" s="3">
        <v>10.0</v>
      </c>
      <c r="AJ133" s="3">
        <v>1958.0</v>
      </c>
      <c r="AK133" s="3">
        <v>2438038.0</v>
      </c>
      <c r="AL133" s="3">
        <v>2438038.0</v>
      </c>
      <c r="AM133" s="3" t="s">
        <v>70</v>
      </c>
      <c r="AN133" s="3" t="s">
        <v>353</v>
      </c>
      <c r="AO133" s="3" t="s">
        <v>354</v>
      </c>
      <c r="AP133" s="3">
        <v>80845.0</v>
      </c>
      <c r="AT133" s="3" t="s">
        <v>137</v>
      </c>
      <c r="AV133" s="3" t="s">
        <v>381</v>
      </c>
      <c r="AY133" s="3" t="s">
        <v>431</v>
      </c>
      <c r="BA133" s="3" t="s">
        <v>89</v>
      </c>
    </row>
    <row r="134">
      <c r="A134" s="3">
        <v>177.0</v>
      </c>
      <c r="B134" s="3">
        <v>6.86409949E8</v>
      </c>
      <c r="C134" s="3" t="s">
        <v>348</v>
      </c>
      <c r="D134" s="3" t="s">
        <v>449</v>
      </c>
      <c r="E134" s="3" t="s">
        <v>54</v>
      </c>
      <c r="F134" s="3" t="s">
        <v>55</v>
      </c>
      <c r="G134" s="3" t="s">
        <v>56</v>
      </c>
      <c r="H134" s="3" t="s">
        <v>57</v>
      </c>
      <c r="I134" s="3" t="s">
        <v>58</v>
      </c>
      <c r="J134" s="3" t="s">
        <v>80</v>
      </c>
      <c r="K134" s="3" t="s">
        <v>162</v>
      </c>
      <c r="M134" s="3" t="s">
        <v>92</v>
      </c>
      <c r="N134" s="3" t="s">
        <v>163</v>
      </c>
      <c r="O134" s="3" t="s">
        <v>164</v>
      </c>
      <c r="Q134" s="3" t="s">
        <v>65</v>
      </c>
      <c r="R134" s="3" t="s">
        <v>380</v>
      </c>
      <c r="S134" s="3" t="s">
        <v>67</v>
      </c>
      <c r="T134" s="3" t="s">
        <v>68</v>
      </c>
      <c r="V134" s="3" t="s">
        <v>352</v>
      </c>
      <c r="W134" s="3">
        <v>32.3233542999999</v>
      </c>
      <c r="X134" s="3">
        <v>-110.6872369</v>
      </c>
      <c r="AC134" s="3">
        <v>1360.04839644602</v>
      </c>
      <c r="AD134" s="3">
        <v>1360.04839644602</v>
      </c>
      <c r="AG134" s="4">
        <v>21463.0</v>
      </c>
      <c r="AH134" s="3">
        <v>5.0</v>
      </c>
      <c r="AI134" s="3">
        <v>10.0</v>
      </c>
      <c r="AJ134" s="3">
        <v>1958.0</v>
      </c>
      <c r="AK134" s="3">
        <v>2438038.0</v>
      </c>
      <c r="AL134" s="3">
        <v>2438038.0</v>
      </c>
      <c r="AM134" s="3" t="s">
        <v>70</v>
      </c>
      <c r="AN134" s="3" t="s">
        <v>353</v>
      </c>
      <c r="AO134" s="3" t="s">
        <v>354</v>
      </c>
      <c r="AP134" s="3">
        <v>80844.0</v>
      </c>
      <c r="AT134" s="3" t="s">
        <v>137</v>
      </c>
      <c r="AV134" s="3" t="s">
        <v>381</v>
      </c>
      <c r="AY134" s="3" t="s">
        <v>450</v>
      </c>
      <c r="BA134" s="3" t="s">
        <v>89</v>
      </c>
    </row>
    <row r="135">
      <c r="A135" s="3">
        <v>178.0</v>
      </c>
      <c r="B135" s="3">
        <v>6.86409948E8</v>
      </c>
      <c r="C135" s="3" t="s">
        <v>348</v>
      </c>
      <c r="D135" s="3" t="s">
        <v>451</v>
      </c>
      <c r="E135" s="3" t="s">
        <v>54</v>
      </c>
      <c r="F135" s="3" t="s">
        <v>55</v>
      </c>
      <c r="G135" s="3" t="s">
        <v>56</v>
      </c>
      <c r="H135" s="3" t="s">
        <v>57</v>
      </c>
      <c r="I135" s="3" t="s">
        <v>58</v>
      </c>
      <c r="J135" s="3" t="s">
        <v>80</v>
      </c>
      <c r="K135" s="3" t="s">
        <v>162</v>
      </c>
      <c r="M135" s="3" t="s">
        <v>92</v>
      </c>
      <c r="N135" s="3" t="s">
        <v>163</v>
      </c>
      <c r="O135" s="3" t="s">
        <v>164</v>
      </c>
      <c r="Q135" s="3" t="s">
        <v>65</v>
      </c>
      <c r="R135" s="3" t="s">
        <v>380</v>
      </c>
      <c r="S135" s="3" t="s">
        <v>67</v>
      </c>
      <c r="T135" s="3" t="s">
        <v>68</v>
      </c>
      <c r="V135" s="3" t="s">
        <v>352</v>
      </c>
      <c r="W135" s="3">
        <v>32.3233542999999</v>
      </c>
      <c r="X135" s="3">
        <v>-110.6872369</v>
      </c>
      <c r="AC135" s="3">
        <v>1360.04839644602</v>
      </c>
      <c r="AD135" s="3">
        <v>1360.04839644602</v>
      </c>
      <c r="AG135" s="4">
        <v>21463.0</v>
      </c>
      <c r="AH135" s="3">
        <v>5.0</v>
      </c>
      <c r="AI135" s="3">
        <v>10.0</v>
      </c>
      <c r="AJ135" s="3">
        <v>1958.0</v>
      </c>
      <c r="AK135" s="3">
        <v>2438038.0</v>
      </c>
      <c r="AL135" s="3">
        <v>2438038.0</v>
      </c>
      <c r="AM135" s="3" t="s">
        <v>70</v>
      </c>
      <c r="AN135" s="3" t="s">
        <v>353</v>
      </c>
      <c r="AO135" s="3" t="s">
        <v>354</v>
      </c>
      <c r="AP135" s="3">
        <v>80843.0</v>
      </c>
      <c r="AT135" s="3" t="s">
        <v>137</v>
      </c>
      <c r="AV135" s="3" t="s">
        <v>381</v>
      </c>
      <c r="AY135" s="3" t="s">
        <v>413</v>
      </c>
      <c r="BA135" s="3" t="s">
        <v>89</v>
      </c>
    </row>
    <row r="136">
      <c r="A136" s="3">
        <v>179.0</v>
      </c>
      <c r="B136" s="3">
        <v>6.86409947E8</v>
      </c>
      <c r="C136" s="3" t="s">
        <v>348</v>
      </c>
      <c r="D136" s="3" t="s">
        <v>452</v>
      </c>
      <c r="E136" s="3" t="s">
        <v>54</v>
      </c>
      <c r="F136" s="3" t="s">
        <v>55</v>
      </c>
      <c r="G136" s="3" t="s">
        <v>56</v>
      </c>
      <c r="H136" s="3" t="s">
        <v>57</v>
      </c>
      <c r="I136" s="3" t="s">
        <v>58</v>
      </c>
      <c r="J136" s="3" t="s">
        <v>80</v>
      </c>
      <c r="K136" s="3" t="s">
        <v>162</v>
      </c>
      <c r="M136" s="3" t="s">
        <v>92</v>
      </c>
      <c r="N136" s="3" t="s">
        <v>163</v>
      </c>
      <c r="O136" s="3" t="s">
        <v>164</v>
      </c>
      <c r="Q136" s="3" t="s">
        <v>65</v>
      </c>
      <c r="R136" s="3" t="s">
        <v>380</v>
      </c>
      <c r="S136" s="3" t="s">
        <v>67</v>
      </c>
      <c r="T136" s="3" t="s">
        <v>68</v>
      </c>
      <c r="V136" s="3" t="s">
        <v>352</v>
      </c>
      <c r="W136" s="3">
        <v>32.3233542999999</v>
      </c>
      <c r="X136" s="3">
        <v>-110.6872369</v>
      </c>
      <c r="AC136" s="3">
        <v>1360.04839644602</v>
      </c>
      <c r="AD136" s="3">
        <v>1360.04839644602</v>
      </c>
      <c r="AG136" s="4">
        <v>21463.0</v>
      </c>
      <c r="AH136" s="3">
        <v>5.0</v>
      </c>
      <c r="AI136" s="3">
        <v>10.0</v>
      </c>
      <c r="AJ136" s="3">
        <v>1958.0</v>
      </c>
      <c r="AK136" s="3">
        <v>2438038.0</v>
      </c>
      <c r="AL136" s="3">
        <v>2438038.0</v>
      </c>
      <c r="AM136" s="3" t="s">
        <v>70</v>
      </c>
      <c r="AN136" s="3" t="s">
        <v>353</v>
      </c>
      <c r="AO136" s="3" t="s">
        <v>354</v>
      </c>
      <c r="AP136" s="3">
        <v>80842.0</v>
      </c>
      <c r="AT136" s="3" t="s">
        <v>137</v>
      </c>
      <c r="AV136" s="3" t="s">
        <v>381</v>
      </c>
      <c r="AY136" s="3" t="s">
        <v>453</v>
      </c>
      <c r="BA136" s="3" t="s">
        <v>89</v>
      </c>
    </row>
    <row r="137">
      <c r="A137" s="3">
        <v>180.0</v>
      </c>
      <c r="B137" s="3">
        <v>6.86409946E8</v>
      </c>
      <c r="C137" s="3" t="s">
        <v>348</v>
      </c>
      <c r="D137" s="3" t="s">
        <v>454</v>
      </c>
      <c r="E137" s="3" t="s">
        <v>54</v>
      </c>
      <c r="F137" s="3" t="s">
        <v>55</v>
      </c>
      <c r="G137" s="3" t="s">
        <v>56</v>
      </c>
      <c r="H137" s="3" t="s">
        <v>57</v>
      </c>
      <c r="I137" s="3" t="s">
        <v>58</v>
      </c>
      <c r="J137" s="3" t="s">
        <v>80</v>
      </c>
      <c r="K137" s="3" t="s">
        <v>162</v>
      </c>
      <c r="M137" s="3" t="s">
        <v>92</v>
      </c>
      <c r="N137" s="3" t="s">
        <v>163</v>
      </c>
      <c r="O137" s="3" t="s">
        <v>164</v>
      </c>
      <c r="Q137" s="3" t="s">
        <v>65</v>
      </c>
      <c r="R137" s="3" t="s">
        <v>380</v>
      </c>
      <c r="S137" s="3" t="s">
        <v>67</v>
      </c>
      <c r="T137" s="3" t="s">
        <v>68</v>
      </c>
      <c r="V137" s="3" t="s">
        <v>352</v>
      </c>
      <c r="W137" s="3">
        <v>32.3233542999999</v>
      </c>
      <c r="X137" s="3">
        <v>-110.6872369</v>
      </c>
      <c r="AC137" s="3">
        <v>1360.04839644602</v>
      </c>
      <c r="AD137" s="3">
        <v>1360.04839644602</v>
      </c>
      <c r="AG137" s="4">
        <v>21463.0</v>
      </c>
      <c r="AH137" s="3">
        <v>5.0</v>
      </c>
      <c r="AI137" s="3">
        <v>10.0</v>
      </c>
      <c r="AJ137" s="3">
        <v>1958.0</v>
      </c>
      <c r="AK137" s="3">
        <v>2438038.0</v>
      </c>
      <c r="AL137" s="3">
        <v>2438038.0</v>
      </c>
      <c r="AM137" s="3" t="s">
        <v>70</v>
      </c>
      <c r="AN137" s="3" t="s">
        <v>353</v>
      </c>
      <c r="AO137" s="3" t="s">
        <v>354</v>
      </c>
      <c r="AP137" s="3">
        <v>80841.0</v>
      </c>
      <c r="AT137" s="3" t="s">
        <v>137</v>
      </c>
      <c r="AV137" s="3" t="s">
        <v>381</v>
      </c>
      <c r="AY137" s="3" t="s">
        <v>455</v>
      </c>
      <c r="BA137" s="3" t="s">
        <v>89</v>
      </c>
    </row>
    <row r="138">
      <c r="A138" s="3">
        <v>181.0</v>
      </c>
      <c r="B138" s="3">
        <v>6.86409945E8</v>
      </c>
      <c r="C138" s="3" t="s">
        <v>348</v>
      </c>
      <c r="D138" s="3" t="s">
        <v>456</v>
      </c>
      <c r="E138" s="3" t="s">
        <v>54</v>
      </c>
      <c r="F138" s="3" t="s">
        <v>55</v>
      </c>
      <c r="G138" s="3" t="s">
        <v>56</v>
      </c>
      <c r="H138" s="3" t="s">
        <v>57</v>
      </c>
      <c r="I138" s="3" t="s">
        <v>58</v>
      </c>
      <c r="J138" s="3" t="s">
        <v>80</v>
      </c>
      <c r="K138" s="3" t="s">
        <v>162</v>
      </c>
      <c r="M138" s="3" t="s">
        <v>92</v>
      </c>
      <c r="N138" s="3" t="s">
        <v>163</v>
      </c>
      <c r="O138" s="3" t="s">
        <v>164</v>
      </c>
      <c r="Q138" s="3" t="s">
        <v>65</v>
      </c>
      <c r="R138" s="3" t="s">
        <v>380</v>
      </c>
      <c r="S138" s="3" t="s">
        <v>67</v>
      </c>
      <c r="T138" s="3" t="s">
        <v>68</v>
      </c>
      <c r="V138" s="3" t="s">
        <v>352</v>
      </c>
      <c r="W138" s="3">
        <v>32.3233542999999</v>
      </c>
      <c r="X138" s="3">
        <v>-110.6872369</v>
      </c>
      <c r="AC138" s="3">
        <v>1360.04839644602</v>
      </c>
      <c r="AD138" s="3">
        <v>1360.04839644602</v>
      </c>
      <c r="AG138" s="4">
        <v>21463.0</v>
      </c>
      <c r="AH138" s="3">
        <v>5.0</v>
      </c>
      <c r="AI138" s="3">
        <v>10.0</v>
      </c>
      <c r="AJ138" s="3">
        <v>1958.0</v>
      </c>
      <c r="AK138" s="3">
        <v>2438038.0</v>
      </c>
      <c r="AL138" s="3">
        <v>2438038.0</v>
      </c>
      <c r="AM138" s="3" t="s">
        <v>70</v>
      </c>
      <c r="AN138" s="3" t="s">
        <v>353</v>
      </c>
      <c r="AO138" s="3" t="s">
        <v>354</v>
      </c>
      <c r="AP138" s="3">
        <v>80840.0</v>
      </c>
      <c r="AT138" s="3" t="s">
        <v>137</v>
      </c>
      <c r="AV138" s="3" t="s">
        <v>381</v>
      </c>
      <c r="AY138" s="3" t="s">
        <v>442</v>
      </c>
      <c r="BA138" s="3" t="s">
        <v>89</v>
      </c>
    </row>
    <row r="139">
      <c r="A139" s="3">
        <v>182.0</v>
      </c>
      <c r="B139" s="3">
        <v>6.86409931E8</v>
      </c>
      <c r="C139" s="3" t="s">
        <v>348</v>
      </c>
      <c r="D139" s="3" t="s">
        <v>457</v>
      </c>
      <c r="E139" s="3" t="s">
        <v>54</v>
      </c>
      <c r="F139" s="3" t="s">
        <v>55</v>
      </c>
      <c r="G139" s="3" t="s">
        <v>56</v>
      </c>
      <c r="H139" s="3" t="s">
        <v>57</v>
      </c>
      <c r="I139" s="3" t="s">
        <v>236</v>
      </c>
      <c r="J139" s="3" t="s">
        <v>237</v>
      </c>
      <c r="K139" s="3" t="s">
        <v>458</v>
      </c>
      <c r="L139" s="3" t="s">
        <v>459</v>
      </c>
      <c r="M139" s="3" t="s">
        <v>62</v>
      </c>
      <c r="N139" s="3" t="s">
        <v>460</v>
      </c>
      <c r="O139" s="3" t="s">
        <v>460</v>
      </c>
      <c r="Q139" s="3" t="s">
        <v>65</v>
      </c>
      <c r="R139" s="3" t="s">
        <v>380</v>
      </c>
      <c r="S139" s="3" t="s">
        <v>67</v>
      </c>
      <c r="T139" s="3" t="s">
        <v>68</v>
      </c>
      <c r="V139" s="3" t="s">
        <v>352</v>
      </c>
      <c r="W139" s="3">
        <v>32.3233542999999</v>
      </c>
      <c r="X139" s="3">
        <v>-110.6872369</v>
      </c>
      <c r="AC139" s="3">
        <v>1360.04839644602</v>
      </c>
      <c r="AD139" s="3">
        <v>1360.04839644602</v>
      </c>
      <c r="AG139" s="4">
        <v>21464.0</v>
      </c>
      <c r="AH139" s="3">
        <v>6.0</v>
      </c>
      <c r="AI139" s="3">
        <v>10.0</v>
      </c>
      <c r="AJ139" s="3">
        <v>1958.0</v>
      </c>
      <c r="AK139" s="3">
        <v>7261500.0</v>
      </c>
      <c r="AL139" s="3">
        <v>2439589.0</v>
      </c>
      <c r="AM139" s="3" t="s">
        <v>70</v>
      </c>
      <c r="AN139" s="3" t="s">
        <v>353</v>
      </c>
      <c r="AO139" s="3" t="s">
        <v>354</v>
      </c>
      <c r="AP139" s="3">
        <v>80826.0</v>
      </c>
      <c r="AT139" s="3" t="s">
        <v>137</v>
      </c>
      <c r="AV139" s="3" t="s">
        <v>381</v>
      </c>
      <c r="AY139" s="3" t="s">
        <v>461</v>
      </c>
      <c r="BA139" s="3" t="s">
        <v>78</v>
      </c>
    </row>
    <row r="140">
      <c r="A140" s="3">
        <v>183.0</v>
      </c>
      <c r="B140" s="3">
        <v>6.8640993E8</v>
      </c>
      <c r="C140" s="3" t="s">
        <v>348</v>
      </c>
      <c r="D140" s="3" t="s">
        <v>462</v>
      </c>
      <c r="E140" s="3" t="s">
        <v>54</v>
      </c>
      <c r="F140" s="3" t="s">
        <v>55</v>
      </c>
      <c r="G140" s="3" t="s">
        <v>56</v>
      </c>
      <c r="H140" s="3" t="s">
        <v>57</v>
      </c>
      <c r="I140" s="3" t="s">
        <v>236</v>
      </c>
      <c r="J140" s="3" t="s">
        <v>237</v>
      </c>
      <c r="K140" s="3" t="s">
        <v>458</v>
      </c>
      <c r="L140" s="3" t="s">
        <v>459</v>
      </c>
      <c r="M140" s="3" t="s">
        <v>62</v>
      </c>
      <c r="N140" s="3" t="s">
        <v>460</v>
      </c>
      <c r="O140" s="3" t="s">
        <v>460</v>
      </c>
      <c r="Q140" s="3" t="s">
        <v>65</v>
      </c>
      <c r="R140" s="3" t="s">
        <v>380</v>
      </c>
      <c r="S140" s="3" t="s">
        <v>67</v>
      </c>
      <c r="T140" s="3" t="s">
        <v>68</v>
      </c>
      <c r="V140" s="3" t="s">
        <v>352</v>
      </c>
      <c r="W140" s="3">
        <v>32.3233542999999</v>
      </c>
      <c r="X140" s="3">
        <v>-110.6872369</v>
      </c>
      <c r="AC140" s="3">
        <v>1360.04839644602</v>
      </c>
      <c r="AD140" s="3">
        <v>1360.04839644602</v>
      </c>
      <c r="AG140" s="4">
        <v>21463.0</v>
      </c>
      <c r="AH140" s="3">
        <v>5.0</v>
      </c>
      <c r="AI140" s="3">
        <v>10.0</v>
      </c>
      <c r="AJ140" s="3">
        <v>1958.0</v>
      </c>
      <c r="AK140" s="3">
        <v>7261500.0</v>
      </c>
      <c r="AL140" s="3">
        <v>2439589.0</v>
      </c>
      <c r="AM140" s="3" t="s">
        <v>70</v>
      </c>
      <c r="AN140" s="3" t="s">
        <v>353</v>
      </c>
      <c r="AO140" s="3" t="s">
        <v>354</v>
      </c>
      <c r="AP140" s="3">
        <v>80825.0</v>
      </c>
      <c r="AT140" s="3" t="s">
        <v>137</v>
      </c>
      <c r="AV140" s="3" t="s">
        <v>381</v>
      </c>
      <c r="AY140" s="3" t="s">
        <v>419</v>
      </c>
      <c r="BA140" s="3" t="s">
        <v>78</v>
      </c>
    </row>
    <row r="141">
      <c r="A141" s="3">
        <v>188.0</v>
      </c>
      <c r="B141" s="3">
        <v>6.86393596E8</v>
      </c>
      <c r="C141" s="3" t="s">
        <v>348</v>
      </c>
      <c r="D141" s="3" t="s">
        <v>463</v>
      </c>
      <c r="E141" s="3" t="s">
        <v>54</v>
      </c>
      <c r="F141" s="3" t="s">
        <v>55</v>
      </c>
      <c r="G141" s="3" t="s">
        <v>56</v>
      </c>
      <c r="H141" s="3" t="s">
        <v>57</v>
      </c>
      <c r="I141" s="3" t="s">
        <v>212</v>
      </c>
      <c r="J141" s="3" t="s">
        <v>251</v>
      </c>
      <c r="K141" s="3" t="s">
        <v>252</v>
      </c>
      <c r="L141" s="3" t="s">
        <v>464</v>
      </c>
      <c r="M141" s="3" t="s">
        <v>62</v>
      </c>
      <c r="N141" s="3" t="s">
        <v>465</v>
      </c>
      <c r="O141" s="3" t="s">
        <v>466</v>
      </c>
      <c r="Q141" s="3" t="s">
        <v>65</v>
      </c>
      <c r="R141" s="3" t="s">
        <v>467</v>
      </c>
      <c r="S141" s="3" t="s">
        <v>67</v>
      </c>
      <c r="T141" s="3" t="s">
        <v>68</v>
      </c>
      <c r="V141" s="3" t="s">
        <v>352</v>
      </c>
      <c r="W141" s="3">
        <v>32.5903356999999</v>
      </c>
      <c r="X141" s="3">
        <v>-110.794701599999</v>
      </c>
      <c r="AC141" s="3">
        <v>1353.5403606564</v>
      </c>
      <c r="AD141" s="3">
        <v>1353.5403606564</v>
      </c>
      <c r="AG141" s="4">
        <v>19933.0</v>
      </c>
      <c r="AH141" s="3">
        <v>28.0</v>
      </c>
      <c r="AI141" s="3">
        <v>7.0</v>
      </c>
      <c r="AJ141" s="3">
        <v>1954.0</v>
      </c>
      <c r="AK141" s="3">
        <v>8929221.0</v>
      </c>
      <c r="AL141" s="3">
        <v>7572569.0</v>
      </c>
      <c r="AM141" s="3" t="s">
        <v>70</v>
      </c>
      <c r="AN141" s="3" t="s">
        <v>353</v>
      </c>
      <c r="AO141" s="3" t="s">
        <v>354</v>
      </c>
      <c r="AP141" s="3">
        <v>64427.0</v>
      </c>
      <c r="AT141" s="3" t="s">
        <v>137</v>
      </c>
      <c r="AV141" s="3" t="s">
        <v>468</v>
      </c>
      <c r="AY141" s="3" t="s">
        <v>469</v>
      </c>
      <c r="BA141" s="3" t="s">
        <v>78</v>
      </c>
    </row>
    <row r="142">
      <c r="A142" s="3">
        <v>190.0</v>
      </c>
      <c r="B142" s="3">
        <v>6.86381202E8</v>
      </c>
      <c r="C142" s="3" t="s">
        <v>348</v>
      </c>
      <c r="D142" s="3" t="s">
        <v>470</v>
      </c>
      <c r="E142" s="3" t="s">
        <v>54</v>
      </c>
      <c r="F142" s="3" t="s">
        <v>55</v>
      </c>
      <c r="G142" s="3" t="s">
        <v>56</v>
      </c>
      <c r="H142" s="3" t="s">
        <v>57</v>
      </c>
      <c r="I142" s="3" t="s">
        <v>58</v>
      </c>
      <c r="J142" s="3" t="s">
        <v>205</v>
      </c>
      <c r="K142" s="3" t="s">
        <v>293</v>
      </c>
      <c r="M142" s="3" t="s">
        <v>92</v>
      </c>
      <c r="N142" s="3" t="s">
        <v>294</v>
      </c>
      <c r="O142" s="3" t="s">
        <v>379</v>
      </c>
      <c r="Q142" s="3" t="s">
        <v>65</v>
      </c>
      <c r="R142" s="3" t="s">
        <v>471</v>
      </c>
      <c r="S142" s="3" t="s">
        <v>67</v>
      </c>
      <c r="T142" s="3" t="s">
        <v>68</v>
      </c>
      <c r="V142" s="3" t="s">
        <v>352</v>
      </c>
      <c r="W142" s="3">
        <v>32.3356639</v>
      </c>
      <c r="X142" s="3">
        <v>-110.6962472</v>
      </c>
      <c r="AC142" s="3">
        <v>1331.5522961748</v>
      </c>
      <c r="AD142" s="3">
        <v>1331.5522961748</v>
      </c>
      <c r="AG142" s="4">
        <v>19343.0</v>
      </c>
      <c r="AH142" s="3">
        <v>15.0</v>
      </c>
      <c r="AI142" s="3">
        <v>12.0</v>
      </c>
      <c r="AJ142" s="3">
        <v>1952.0</v>
      </c>
      <c r="AK142" s="3">
        <v>2438454.0</v>
      </c>
      <c r="AL142" s="3">
        <v>2438454.0</v>
      </c>
      <c r="AM142" s="3" t="s">
        <v>70</v>
      </c>
      <c r="AN142" s="3" t="s">
        <v>353</v>
      </c>
      <c r="AO142" s="3" t="s">
        <v>354</v>
      </c>
      <c r="AP142" s="3">
        <v>51961.0</v>
      </c>
      <c r="AT142" s="3" t="s">
        <v>137</v>
      </c>
      <c r="AV142" s="3" t="s">
        <v>472</v>
      </c>
      <c r="AY142" s="3" t="s">
        <v>473</v>
      </c>
      <c r="BA142" s="3" t="s">
        <v>89</v>
      </c>
    </row>
    <row r="143">
      <c r="A143" s="3">
        <v>191.0</v>
      </c>
      <c r="B143" s="3">
        <v>6.86381201E8</v>
      </c>
      <c r="C143" s="3" t="s">
        <v>348</v>
      </c>
      <c r="D143" s="3" t="s">
        <v>474</v>
      </c>
      <c r="E143" s="3" t="s">
        <v>54</v>
      </c>
      <c r="F143" s="3" t="s">
        <v>55</v>
      </c>
      <c r="G143" s="3" t="s">
        <v>56</v>
      </c>
      <c r="H143" s="3" t="s">
        <v>57</v>
      </c>
      <c r="I143" s="3" t="s">
        <v>58</v>
      </c>
      <c r="J143" s="3" t="s">
        <v>205</v>
      </c>
      <c r="K143" s="3" t="s">
        <v>293</v>
      </c>
      <c r="M143" s="3" t="s">
        <v>92</v>
      </c>
      <c r="N143" s="3" t="s">
        <v>294</v>
      </c>
      <c r="O143" s="3" t="s">
        <v>379</v>
      </c>
      <c r="Q143" s="3" t="s">
        <v>65</v>
      </c>
      <c r="R143" s="3" t="s">
        <v>471</v>
      </c>
      <c r="S143" s="3" t="s">
        <v>67</v>
      </c>
      <c r="T143" s="3" t="s">
        <v>68</v>
      </c>
      <c r="V143" s="3" t="s">
        <v>352</v>
      </c>
      <c r="W143" s="3">
        <v>32.3356639</v>
      </c>
      <c r="X143" s="3">
        <v>-110.6962472</v>
      </c>
      <c r="AC143" s="3">
        <v>1331.5522961748</v>
      </c>
      <c r="AD143" s="3">
        <v>1331.5522961748</v>
      </c>
      <c r="AG143" s="4">
        <v>19343.0</v>
      </c>
      <c r="AH143" s="3">
        <v>15.0</v>
      </c>
      <c r="AI143" s="3">
        <v>12.0</v>
      </c>
      <c r="AJ143" s="3">
        <v>1952.0</v>
      </c>
      <c r="AK143" s="3">
        <v>2438454.0</v>
      </c>
      <c r="AL143" s="3">
        <v>2438454.0</v>
      </c>
      <c r="AM143" s="3" t="s">
        <v>70</v>
      </c>
      <c r="AN143" s="3" t="s">
        <v>353</v>
      </c>
      <c r="AO143" s="3" t="s">
        <v>354</v>
      </c>
      <c r="AP143" s="3">
        <v>51960.0</v>
      </c>
      <c r="AT143" s="3" t="s">
        <v>137</v>
      </c>
      <c r="AV143" s="3" t="s">
        <v>472</v>
      </c>
      <c r="AY143" s="3" t="s">
        <v>475</v>
      </c>
      <c r="BA143" s="3" t="s">
        <v>89</v>
      </c>
    </row>
    <row r="144">
      <c r="A144" s="3">
        <v>192.0</v>
      </c>
      <c r="B144" s="3">
        <v>6.863812E8</v>
      </c>
      <c r="C144" s="3" t="s">
        <v>348</v>
      </c>
      <c r="D144" s="3" t="s">
        <v>476</v>
      </c>
      <c r="E144" s="3" t="s">
        <v>54</v>
      </c>
      <c r="F144" s="3" t="s">
        <v>55</v>
      </c>
      <c r="G144" s="3" t="s">
        <v>56</v>
      </c>
      <c r="H144" s="3" t="s">
        <v>57</v>
      </c>
      <c r="I144" s="3" t="s">
        <v>58</v>
      </c>
      <c r="J144" s="3" t="s">
        <v>205</v>
      </c>
      <c r="K144" s="3" t="s">
        <v>293</v>
      </c>
      <c r="M144" s="3" t="s">
        <v>92</v>
      </c>
      <c r="N144" s="3" t="s">
        <v>294</v>
      </c>
      <c r="O144" s="3" t="s">
        <v>379</v>
      </c>
      <c r="Q144" s="3" t="s">
        <v>65</v>
      </c>
      <c r="R144" s="3" t="s">
        <v>471</v>
      </c>
      <c r="S144" s="3" t="s">
        <v>67</v>
      </c>
      <c r="T144" s="3" t="s">
        <v>68</v>
      </c>
      <c r="V144" s="3" t="s">
        <v>352</v>
      </c>
      <c r="W144" s="3">
        <v>32.3356639</v>
      </c>
      <c r="X144" s="3">
        <v>-110.6962472</v>
      </c>
      <c r="AC144" s="3">
        <v>1331.5522961748</v>
      </c>
      <c r="AD144" s="3">
        <v>1331.5522961748</v>
      </c>
      <c r="AG144" s="4">
        <v>19342.0</v>
      </c>
      <c r="AH144" s="3">
        <v>14.0</v>
      </c>
      <c r="AI144" s="3">
        <v>12.0</v>
      </c>
      <c r="AJ144" s="3">
        <v>1952.0</v>
      </c>
      <c r="AK144" s="3">
        <v>2438454.0</v>
      </c>
      <c r="AL144" s="3">
        <v>2438454.0</v>
      </c>
      <c r="AM144" s="3" t="s">
        <v>70</v>
      </c>
      <c r="AN144" s="3" t="s">
        <v>353</v>
      </c>
      <c r="AO144" s="3" t="s">
        <v>354</v>
      </c>
      <c r="AP144" s="3">
        <v>51959.0</v>
      </c>
      <c r="AT144" s="3" t="s">
        <v>137</v>
      </c>
      <c r="AV144" s="3" t="s">
        <v>472</v>
      </c>
      <c r="AY144" s="3" t="s">
        <v>477</v>
      </c>
      <c r="BA144" s="3" t="s">
        <v>89</v>
      </c>
    </row>
    <row r="145">
      <c r="A145" s="3">
        <v>193.0</v>
      </c>
      <c r="B145" s="3">
        <v>6.86381199E8</v>
      </c>
      <c r="C145" s="3" t="s">
        <v>348</v>
      </c>
      <c r="D145" s="3" t="s">
        <v>478</v>
      </c>
      <c r="E145" s="3" t="s">
        <v>54</v>
      </c>
      <c r="F145" s="3" t="s">
        <v>55</v>
      </c>
      <c r="G145" s="3" t="s">
        <v>56</v>
      </c>
      <c r="H145" s="3" t="s">
        <v>57</v>
      </c>
      <c r="I145" s="3" t="s">
        <v>58</v>
      </c>
      <c r="J145" s="3" t="s">
        <v>205</v>
      </c>
      <c r="K145" s="3" t="s">
        <v>293</v>
      </c>
      <c r="M145" s="3" t="s">
        <v>92</v>
      </c>
      <c r="N145" s="3" t="s">
        <v>294</v>
      </c>
      <c r="O145" s="3" t="s">
        <v>379</v>
      </c>
      <c r="Q145" s="3" t="s">
        <v>65</v>
      </c>
      <c r="R145" s="3" t="s">
        <v>471</v>
      </c>
      <c r="S145" s="3" t="s">
        <v>67</v>
      </c>
      <c r="T145" s="3" t="s">
        <v>68</v>
      </c>
      <c r="V145" s="3" t="s">
        <v>352</v>
      </c>
      <c r="W145" s="3">
        <v>32.3356639</v>
      </c>
      <c r="X145" s="3">
        <v>-110.6962472</v>
      </c>
      <c r="AC145" s="3">
        <v>1331.5522961748</v>
      </c>
      <c r="AD145" s="3">
        <v>1331.5522961748</v>
      </c>
      <c r="AG145" s="4">
        <v>19342.0</v>
      </c>
      <c r="AH145" s="3">
        <v>14.0</v>
      </c>
      <c r="AI145" s="3">
        <v>12.0</v>
      </c>
      <c r="AJ145" s="3">
        <v>1952.0</v>
      </c>
      <c r="AK145" s="3">
        <v>2438454.0</v>
      </c>
      <c r="AL145" s="3">
        <v>2438454.0</v>
      </c>
      <c r="AM145" s="3" t="s">
        <v>70</v>
      </c>
      <c r="AN145" s="3" t="s">
        <v>353</v>
      </c>
      <c r="AO145" s="3" t="s">
        <v>354</v>
      </c>
      <c r="AP145" s="3">
        <v>51958.0</v>
      </c>
      <c r="AT145" s="3" t="s">
        <v>137</v>
      </c>
      <c r="AV145" s="3" t="s">
        <v>472</v>
      </c>
      <c r="AY145" s="3" t="s">
        <v>479</v>
      </c>
      <c r="BA145" s="3" t="s">
        <v>89</v>
      </c>
    </row>
    <row r="146">
      <c r="A146" s="3">
        <v>194.0</v>
      </c>
      <c r="B146" s="3">
        <v>6.86381198E8</v>
      </c>
      <c r="C146" s="3" t="s">
        <v>348</v>
      </c>
      <c r="D146" s="3" t="s">
        <v>480</v>
      </c>
      <c r="E146" s="3" t="s">
        <v>54</v>
      </c>
      <c r="F146" s="3" t="s">
        <v>55</v>
      </c>
      <c r="G146" s="3" t="s">
        <v>56</v>
      </c>
      <c r="H146" s="3" t="s">
        <v>57</v>
      </c>
      <c r="I146" s="3" t="s">
        <v>58</v>
      </c>
      <c r="J146" s="3" t="s">
        <v>205</v>
      </c>
      <c r="K146" s="3" t="s">
        <v>293</v>
      </c>
      <c r="M146" s="3" t="s">
        <v>92</v>
      </c>
      <c r="N146" s="3" t="s">
        <v>294</v>
      </c>
      <c r="O146" s="3" t="s">
        <v>379</v>
      </c>
      <c r="Q146" s="3" t="s">
        <v>65</v>
      </c>
      <c r="R146" s="3" t="s">
        <v>471</v>
      </c>
      <c r="S146" s="3" t="s">
        <v>67</v>
      </c>
      <c r="T146" s="3" t="s">
        <v>68</v>
      </c>
      <c r="V146" s="3" t="s">
        <v>352</v>
      </c>
      <c r="W146" s="3">
        <v>32.3356639</v>
      </c>
      <c r="X146" s="3">
        <v>-110.6962472</v>
      </c>
      <c r="AC146" s="3">
        <v>1331.5522961748</v>
      </c>
      <c r="AD146" s="3">
        <v>1331.5522961748</v>
      </c>
      <c r="AG146" s="4">
        <v>19342.0</v>
      </c>
      <c r="AH146" s="3">
        <v>14.0</v>
      </c>
      <c r="AI146" s="3">
        <v>12.0</v>
      </c>
      <c r="AJ146" s="3">
        <v>1952.0</v>
      </c>
      <c r="AK146" s="3">
        <v>2438454.0</v>
      </c>
      <c r="AL146" s="3">
        <v>2438454.0</v>
      </c>
      <c r="AM146" s="3" t="s">
        <v>70</v>
      </c>
      <c r="AN146" s="3" t="s">
        <v>353</v>
      </c>
      <c r="AO146" s="3" t="s">
        <v>354</v>
      </c>
      <c r="AP146" s="3">
        <v>51957.0</v>
      </c>
      <c r="AT146" s="3" t="s">
        <v>137</v>
      </c>
      <c r="AV146" s="3" t="s">
        <v>472</v>
      </c>
      <c r="AY146" s="3" t="s">
        <v>481</v>
      </c>
      <c r="BA146" s="3" t="s">
        <v>89</v>
      </c>
    </row>
    <row r="147">
      <c r="A147" s="3">
        <v>195.0</v>
      </c>
      <c r="B147" s="3">
        <v>6.86381197E8</v>
      </c>
      <c r="C147" s="3" t="s">
        <v>348</v>
      </c>
      <c r="D147" s="3" t="s">
        <v>482</v>
      </c>
      <c r="E147" s="3" t="s">
        <v>54</v>
      </c>
      <c r="F147" s="3" t="s">
        <v>55</v>
      </c>
      <c r="G147" s="3" t="s">
        <v>56</v>
      </c>
      <c r="H147" s="3" t="s">
        <v>57</v>
      </c>
      <c r="I147" s="3" t="s">
        <v>58</v>
      </c>
      <c r="J147" s="3" t="s">
        <v>205</v>
      </c>
      <c r="K147" s="3" t="s">
        <v>293</v>
      </c>
      <c r="M147" s="3" t="s">
        <v>92</v>
      </c>
      <c r="N147" s="3" t="s">
        <v>294</v>
      </c>
      <c r="O147" s="3" t="s">
        <v>379</v>
      </c>
      <c r="Q147" s="3" t="s">
        <v>65</v>
      </c>
      <c r="R147" s="3" t="s">
        <v>471</v>
      </c>
      <c r="S147" s="3" t="s">
        <v>67</v>
      </c>
      <c r="T147" s="3" t="s">
        <v>68</v>
      </c>
      <c r="V147" s="3" t="s">
        <v>352</v>
      </c>
      <c r="W147" s="3">
        <v>32.3356639</v>
      </c>
      <c r="X147" s="3">
        <v>-110.6962472</v>
      </c>
      <c r="AC147" s="3">
        <v>1331.5522961748</v>
      </c>
      <c r="AD147" s="3">
        <v>1331.5522961748</v>
      </c>
      <c r="AG147" s="4">
        <v>19342.0</v>
      </c>
      <c r="AH147" s="3">
        <v>14.0</v>
      </c>
      <c r="AI147" s="3">
        <v>12.0</v>
      </c>
      <c r="AJ147" s="3">
        <v>1952.0</v>
      </c>
      <c r="AK147" s="3">
        <v>2438454.0</v>
      </c>
      <c r="AL147" s="3">
        <v>2438454.0</v>
      </c>
      <c r="AM147" s="3" t="s">
        <v>70</v>
      </c>
      <c r="AN147" s="3" t="s">
        <v>353</v>
      </c>
      <c r="AO147" s="3" t="s">
        <v>354</v>
      </c>
      <c r="AP147" s="3">
        <v>51956.0</v>
      </c>
      <c r="AT147" s="3" t="s">
        <v>137</v>
      </c>
      <c r="AV147" s="3" t="s">
        <v>472</v>
      </c>
      <c r="AY147" s="3" t="s">
        <v>483</v>
      </c>
      <c r="BA147" s="3" t="s">
        <v>89</v>
      </c>
    </row>
    <row r="148">
      <c r="A148" s="3">
        <v>196.0</v>
      </c>
      <c r="B148" s="3">
        <v>6.86381171E8</v>
      </c>
      <c r="C148" s="3" t="s">
        <v>348</v>
      </c>
      <c r="D148" s="3" t="s">
        <v>484</v>
      </c>
      <c r="E148" s="3" t="s">
        <v>54</v>
      </c>
      <c r="F148" s="3" t="s">
        <v>55</v>
      </c>
      <c r="G148" s="3" t="s">
        <v>56</v>
      </c>
      <c r="H148" s="3" t="s">
        <v>57</v>
      </c>
      <c r="I148" s="3" t="s">
        <v>58</v>
      </c>
      <c r="J148" s="3" t="s">
        <v>80</v>
      </c>
      <c r="K148" s="3" t="s">
        <v>162</v>
      </c>
      <c r="M148" s="3" t="s">
        <v>92</v>
      </c>
      <c r="N148" s="3" t="s">
        <v>163</v>
      </c>
      <c r="O148" s="3" t="s">
        <v>164</v>
      </c>
      <c r="Q148" s="3" t="s">
        <v>65</v>
      </c>
      <c r="R148" s="3" t="s">
        <v>471</v>
      </c>
      <c r="S148" s="3" t="s">
        <v>67</v>
      </c>
      <c r="T148" s="3" t="s">
        <v>68</v>
      </c>
      <c r="V148" s="3" t="s">
        <v>352</v>
      </c>
      <c r="W148" s="3">
        <v>32.3356639</v>
      </c>
      <c r="X148" s="3">
        <v>-110.6962472</v>
      </c>
      <c r="AC148" s="3">
        <v>1331.5522961748</v>
      </c>
      <c r="AD148" s="3">
        <v>1331.5522961748</v>
      </c>
      <c r="AG148" s="4">
        <v>19343.0</v>
      </c>
      <c r="AH148" s="3">
        <v>15.0</v>
      </c>
      <c r="AI148" s="3">
        <v>12.0</v>
      </c>
      <c r="AJ148" s="3">
        <v>1952.0</v>
      </c>
      <c r="AK148" s="3">
        <v>2438038.0</v>
      </c>
      <c r="AL148" s="3">
        <v>2438038.0</v>
      </c>
      <c r="AM148" s="3" t="s">
        <v>70</v>
      </c>
      <c r="AN148" s="3" t="s">
        <v>353</v>
      </c>
      <c r="AO148" s="3" t="s">
        <v>354</v>
      </c>
      <c r="AP148" s="3">
        <v>51930.0</v>
      </c>
      <c r="AT148" s="3" t="s">
        <v>137</v>
      </c>
      <c r="AV148" s="3" t="s">
        <v>472</v>
      </c>
      <c r="AY148" s="3" t="s">
        <v>485</v>
      </c>
      <c r="BA148" s="3" t="s">
        <v>89</v>
      </c>
    </row>
    <row r="149">
      <c r="A149" s="3">
        <v>197.0</v>
      </c>
      <c r="B149" s="3">
        <v>6.86381146E8</v>
      </c>
      <c r="C149" s="3" t="s">
        <v>348</v>
      </c>
      <c r="D149" s="3" t="s">
        <v>486</v>
      </c>
      <c r="E149" s="3" t="s">
        <v>54</v>
      </c>
      <c r="F149" s="3" t="s">
        <v>55</v>
      </c>
      <c r="G149" s="3" t="s">
        <v>56</v>
      </c>
      <c r="H149" s="3" t="s">
        <v>57</v>
      </c>
      <c r="I149" s="3" t="s">
        <v>58</v>
      </c>
      <c r="J149" s="3" t="s">
        <v>80</v>
      </c>
      <c r="K149" s="3" t="s">
        <v>162</v>
      </c>
      <c r="M149" s="3" t="s">
        <v>92</v>
      </c>
      <c r="N149" s="3" t="s">
        <v>163</v>
      </c>
      <c r="O149" s="3" t="s">
        <v>164</v>
      </c>
      <c r="Q149" s="3" t="s">
        <v>65</v>
      </c>
      <c r="R149" s="3" t="s">
        <v>471</v>
      </c>
      <c r="S149" s="3" t="s">
        <v>67</v>
      </c>
      <c r="T149" s="3" t="s">
        <v>68</v>
      </c>
      <c r="V149" s="3" t="s">
        <v>352</v>
      </c>
      <c r="W149" s="3">
        <v>32.3356639</v>
      </c>
      <c r="X149" s="3">
        <v>-110.6962472</v>
      </c>
      <c r="AC149" s="3">
        <v>1331.5522961748</v>
      </c>
      <c r="AD149" s="3">
        <v>1331.5522961748</v>
      </c>
      <c r="AG149" s="4">
        <v>19343.0</v>
      </c>
      <c r="AH149" s="3">
        <v>15.0</v>
      </c>
      <c r="AI149" s="3">
        <v>12.0</v>
      </c>
      <c r="AJ149" s="3">
        <v>1952.0</v>
      </c>
      <c r="AK149" s="3">
        <v>2438038.0</v>
      </c>
      <c r="AL149" s="3">
        <v>2438038.0</v>
      </c>
      <c r="AM149" s="3" t="s">
        <v>70</v>
      </c>
      <c r="AN149" s="3" t="s">
        <v>353</v>
      </c>
      <c r="AO149" s="3" t="s">
        <v>354</v>
      </c>
      <c r="AP149" s="3">
        <v>51905.0</v>
      </c>
      <c r="AT149" s="3" t="s">
        <v>137</v>
      </c>
      <c r="AV149" s="3" t="s">
        <v>472</v>
      </c>
      <c r="AY149" s="3" t="s">
        <v>487</v>
      </c>
      <c r="BA149" s="3" t="s">
        <v>89</v>
      </c>
    </row>
    <row r="150">
      <c r="A150" s="3">
        <v>198.0</v>
      </c>
      <c r="B150" s="3">
        <v>6.86381143E8</v>
      </c>
      <c r="C150" s="3" t="s">
        <v>348</v>
      </c>
      <c r="D150" s="3" t="s">
        <v>488</v>
      </c>
      <c r="E150" s="3" t="s">
        <v>54</v>
      </c>
      <c r="F150" s="3" t="s">
        <v>55</v>
      </c>
      <c r="G150" s="3" t="s">
        <v>56</v>
      </c>
      <c r="H150" s="3" t="s">
        <v>57</v>
      </c>
      <c r="I150" s="3" t="s">
        <v>58</v>
      </c>
      <c r="J150" s="3" t="s">
        <v>80</v>
      </c>
      <c r="K150" s="3" t="s">
        <v>162</v>
      </c>
      <c r="M150" s="3" t="s">
        <v>92</v>
      </c>
      <c r="N150" s="3" t="s">
        <v>163</v>
      </c>
      <c r="O150" s="3" t="s">
        <v>164</v>
      </c>
      <c r="Q150" s="3" t="s">
        <v>65</v>
      </c>
      <c r="R150" s="3" t="s">
        <v>471</v>
      </c>
      <c r="S150" s="3" t="s">
        <v>67</v>
      </c>
      <c r="T150" s="3" t="s">
        <v>68</v>
      </c>
      <c r="V150" s="3" t="s">
        <v>352</v>
      </c>
      <c r="W150" s="3">
        <v>32.3356639</v>
      </c>
      <c r="X150" s="3">
        <v>-110.6962472</v>
      </c>
      <c r="AC150" s="3">
        <v>1331.5522961748</v>
      </c>
      <c r="AD150" s="3">
        <v>1331.5522961748</v>
      </c>
      <c r="AG150" s="4">
        <v>19343.0</v>
      </c>
      <c r="AH150" s="3">
        <v>15.0</v>
      </c>
      <c r="AI150" s="3">
        <v>12.0</v>
      </c>
      <c r="AJ150" s="3">
        <v>1952.0</v>
      </c>
      <c r="AK150" s="3">
        <v>2438038.0</v>
      </c>
      <c r="AL150" s="3">
        <v>2438038.0</v>
      </c>
      <c r="AM150" s="3" t="s">
        <v>70</v>
      </c>
      <c r="AN150" s="3" t="s">
        <v>353</v>
      </c>
      <c r="AO150" s="3" t="s">
        <v>354</v>
      </c>
      <c r="AP150" s="3">
        <v>51902.0</v>
      </c>
      <c r="AT150" s="3" t="s">
        <v>137</v>
      </c>
      <c r="AV150" s="3" t="s">
        <v>472</v>
      </c>
      <c r="AY150" s="3" t="s">
        <v>489</v>
      </c>
      <c r="BA150" s="3" t="s">
        <v>89</v>
      </c>
    </row>
    <row r="151">
      <c r="A151" s="3">
        <v>199.0</v>
      </c>
      <c r="B151" s="3">
        <v>6.86381142E8</v>
      </c>
      <c r="C151" s="3" t="s">
        <v>348</v>
      </c>
      <c r="D151" s="3" t="s">
        <v>490</v>
      </c>
      <c r="E151" s="3" t="s">
        <v>54</v>
      </c>
      <c r="F151" s="3" t="s">
        <v>55</v>
      </c>
      <c r="G151" s="3" t="s">
        <v>56</v>
      </c>
      <c r="H151" s="3" t="s">
        <v>57</v>
      </c>
      <c r="I151" s="3" t="s">
        <v>58</v>
      </c>
      <c r="J151" s="3" t="s">
        <v>80</v>
      </c>
      <c r="K151" s="3" t="s">
        <v>162</v>
      </c>
      <c r="M151" s="3" t="s">
        <v>92</v>
      </c>
      <c r="N151" s="3" t="s">
        <v>163</v>
      </c>
      <c r="O151" s="3" t="s">
        <v>164</v>
      </c>
      <c r="Q151" s="3" t="s">
        <v>65</v>
      </c>
      <c r="R151" s="3" t="s">
        <v>471</v>
      </c>
      <c r="S151" s="3" t="s">
        <v>67</v>
      </c>
      <c r="T151" s="3" t="s">
        <v>68</v>
      </c>
      <c r="V151" s="3" t="s">
        <v>352</v>
      </c>
      <c r="W151" s="3">
        <v>32.3356639</v>
      </c>
      <c r="X151" s="3">
        <v>-110.6962472</v>
      </c>
      <c r="AC151" s="3">
        <v>1331.5522961748</v>
      </c>
      <c r="AD151" s="3">
        <v>1331.5522961748</v>
      </c>
      <c r="AG151" s="4">
        <v>19342.0</v>
      </c>
      <c r="AH151" s="3">
        <v>14.0</v>
      </c>
      <c r="AI151" s="3">
        <v>12.0</v>
      </c>
      <c r="AJ151" s="3">
        <v>1952.0</v>
      </c>
      <c r="AK151" s="3">
        <v>2438038.0</v>
      </c>
      <c r="AL151" s="3">
        <v>2438038.0</v>
      </c>
      <c r="AM151" s="3" t="s">
        <v>70</v>
      </c>
      <c r="AN151" s="3" t="s">
        <v>353</v>
      </c>
      <c r="AO151" s="3" t="s">
        <v>354</v>
      </c>
      <c r="AP151" s="3">
        <v>51901.0</v>
      </c>
      <c r="AT151" s="3" t="s">
        <v>137</v>
      </c>
      <c r="AV151" s="3" t="s">
        <v>472</v>
      </c>
      <c r="AY151" s="3" t="s">
        <v>491</v>
      </c>
      <c r="BA151" s="3" t="s">
        <v>89</v>
      </c>
    </row>
    <row r="152">
      <c r="A152" s="3">
        <v>200.0</v>
      </c>
      <c r="B152" s="3">
        <v>6.86381141E8</v>
      </c>
      <c r="C152" s="3" t="s">
        <v>348</v>
      </c>
      <c r="D152" s="3" t="s">
        <v>492</v>
      </c>
      <c r="E152" s="3" t="s">
        <v>54</v>
      </c>
      <c r="F152" s="3" t="s">
        <v>55</v>
      </c>
      <c r="G152" s="3" t="s">
        <v>56</v>
      </c>
      <c r="H152" s="3" t="s">
        <v>57</v>
      </c>
      <c r="I152" s="3" t="s">
        <v>58</v>
      </c>
      <c r="J152" s="3" t="s">
        <v>80</v>
      </c>
      <c r="K152" s="3" t="s">
        <v>162</v>
      </c>
      <c r="M152" s="3" t="s">
        <v>92</v>
      </c>
      <c r="N152" s="3" t="s">
        <v>163</v>
      </c>
      <c r="O152" s="3" t="s">
        <v>164</v>
      </c>
      <c r="Q152" s="3" t="s">
        <v>65</v>
      </c>
      <c r="R152" s="3" t="s">
        <v>471</v>
      </c>
      <c r="S152" s="3" t="s">
        <v>67</v>
      </c>
      <c r="T152" s="3" t="s">
        <v>68</v>
      </c>
      <c r="V152" s="3" t="s">
        <v>352</v>
      </c>
      <c r="W152" s="3">
        <v>32.3356639</v>
      </c>
      <c r="X152" s="3">
        <v>-110.6962472</v>
      </c>
      <c r="AC152" s="3">
        <v>1331.5522961748</v>
      </c>
      <c r="AD152" s="3">
        <v>1331.5522961748</v>
      </c>
      <c r="AG152" s="4">
        <v>19342.0</v>
      </c>
      <c r="AH152" s="3">
        <v>14.0</v>
      </c>
      <c r="AI152" s="3">
        <v>12.0</v>
      </c>
      <c r="AJ152" s="3">
        <v>1952.0</v>
      </c>
      <c r="AK152" s="3">
        <v>2438038.0</v>
      </c>
      <c r="AL152" s="3">
        <v>2438038.0</v>
      </c>
      <c r="AM152" s="3" t="s">
        <v>70</v>
      </c>
      <c r="AN152" s="3" t="s">
        <v>353</v>
      </c>
      <c r="AO152" s="3" t="s">
        <v>354</v>
      </c>
      <c r="AP152" s="3">
        <v>51900.0</v>
      </c>
      <c r="AT152" s="3" t="s">
        <v>137</v>
      </c>
      <c r="AV152" s="3" t="s">
        <v>472</v>
      </c>
      <c r="AY152" s="3" t="s">
        <v>493</v>
      </c>
      <c r="BA152" s="3" t="s">
        <v>89</v>
      </c>
    </row>
    <row r="153">
      <c r="A153" s="3">
        <v>201.0</v>
      </c>
      <c r="B153" s="3">
        <v>6.8638114E8</v>
      </c>
      <c r="C153" s="3" t="s">
        <v>348</v>
      </c>
      <c r="D153" s="3" t="s">
        <v>494</v>
      </c>
      <c r="E153" s="3" t="s">
        <v>54</v>
      </c>
      <c r="F153" s="3" t="s">
        <v>55</v>
      </c>
      <c r="G153" s="3" t="s">
        <v>56</v>
      </c>
      <c r="H153" s="3" t="s">
        <v>57</v>
      </c>
      <c r="I153" s="3" t="s">
        <v>58</v>
      </c>
      <c r="J153" s="3" t="s">
        <v>80</v>
      </c>
      <c r="K153" s="3" t="s">
        <v>162</v>
      </c>
      <c r="M153" s="3" t="s">
        <v>92</v>
      </c>
      <c r="N153" s="3" t="s">
        <v>163</v>
      </c>
      <c r="O153" s="3" t="s">
        <v>164</v>
      </c>
      <c r="Q153" s="3" t="s">
        <v>65</v>
      </c>
      <c r="R153" s="3" t="s">
        <v>471</v>
      </c>
      <c r="S153" s="3" t="s">
        <v>67</v>
      </c>
      <c r="T153" s="3" t="s">
        <v>68</v>
      </c>
      <c r="V153" s="3" t="s">
        <v>352</v>
      </c>
      <c r="W153" s="3">
        <v>32.3356639</v>
      </c>
      <c r="X153" s="3">
        <v>-110.6962472</v>
      </c>
      <c r="AC153" s="3">
        <v>1331.5522961748</v>
      </c>
      <c r="AD153" s="3">
        <v>1331.5522961748</v>
      </c>
      <c r="AG153" s="4">
        <v>19342.0</v>
      </c>
      <c r="AH153" s="3">
        <v>14.0</v>
      </c>
      <c r="AI153" s="3">
        <v>12.0</v>
      </c>
      <c r="AJ153" s="3">
        <v>1952.0</v>
      </c>
      <c r="AK153" s="3">
        <v>2438038.0</v>
      </c>
      <c r="AL153" s="3">
        <v>2438038.0</v>
      </c>
      <c r="AM153" s="3" t="s">
        <v>70</v>
      </c>
      <c r="AN153" s="3" t="s">
        <v>353</v>
      </c>
      <c r="AO153" s="3" t="s">
        <v>354</v>
      </c>
      <c r="AP153" s="3">
        <v>51899.0</v>
      </c>
      <c r="AT153" s="3" t="s">
        <v>137</v>
      </c>
      <c r="AV153" s="3" t="s">
        <v>472</v>
      </c>
      <c r="AY153" s="3" t="s">
        <v>495</v>
      </c>
      <c r="BA153" s="3" t="s">
        <v>89</v>
      </c>
    </row>
    <row r="154">
      <c r="A154" s="3">
        <v>202.0</v>
      </c>
      <c r="B154" s="3">
        <v>6.86381139E8</v>
      </c>
      <c r="C154" s="3" t="s">
        <v>348</v>
      </c>
      <c r="D154" s="3" t="s">
        <v>496</v>
      </c>
      <c r="E154" s="3" t="s">
        <v>54</v>
      </c>
      <c r="F154" s="3" t="s">
        <v>55</v>
      </c>
      <c r="G154" s="3" t="s">
        <v>56</v>
      </c>
      <c r="H154" s="3" t="s">
        <v>57</v>
      </c>
      <c r="I154" s="3" t="s">
        <v>58</v>
      </c>
      <c r="J154" s="3" t="s">
        <v>80</v>
      </c>
      <c r="K154" s="3" t="s">
        <v>162</v>
      </c>
      <c r="M154" s="3" t="s">
        <v>92</v>
      </c>
      <c r="N154" s="3" t="s">
        <v>163</v>
      </c>
      <c r="O154" s="3" t="s">
        <v>164</v>
      </c>
      <c r="Q154" s="3" t="s">
        <v>65</v>
      </c>
      <c r="R154" s="3" t="s">
        <v>471</v>
      </c>
      <c r="S154" s="3" t="s">
        <v>67</v>
      </c>
      <c r="T154" s="3" t="s">
        <v>68</v>
      </c>
      <c r="V154" s="3" t="s">
        <v>352</v>
      </c>
      <c r="W154" s="3">
        <v>32.3356639</v>
      </c>
      <c r="X154" s="3">
        <v>-110.6962472</v>
      </c>
      <c r="AC154" s="3">
        <v>1331.5522961748</v>
      </c>
      <c r="AD154" s="3">
        <v>1331.5522961748</v>
      </c>
      <c r="AG154" s="4">
        <v>19342.0</v>
      </c>
      <c r="AH154" s="3">
        <v>14.0</v>
      </c>
      <c r="AI154" s="3">
        <v>12.0</v>
      </c>
      <c r="AJ154" s="3">
        <v>1952.0</v>
      </c>
      <c r="AK154" s="3">
        <v>2438038.0</v>
      </c>
      <c r="AL154" s="3">
        <v>2438038.0</v>
      </c>
      <c r="AM154" s="3" t="s">
        <v>70</v>
      </c>
      <c r="AN154" s="3" t="s">
        <v>353</v>
      </c>
      <c r="AO154" s="3" t="s">
        <v>354</v>
      </c>
      <c r="AP154" s="3">
        <v>51898.0</v>
      </c>
      <c r="AT154" s="3" t="s">
        <v>137</v>
      </c>
      <c r="AV154" s="3" t="s">
        <v>472</v>
      </c>
      <c r="AY154" s="3" t="s">
        <v>475</v>
      </c>
      <c r="BA154" s="3" t="s">
        <v>89</v>
      </c>
    </row>
    <row r="155">
      <c r="A155" s="3">
        <v>203.0</v>
      </c>
      <c r="B155" s="3">
        <v>6.86381138E8</v>
      </c>
      <c r="C155" s="3" t="s">
        <v>348</v>
      </c>
      <c r="D155" s="3" t="s">
        <v>497</v>
      </c>
      <c r="E155" s="3" t="s">
        <v>54</v>
      </c>
      <c r="F155" s="3" t="s">
        <v>55</v>
      </c>
      <c r="G155" s="3" t="s">
        <v>56</v>
      </c>
      <c r="H155" s="3" t="s">
        <v>57</v>
      </c>
      <c r="I155" s="3" t="s">
        <v>58</v>
      </c>
      <c r="J155" s="3" t="s">
        <v>80</v>
      </c>
      <c r="K155" s="3" t="s">
        <v>162</v>
      </c>
      <c r="M155" s="3" t="s">
        <v>92</v>
      </c>
      <c r="N155" s="3" t="s">
        <v>163</v>
      </c>
      <c r="O155" s="3" t="s">
        <v>164</v>
      </c>
      <c r="Q155" s="3" t="s">
        <v>65</v>
      </c>
      <c r="R155" s="3" t="s">
        <v>471</v>
      </c>
      <c r="S155" s="3" t="s">
        <v>67</v>
      </c>
      <c r="T155" s="3" t="s">
        <v>68</v>
      </c>
      <c r="V155" s="3" t="s">
        <v>352</v>
      </c>
      <c r="W155" s="3">
        <v>32.3356639</v>
      </c>
      <c r="X155" s="3">
        <v>-110.6962472</v>
      </c>
      <c r="AC155" s="3">
        <v>1331.5522961748</v>
      </c>
      <c r="AD155" s="3">
        <v>1331.5522961748</v>
      </c>
      <c r="AG155" s="4">
        <v>19342.0</v>
      </c>
      <c r="AH155" s="3">
        <v>14.0</v>
      </c>
      <c r="AI155" s="3">
        <v>12.0</v>
      </c>
      <c r="AJ155" s="3">
        <v>1952.0</v>
      </c>
      <c r="AK155" s="3">
        <v>2438038.0</v>
      </c>
      <c r="AL155" s="3">
        <v>2438038.0</v>
      </c>
      <c r="AM155" s="3" t="s">
        <v>70</v>
      </c>
      <c r="AN155" s="3" t="s">
        <v>353</v>
      </c>
      <c r="AO155" s="3" t="s">
        <v>354</v>
      </c>
      <c r="AP155" s="3">
        <v>51897.0</v>
      </c>
      <c r="AT155" s="3" t="s">
        <v>137</v>
      </c>
      <c r="AV155" s="3" t="s">
        <v>472</v>
      </c>
      <c r="AY155" s="3" t="s">
        <v>498</v>
      </c>
      <c r="BA155" s="3" t="s">
        <v>89</v>
      </c>
    </row>
    <row r="156">
      <c r="A156" s="3">
        <v>204.0</v>
      </c>
      <c r="B156" s="3">
        <v>6.86381137E8</v>
      </c>
      <c r="C156" s="3" t="s">
        <v>348</v>
      </c>
      <c r="D156" s="3" t="s">
        <v>499</v>
      </c>
      <c r="E156" s="3" t="s">
        <v>54</v>
      </c>
      <c r="F156" s="3" t="s">
        <v>55</v>
      </c>
      <c r="G156" s="3" t="s">
        <v>56</v>
      </c>
      <c r="H156" s="3" t="s">
        <v>57</v>
      </c>
      <c r="I156" s="3" t="s">
        <v>58</v>
      </c>
      <c r="J156" s="3" t="s">
        <v>80</v>
      </c>
      <c r="K156" s="3" t="s">
        <v>162</v>
      </c>
      <c r="M156" s="3" t="s">
        <v>92</v>
      </c>
      <c r="N156" s="3" t="s">
        <v>163</v>
      </c>
      <c r="O156" s="3" t="s">
        <v>164</v>
      </c>
      <c r="Q156" s="3" t="s">
        <v>65</v>
      </c>
      <c r="R156" s="3" t="s">
        <v>471</v>
      </c>
      <c r="S156" s="3" t="s">
        <v>67</v>
      </c>
      <c r="T156" s="3" t="s">
        <v>68</v>
      </c>
      <c r="V156" s="3" t="s">
        <v>352</v>
      </c>
      <c r="W156" s="3">
        <v>32.3356639</v>
      </c>
      <c r="X156" s="3">
        <v>-110.6962472</v>
      </c>
      <c r="AC156" s="3">
        <v>1331.5522961748</v>
      </c>
      <c r="AD156" s="3">
        <v>1331.5522961748</v>
      </c>
      <c r="AG156" s="4">
        <v>19342.0</v>
      </c>
      <c r="AH156" s="3">
        <v>14.0</v>
      </c>
      <c r="AI156" s="3">
        <v>12.0</v>
      </c>
      <c r="AJ156" s="3">
        <v>1952.0</v>
      </c>
      <c r="AK156" s="3">
        <v>2438038.0</v>
      </c>
      <c r="AL156" s="3">
        <v>2438038.0</v>
      </c>
      <c r="AM156" s="3" t="s">
        <v>70</v>
      </c>
      <c r="AN156" s="3" t="s">
        <v>353</v>
      </c>
      <c r="AO156" s="3" t="s">
        <v>354</v>
      </c>
      <c r="AP156" s="3">
        <v>51896.0</v>
      </c>
      <c r="AT156" s="3" t="s">
        <v>137</v>
      </c>
      <c r="AV156" s="3" t="s">
        <v>472</v>
      </c>
      <c r="AY156" s="3" t="s">
        <v>500</v>
      </c>
      <c r="BA156" s="3" t="s">
        <v>89</v>
      </c>
    </row>
    <row r="157">
      <c r="A157" s="3">
        <v>205.0</v>
      </c>
      <c r="B157" s="3">
        <v>6.86381136E8</v>
      </c>
      <c r="C157" s="3" t="s">
        <v>348</v>
      </c>
      <c r="D157" s="3" t="s">
        <v>501</v>
      </c>
      <c r="E157" s="3" t="s">
        <v>54</v>
      </c>
      <c r="F157" s="3" t="s">
        <v>55</v>
      </c>
      <c r="G157" s="3" t="s">
        <v>56</v>
      </c>
      <c r="H157" s="3" t="s">
        <v>57</v>
      </c>
      <c r="I157" s="3" t="s">
        <v>58</v>
      </c>
      <c r="J157" s="3" t="s">
        <v>80</v>
      </c>
      <c r="K157" s="3" t="s">
        <v>162</v>
      </c>
      <c r="M157" s="3" t="s">
        <v>92</v>
      </c>
      <c r="N157" s="3" t="s">
        <v>163</v>
      </c>
      <c r="O157" s="3" t="s">
        <v>164</v>
      </c>
      <c r="Q157" s="3" t="s">
        <v>65</v>
      </c>
      <c r="R157" s="3" t="s">
        <v>471</v>
      </c>
      <c r="S157" s="3" t="s">
        <v>67</v>
      </c>
      <c r="T157" s="3" t="s">
        <v>68</v>
      </c>
      <c r="V157" s="3" t="s">
        <v>352</v>
      </c>
      <c r="W157" s="3">
        <v>32.3356639</v>
      </c>
      <c r="X157" s="3">
        <v>-110.6962472</v>
      </c>
      <c r="AC157" s="3">
        <v>1331.5522961748</v>
      </c>
      <c r="AD157" s="3">
        <v>1331.5522961748</v>
      </c>
      <c r="AG157" s="4">
        <v>19342.0</v>
      </c>
      <c r="AH157" s="3">
        <v>14.0</v>
      </c>
      <c r="AI157" s="3">
        <v>12.0</v>
      </c>
      <c r="AJ157" s="3">
        <v>1952.0</v>
      </c>
      <c r="AK157" s="3">
        <v>2438038.0</v>
      </c>
      <c r="AL157" s="3">
        <v>2438038.0</v>
      </c>
      <c r="AM157" s="3" t="s">
        <v>70</v>
      </c>
      <c r="AN157" s="3" t="s">
        <v>353</v>
      </c>
      <c r="AO157" s="3" t="s">
        <v>354</v>
      </c>
      <c r="AP157" s="3">
        <v>51895.0</v>
      </c>
      <c r="AT157" s="3" t="s">
        <v>137</v>
      </c>
      <c r="AV157" s="3" t="s">
        <v>472</v>
      </c>
      <c r="AY157" s="3" t="s">
        <v>502</v>
      </c>
      <c r="BA157" s="3" t="s">
        <v>89</v>
      </c>
    </row>
    <row r="158">
      <c r="A158" s="3">
        <v>206.0</v>
      </c>
      <c r="B158" s="3">
        <v>6.86381084E8</v>
      </c>
      <c r="C158" s="3" t="s">
        <v>348</v>
      </c>
      <c r="D158" s="3" t="s">
        <v>503</v>
      </c>
      <c r="E158" s="3" t="s">
        <v>54</v>
      </c>
      <c r="F158" s="3" t="s">
        <v>55</v>
      </c>
      <c r="G158" s="3" t="s">
        <v>56</v>
      </c>
      <c r="H158" s="3" t="s">
        <v>57</v>
      </c>
      <c r="I158" s="3" t="s">
        <v>504</v>
      </c>
      <c r="J158" s="3" t="s">
        <v>505</v>
      </c>
      <c r="K158" s="3" t="s">
        <v>506</v>
      </c>
      <c r="L158" s="3" t="s">
        <v>507</v>
      </c>
      <c r="M158" s="3" t="s">
        <v>62</v>
      </c>
      <c r="N158" s="3" t="s">
        <v>508</v>
      </c>
      <c r="O158" s="3" t="s">
        <v>509</v>
      </c>
      <c r="Q158" s="3" t="s">
        <v>65</v>
      </c>
      <c r="R158" s="3" t="s">
        <v>471</v>
      </c>
      <c r="S158" s="3" t="s">
        <v>67</v>
      </c>
      <c r="T158" s="3" t="s">
        <v>68</v>
      </c>
      <c r="V158" s="3" t="s">
        <v>352</v>
      </c>
      <c r="W158" s="3">
        <v>32.3356639</v>
      </c>
      <c r="X158" s="3">
        <v>-110.6962472</v>
      </c>
      <c r="AC158" s="3">
        <v>1331.5522961748</v>
      </c>
      <c r="AD158" s="3">
        <v>1331.5522961748</v>
      </c>
      <c r="AG158" s="4">
        <v>19343.0</v>
      </c>
      <c r="AH158" s="3">
        <v>15.0</v>
      </c>
      <c r="AI158" s="3">
        <v>12.0</v>
      </c>
      <c r="AJ158" s="3">
        <v>1952.0</v>
      </c>
      <c r="AK158" s="3">
        <v>4264342.0</v>
      </c>
      <c r="AL158" s="3">
        <v>2439385.0</v>
      </c>
      <c r="AM158" s="3" t="s">
        <v>70</v>
      </c>
      <c r="AN158" s="3" t="s">
        <v>353</v>
      </c>
      <c r="AO158" s="3" t="s">
        <v>354</v>
      </c>
      <c r="AP158" s="3">
        <v>51843.0</v>
      </c>
      <c r="AT158" s="3" t="s">
        <v>137</v>
      </c>
      <c r="AV158" s="3" t="s">
        <v>472</v>
      </c>
      <c r="AY158" s="3" t="s">
        <v>510</v>
      </c>
      <c r="BA158" s="3" t="s">
        <v>78</v>
      </c>
    </row>
    <row r="159">
      <c r="A159" s="3">
        <v>207.0</v>
      </c>
      <c r="B159" s="3">
        <v>6.86381083E8</v>
      </c>
      <c r="C159" s="3" t="s">
        <v>348</v>
      </c>
      <c r="D159" s="3" t="s">
        <v>511</v>
      </c>
      <c r="E159" s="3" t="s">
        <v>54</v>
      </c>
      <c r="F159" s="3" t="s">
        <v>55</v>
      </c>
      <c r="G159" s="3" t="s">
        <v>56</v>
      </c>
      <c r="H159" s="3" t="s">
        <v>57</v>
      </c>
      <c r="I159" s="3" t="s">
        <v>504</v>
      </c>
      <c r="J159" s="3" t="s">
        <v>505</v>
      </c>
      <c r="K159" s="3" t="s">
        <v>506</v>
      </c>
      <c r="L159" s="3" t="s">
        <v>507</v>
      </c>
      <c r="M159" s="3" t="s">
        <v>62</v>
      </c>
      <c r="N159" s="3" t="s">
        <v>508</v>
      </c>
      <c r="O159" s="3" t="s">
        <v>509</v>
      </c>
      <c r="Q159" s="3" t="s">
        <v>65</v>
      </c>
      <c r="R159" s="3" t="s">
        <v>471</v>
      </c>
      <c r="S159" s="3" t="s">
        <v>67</v>
      </c>
      <c r="T159" s="3" t="s">
        <v>68</v>
      </c>
      <c r="V159" s="3" t="s">
        <v>352</v>
      </c>
      <c r="W159" s="3">
        <v>32.3356639</v>
      </c>
      <c r="X159" s="3">
        <v>-110.6962472</v>
      </c>
      <c r="AC159" s="3">
        <v>1331.5522961748</v>
      </c>
      <c r="AD159" s="3">
        <v>1331.5522961748</v>
      </c>
      <c r="AG159" s="4">
        <v>19343.0</v>
      </c>
      <c r="AH159" s="3">
        <v>15.0</v>
      </c>
      <c r="AI159" s="3">
        <v>12.0</v>
      </c>
      <c r="AJ159" s="3">
        <v>1952.0</v>
      </c>
      <c r="AK159" s="3">
        <v>4264342.0</v>
      </c>
      <c r="AL159" s="3">
        <v>2439385.0</v>
      </c>
      <c r="AM159" s="3" t="s">
        <v>70</v>
      </c>
      <c r="AN159" s="3" t="s">
        <v>353</v>
      </c>
      <c r="AO159" s="3" t="s">
        <v>354</v>
      </c>
      <c r="AP159" s="3">
        <v>51842.0</v>
      </c>
      <c r="AT159" s="3" t="s">
        <v>137</v>
      </c>
      <c r="AV159" s="3" t="s">
        <v>472</v>
      </c>
      <c r="AY159" s="3" t="s">
        <v>512</v>
      </c>
      <c r="BA159" s="3" t="s">
        <v>78</v>
      </c>
    </row>
    <row r="160">
      <c r="A160" s="3">
        <v>208.0</v>
      </c>
      <c r="B160" s="3">
        <v>6.86381082E8</v>
      </c>
      <c r="C160" s="3" t="s">
        <v>348</v>
      </c>
      <c r="D160" s="3" t="s">
        <v>513</v>
      </c>
      <c r="E160" s="3" t="s">
        <v>54</v>
      </c>
      <c r="F160" s="3" t="s">
        <v>55</v>
      </c>
      <c r="G160" s="3" t="s">
        <v>56</v>
      </c>
      <c r="H160" s="3" t="s">
        <v>57</v>
      </c>
      <c r="I160" s="3" t="s">
        <v>504</v>
      </c>
      <c r="J160" s="3" t="s">
        <v>505</v>
      </c>
      <c r="K160" s="3" t="s">
        <v>506</v>
      </c>
      <c r="L160" s="3" t="s">
        <v>507</v>
      </c>
      <c r="M160" s="3" t="s">
        <v>62</v>
      </c>
      <c r="N160" s="3" t="s">
        <v>508</v>
      </c>
      <c r="O160" s="3" t="s">
        <v>509</v>
      </c>
      <c r="Q160" s="3" t="s">
        <v>65</v>
      </c>
      <c r="R160" s="3" t="s">
        <v>471</v>
      </c>
      <c r="S160" s="3" t="s">
        <v>67</v>
      </c>
      <c r="T160" s="3" t="s">
        <v>68</v>
      </c>
      <c r="V160" s="3" t="s">
        <v>352</v>
      </c>
      <c r="W160" s="3">
        <v>32.3356639</v>
      </c>
      <c r="X160" s="3">
        <v>-110.6962472</v>
      </c>
      <c r="AC160" s="3">
        <v>1331.5522961748</v>
      </c>
      <c r="AD160" s="3">
        <v>1331.5522961748</v>
      </c>
      <c r="AG160" s="4">
        <v>19343.0</v>
      </c>
      <c r="AH160" s="3">
        <v>15.0</v>
      </c>
      <c r="AI160" s="3">
        <v>12.0</v>
      </c>
      <c r="AJ160" s="3">
        <v>1952.0</v>
      </c>
      <c r="AK160" s="3">
        <v>4264342.0</v>
      </c>
      <c r="AL160" s="3">
        <v>2439385.0</v>
      </c>
      <c r="AM160" s="3" t="s">
        <v>70</v>
      </c>
      <c r="AN160" s="3" t="s">
        <v>353</v>
      </c>
      <c r="AO160" s="3" t="s">
        <v>354</v>
      </c>
      <c r="AP160" s="3">
        <v>51841.0</v>
      </c>
      <c r="AT160" s="3" t="s">
        <v>137</v>
      </c>
      <c r="AV160" s="3" t="s">
        <v>472</v>
      </c>
      <c r="AY160" s="3" t="s">
        <v>510</v>
      </c>
      <c r="BA160" s="3" t="s">
        <v>78</v>
      </c>
    </row>
    <row r="161">
      <c r="A161" s="3">
        <v>209.0</v>
      </c>
      <c r="B161" s="3">
        <v>6.86381081E8</v>
      </c>
      <c r="C161" s="3" t="s">
        <v>348</v>
      </c>
      <c r="D161" s="3" t="s">
        <v>514</v>
      </c>
      <c r="E161" s="3" t="s">
        <v>54</v>
      </c>
      <c r="F161" s="3" t="s">
        <v>55</v>
      </c>
      <c r="G161" s="3" t="s">
        <v>56</v>
      </c>
      <c r="H161" s="3" t="s">
        <v>57</v>
      </c>
      <c r="I161" s="3" t="s">
        <v>504</v>
      </c>
      <c r="J161" s="3" t="s">
        <v>505</v>
      </c>
      <c r="K161" s="3" t="s">
        <v>506</v>
      </c>
      <c r="L161" s="3" t="s">
        <v>507</v>
      </c>
      <c r="M161" s="3" t="s">
        <v>62</v>
      </c>
      <c r="N161" s="3" t="s">
        <v>508</v>
      </c>
      <c r="O161" s="3" t="s">
        <v>509</v>
      </c>
      <c r="Q161" s="3" t="s">
        <v>65</v>
      </c>
      <c r="R161" s="3" t="s">
        <v>471</v>
      </c>
      <c r="S161" s="3" t="s">
        <v>67</v>
      </c>
      <c r="T161" s="3" t="s">
        <v>68</v>
      </c>
      <c r="V161" s="3" t="s">
        <v>352</v>
      </c>
      <c r="W161" s="3">
        <v>32.3356639</v>
      </c>
      <c r="X161" s="3">
        <v>-110.6962472</v>
      </c>
      <c r="AC161" s="3">
        <v>1331.5522961748</v>
      </c>
      <c r="AD161" s="3">
        <v>1331.5522961748</v>
      </c>
      <c r="AG161" s="4">
        <v>19342.0</v>
      </c>
      <c r="AH161" s="3">
        <v>14.0</v>
      </c>
      <c r="AI161" s="3">
        <v>12.0</v>
      </c>
      <c r="AJ161" s="3">
        <v>1952.0</v>
      </c>
      <c r="AK161" s="3">
        <v>4264342.0</v>
      </c>
      <c r="AL161" s="3">
        <v>2439385.0</v>
      </c>
      <c r="AM161" s="3" t="s">
        <v>70</v>
      </c>
      <c r="AN161" s="3" t="s">
        <v>353</v>
      </c>
      <c r="AO161" s="3" t="s">
        <v>354</v>
      </c>
      <c r="AP161" s="3">
        <v>51840.0</v>
      </c>
      <c r="AT161" s="3" t="s">
        <v>137</v>
      </c>
      <c r="AV161" s="3" t="s">
        <v>472</v>
      </c>
      <c r="AY161" s="3" t="s">
        <v>515</v>
      </c>
      <c r="BA161" s="3" t="s">
        <v>78</v>
      </c>
    </row>
    <row r="162">
      <c r="A162" s="3">
        <v>210.0</v>
      </c>
      <c r="B162" s="3">
        <v>6.8638108E8</v>
      </c>
      <c r="C162" s="3" t="s">
        <v>348</v>
      </c>
      <c r="D162" s="3" t="s">
        <v>516</v>
      </c>
      <c r="E162" s="3" t="s">
        <v>54</v>
      </c>
      <c r="F162" s="3" t="s">
        <v>55</v>
      </c>
      <c r="G162" s="3" t="s">
        <v>56</v>
      </c>
      <c r="H162" s="3" t="s">
        <v>57</v>
      </c>
      <c r="I162" s="3" t="s">
        <v>504</v>
      </c>
      <c r="J162" s="3" t="s">
        <v>505</v>
      </c>
      <c r="K162" s="3" t="s">
        <v>506</v>
      </c>
      <c r="L162" s="3" t="s">
        <v>507</v>
      </c>
      <c r="M162" s="3" t="s">
        <v>62</v>
      </c>
      <c r="N162" s="3" t="s">
        <v>508</v>
      </c>
      <c r="O162" s="3" t="s">
        <v>509</v>
      </c>
      <c r="Q162" s="3" t="s">
        <v>65</v>
      </c>
      <c r="R162" s="3" t="s">
        <v>471</v>
      </c>
      <c r="S162" s="3" t="s">
        <v>67</v>
      </c>
      <c r="T162" s="3" t="s">
        <v>68</v>
      </c>
      <c r="V162" s="3" t="s">
        <v>352</v>
      </c>
      <c r="W162" s="3">
        <v>32.3356639</v>
      </c>
      <c r="X162" s="3">
        <v>-110.6962472</v>
      </c>
      <c r="AC162" s="3">
        <v>1331.5522961748</v>
      </c>
      <c r="AD162" s="3">
        <v>1331.5522961748</v>
      </c>
      <c r="AG162" s="4">
        <v>19342.0</v>
      </c>
      <c r="AH162" s="3">
        <v>14.0</v>
      </c>
      <c r="AI162" s="3">
        <v>12.0</v>
      </c>
      <c r="AJ162" s="3">
        <v>1952.0</v>
      </c>
      <c r="AK162" s="3">
        <v>4264342.0</v>
      </c>
      <c r="AL162" s="3">
        <v>2439385.0</v>
      </c>
      <c r="AM162" s="3" t="s">
        <v>70</v>
      </c>
      <c r="AN162" s="3" t="s">
        <v>353</v>
      </c>
      <c r="AO162" s="3" t="s">
        <v>354</v>
      </c>
      <c r="AP162" s="3">
        <v>51839.0</v>
      </c>
      <c r="AT162" s="3" t="s">
        <v>137</v>
      </c>
      <c r="AV162" s="3" t="s">
        <v>472</v>
      </c>
      <c r="AY162" s="3" t="s">
        <v>517</v>
      </c>
      <c r="BA162" s="3" t="s">
        <v>78</v>
      </c>
    </row>
    <row r="163">
      <c r="A163" s="3">
        <v>211.0</v>
      </c>
      <c r="B163" s="3">
        <v>6.86381079E8</v>
      </c>
      <c r="C163" s="3" t="s">
        <v>348</v>
      </c>
      <c r="D163" s="3" t="s">
        <v>518</v>
      </c>
      <c r="E163" s="3" t="s">
        <v>54</v>
      </c>
      <c r="F163" s="3" t="s">
        <v>55</v>
      </c>
      <c r="G163" s="3" t="s">
        <v>56</v>
      </c>
      <c r="H163" s="3" t="s">
        <v>57</v>
      </c>
      <c r="I163" s="3" t="s">
        <v>504</v>
      </c>
      <c r="J163" s="3" t="s">
        <v>505</v>
      </c>
      <c r="K163" s="3" t="s">
        <v>506</v>
      </c>
      <c r="L163" s="3" t="s">
        <v>507</v>
      </c>
      <c r="M163" s="3" t="s">
        <v>62</v>
      </c>
      <c r="N163" s="3" t="s">
        <v>508</v>
      </c>
      <c r="O163" s="3" t="s">
        <v>509</v>
      </c>
      <c r="Q163" s="3" t="s">
        <v>65</v>
      </c>
      <c r="R163" s="3" t="s">
        <v>471</v>
      </c>
      <c r="S163" s="3" t="s">
        <v>67</v>
      </c>
      <c r="T163" s="3" t="s">
        <v>68</v>
      </c>
      <c r="V163" s="3" t="s">
        <v>352</v>
      </c>
      <c r="W163" s="3">
        <v>32.3356639</v>
      </c>
      <c r="X163" s="3">
        <v>-110.6962472</v>
      </c>
      <c r="AC163" s="3">
        <v>1331.5522961748</v>
      </c>
      <c r="AD163" s="3">
        <v>1331.5522961748</v>
      </c>
      <c r="AG163" s="4">
        <v>19341.0</v>
      </c>
      <c r="AH163" s="3">
        <v>13.0</v>
      </c>
      <c r="AI163" s="3">
        <v>12.0</v>
      </c>
      <c r="AJ163" s="3">
        <v>1952.0</v>
      </c>
      <c r="AK163" s="3">
        <v>4264342.0</v>
      </c>
      <c r="AL163" s="3">
        <v>2439385.0</v>
      </c>
      <c r="AM163" s="3" t="s">
        <v>70</v>
      </c>
      <c r="AN163" s="3" t="s">
        <v>353</v>
      </c>
      <c r="AO163" s="3" t="s">
        <v>354</v>
      </c>
      <c r="AP163" s="3">
        <v>51838.0</v>
      </c>
      <c r="AT163" s="3" t="s">
        <v>137</v>
      </c>
      <c r="AV163" s="3" t="s">
        <v>472</v>
      </c>
      <c r="AY163" s="3" t="s">
        <v>519</v>
      </c>
      <c r="BA163" s="3" t="s">
        <v>78</v>
      </c>
    </row>
    <row r="164">
      <c r="A164" s="3">
        <v>212.0</v>
      </c>
      <c r="B164" s="3">
        <v>6.86381078E8</v>
      </c>
      <c r="C164" s="3" t="s">
        <v>348</v>
      </c>
      <c r="D164" s="3" t="s">
        <v>520</v>
      </c>
      <c r="E164" s="3" t="s">
        <v>54</v>
      </c>
      <c r="F164" s="3" t="s">
        <v>55</v>
      </c>
      <c r="G164" s="3" t="s">
        <v>56</v>
      </c>
      <c r="H164" s="3" t="s">
        <v>57</v>
      </c>
      <c r="I164" s="3" t="s">
        <v>504</v>
      </c>
      <c r="J164" s="3" t="s">
        <v>505</v>
      </c>
      <c r="K164" s="3" t="s">
        <v>506</v>
      </c>
      <c r="L164" s="3" t="s">
        <v>507</v>
      </c>
      <c r="M164" s="3" t="s">
        <v>62</v>
      </c>
      <c r="N164" s="3" t="s">
        <v>508</v>
      </c>
      <c r="O164" s="3" t="s">
        <v>509</v>
      </c>
      <c r="Q164" s="3" t="s">
        <v>65</v>
      </c>
      <c r="R164" s="3" t="s">
        <v>471</v>
      </c>
      <c r="S164" s="3" t="s">
        <v>67</v>
      </c>
      <c r="T164" s="3" t="s">
        <v>68</v>
      </c>
      <c r="V164" s="3" t="s">
        <v>352</v>
      </c>
      <c r="W164" s="3">
        <v>32.3356639</v>
      </c>
      <c r="X164" s="3">
        <v>-110.6962472</v>
      </c>
      <c r="AC164" s="3">
        <v>1331.5522961748</v>
      </c>
      <c r="AD164" s="3">
        <v>1331.5522961748</v>
      </c>
      <c r="AG164" s="4">
        <v>19341.0</v>
      </c>
      <c r="AH164" s="3">
        <v>13.0</v>
      </c>
      <c r="AI164" s="3">
        <v>12.0</v>
      </c>
      <c r="AJ164" s="3">
        <v>1952.0</v>
      </c>
      <c r="AK164" s="3">
        <v>4264342.0</v>
      </c>
      <c r="AL164" s="3">
        <v>2439385.0</v>
      </c>
      <c r="AM164" s="3" t="s">
        <v>70</v>
      </c>
      <c r="AN164" s="3" t="s">
        <v>353</v>
      </c>
      <c r="AO164" s="3" t="s">
        <v>354</v>
      </c>
      <c r="AP164" s="3">
        <v>51837.0</v>
      </c>
      <c r="AT164" s="3" t="s">
        <v>137</v>
      </c>
      <c r="AV164" s="3" t="s">
        <v>472</v>
      </c>
      <c r="AY164" s="3" t="s">
        <v>515</v>
      </c>
      <c r="BA164" s="3" t="s">
        <v>78</v>
      </c>
    </row>
    <row r="165">
      <c r="A165" s="3">
        <v>213.0</v>
      </c>
      <c r="B165" s="3">
        <v>6.86381077E8</v>
      </c>
      <c r="C165" s="3" t="s">
        <v>348</v>
      </c>
      <c r="D165" s="3" t="s">
        <v>521</v>
      </c>
      <c r="E165" s="3" t="s">
        <v>54</v>
      </c>
      <c r="F165" s="3" t="s">
        <v>55</v>
      </c>
      <c r="G165" s="3" t="s">
        <v>56</v>
      </c>
      <c r="H165" s="3" t="s">
        <v>57</v>
      </c>
      <c r="I165" s="3" t="s">
        <v>504</v>
      </c>
      <c r="J165" s="3" t="s">
        <v>505</v>
      </c>
      <c r="K165" s="3" t="s">
        <v>506</v>
      </c>
      <c r="L165" s="3" t="s">
        <v>507</v>
      </c>
      <c r="M165" s="3" t="s">
        <v>62</v>
      </c>
      <c r="N165" s="3" t="s">
        <v>508</v>
      </c>
      <c r="O165" s="3" t="s">
        <v>509</v>
      </c>
      <c r="Q165" s="3" t="s">
        <v>65</v>
      </c>
      <c r="R165" s="3" t="s">
        <v>471</v>
      </c>
      <c r="S165" s="3" t="s">
        <v>67</v>
      </c>
      <c r="T165" s="3" t="s">
        <v>68</v>
      </c>
      <c r="V165" s="3" t="s">
        <v>352</v>
      </c>
      <c r="W165" s="3">
        <v>32.3356639</v>
      </c>
      <c r="X165" s="3">
        <v>-110.6962472</v>
      </c>
      <c r="AC165" s="3">
        <v>1331.5522961748</v>
      </c>
      <c r="AD165" s="3">
        <v>1331.5522961748</v>
      </c>
      <c r="AG165" s="4">
        <v>19341.0</v>
      </c>
      <c r="AH165" s="3">
        <v>13.0</v>
      </c>
      <c r="AI165" s="3">
        <v>12.0</v>
      </c>
      <c r="AJ165" s="3">
        <v>1952.0</v>
      </c>
      <c r="AK165" s="3">
        <v>4264342.0</v>
      </c>
      <c r="AL165" s="3">
        <v>2439385.0</v>
      </c>
      <c r="AM165" s="3" t="s">
        <v>70</v>
      </c>
      <c r="AN165" s="3" t="s">
        <v>353</v>
      </c>
      <c r="AO165" s="3" t="s">
        <v>354</v>
      </c>
      <c r="AP165" s="3">
        <v>51836.0</v>
      </c>
      <c r="AT165" s="3" t="s">
        <v>137</v>
      </c>
      <c r="AV165" s="3" t="s">
        <v>472</v>
      </c>
      <c r="AY165" s="3" t="s">
        <v>522</v>
      </c>
      <c r="BA165" s="3" t="s">
        <v>78</v>
      </c>
    </row>
    <row r="166">
      <c r="A166" s="3">
        <v>214.0</v>
      </c>
      <c r="B166" s="3">
        <v>6.86381076E8</v>
      </c>
      <c r="C166" s="3" t="s">
        <v>348</v>
      </c>
      <c r="D166" s="3" t="s">
        <v>523</v>
      </c>
      <c r="E166" s="3" t="s">
        <v>54</v>
      </c>
      <c r="F166" s="3" t="s">
        <v>55</v>
      </c>
      <c r="G166" s="3" t="s">
        <v>56</v>
      </c>
      <c r="H166" s="3" t="s">
        <v>57</v>
      </c>
      <c r="I166" s="3" t="s">
        <v>504</v>
      </c>
      <c r="J166" s="3" t="s">
        <v>505</v>
      </c>
      <c r="K166" s="3" t="s">
        <v>506</v>
      </c>
      <c r="L166" s="3" t="s">
        <v>507</v>
      </c>
      <c r="M166" s="3" t="s">
        <v>62</v>
      </c>
      <c r="N166" s="3" t="s">
        <v>508</v>
      </c>
      <c r="O166" s="3" t="s">
        <v>509</v>
      </c>
      <c r="Q166" s="3" t="s">
        <v>65</v>
      </c>
      <c r="R166" s="3" t="s">
        <v>471</v>
      </c>
      <c r="S166" s="3" t="s">
        <v>67</v>
      </c>
      <c r="T166" s="3" t="s">
        <v>68</v>
      </c>
      <c r="V166" s="3" t="s">
        <v>352</v>
      </c>
      <c r="W166" s="3">
        <v>32.3356639</v>
      </c>
      <c r="X166" s="3">
        <v>-110.6962472</v>
      </c>
      <c r="AC166" s="3">
        <v>1331.5522961748</v>
      </c>
      <c r="AD166" s="3">
        <v>1331.5522961748</v>
      </c>
      <c r="AG166" s="4">
        <v>19341.0</v>
      </c>
      <c r="AH166" s="3">
        <v>13.0</v>
      </c>
      <c r="AI166" s="3">
        <v>12.0</v>
      </c>
      <c r="AJ166" s="3">
        <v>1952.0</v>
      </c>
      <c r="AK166" s="3">
        <v>4264342.0</v>
      </c>
      <c r="AL166" s="3">
        <v>2439385.0</v>
      </c>
      <c r="AM166" s="3" t="s">
        <v>70</v>
      </c>
      <c r="AN166" s="3" t="s">
        <v>353</v>
      </c>
      <c r="AO166" s="3" t="s">
        <v>354</v>
      </c>
      <c r="AP166" s="3">
        <v>51835.0</v>
      </c>
      <c r="AT166" s="3" t="s">
        <v>137</v>
      </c>
      <c r="AV166" s="3" t="s">
        <v>472</v>
      </c>
      <c r="AY166" s="3" t="s">
        <v>524</v>
      </c>
      <c r="BA166" s="3" t="s">
        <v>78</v>
      </c>
    </row>
    <row r="167">
      <c r="A167" s="3">
        <v>215.0</v>
      </c>
      <c r="B167" s="3">
        <v>6.86381075E8</v>
      </c>
      <c r="C167" s="3" t="s">
        <v>348</v>
      </c>
      <c r="D167" s="3" t="s">
        <v>525</v>
      </c>
      <c r="E167" s="3" t="s">
        <v>54</v>
      </c>
      <c r="F167" s="3" t="s">
        <v>55</v>
      </c>
      <c r="G167" s="3" t="s">
        <v>56</v>
      </c>
      <c r="H167" s="3" t="s">
        <v>57</v>
      </c>
      <c r="I167" s="3" t="s">
        <v>504</v>
      </c>
      <c r="J167" s="3" t="s">
        <v>505</v>
      </c>
      <c r="K167" s="3" t="s">
        <v>506</v>
      </c>
      <c r="L167" s="3" t="s">
        <v>507</v>
      </c>
      <c r="M167" s="3" t="s">
        <v>62</v>
      </c>
      <c r="N167" s="3" t="s">
        <v>508</v>
      </c>
      <c r="O167" s="3" t="s">
        <v>509</v>
      </c>
      <c r="Q167" s="3" t="s">
        <v>65</v>
      </c>
      <c r="R167" s="3" t="s">
        <v>471</v>
      </c>
      <c r="S167" s="3" t="s">
        <v>67</v>
      </c>
      <c r="T167" s="3" t="s">
        <v>68</v>
      </c>
      <c r="V167" s="3" t="s">
        <v>352</v>
      </c>
      <c r="W167" s="3">
        <v>32.3356639</v>
      </c>
      <c r="X167" s="3">
        <v>-110.6962472</v>
      </c>
      <c r="AC167" s="3">
        <v>1331.5522961748</v>
      </c>
      <c r="AD167" s="3">
        <v>1331.5522961748</v>
      </c>
      <c r="AG167" s="4">
        <v>19341.0</v>
      </c>
      <c r="AH167" s="3">
        <v>13.0</v>
      </c>
      <c r="AI167" s="3">
        <v>12.0</v>
      </c>
      <c r="AJ167" s="3">
        <v>1952.0</v>
      </c>
      <c r="AK167" s="3">
        <v>4264342.0</v>
      </c>
      <c r="AL167" s="3">
        <v>2439385.0</v>
      </c>
      <c r="AM167" s="3" t="s">
        <v>70</v>
      </c>
      <c r="AN167" s="3" t="s">
        <v>353</v>
      </c>
      <c r="AO167" s="3" t="s">
        <v>354</v>
      </c>
      <c r="AP167" s="3">
        <v>51834.0</v>
      </c>
      <c r="AT167" s="3" t="s">
        <v>137</v>
      </c>
      <c r="AV167" s="3" t="s">
        <v>472</v>
      </c>
      <c r="AY167" s="3" t="s">
        <v>524</v>
      </c>
      <c r="BA167" s="3" t="s">
        <v>78</v>
      </c>
    </row>
    <row r="168">
      <c r="A168" s="3">
        <v>216.0</v>
      </c>
      <c r="B168" s="3">
        <v>6.86380997E8</v>
      </c>
      <c r="C168" s="3" t="s">
        <v>348</v>
      </c>
      <c r="D168" s="3" t="s">
        <v>526</v>
      </c>
      <c r="E168" s="3" t="s">
        <v>54</v>
      </c>
      <c r="F168" s="3" t="s">
        <v>55</v>
      </c>
      <c r="G168" s="3" t="s">
        <v>56</v>
      </c>
      <c r="H168" s="3" t="s">
        <v>225</v>
      </c>
      <c r="I168" s="3" t="s">
        <v>303</v>
      </c>
      <c r="J168" s="3" t="s">
        <v>527</v>
      </c>
      <c r="K168" s="3" t="s">
        <v>528</v>
      </c>
      <c r="M168" s="3" t="s">
        <v>92</v>
      </c>
      <c r="N168" s="3" t="s">
        <v>529</v>
      </c>
      <c r="O168" s="3" t="s">
        <v>530</v>
      </c>
      <c r="Q168" s="3" t="s">
        <v>65</v>
      </c>
      <c r="R168" s="3" t="s">
        <v>471</v>
      </c>
      <c r="S168" s="3" t="s">
        <v>67</v>
      </c>
      <c r="T168" s="3" t="s">
        <v>68</v>
      </c>
      <c r="V168" s="3" t="s">
        <v>352</v>
      </c>
      <c r="W168" s="3">
        <v>32.3356639</v>
      </c>
      <c r="X168" s="3">
        <v>-110.6962472</v>
      </c>
      <c r="AC168" s="3"/>
      <c r="AD168" s="3">
        <v>1331.5522961748</v>
      </c>
      <c r="AG168" s="4">
        <v>19343.0</v>
      </c>
      <c r="AH168" s="3">
        <v>15.0</v>
      </c>
      <c r="AI168" s="3">
        <v>12.0</v>
      </c>
      <c r="AJ168" s="3">
        <v>1952.0</v>
      </c>
      <c r="AK168" s="3">
        <v>8397398.0</v>
      </c>
      <c r="AL168" s="3">
        <v>8397398.0</v>
      </c>
      <c r="AM168" s="3" t="s">
        <v>70</v>
      </c>
      <c r="AN168" s="3" t="s">
        <v>353</v>
      </c>
      <c r="AO168" s="3" t="s">
        <v>354</v>
      </c>
      <c r="AP168" s="3">
        <v>51756.0</v>
      </c>
      <c r="AT168" s="3" t="s">
        <v>137</v>
      </c>
      <c r="AV168" s="3" t="s">
        <v>472</v>
      </c>
      <c r="AY168" s="3" t="s">
        <v>524</v>
      </c>
      <c r="BA168" s="3" t="s">
        <v>89</v>
      </c>
    </row>
    <row r="169">
      <c r="A169" s="3">
        <v>217.0</v>
      </c>
      <c r="B169" s="3">
        <v>6.86352383E8</v>
      </c>
      <c r="C169" s="3" t="s">
        <v>348</v>
      </c>
      <c r="D169" s="3" t="s">
        <v>531</v>
      </c>
      <c r="E169" s="3" t="s">
        <v>54</v>
      </c>
      <c r="F169" s="3" t="s">
        <v>55</v>
      </c>
      <c r="G169" s="3" t="s">
        <v>56</v>
      </c>
      <c r="H169" s="3" t="s">
        <v>57</v>
      </c>
      <c r="I169" s="3" t="s">
        <v>58</v>
      </c>
      <c r="J169" s="3" t="s">
        <v>205</v>
      </c>
      <c r="K169" s="3" t="s">
        <v>293</v>
      </c>
      <c r="M169" s="3" t="s">
        <v>92</v>
      </c>
      <c r="N169" s="3" t="s">
        <v>294</v>
      </c>
      <c r="O169" s="3" t="s">
        <v>379</v>
      </c>
      <c r="Q169" s="3" t="s">
        <v>65</v>
      </c>
      <c r="R169" s="3" t="s">
        <v>532</v>
      </c>
      <c r="S169" s="3" t="s">
        <v>67</v>
      </c>
      <c r="T169" s="3" t="s">
        <v>68</v>
      </c>
      <c r="V169" s="3" t="s">
        <v>352</v>
      </c>
      <c r="W169" s="3">
        <v>32.3234635999999</v>
      </c>
      <c r="X169" s="3">
        <v>-110.806449799999</v>
      </c>
      <c r="AC169" s="3">
        <v>858.625336041174</v>
      </c>
      <c r="AD169" s="3">
        <v>858.625336041174</v>
      </c>
      <c r="AG169" s="4">
        <v>17595.0</v>
      </c>
      <c r="AH169" s="3">
        <v>3.0</v>
      </c>
      <c r="AI169" s="3">
        <v>3.0</v>
      </c>
      <c r="AJ169" s="3">
        <v>1948.0</v>
      </c>
      <c r="AK169" s="3">
        <v>2438454.0</v>
      </c>
      <c r="AL169" s="3">
        <v>2438454.0</v>
      </c>
      <c r="AM169" s="3" t="s">
        <v>70</v>
      </c>
      <c r="AN169" s="3" t="s">
        <v>353</v>
      </c>
      <c r="AO169" s="3" t="s">
        <v>354</v>
      </c>
      <c r="AP169" s="3">
        <v>22880.0</v>
      </c>
      <c r="AT169" s="3" t="s">
        <v>137</v>
      </c>
      <c r="AV169" s="3" t="s">
        <v>381</v>
      </c>
      <c r="AY169" s="3" t="s">
        <v>533</v>
      </c>
      <c r="BA169" s="3" t="s">
        <v>89</v>
      </c>
    </row>
    <row r="170">
      <c r="A170" s="3">
        <v>218.0</v>
      </c>
      <c r="B170" s="3">
        <v>6.86352382E8</v>
      </c>
      <c r="C170" s="3" t="s">
        <v>348</v>
      </c>
      <c r="D170" s="3" t="s">
        <v>534</v>
      </c>
      <c r="E170" s="3" t="s">
        <v>54</v>
      </c>
      <c r="F170" s="3" t="s">
        <v>55</v>
      </c>
      <c r="G170" s="3" t="s">
        <v>56</v>
      </c>
      <c r="H170" s="3" t="s">
        <v>57</v>
      </c>
      <c r="I170" s="3" t="s">
        <v>58</v>
      </c>
      <c r="J170" s="3" t="s">
        <v>205</v>
      </c>
      <c r="K170" s="3" t="s">
        <v>293</v>
      </c>
      <c r="M170" s="3" t="s">
        <v>92</v>
      </c>
      <c r="N170" s="3" t="s">
        <v>294</v>
      </c>
      <c r="O170" s="3" t="s">
        <v>379</v>
      </c>
      <c r="Q170" s="3" t="s">
        <v>65</v>
      </c>
      <c r="R170" s="3" t="s">
        <v>532</v>
      </c>
      <c r="S170" s="3" t="s">
        <v>67</v>
      </c>
      <c r="T170" s="3" t="s">
        <v>68</v>
      </c>
      <c r="V170" s="3" t="s">
        <v>352</v>
      </c>
      <c r="W170" s="3">
        <v>32.3234635999999</v>
      </c>
      <c r="X170" s="3">
        <v>-110.806449799999</v>
      </c>
      <c r="AC170" s="3">
        <v>858.625336041174</v>
      </c>
      <c r="AD170" s="3">
        <v>858.625336041174</v>
      </c>
      <c r="AG170" s="4">
        <v>17595.0</v>
      </c>
      <c r="AH170" s="3">
        <v>3.0</v>
      </c>
      <c r="AI170" s="3">
        <v>3.0</v>
      </c>
      <c r="AJ170" s="3">
        <v>1948.0</v>
      </c>
      <c r="AK170" s="3">
        <v>2438454.0</v>
      </c>
      <c r="AL170" s="3">
        <v>2438454.0</v>
      </c>
      <c r="AM170" s="3" t="s">
        <v>70</v>
      </c>
      <c r="AN170" s="3" t="s">
        <v>353</v>
      </c>
      <c r="AO170" s="3" t="s">
        <v>354</v>
      </c>
      <c r="AP170" s="3">
        <v>22879.0</v>
      </c>
      <c r="AT170" s="3" t="s">
        <v>137</v>
      </c>
      <c r="AV170" s="3" t="s">
        <v>381</v>
      </c>
      <c r="AY170" s="3" t="s">
        <v>533</v>
      </c>
      <c r="BA170" s="3" t="s">
        <v>89</v>
      </c>
    </row>
    <row r="171">
      <c r="A171" s="3">
        <v>219.0</v>
      </c>
      <c r="B171" s="3">
        <v>6.86352327E8</v>
      </c>
      <c r="C171" s="3" t="s">
        <v>348</v>
      </c>
      <c r="D171" s="3" t="s">
        <v>535</v>
      </c>
      <c r="E171" s="3" t="s">
        <v>54</v>
      </c>
      <c r="F171" s="3" t="s">
        <v>55</v>
      </c>
      <c r="G171" s="3" t="s">
        <v>56</v>
      </c>
      <c r="H171" s="3" t="s">
        <v>57</v>
      </c>
      <c r="I171" s="3" t="s">
        <v>58</v>
      </c>
      <c r="J171" s="3" t="s">
        <v>80</v>
      </c>
      <c r="K171" s="3" t="s">
        <v>342</v>
      </c>
      <c r="M171" s="3" t="s">
        <v>92</v>
      </c>
      <c r="N171" s="3" t="s">
        <v>343</v>
      </c>
      <c r="O171" s="3" t="s">
        <v>344</v>
      </c>
      <c r="Q171" s="3" t="s">
        <v>65</v>
      </c>
      <c r="R171" s="3" t="s">
        <v>532</v>
      </c>
      <c r="S171" s="3" t="s">
        <v>67</v>
      </c>
      <c r="T171" s="3" t="s">
        <v>68</v>
      </c>
      <c r="V171" s="3" t="s">
        <v>352</v>
      </c>
      <c r="W171" s="3">
        <v>32.3234635999999</v>
      </c>
      <c r="X171" s="3">
        <v>-110.806449799999</v>
      </c>
      <c r="AC171" s="3">
        <v>858.625336041174</v>
      </c>
      <c r="AD171" s="3">
        <v>858.625336041174</v>
      </c>
      <c r="AG171" s="4">
        <v>17595.0</v>
      </c>
      <c r="AH171" s="3">
        <v>3.0</v>
      </c>
      <c r="AI171" s="3">
        <v>3.0</v>
      </c>
      <c r="AJ171" s="3">
        <v>1948.0</v>
      </c>
      <c r="AK171" s="3">
        <v>2437981.0</v>
      </c>
      <c r="AL171" s="3">
        <v>2437981.0</v>
      </c>
      <c r="AM171" s="3" t="s">
        <v>70</v>
      </c>
      <c r="AN171" s="3" t="s">
        <v>353</v>
      </c>
      <c r="AO171" s="3" t="s">
        <v>354</v>
      </c>
      <c r="AP171" s="3">
        <v>22824.0</v>
      </c>
      <c r="AT171" s="3" t="s">
        <v>137</v>
      </c>
      <c r="AV171" s="3" t="s">
        <v>381</v>
      </c>
      <c r="AY171" s="3" t="s">
        <v>536</v>
      </c>
      <c r="BA171" s="3" t="s">
        <v>89</v>
      </c>
    </row>
    <row r="172">
      <c r="A172" s="3">
        <v>221.0</v>
      </c>
      <c r="B172" s="3">
        <v>6.86352224E8</v>
      </c>
      <c r="C172" s="3" t="s">
        <v>348</v>
      </c>
      <c r="D172" s="3" t="s">
        <v>537</v>
      </c>
      <c r="E172" s="3" t="s">
        <v>54</v>
      </c>
      <c r="F172" s="3" t="s">
        <v>55</v>
      </c>
      <c r="G172" s="3" t="s">
        <v>56</v>
      </c>
      <c r="H172" s="3" t="s">
        <v>57</v>
      </c>
      <c r="I172" s="3" t="s">
        <v>504</v>
      </c>
      <c r="J172" s="3" t="s">
        <v>505</v>
      </c>
      <c r="K172" s="3" t="s">
        <v>506</v>
      </c>
      <c r="L172" s="3" t="s">
        <v>507</v>
      </c>
      <c r="M172" s="3" t="s">
        <v>62</v>
      </c>
      <c r="N172" s="3" t="s">
        <v>508</v>
      </c>
      <c r="O172" s="3" t="s">
        <v>509</v>
      </c>
      <c r="Q172" s="3" t="s">
        <v>65</v>
      </c>
      <c r="R172" s="3" t="s">
        <v>532</v>
      </c>
      <c r="S172" s="3" t="s">
        <v>67</v>
      </c>
      <c r="T172" s="3" t="s">
        <v>68</v>
      </c>
      <c r="V172" s="3" t="s">
        <v>352</v>
      </c>
      <c r="W172" s="3">
        <v>32.3234635999999</v>
      </c>
      <c r="X172" s="3">
        <v>-110.806449799999</v>
      </c>
      <c r="AC172" s="3">
        <v>858.625336041174</v>
      </c>
      <c r="AD172" s="3">
        <v>858.625336041174</v>
      </c>
      <c r="AG172" s="4">
        <v>17596.0</v>
      </c>
      <c r="AH172" s="3">
        <v>4.0</v>
      </c>
      <c r="AI172" s="3">
        <v>3.0</v>
      </c>
      <c r="AJ172" s="3">
        <v>1948.0</v>
      </c>
      <c r="AK172" s="3">
        <v>4264342.0</v>
      </c>
      <c r="AL172" s="3">
        <v>2439385.0</v>
      </c>
      <c r="AM172" s="3" t="s">
        <v>70</v>
      </c>
      <c r="AN172" s="3" t="s">
        <v>353</v>
      </c>
      <c r="AO172" s="3" t="s">
        <v>354</v>
      </c>
      <c r="AP172" s="3">
        <v>22721.0</v>
      </c>
      <c r="AT172" s="3" t="s">
        <v>137</v>
      </c>
      <c r="AV172" s="3" t="s">
        <v>381</v>
      </c>
      <c r="AY172" s="3" t="s">
        <v>538</v>
      </c>
      <c r="BA172" s="3" t="s">
        <v>78</v>
      </c>
    </row>
    <row r="173">
      <c r="A173" s="3">
        <v>222.0</v>
      </c>
      <c r="B173" s="3">
        <v>6.86352223E8</v>
      </c>
      <c r="C173" s="3" t="s">
        <v>348</v>
      </c>
      <c r="D173" s="3" t="s">
        <v>539</v>
      </c>
      <c r="E173" s="3" t="s">
        <v>54</v>
      </c>
      <c r="F173" s="3" t="s">
        <v>55</v>
      </c>
      <c r="G173" s="3" t="s">
        <v>56</v>
      </c>
      <c r="H173" s="3" t="s">
        <v>57</v>
      </c>
      <c r="I173" s="3" t="s">
        <v>504</v>
      </c>
      <c r="J173" s="3" t="s">
        <v>505</v>
      </c>
      <c r="K173" s="3" t="s">
        <v>506</v>
      </c>
      <c r="L173" s="3" t="s">
        <v>507</v>
      </c>
      <c r="M173" s="3" t="s">
        <v>62</v>
      </c>
      <c r="N173" s="3" t="s">
        <v>508</v>
      </c>
      <c r="O173" s="3" t="s">
        <v>509</v>
      </c>
      <c r="Q173" s="3" t="s">
        <v>65</v>
      </c>
      <c r="R173" s="3" t="s">
        <v>532</v>
      </c>
      <c r="S173" s="3" t="s">
        <v>67</v>
      </c>
      <c r="T173" s="3" t="s">
        <v>68</v>
      </c>
      <c r="V173" s="3" t="s">
        <v>352</v>
      </c>
      <c r="W173" s="3">
        <v>32.3234635999999</v>
      </c>
      <c r="X173" s="3">
        <v>-110.806449799999</v>
      </c>
      <c r="AC173" s="3">
        <v>858.625336041174</v>
      </c>
      <c r="AD173" s="3">
        <v>858.625336041174</v>
      </c>
      <c r="AG173" s="4">
        <v>17596.0</v>
      </c>
      <c r="AH173" s="3">
        <v>4.0</v>
      </c>
      <c r="AI173" s="3">
        <v>3.0</v>
      </c>
      <c r="AJ173" s="3">
        <v>1948.0</v>
      </c>
      <c r="AK173" s="3">
        <v>4264342.0</v>
      </c>
      <c r="AL173" s="3">
        <v>2439385.0</v>
      </c>
      <c r="AM173" s="3" t="s">
        <v>70</v>
      </c>
      <c r="AN173" s="3" t="s">
        <v>353</v>
      </c>
      <c r="AO173" s="3" t="s">
        <v>354</v>
      </c>
      <c r="AP173" s="3">
        <v>22720.0</v>
      </c>
      <c r="AT173" s="3" t="s">
        <v>137</v>
      </c>
      <c r="AV173" s="3" t="s">
        <v>381</v>
      </c>
      <c r="AY173" s="3" t="s">
        <v>540</v>
      </c>
      <c r="BA173" s="3" t="s">
        <v>78</v>
      </c>
    </row>
    <row r="174">
      <c r="A174" s="3">
        <v>223.0</v>
      </c>
      <c r="B174" s="3">
        <v>6.86352222E8</v>
      </c>
      <c r="C174" s="3" t="s">
        <v>348</v>
      </c>
      <c r="D174" s="3" t="s">
        <v>541</v>
      </c>
      <c r="E174" s="3" t="s">
        <v>54</v>
      </c>
      <c r="F174" s="3" t="s">
        <v>55</v>
      </c>
      <c r="G174" s="3" t="s">
        <v>56</v>
      </c>
      <c r="H174" s="3" t="s">
        <v>57</v>
      </c>
      <c r="I174" s="3" t="s">
        <v>504</v>
      </c>
      <c r="J174" s="3" t="s">
        <v>505</v>
      </c>
      <c r="K174" s="3" t="s">
        <v>506</v>
      </c>
      <c r="L174" s="3" t="s">
        <v>507</v>
      </c>
      <c r="M174" s="3" t="s">
        <v>62</v>
      </c>
      <c r="N174" s="3" t="s">
        <v>508</v>
      </c>
      <c r="O174" s="3" t="s">
        <v>509</v>
      </c>
      <c r="Q174" s="3" t="s">
        <v>65</v>
      </c>
      <c r="R174" s="3" t="s">
        <v>532</v>
      </c>
      <c r="S174" s="3" t="s">
        <v>67</v>
      </c>
      <c r="T174" s="3" t="s">
        <v>68</v>
      </c>
      <c r="V174" s="3" t="s">
        <v>352</v>
      </c>
      <c r="W174" s="3">
        <v>32.3234635999999</v>
      </c>
      <c r="X174" s="3">
        <v>-110.806449799999</v>
      </c>
      <c r="AC174" s="3">
        <v>858.625336041174</v>
      </c>
      <c r="AD174" s="3">
        <v>858.625336041174</v>
      </c>
      <c r="AG174" s="4">
        <v>17595.0</v>
      </c>
      <c r="AH174" s="3">
        <v>3.0</v>
      </c>
      <c r="AI174" s="3">
        <v>3.0</v>
      </c>
      <c r="AJ174" s="3">
        <v>1948.0</v>
      </c>
      <c r="AK174" s="3">
        <v>4264342.0</v>
      </c>
      <c r="AL174" s="3">
        <v>2439385.0</v>
      </c>
      <c r="AM174" s="3" t="s">
        <v>70</v>
      </c>
      <c r="AN174" s="3" t="s">
        <v>353</v>
      </c>
      <c r="AO174" s="3" t="s">
        <v>354</v>
      </c>
      <c r="AP174" s="3">
        <v>22719.0</v>
      </c>
      <c r="AT174" s="3" t="s">
        <v>137</v>
      </c>
      <c r="AV174" s="3" t="s">
        <v>381</v>
      </c>
      <c r="AY174" s="3" t="s">
        <v>542</v>
      </c>
      <c r="BA174" s="3" t="s">
        <v>78</v>
      </c>
    </row>
    <row r="175">
      <c r="A175" s="3">
        <v>224.0</v>
      </c>
      <c r="B175" s="3">
        <v>6.86352221E8</v>
      </c>
      <c r="C175" s="3" t="s">
        <v>348</v>
      </c>
      <c r="D175" s="3" t="s">
        <v>543</v>
      </c>
      <c r="E175" s="3" t="s">
        <v>54</v>
      </c>
      <c r="F175" s="3" t="s">
        <v>55</v>
      </c>
      <c r="G175" s="3" t="s">
        <v>56</v>
      </c>
      <c r="H175" s="3" t="s">
        <v>57</v>
      </c>
      <c r="I175" s="3" t="s">
        <v>504</v>
      </c>
      <c r="J175" s="3" t="s">
        <v>505</v>
      </c>
      <c r="K175" s="3" t="s">
        <v>506</v>
      </c>
      <c r="L175" s="3" t="s">
        <v>507</v>
      </c>
      <c r="M175" s="3" t="s">
        <v>62</v>
      </c>
      <c r="N175" s="3" t="s">
        <v>508</v>
      </c>
      <c r="O175" s="3" t="s">
        <v>509</v>
      </c>
      <c r="Q175" s="3" t="s">
        <v>65</v>
      </c>
      <c r="R175" s="3" t="s">
        <v>532</v>
      </c>
      <c r="S175" s="3" t="s">
        <v>67</v>
      </c>
      <c r="T175" s="3" t="s">
        <v>68</v>
      </c>
      <c r="V175" s="3" t="s">
        <v>352</v>
      </c>
      <c r="W175" s="3">
        <v>32.3234635999999</v>
      </c>
      <c r="X175" s="3">
        <v>-110.806449799999</v>
      </c>
      <c r="AC175" s="3">
        <v>858.625336041174</v>
      </c>
      <c r="AD175" s="3">
        <v>858.625336041174</v>
      </c>
      <c r="AG175" s="4">
        <v>17595.0</v>
      </c>
      <c r="AH175" s="3">
        <v>3.0</v>
      </c>
      <c r="AI175" s="3">
        <v>3.0</v>
      </c>
      <c r="AJ175" s="3">
        <v>1948.0</v>
      </c>
      <c r="AK175" s="3">
        <v>4264342.0</v>
      </c>
      <c r="AL175" s="3">
        <v>2439385.0</v>
      </c>
      <c r="AM175" s="3" t="s">
        <v>70</v>
      </c>
      <c r="AN175" s="3" t="s">
        <v>353</v>
      </c>
      <c r="AO175" s="3" t="s">
        <v>354</v>
      </c>
      <c r="AP175" s="3">
        <v>22718.0</v>
      </c>
      <c r="AT175" s="3" t="s">
        <v>137</v>
      </c>
      <c r="AV175" s="3" t="s">
        <v>381</v>
      </c>
      <c r="AY175" s="3" t="s">
        <v>544</v>
      </c>
      <c r="BA175" s="3" t="s">
        <v>78</v>
      </c>
    </row>
    <row r="176">
      <c r="A176" s="3">
        <v>225.0</v>
      </c>
      <c r="B176" s="3">
        <v>6.8635222E8</v>
      </c>
      <c r="C176" s="3" t="s">
        <v>348</v>
      </c>
      <c r="D176" s="3" t="s">
        <v>545</v>
      </c>
      <c r="E176" s="3" t="s">
        <v>54</v>
      </c>
      <c r="F176" s="3" t="s">
        <v>55</v>
      </c>
      <c r="G176" s="3" t="s">
        <v>56</v>
      </c>
      <c r="H176" s="3" t="s">
        <v>57</v>
      </c>
      <c r="I176" s="3" t="s">
        <v>504</v>
      </c>
      <c r="J176" s="3" t="s">
        <v>505</v>
      </c>
      <c r="K176" s="3" t="s">
        <v>506</v>
      </c>
      <c r="L176" s="3" t="s">
        <v>507</v>
      </c>
      <c r="M176" s="3" t="s">
        <v>62</v>
      </c>
      <c r="N176" s="3" t="s">
        <v>508</v>
      </c>
      <c r="O176" s="3" t="s">
        <v>509</v>
      </c>
      <c r="Q176" s="3" t="s">
        <v>65</v>
      </c>
      <c r="R176" s="3" t="s">
        <v>532</v>
      </c>
      <c r="S176" s="3" t="s">
        <v>67</v>
      </c>
      <c r="T176" s="3" t="s">
        <v>68</v>
      </c>
      <c r="V176" s="3" t="s">
        <v>352</v>
      </c>
      <c r="W176" s="3">
        <v>32.3234635999999</v>
      </c>
      <c r="X176" s="3">
        <v>-110.806449799999</v>
      </c>
      <c r="AC176" s="3">
        <v>858.625336041174</v>
      </c>
      <c r="AD176" s="3">
        <v>858.625336041174</v>
      </c>
      <c r="AG176" s="4">
        <v>17595.0</v>
      </c>
      <c r="AH176" s="3">
        <v>3.0</v>
      </c>
      <c r="AI176" s="3">
        <v>3.0</v>
      </c>
      <c r="AJ176" s="3">
        <v>1948.0</v>
      </c>
      <c r="AK176" s="3">
        <v>4264342.0</v>
      </c>
      <c r="AL176" s="3">
        <v>2439385.0</v>
      </c>
      <c r="AM176" s="3" t="s">
        <v>70</v>
      </c>
      <c r="AN176" s="3" t="s">
        <v>353</v>
      </c>
      <c r="AO176" s="3" t="s">
        <v>354</v>
      </c>
      <c r="AP176" s="3">
        <v>22717.0</v>
      </c>
      <c r="AT176" s="3" t="s">
        <v>137</v>
      </c>
      <c r="AV176" s="3" t="s">
        <v>381</v>
      </c>
      <c r="AY176" s="3" t="s">
        <v>538</v>
      </c>
      <c r="BA176" s="3" t="s">
        <v>78</v>
      </c>
    </row>
    <row r="177">
      <c r="A177" s="3">
        <v>226.0</v>
      </c>
      <c r="B177" s="3">
        <v>6.86352219E8</v>
      </c>
      <c r="C177" s="3" t="s">
        <v>348</v>
      </c>
      <c r="D177" s="3" t="s">
        <v>546</v>
      </c>
      <c r="E177" s="3" t="s">
        <v>54</v>
      </c>
      <c r="F177" s="3" t="s">
        <v>55</v>
      </c>
      <c r="G177" s="3" t="s">
        <v>56</v>
      </c>
      <c r="H177" s="3" t="s">
        <v>57</v>
      </c>
      <c r="I177" s="3" t="s">
        <v>504</v>
      </c>
      <c r="J177" s="3" t="s">
        <v>505</v>
      </c>
      <c r="K177" s="3" t="s">
        <v>506</v>
      </c>
      <c r="L177" s="3" t="s">
        <v>507</v>
      </c>
      <c r="M177" s="3" t="s">
        <v>62</v>
      </c>
      <c r="N177" s="3" t="s">
        <v>508</v>
      </c>
      <c r="O177" s="3" t="s">
        <v>509</v>
      </c>
      <c r="Q177" s="3" t="s">
        <v>65</v>
      </c>
      <c r="R177" s="3" t="s">
        <v>532</v>
      </c>
      <c r="S177" s="3" t="s">
        <v>67</v>
      </c>
      <c r="T177" s="3" t="s">
        <v>68</v>
      </c>
      <c r="V177" s="3" t="s">
        <v>352</v>
      </c>
      <c r="W177" s="3">
        <v>32.3234635999999</v>
      </c>
      <c r="X177" s="3">
        <v>-110.806449799999</v>
      </c>
      <c r="AC177" s="3">
        <v>858.625336041174</v>
      </c>
      <c r="AD177" s="3">
        <v>858.625336041174</v>
      </c>
      <c r="AG177" s="4">
        <v>17595.0</v>
      </c>
      <c r="AH177" s="3">
        <v>3.0</v>
      </c>
      <c r="AI177" s="3">
        <v>3.0</v>
      </c>
      <c r="AJ177" s="3">
        <v>1948.0</v>
      </c>
      <c r="AK177" s="3">
        <v>4264342.0</v>
      </c>
      <c r="AL177" s="3">
        <v>2439385.0</v>
      </c>
      <c r="AM177" s="3" t="s">
        <v>70</v>
      </c>
      <c r="AN177" s="3" t="s">
        <v>353</v>
      </c>
      <c r="AO177" s="3" t="s">
        <v>354</v>
      </c>
      <c r="AP177" s="3">
        <v>22716.0</v>
      </c>
      <c r="AT177" s="3" t="s">
        <v>137</v>
      </c>
      <c r="AV177" s="3" t="s">
        <v>381</v>
      </c>
      <c r="AY177" s="3" t="s">
        <v>547</v>
      </c>
      <c r="BA177" s="3" t="s">
        <v>78</v>
      </c>
    </row>
    <row r="178">
      <c r="A178" s="3">
        <v>236.0</v>
      </c>
      <c r="B178" s="3">
        <v>6.86352172E8</v>
      </c>
      <c r="C178" s="3" t="s">
        <v>348</v>
      </c>
      <c r="D178" s="3" t="s">
        <v>548</v>
      </c>
      <c r="E178" s="3" t="s">
        <v>54</v>
      </c>
      <c r="F178" s="3" t="s">
        <v>55</v>
      </c>
      <c r="G178" s="3" t="s">
        <v>56</v>
      </c>
      <c r="H178" s="3" t="s">
        <v>57</v>
      </c>
      <c r="I178" s="3" t="s">
        <v>236</v>
      </c>
      <c r="J178" s="3" t="s">
        <v>549</v>
      </c>
      <c r="K178" s="3" t="s">
        <v>550</v>
      </c>
      <c r="L178" s="3" t="s">
        <v>551</v>
      </c>
      <c r="M178" s="3" t="s">
        <v>62</v>
      </c>
      <c r="N178" s="3" t="s">
        <v>552</v>
      </c>
      <c r="O178" s="3" t="s">
        <v>552</v>
      </c>
      <c r="Q178" s="3" t="s">
        <v>65</v>
      </c>
      <c r="R178" s="3" t="s">
        <v>532</v>
      </c>
      <c r="S178" s="3" t="s">
        <v>67</v>
      </c>
      <c r="T178" s="3" t="s">
        <v>68</v>
      </c>
      <c r="V178" s="3" t="s">
        <v>352</v>
      </c>
      <c r="W178" s="3">
        <v>32.3234635999999</v>
      </c>
      <c r="X178" s="3">
        <v>-110.806449799999</v>
      </c>
      <c r="AC178" s="3">
        <v>858.625336041174</v>
      </c>
      <c r="AD178" s="3">
        <v>858.625336041174</v>
      </c>
      <c r="AG178" s="4">
        <v>17595.0</v>
      </c>
      <c r="AH178" s="3">
        <v>3.0</v>
      </c>
      <c r="AI178" s="3">
        <v>3.0</v>
      </c>
      <c r="AJ178" s="3">
        <v>1948.0</v>
      </c>
      <c r="AK178" s="3">
        <v>7194076.0</v>
      </c>
      <c r="AL178" s="3">
        <v>2439521.0</v>
      </c>
      <c r="AM178" s="3" t="s">
        <v>70</v>
      </c>
      <c r="AN178" s="3" t="s">
        <v>353</v>
      </c>
      <c r="AO178" s="3" t="s">
        <v>354</v>
      </c>
      <c r="AP178" s="3">
        <v>22669.0</v>
      </c>
      <c r="AT178" s="3" t="s">
        <v>137</v>
      </c>
      <c r="AV178" s="3" t="s">
        <v>381</v>
      </c>
      <c r="AY178" s="3" t="s">
        <v>553</v>
      </c>
      <c r="BA178" s="3" t="s">
        <v>78</v>
      </c>
    </row>
    <row r="179">
      <c r="A179" s="3">
        <v>237.0</v>
      </c>
      <c r="B179" s="3">
        <v>6.86352171E8</v>
      </c>
      <c r="C179" s="3" t="s">
        <v>348</v>
      </c>
      <c r="D179" s="3" t="s">
        <v>554</v>
      </c>
      <c r="E179" s="3" t="s">
        <v>54</v>
      </c>
      <c r="F179" s="3" t="s">
        <v>55</v>
      </c>
      <c r="G179" s="3" t="s">
        <v>56</v>
      </c>
      <c r="H179" s="3" t="s">
        <v>57</v>
      </c>
      <c r="I179" s="3" t="s">
        <v>236</v>
      </c>
      <c r="J179" s="3" t="s">
        <v>549</v>
      </c>
      <c r="K179" s="3" t="s">
        <v>550</v>
      </c>
      <c r="L179" s="3" t="s">
        <v>551</v>
      </c>
      <c r="M179" s="3" t="s">
        <v>62</v>
      </c>
      <c r="N179" s="3" t="s">
        <v>552</v>
      </c>
      <c r="O179" s="3" t="s">
        <v>552</v>
      </c>
      <c r="Q179" s="3" t="s">
        <v>65</v>
      </c>
      <c r="R179" s="3" t="s">
        <v>532</v>
      </c>
      <c r="S179" s="3" t="s">
        <v>67</v>
      </c>
      <c r="T179" s="3" t="s">
        <v>68</v>
      </c>
      <c r="V179" s="3" t="s">
        <v>352</v>
      </c>
      <c r="W179" s="3">
        <v>32.3234635999999</v>
      </c>
      <c r="X179" s="3">
        <v>-110.806449799999</v>
      </c>
      <c r="AC179" s="3">
        <v>858.625336041174</v>
      </c>
      <c r="AD179" s="3">
        <v>858.625336041174</v>
      </c>
      <c r="AG179" s="4">
        <v>17595.0</v>
      </c>
      <c r="AH179" s="3">
        <v>3.0</v>
      </c>
      <c r="AI179" s="3">
        <v>3.0</v>
      </c>
      <c r="AJ179" s="3">
        <v>1948.0</v>
      </c>
      <c r="AK179" s="3">
        <v>7194076.0</v>
      </c>
      <c r="AL179" s="3">
        <v>2439521.0</v>
      </c>
      <c r="AM179" s="3" t="s">
        <v>70</v>
      </c>
      <c r="AN179" s="3" t="s">
        <v>353</v>
      </c>
      <c r="AO179" s="3" t="s">
        <v>354</v>
      </c>
      <c r="AP179" s="3">
        <v>22668.0</v>
      </c>
      <c r="AT179" s="3" t="s">
        <v>137</v>
      </c>
      <c r="AV179" s="3" t="s">
        <v>381</v>
      </c>
      <c r="AY179" s="3" t="s">
        <v>555</v>
      </c>
      <c r="BA179" s="3" t="s">
        <v>78</v>
      </c>
    </row>
    <row r="180">
      <c r="A180" s="3">
        <v>238.0</v>
      </c>
      <c r="B180" s="3">
        <v>6.8635217E8</v>
      </c>
      <c r="C180" s="3" t="s">
        <v>348</v>
      </c>
      <c r="D180" s="3" t="s">
        <v>556</v>
      </c>
      <c r="E180" s="3" t="s">
        <v>54</v>
      </c>
      <c r="F180" s="3" t="s">
        <v>55</v>
      </c>
      <c r="G180" s="3" t="s">
        <v>56</v>
      </c>
      <c r="H180" s="3" t="s">
        <v>57</v>
      </c>
      <c r="I180" s="3" t="s">
        <v>236</v>
      </c>
      <c r="J180" s="3" t="s">
        <v>549</v>
      </c>
      <c r="K180" s="3" t="s">
        <v>550</v>
      </c>
      <c r="L180" s="3" t="s">
        <v>551</v>
      </c>
      <c r="M180" s="3" t="s">
        <v>62</v>
      </c>
      <c r="N180" s="3" t="s">
        <v>552</v>
      </c>
      <c r="O180" s="3" t="s">
        <v>552</v>
      </c>
      <c r="Q180" s="3" t="s">
        <v>65</v>
      </c>
      <c r="R180" s="3" t="s">
        <v>532</v>
      </c>
      <c r="S180" s="3" t="s">
        <v>67</v>
      </c>
      <c r="T180" s="3" t="s">
        <v>68</v>
      </c>
      <c r="V180" s="3" t="s">
        <v>352</v>
      </c>
      <c r="W180" s="3">
        <v>32.3234635999999</v>
      </c>
      <c r="X180" s="3">
        <v>-110.806449799999</v>
      </c>
      <c r="AC180" s="3">
        <v>858.625336041174</v>
      </c>
      <c r="AD180" s="3">
        <v>858.625336041174</v>
      </c>
      <c r="AG180" s="4">
        <v>17595.0</v>
      </c>
      <c r="AH180" s="3">
        <v>3.0</v>
      </c>
      <c r="AI180" s="3">
        <v>3.0</v>
      </c>
      <c r="AJ180" s="3">
        <v>1948.0</v>
      </c>
      <c r="AK180" s="3">
        <v>7194076.0</v>
      </c>
      <c r="AL180" s="3">
        <v>2439521.0</v>
      </c>
      <c r="AM180" s="3" t="s">
        <v>70</v>
      </c>
      <c r="AN180" s="3" t="s">
        <v>353</v>
      </c>
      <c r="AO180" s="3" t="s">
        <v>354</v>
      </c>
      <c r="AP180" s="3">
        <v>22667.0</v>
      </c>
      <c r="AT180" s="3" t="s">
        <v>137</v>
      </c>
      <c r="AV180" s="3" t="s">
        <v>381</v>
      </c>
      <c r="AY180" s="3" t="s">
        <v>557</v>
      </c>
      <c r="BA180" s="3" t="s">
        <v>78</v>
      </c>
    </row>
    <row r="181">
      <c r="A181" s="3">
        <v>239.0</v>
      </c>
      <c r="B181" s="3">
        <v>6.86352143E8</v>
      </c>
      <c r="C181" s="3" t="s">
        <v>348</v>
      </c>
      <c r="D181" s="3" t="s">
        <v>558</v>
      </c>
      <c r="E181" s="3" t="s">
        <v>54</v>
      </c>
      <c r="F181" s="3" t="s">
        <v>55</v>
      </c>
      <c r="G181" s="3" t="s">
        <v>56</v>
      </c>
      <c r="H181" s="3" t="s">
        <v>57</v>
      </c>
      <c r="I181" s="3" t="s">
        <v>212</v>
      </c>
      <c r="J181" s="3" t="s">
        <v>369</v>
      </c>
      <c r="K181" s="3" t="s">
        <v>370</v>
      </c>
      <c r="L181" s="3" t="s">
        <v>371</v>
      </c>
      <c r="M181" s="3" t="s">
        <v>62</v>
      </c>
      <c r="N181" s="3" t="s">
        <v>372</v>
      </c>
      <c r="O181" s="3" t="s">
        <v>373</v>
      </c>
      <c r="Q181" s="3" t="s">
        <v>65</v>
      </c>
      <c r="R181" s="3" t="s">
        <v>532</v>
      </c>
      <c r="S181" s="3" t="s">
        <v>67</v>
      </c>
      <c r="T181" s="3" t="s">
        <v>68</v>
      </c>
      <c r="V181" s="3" t="s">
        <v>352</v>
      </c>
      <c r="W181" s="3">
        <v>32.3234635999999</v>
      </c>
      <c r="X181" s="3">
        <v>-110.806449799999</v>
      </c>
      <c r="AC181" s="3">
        <v>858.625336041174</v>
      </c>
      <c r="AD181" s="3">
        <v>858.625336041174</v>
      </c>
      <c r="AG181" s="4">
        <v>17596.0</v>
      </c>
      <c r="AH181" s="3">
        <v>4.0</v>
      </c>
      <c r="AI181" s="3">
        <v>3.0</v>
      </c>
      <c r="AJ181" s="3">
        <v>1948.0</v>
      </c>
      <c r="AK181" s="3">
        <v>9227288.0</v>
      </c>
      <c r="AL181" s="3">
        <v>8032606.0</v>
      </c>
      <c r="AM181" s="3" t="s">
        <v>70</v>
      </c>
      <c r="AN181" s="3" t="s">
        <v>353</v>
      </c>
      <c r="AO181" s="3" t="s">
        <v>354</v>
      </c>
      <c r="AP181" s="3">
        <v>22640.0</v>
      </c>
      <c r="AT181" s="3" t="s">
        <v>137</v>
      </c>
      <c r="AV181" s="3" t="s">
        <v>381</v>
      </c>
      <c r="AY181" s="3" t="s">
        <v>538</v>
      </c>
      <c r="BA181" s="3" t="s">
        <v>78</v>
      </c>
    </row>
    <row r="182">
      <c r="A182" s="3">
        <v>240.0</v>
      </c>
      <c r="B182" s="3">
        <v>6.86352142E8</v>
      </c>
      <c r="C182" s="3" t="s">
        <v>348</v>
      </c>
      <c r="D182" s="3" t="s">
        <v>559</v>
      </c>
      <c r="E182" s="3" t="s">
        <v>54</v>
      </c>
      <c r="F182" s="3" t="s">
        <v>55</v>
      </c>
      <c r="G182" s="3" t="s">
        <v>56</v>
      </c>
      <c r="H182" s="3" t="s">
        <v>57</v>
      </c>
      <c r="I182" s="3" t="s">
        <v>212</v>
      </c>
      <c r="J182" s="3" t="s">
        <v>369</v>
      </c>
      <c r="K182" s="3" t="s">
        <v>370</v>
      </c>
      <c r="L182" s="3" t="s">
        <v>371</v>
      </c>
      <c r="M182" s="3" t="s">
        <v>62</v>
      </c>
      <c r="N182" s="3" t="s">
        <v>372</v>
      </c>
      <c r="O182" s="3" t="s">
        <v>373</v>
      </c>
      <c r="Q182" s="3" t="s">
        <v>65</v>
      </c>
      <c r="R182" s="3" t="s">
        <v>532</v>
      </c>
      <c r="S182" s="3" t="s">
        <v>67</v>
      </c>
      <c r="T182" s="3" t="s">
        <v>68</v>
      </c>
      <c r="V182" s="3" t="s">
        <v>352</v>
      </c>
      <c r="W182" s="3">
        <v>32.3234635999999</v>
      </c>
      <c r="X182" s="3">
        <v>-110.806449799999</v>
      </c>
      <c r="AC182" s="3">
        <v>858.625336041174</v>
      </c>
      <c r="AD182" s="3">
        <v>858.625336041174</v>
      </c>
      <c r="AG182" s="4">
        <v>17596.0</v>
      </c>
      <c r="AH182" s="3">
        <v>4.0</v>
      </c>
      <c r="AI182" s="3">
        <v>3.0</v>
      </c>
      <c r="AJ182" s="3">
        <v>1948.0</v>
      </c>
      <c r="AK182" s="3">
        <v>9227288.0</v>
      </c>
      <c r="AL182" s="3">
        <v>8032606.0</v>
      </c>
      <c r="AM182" s="3" t="s">
        <v>70</v>
      </c>
      <c r="AN182" s="3" t="s">
        <v>353</v>
      </c>
      <c r="AO182" s="3" t="s">
        <v>354</v>
      </c>
      <c r="AP182" s="3">
        <v>22639.0</v>
      </c>
      <c r="AT182" s="3" t="s">
        <v>137</v>
      </c>
      <c r="AV182" s="3" t="s">
        <v>381</v>
      </c>
      <c r="AY182" s="3" t="s">
        <v>560</v>
      </c>
      <c r="BA182" s="3" t="s">
        <v>78</v>
      </c>
    </row>
    <row r="183">
      <c r="A183" s="3">
        <v>241.0</v>
      </c>
      <c r="B183" s="3">
        <v>6.86352141E8</v>
      </c>
      <c r="C183" s="3" t="s">
        <v>348</v>
      </c>
      <c r="D183" s="3" t="s">
        <v>561</v>
      </c>
      <c r="E183" s="3" t="s">
        <v>54</v>
      </c>
      <c r="F183" s="3" t="s">
        <v>55</v>
      </c>
      <c r="G183" s="3" t="s">
        <v>56</v>
      </c>
      <c r="H183" s="3" t="s">
        <v>57</v>
      </c>
      <c r="I183" s="3" t="s">
        <v>212</v>
      </c>
      <c r="J183" s="3" t="s">
        <v>369</v>
      </c>
      <c r="K183" s="3" t="s">
        <v>370</v>
      </c>
      <c r="L183" s="3" t="s">
        <v>371</v>
      </c>
      <c r="M183" s="3" t="s">
        <v>62</v>
      </c>
      <c r="N183" s="3" t="s">
        <v>372</v>
      </c>
      <c r="O183" s="3" t="s">
        <v>373</v>
      </c>
      <c r="Q183" s="3" t="s">
        <v>65</v>
      </c>
      <c r="R183" s="3" t="s">
        <v>532</v>
      </c>
      <c r="S183" s="3" t="s">
        <v>67</v>
      </c>
      <c r="T183" s="3" t="s">
        <v>68</v>
      </c>
      <c r="V183" s="3" t="s">
        <v>352</v>
      </c>
      <c r="W183" s="3">
        <v>32.3234635999999</v>
      </c>
      <c r="X183" s="3">
        <v>-110.806449799999</v>
      </c>
      <c r="AC183" s="3">
        <v>858.625336041174</v>
      </c>
      <c r="AD183" s="3">
        <v>858.625336041174</v>
      </c>
      <c r="AG183" s="4">
        <v>17596.0</v>
      </c>
      <c r="AH183" s="3">
        <v>4.0</v>
      </c>
      <c r="AI183" s="3">
        <v>3.0</v>
      </c>
      <c r="AJ183" s="3">
        <v>1948.0</v>
      </c>
      <c r="AK183" s="3">
        <v>9227288.0</v>
      </c>
      <c r="AL183" s="3">
        <v>8032606.0</v>
      </c>
      <c r="AM183" s="3" t="s">
        <v>70</v>
      </c>
      <c r="AN183" s="3" t="s">
        <v>353</v>
      </c>
      <c r="AO183" s="3" t="s">
        <v>354</v>
      </c>
      <c r="AP183" s="3">
        <v>22638.0</v>
      </c>
      <c r="AT183" s="3" t="s">
        <v>137</v>
      </c>
      <c r="AV183" s="3" t="s">
        <v>381</v>
      </c>
      <c r="AY183" s="3" t="s">
        <v>562</v>
      </c>
      <c r="BA183" s="3" t="s">
        <v>78</v>
      </c>
    </row>
    <row r="184">
      <c r="A184" s="3">
        <v>242.0</v>
      </c>
      <c r="B184" s="3">
        <v>6.8635214E8</v>
      </c>
      <c r="C184" s="3" t="s">
        <v>348</v>
      </c>
      <c r="D184" s="3" t="s">
        <v>563</v>
      </c>
      <c r="E184" s="3" t="s">
        <v>54</v>
      </c>
      <c r="F184" s="3" t="s">
        <v>55</v>
      </c>
      <c r="G184" s="3" t="s">
        <v>56</v>
      </c>
      <c r="H184" s="3" t="s">
        <v>330</v>
      </c>
      <c r="I184" s="3" t="s">
        <v>564</v>
      </c>
      <c r="J184" s="3" t="s">
        <v>565</v>
      </c>
      <c r="K184" s="3" t="s">
        <v>566</v>
      </c>
      <c r="L184" s="3" t="s">
        <v>567</v>
      </c>
      <c r="M184" s="3" t="s">
        <v>62</v>
      </c>
      <c r="N184" s="3" t="s">
        <v>568</v>
      </c>
      <c r="O184" s="3" t="s">
        <v>569</v>
      </c>
      <c r="Q184" s="3" t="s">
        <v>65</v>
      </c>
      <c r="R184" s="3" t="s">
        <v>532</v>
      </c>
      <c r="S184" s="3" t="s">
        <v>67</v>
      </c>
      <c r="T184" s="3" t="s">
        <v>68</v>
      </c>
      <c r="V184" s="3" t="s">
        <v>352</v>
      </c>
      <c r="W184" s="3">
        <v>32.3234635999999</v>
      </c>
      <c r="X184" s="3">
        <v>-110.806449799999</v>
      </c>
      <c r="AC184" s="3"/>
      <c r="AD184" s="3">
        <v>858.625336041174</v>
      </c>
      <c r="AG184" s="4">
        <v>17597.0</v>
      </c>
      <c r="AH184" s="3">
        <v>5.0</v>
      </c>
      <c r="AI184" s="3">
        <v>3.0</v>
      </c>
      <c r="AJ184" s="3">
        <v>1948.0</v>
      </c>
      <c r="AK184" s="3">
        <v>6164340.0</v>
      </c>
      <c r="AL184" s="3">
        <v>2434566.0</v>
      </c>
      <c r="AM184" s="3" t="s">
        <v>70</v>
      </c>
      <c r="AN184" s="3" t="s">
        <v>353</v>
      </c>
      <c r="AO184" s="3" t="s">
        <v>354</v>
      </c>
      <c r="AP184" s="3">
        <v>22637.0</v>
      </c>
      <c r="AT184" s="3" t="s">
        <v>137</v>
      </c>
      <c r="AV184" s="3" t="s">
        <v>381</v>
      </c>
      <c r="AY184" s="3" t="s">
        <v>570</v>
      </c>
      <c r="BA184" s="3" t="s">
        <v>78</v>
      </c>
    </row>
    <row r="185">
      <c r="A185" s="3">
        <v>243.0</v>
      </c>
      <c r="B185" s="3">
        <v>6.86352139E8</v>
      </c>
      <c r="C185" s="3" t="s">
        <v>348</v>
      </c>
      <c r="D185" s="3" t="s">
        <v>571</v>
      </c>
      <c r="E185" s="3" t="s">
        <v>54</v>
      </c>
      <c r="F185" s="3" t="s">
        <v>55</v>
      </c>
      <c r="G185" s="3" t="s">
        <v>56</v>
      </c>
      <c r="H185" s="3" t="s">
        <v>330</v>
      </c>
      <c r="I185" s="3" t="s">
        <v>331</v>
      </c>
      <c r="J185" s="3" t="s">
        <v>572</v>
      </c>
      <c r="K185" s="3" t="s">
        <v>573</v>
      </c>
      <c r="L185" s="3" t="s">
        <v>574</v>
      </c>
      <c r="M185" s="3" t="s">
        <v>62</v>
      </c>
      <c r="N185" s="3" t="s">
        <v>575</v>
      </c>
      <c r="O185" s="3" t="s">
        <v>575</v>
      </c>
      <c r="Q185" s="3" t="s">
        <v>65</v>
      </c>
      <c r="R185" s="3" t="s">
        <v>532</v>
      </c>
      <c r="S185" s="3" t="s">
        <v>67</v>
      </c>
      <c r="T185" s="3" t="s">
        <v>68</v>
      </c>
      <c r="V185" s="3" t="s">
        <v>352</v>
      </c>
      <c r="W185" s="3">
        <v>32.3234635999999</v>
      </c>
      <c r="X185" s="3">
        <v>-110.806449799999</v>
      </c>
      <c r="AC185" s="3"/>
      <c r="AD185" s="3">
        <v>858.625336041174</v>
      </c>
      <c r="AG185" s="4">
        <v>17597.0</v>
      </c>
      <c r="AH185" s="3">
        <v>5.0</v>
      </c>
      <c r="AI185" s="3">
        <v>3.0</v>
      </c>
      <c r="AJ185" s="3">
        <v>1948.0</v>
      </c>
      <c r="AK185" s="3">
        <v>7193902.0</v>
      </c>
      <c r="AL185" s="3">
        <v>2434878.0</v>
      </c>
      <c r="AM185" s="3" t="s">
        <v>70</v>
      </c>
      <c r="AN185" s="3" t="s">
        <v>353</v>
      </c>
      <c r="AO185" s="3" t="s">
        <v>354</v>
      </c>
      <c r="AP185" s="3">
        <v>22636.0</v>
      </c>
      <c r="AT185" s="3" t="s">
        <v>137</v>
      </c>
      <c r="AV185" s="3" t="s">
        <v>381</v>
      </c>
      <c r="AY185" s="3" t="s">
        <v>538</v>
      </c>
      <c r="BA185" s="3" t="s">
        <v>78</v>
      </c>
    </row>
    <row r="186">
      <c r="A186" s="3">
        <v>255.0</v>
      </c>
      <c r="B186" s="3">
        <v>6.65817819E8</v>
      </c>
      <c r="C186" s="3" t="s">
        <v>576</v>
      </c>
      <c r="D186" s="3" t="s">
        <v>577</v>
      </c>
      <c r="E186" s="3" t="s">
        <v>54</v>
      </c>
      <c r="F186" s="3" t="s">
        <v>55</v>
      </c>
      <c r="G186" s="3" t="s">
        <v>56</v>
      </c>
      <c r="H186" s="3" t="s">
        <v>330</v>
      </c>
      <c r="I186" s="3" t="s">
        <v>564</v>
      </c>
      <c r="J186" s="3" t="s">
        <v>578</v>
      </c>
      <c r="K186" s="3" t="s">
        <v>579</v>
      </c>
      <c r="L186" s="3" t="s">
        <v>580</v>
      </c>
      <c r="M186" s="3" t="s">
        <v>62</v>
      </c>
      <c r="N186" s="3" t="s">
        <v>581</v>
      </c>
      <c r="O186" s="3" t="s">
        <v>582</v>
      </c>
      <c r="Q186" s="3" t="s">
        <v>65</v>
      </c>
      <c r="R186" s="3" t="s">
        <v>583</v>
      </c>
      <c r="S186" s="3" t="s">
        <v>67</v>
      </c>
      <c r="T186" s="3" t="s">
        <v>68</v>
      </c>
      <c r="V186" s="3" t="s">
        <v>584</v>
      </c>
      <c r="W186" s="3">
        <v>32.4303779999999</v>
      </c>
      <c r="X186" s="3">
        <v>-110.705344999999</v>
      </c>
      <c r="AC186" s="3"/>
      <c r="AD186" s="3">
        <v>2027.82668523147</v>
      </c>
      <c r="AG186" s="4">
        <v>15374.0</v>
      </c>
      <c r="AH186" s="3">
        <v>2.0</v>
      </c>
      <c r="AI186" s="3">
        <v>2.0</v>
      </c>
      <c r="AJ186" s="3">
        <v>1942.0</v>
      </c>
      <c r="AK186" s="3">
        <v>6164228.0</v>
      </c>
      <c r="AL186" s="3">
        <v>5219153.0</v>
      </c>
      <c r="AM186" s="3" t="s">
        <v>70</v>
      </c>
      <c r="AN186" s="3" t="s">
        <v>585</v>
      </c>
      <c r="AO186" s="3" t="s">
        <v>136</v>
      </c>
      <c r="AP186" s="3">
        <v>52860.0</v>
      </c>
      <c r="AQ186" s="3" t="s">
        <v>586</v>
      </c>
      <c r="AT186" s="3" t="s">
        <v>74</v>
      </c>
      <c r="AU186" s="3" t="s">
        <v>587</v>
      </c>
      <c r="AV186" s="3" t="s">
        <v>588</v>
      </c>
      <c r="AY186" s="3" t="s">
        <v>589</v>
      </c>
      <c r="BA186" s="3" t="s">
        <v>590</v>
      </c>
    </row>
    <row r="187">
      <c r="A187" s="3">
        <v>256.0</v>
      </c>
      <c r="B187" s="3">
        <v>6.65817818E8</v>
      </c>
      <c r="C187" s="3" t="s">
        <v>576</v>
      </c>
      <c r="D187" s="3" t="s">
        <v>591</v>
      </c>
      <c r="E187" s="3" t="s">
        <v>54</v>
      </c>
      <c r="F187" s="3" t="s">
        <v>55</v>
      </c>
      <c r="G187" s="3" t="s">
        <v>56</v>
      </c>
      <c r="H187" s="3" t="s">
        <v>330</v>
      </c>
      <c r="I187" s="3" t="s">
        <v>331</v>
      </c>
      <c r="J187" s="3" t="s">
        <v>592</v>
      </c>
      <c r="K187" s="3" t="s">
        <v>593</v>
      </c>
      <c r="L187" s="3" t="s">
        <v>594</v>
      </c>
      <c r="M187" s="3" t="s">
        <v>62</v>
      </c>
      <c r="N187" s="3" t="s">
        <v>595</v>
      </c>
      <c r="O187" s="3" t="s">
        <v>596</v>
      </c>
      <c r="Q187" s="3" t="s">
        <v>65</v>
      </c>
      <c r="R187" s="3" t="s">
        <v>583</v>
      </c>
      <c r="S187" s="3" t="s">
        <v>67</v>
      </c>
      <c r="T187" s="3" t="s">
        <v>68</v>
      </c>
      <c r="V187" s="3" t="s">
        <v>584</v>
      </c>
      <c r="W187" s="3">
        <v>32.4303779999999</v>
      </c>
      <c r="X187" s="3">
        <v>-110.705344999999</v>
      </c>
      <c r="AC187" s="3"/>
      <c r="AD187" s="3">
        <v>2027.82668523147</v>
      </c>
      <c r="AG187" s="4">
        <v>15366.0</v>
      </c>
      <c r="AH187" s="3">
        <v>25.0</v>
      </c>
      <c r="AI187" s="3">
        <v>1.0</v>
      </c>
      <c r="AJ187" s="3">
        <v>1942.0</v>
      </c>
      <c r="AK187" s="3">
        <v>6164429.0</v>
      </c>
      <c r="AL187" s="3">
        <v>5219380.0</v>
      </c>
      <c r="AM187" s="3" t="s">
        <v>70</v>
      </c>
      <c r="AN187" s="3" t="s">
        <v>585</v>
      </c>
      <c r="AO187" s="3" t="s">
        <v>136</v>
      </c>
      <c r="AP187" s="3">
        <v>52859.0</v>
      </c>
      <c r="AQ187" s="3" t="s">
        <v>597</v>
      </c>
      <c r="AT187" s="3" t="s">
        <v>74</v>
      </c>
      <c r="AU187" s="3" t="s">
        <v>587</v>
      </c>
      <c r="AV187" s="3" t="s">
        <v>588</v>
      </c>
      <c r="AY187" s="3" t="s">
        <v>598</v>
      </c>
      <c r="BA187" s="3" t="s">
        <v>590</v>
      </c>
    </row>
    <row r="188">
      <c r="A188" s="3">
        <v>257.0</v>
      </c>
      <c r="B188" s="3">
        <v>6.65817817E8</v>
      </c>
      <c r="C188" s="3" t="s">
        <v>576</v>
      </c>
      <c r="D188" s="3" t="s">
        <v>599</v>
      </c>
      <c r="E188" s="3" t="s">
        <v>54</v>
      </c>
      <c r="F188" s="3" t="s">
        <v>55</v>
      </c>
      <c r="G188" s="3" t="s">
        <v>56</v>
      </c>
      <c r="H188" s="3" t="s">
        <v>57</v>
      </c>
      <c r="I188" s="3" t="s">
        <v>236</v>
      </c>
      <c r="J188" s="3" t="s">
        <v>237</v>
      </c>
      <c r="K188" s="3" t="s">
        <v>319</v>
      </c>
      <c r="L188" s="3" t="s">
        <v>600</v>
      </c>
      <c r="M188" s="3" t="s">
        <v>62</v>
      </c>
      <c r="N188" s="3" t="s">
        <v>601</v>
      </c>
      <c r="O188" s="3" t="s">
        <v>601</v>
      </c>
      <c r="Q188" s="3" t="s">
        <v>65</v>
      </c>
      <c r="R188" s="3" t="s">
        <v>583</v>
      </c>
      <c r="S188" s="3" t="s">
        <v>67</v>
      </c>
      <c r="T188" s="3" t="s">
        <v>68</v>
      </c>
      <c r="V188" s="3" t="s">
        <v>584</v>
      </c>
      <c r="W188" s="3">
        <v>32.4303779999999</v>
      </c>
      <c r="X188" s="3">
        <v>-110.705344999999</v>
      </c>
      <c r="AC188" s="3">
        <v>2027.82668523147</v>
      </c>
      <c r="AD188" s="3">
        <v>2027.82668523147</v>
      </c>
      <c r="AG188" s="4">
        <v>15370.0</v>
      </c>
      <c r="AH188" s="3">
        <v>29.0</v>
      </c>
      <c r="AI188" s="3">
        <v>1.0</v>
      </c>
      <c r="AJ188" s="3">
        <v>1942.0</v>
      </c>
      <c r="AK188" s="3">
        <v>7261509.0</v>
      </c>
      <c r="AL188" s="3">
        <v>2439581.0</v>
      </c>
      <c r="AM188" s="3" t="s">
        <v>70</v>
      </c>
      <c r="AN188" s="3" t="s">
        <v>585</v>
      </c>
      <c r="AO188" s="3" t="s">
        <v>136</v>
      </c>
      <c r="AP188" s="3">
        <v>52858.0</v>
      </c>
      <c r="AQ188" s="3" t="s">
        <v>602</v>
      </c>
      <c r="AT188" s="3" t="s">
        <v>74</v>
      </c>
      <c r="AU188" s="3" t="s">
        <v>587</v>
      </c>
      <c r="AV188" s="3" t="s">
        <v>588</v>
      </c>
      <c r="AY188" s="3" t="s">
        <v>603</v>
      </c>
      <c r="BA188" s="3" t="s">
        <v>590</v>
      </c>
    </row>
    <row r="189">
      <c r="A189" s="3">
        <v>258.0</v>
      </c>
      <c r="B189" s="3">
        <v>6.65817816E8</v>
      </c>
      <c r="C189" s="3" t="s">
        <v>576</v>
      </c>
      <c r="D189" s="3" t="s">
        <v>604</v>
      </c>
      <c r="E189" s="3" t="s">
        <v>54</v>
      </c>
      <c r="F189" s="3" t="s">
        <v>55</v>
      </c>
      <c r="G189" s="3" t="s">
        <v>56</v>
      </c>
      <c r="H189" s="3" t="s">
        <v>57</v>
      </c>
      <c r="I189" s="3" t="s">
        <v>236</v>
      </c>
      <c r="J189" s="3" t="s">
        <v>237</v>
      </c>
      <c r="K189" s="3" t="s">
        <v>319</v>
      </c>
      <c r="L189" s="3" t="s">
        <v>600</v>
      </c>
      <c r="M189" s="3" t="s">
        <v>62</v>
      </c>
      <c r="N189" s="3" t="s">
        <v>601</v>
      </c>
      <c r="O189" s="3" t="s">
        <v>601</v>
      </c>
      <c r="Q189" s="3" t="s">
        <v>65</v>
      </c>
      <c r="R189" s="3" t="s">
        <v>583</v>
      </c>
      <c r="S189" s="3" t="s">
        <v>67</v>
      </c>
      <c r="T189" s="3" t="s">
        <v>68</v>
      </c>
      <c r="V189" s="3" t="s">
        <v>584</v>
      </c>
      <c r="W189" s="3">
        <v>32.4303779999999</v>
      </c>
      <c r="X189" s="3">
        <v>-110.705344999999</v>
      </c>
      <c r="AC189" s="3">
        <v>2027.82668523147</v>
      </c>
      <c r="AD189" s="3">
        <v>2027.82668523147</v>
      </c>
      <c r="AG189" s="4">
        <v>15369.0</v>
      </c>
      <c r="AH189" s="3">
        <v>28.0</v>
      </c>
      <c r="AI189" s="3">
        <v>1.0</v>
      </c>
      <c r="AJ189" s="3">
        <v>1942.0</v>
      </c>
      <c r="AK189" s="3">
        <v>7261509.0</v>
      </c>
      <c r="AL189" s="3">
        <v>2439581.0</v>
      </c>
      <c r="AM189" s="3" t="s">
        <v>70</v>
      </c>
      <c r="AN189" s="3" t="s">
        <v>585</v>
      </c>
      <c r="AO189" s="3" t="s">
        <v>136</v>
      </c>
      <c r="AP189" s="3">
        <v>52857.0</v>
      </c>
      <c r="AQ189" s="3" t="s">
        <v>605</v>
      </c>
      <c r="AT189" s="3" t="s">
        <v>74</v>
      </c>
      <c r="AU189" s="3" t="s">
        <v>587</v>
      </c>
      <c r="AV189" s="3" t="s">
        <v>588</v>
      </c>
      <c r="AY189" s="3" t="s">
        <v>606</v>
      </c>
      <c r="BA189" s="3" t="s">
        <v>590</v>
      </c>
    </row>
    <row r="190">
      <c r="A190" s="3">
        <v>259.0</v>
      </c>
      <c r="B190" s="3">
        <v>6.65817806E8</v>
      </c>
      <c r="C190" s="3" t="s">
        <v>576</v>
      </c>
      <c r="D190" s="3" t="s">
        <v>607</v>
      </c>
      <c r="E190" s="3" t="s">
        <v>54</v>
      </c>
      <c r="F190" s="3" t="s">
        <v>55</v>
      </c>
      <c r="G190" s="3" t="s">
        <v>56</v>
      </c>
      <c r="H190" s="3" t="s">
        <v>57</v>
      </c>
      <c r="I190" s="3" t="s">
        <v>58</v>
      </c>
      <c r="J190" s="3" t="s">
        <v>80</v>
      </c>
      <c r="K190" s="3" t="s">
        <v>342</v>
      </c>
      <c r="M190" s="3" t="s">
        <v>92</v>
      </c>
      <c r="N190" s="3" t="s">
        <v>343</v>
      </c>
      <c r="O190" s="3" t="s">
        <v>344</v>
      </c>
      <c r="Q190" s="3" t="s">
        <v>65</v>
      </c>
      <c r="R190" s="3" t="s">
        <v>583</v>
      </c>
      <c r="S190" s="3" t="s">
        <v>67</v>
      </c>
      <c r="T190" s="3" t="s">
        <v>68</v>
      </c>
      <c r="V190" s="3" t="s">
        <v>584</v>
      </c>
      <c r="W190" s="3">
        <v>32.4303779999999</v>
      </c>
      <c r="X190" s="3">
        <v>-110.705344999999</v>
      </c>
      <c r="AC190" s="3">
        <v>2027.82668523147</v>
      </c>
      <c r="AD190" s="3">
        <v>2027.82668523147</v>
      </c>
      <c r="AG190" s="4">
        <v>15371.0</v>
      </c>
      <c r="AH190" s="3">
        <v>30.0</v>
      </c>
      <c r="AI190" s="3">
        <v>1.0</v>
      </c>
      <c r="AJ190" s="3">
        <v>1942.0</v>
      </c>
      <c r="AK190" s="3">
        <v>2437981.0</v>
      </c>
      <c r="AL190" s="3">
        <v>2437981.0</v>
      </c>
      <c r="AM190" s="3" t="s">
        <v>70</v>
      </c>
      <c r="AN190" s="3" t="s">
        <v>585</v>
      </c>
      <c r="AO190" s="3" t="s">
        <v>136</v>
      </c>
      <c r="AP190" s="3">
        <v>52847.0</v>
      </c>
      <c r="AQ190" s="3" t="s">
        <v>608</v>
      </c>
      <c r="AT190" s="3" t="s">
        <v>74</v>
      </c>
      <c r="AU190" s="3" t="s">
        <v>587</v>
      </c>
      <c r="AV190" s="3" t="s">
        <v>588</v>
      </c>
      <c r="AY190" s="3" t="s">
        <v>609</v>
      </c>
      <c r="BA190" s="3" t="s">
        <v>610</v>
      </c>
    </row>
    <row r="191">
      <c r="A191" s="3">
        <v>260.0</v>
      </c>
      <c r="B191" s="3">
        <v>6.65817805E8</v>
      </c>
      <c r="C191" s="3" t="s">
        <v>576</v>
      </c>
      <c r="D191" s="3" t="s">
        <v>611</v>
      </c>
      <c r="E191" s="3" t="s">
        <v>54</v>
      </c>
      <c r="F191" s="3" t="s">
        <v>55</v>
      </c>
      <c r="G191" s="3" t="s">
        <v>56</v>
      </c>
      <c r="H191" s="3" t="s">
        <v>57</v>
      </c>
      <c r="I191" s="3" t="s">
        <v>58</v>
      </c>
      <c r="J191" s="3" t="s">
        <v>80</v>
      </c>
      <c r="K191" s="3" t="s">
        <v>342</v>
      </c>
      <c r="M191" s="3" t="s">
        <v>92</v>
      </c>
      <c r="N191" s="3" t="s">
        <v>343</v>
      </c>
      <c r="O191" s="3" t="s">
        <v>344</v>
      </c>
      <c r="Q191" s="3" t="s">
        <v>65</v>
      </c>
      <c r="R191" s="3" t="s">
        <v>583</v>
      </c>
      <c r="S191" s="3" t="s">
        <v>67</v>
      </c>
      <c r="T191" s="3" t="s">
        <v>68</v>
      </c>
      <c r="V191" s="3" t="s">
        <v>584</v>
      </c>
      <c r="W191" s="3">
        <v>32.4303779999999</v>
      </c>
      <c r="X191" s="3">
        <v>-110.705344999999</v>
      </c>
      <c r="AC191" s="3">
        <v>2027.82668523147</v>
      </c>
      <c r="AD191" s="3">
        <v>2027.82668523147</v>
      </c>
      <c r="AG191" s="4">
        <v>15371.0</v>
      </c>
      <c r="AH191" s="3">
        <v>30.0</v>
      </c>
      <c r="AI191" s="3">
        <v>1.0</v>
      </c>
      <c r="AJ191" s="3">
        <v>1942.0</v>
      </c>
      <c r="AK191" s="3">
        <v>2437981.0</v>
      </c>
      <c r="AL191" s="3">
        <v>2437981.0</v>
      </c>
      <c r="AM191" s="3" t="s">
        <v>70</v>
      </c>
      <c r="AN191" s="3" t="s">
        <v>585</v>
      </c>
      <c r="AO191" s="3" t="s">
        <v>136</v>
      </c>
      <c r="AP191" s="3">
        <v>52846.0</v>
      </c>
      <c r="AQ191" s="3" t="s">
        <v>612</v>
      </c>
      <c r="AT191" s="3" t="s">
        <v>74</v>
      </c>
      <c r="AU191" s="3" t="s">
        <v>587</v>
      </c>
      <c r="AV191" s="3" t="s">
        <v>588</v>
      </c>
      <c r="AY191" s="3" t="s">
        <v>613</v>
      </c>
      <c r="BA191" s="3" t="s">
        <v>610</v>
      </c>
    </row>
    <row r="192">
      <c r="A192" s="3">
        <v>261.0</v>
      </c>
      <c r="B192" s="3">
        <v>6.65817804E8</v>
      </c>
      <c r="C192" s="3" t="s">
        <v>576</v>
      </c>
      <c r="D192" s="3" t="s">
        <v>614</v>
      </c>
      <c r="E192" s="3" t="s">
        <v>54</v>
      </c>
      <c r="F192" s="3" t="s">
        <v>55</v>
      </c>
      <c r="G192" s="3" t="s">
        <v>56</v>
      </c>
      <c r="H192" s="3" t="s">
        <v>57</v>
      </c>
      <c r="I192" s="3" t="s">
        <v>58</v>
      </c>
      <c r="J192" s="3" t="s">
        <v>80</v>
      </c>
      <c r="K192" s="3" t="s">
        <v>342</v>
      </c>
      <c r="M192" s="3" t="s">
        <v>92</v>
      </c>
      <c r="N192" s="3" t="s">
        <v>343</v>
      </c>
      <c r="O192" s="3" t="s">
        <v>344</v>
      </c>
      <c r="Q192" s="3" t="s">
        <v>65</v>
      </c>
      <c r="R192" s="3" t="s">
        <v>583</v>
      </c>
      <c r="S192" s="3" t="s">
        <v>67</v>
      </c>
      <c r="T192" s="3" t="s">
        <v>68</v>
      </c>
      <c r="V192" s="3" t="s">
        <v>584</v>
      </c>
      <c r="W192" s="3">
        <v>32.4303779999999</v>
      </c>
      <c r="X192" s="3">
        <v>-110.705344999999</v>
      </c>
      <c r="AC192" s="3">
        <v>2027.82668523147</v>
      </c>
      <c r="AD192" s="3">
        <v>2027.82668523147</v>
      </c>
      <c r="AG192" s="4">
        <v>15371.0</v>
      </c>
      <c r="AH192" s="3">
        <v>30.0</v>
      </c>
      <c r="AI192" s="3">
        <v>1.0</v>
      </c>
      <c r="AJ192" s="3">
        <v>1942.0</v>
      </c>
      <c r="AK192" s="3">
        <v>2437981.0</v>
      </c>
      <c r="AL192" s="3">
        <v>2437981.0</v>
      </c>
      <c r="AM192" s="3" t="s">
        <v>70</v>
      </c>
      <c r="AN192" s="3" t="s">
        <v>585</v>
      </c>
      <c r="AO192" s="3" t="s">
        <v>136</v>
      </c>
      <c r="AP192" s="3">
        <v>52845.0</v>
      </c>
      <c r="AQ192" s="3" t="s">
        <v>615</v>
      </c>
      <c r="AT192" s="3" t="s">
        <v>74</v>
      </c>
      <c r="AU192" s="3" t="s">
        <v>587</v>
      </c>
      <c r="AV192" s="3" t="s">
        <v>588</v>
      </c>
      <c r="AY192" s="3" t="s">
        <v>616</v>
      </c>
      <c r="BA192" s="3" t="s">
        <v>610</v>
      </c>
    </row>
    <row r="193">
      <c r="A193" s="3">
        <v>262.0</v>
      </c>
      <c r="B193" s="3">
        <v>6.65817803E8</v>
      </c>
      <c r="C193" s="3" t="s">
        <v>576</v>
      </c>
      <c r="D193" s="3" t="s">
        <v>617</v>
      </c>
      <c r="E193" s="3" t="s">
        <v>54</v>
      </c>
      <c r="F193" s="3" t="s">
        <v>55</v>
      </c>
      <c r="G193" s="3" t="s">
        <v>56</v>
      </c>
      <c r="H193" s="3" t="s">
        <v>57</v>
      </c>
      <c r="I193" s="3" t="s">
        <v>58</v>
      </c>
      <c r="J193" s="3" t="s">
        <v>80</v>
      </c>
      <c r="K193" s="3" t="s">
        <v>342</v>
      </c>
      <c r="M193" s="3" t="s">
        <v>92</v>
      </c>
      <c r="N193" s="3" t="s">
        <v>343</v>
      </c>
      <c r="O193" s="3" t="s">
        <v>344</v>
      </c>
      <c r="Q193" s="3" t="s">
        <v>65</v>
      </c>
      <c r="R193" s="3" t="s">
        <v>583</v>
      </c>
      <c r="S193" s="3" t="s">
        <v>67</v>
      </c>
      <c r="T193" s="3" t="s">
        <v>68</v>
      </c>
      <c r="V193" s="3" t="s">
        <v>584</v>
      </c>
      <c r="W193" s="3">
        <v>32.4303779999999</v>
      </c>
      <c r="X193" s="3">
        <v>-110.705344999999</v>
      </c>
      <c r="AC193" s="3">
        <v>2027.82668523147</v>
      </c>
      <c r="AD193" s="3">
        <v>2027.82668523147</v>
      </c>
      <c r="AG193" s="4">
        <v>15371.0</v>
      </c>
      <c r="AH193" s="3">
        <v>30.0</v>
      </c>
      <c r="AI193" s="3">
        <v>1.0</v>
      </c>
      <c r="AJ193" s="3">
        <v>1942.0</v>
      </c>
      <c r="AK193" s="3">
        <v>2437981.0</v>
      </c>
      <c r="AL193" s="3">
        <v>2437981.0</v>
      </c>
      <c r="AM193" s="3" t="s">
        <v>70</v>
      </c>
      <c r="AN193" s="3" t="s">
        <v>585</v>
      </c>
      <c r="AO193" s="3" t="s">
        <v>136</v>
      </c>
      <c r="AP193" s="3">
        <v>52844.0</v>
      </c>
      <c r="AQ193" s="3" t="s">
        <v>618</v>
      </c>
      <c r="AT193" s="3" t="s">
        <v>74</v>
      </c>
      <c r="AU193" s="3" t="s">
        <v>587</v>
      </c>
      <c r="AV193" s="3" t="s">
        <v>588</v>
      </c>
      <c r="AY193" s="3" t="s">
        <v>619</v>
      </c>
      <c r="BA193" s="3" t="s">
        <v>610</v>
      </c>
    </row>
    <row r="194">
      <c r="A194" s="3">
        <v>263.0</v>
      </c>
      <c r="B194" s="3">
        <v>6.65817802E8</v>
      </c>
      <c r="C194" s="3" t="s">
        <v>576</v>
      </c>
      <c r="D194" s="3" t="s">
        <v>620</v>
      </c>
      <c r="E194" s="3" t="s">
        <v>54</v>
      </c>
      <c r="F194" s="3" t="s">
        <v>55</v>
      </c>
      <c r="G194" s="3" t="s">
        <v>56</v>
      </c>
      <c r="H194" s="3" t="s">
        <v>57</v>
      </c>
      <c r="I194" s="3" t="s">
        <v>236</v>
      </c>
      <c r="J194" s="3" t="s">
        <v>237</v>
      </c>
      <c r="K194" s="3" t="s">
        <v>319</v>
      </c>
      <c r="L194" s="3" t="s">
        <v>600</v>
      </c>
      <c r="M194" s="3" t="s">
        <v>62</v>
      </c>
      <c r="N194" s="3" t="s">
        <v>601</v>
      </c>
      <c r="O194" s="3" t="s">
        <v>601</v>
      </c>
      <c r="Q194" s="3" t="s">
        <v>65</v>
      </c>
      <c r="R194" s="3" t="s">
        <v>583</v>
      </c>
      <c r="S194" s="3" t="s">
        <v>67</v>
      </c>
      <c r="T194" s="3" t="s">
        <v>68</v>
      </c>
      <c r="V194" s="3" t="s">
        <v>584</v>
      </c>
      <c r="W194" s="3">
        <v>32.4303779999999</v>
      </c>
      <c r="X194" s="3">
        <v>-110.705344999999</v>
      </c>
      <c r="AC194" s="3">
        <v>2027.82668523147</v>
      </c>
      <c r="AD194" s="3">
        <v>2027.82668523147</v>
      </c>
      <c r="AG194" s="4">
        <v>15373.0</v>
      </c>
      <c r="AH194" s="3">
        <v>1.0</v>
      </c>
      <c r="AI194" s="3">
        <v>2.0</v>
      </c>
      <c r="AJ194" s="3">
        <v>1942.0</v>
      </c>
      <c r="AK194" s="3">
        <v>7261509.0</v>
      </c>
      <c r="AL194" s="3">
        <v>2439581.0</v>
      </c>
      <c r="AM194" s="3" t="s">
        <v>70</v>
      </c>
      <c r="AN194" s="3" t="s">
        <v>585</v>
      </c>
      <c r="AO194" s="3" t="s">
        <v>136</v>
      </c>
      <c r="AP194" s="3">
        <v>52843.0</v>
      </c>
      <c r="AQ194" s="3" t="s">
        <v>621</v>
      </c>
      <c r="AT194" s="3" t="s">
        <v>74</v>
      </c>
      <c r="AU194" s="3" t="s">
        <v>587</v>
      </c>
      <c r="AV194" s="3" t="s">
        <v>588</v>
      </c>
      <c r="AY194" s="3" t="s">
        <v>622</v>
      </c>
      <c r="BA194" s="3" t="s">
        <v>590</v>
      </c>
    </row>
    <row r="195">
      <c r="A195" s="3">
        <v>264.0</v>
      </c>
      <c r="B195" s="3">
        <v>6.65817801E8</v>
      </c>
      <c r="C195" s="3" t="s">
        <v>576</v>
      </c>
      <c r="D195" s="3" t="s">
        <v>623</v>
      </c>
      <c r="E195" s="3" t="s">
        <v>54</v>
      </c>
      <c r="F195" s="3" t="s">
        <v>55</v>
      </c>
      <c r="G195" s="3" t="s">
        <v>56</v>
      </c>
      <c r="H195" s="3" t="s">
        <v>57</v>
      </c>
      <c r="I195" s="3" t="s">
        <v>236</v>
      </c>
      <c r="J195" s="3" t="s">
        <v>237</v>
      </c>
      <c r="K195" s="3" t="s">
        <v>319</v>
      </c>
      <c r="L195" s="3" t="s">
        <v>600</v>
      </c>
      <c r="M195" s="3" t="s">
        <v>62</v>
      </c>
      <c r="N195" s="3" t="s">
        <v>601</v>
      </c>
      <c r="O195" s="3" t="s">
        <v>601</v>
      </c>
      <c r="Q195" s="3" t="s">
        <v>65</v>
      </c>
      <c r="R195" s="3" t="s">
        <v>583</v>
      </c>
      <c r="S195" s="3" t="s">
        <v>67</v>
      </c>
      <c r="T195" s="3" t="s">
        <v>68</v>
      </c>
      <c r="V195" s="3" t="s">
        <v>584</v>
      </c>
      <c r="W195" s="3">
        <v>32.4303779999999</v>
      </c>
      <c r="X195" s="3">
        <v>-110.705344999999</v>
      </c>
      <c r="AC195" s="3">
        <v>2027.82668523147</v>
      </c>
      <c r="AD195" s="3">
        <v>2027.82668523147</v>
      </c>
      <c r="AG195" s="4">
        <v>15371.0</v>
      </c>
      <c r="AH195" s="3">
        <v>30.0</v>
      </c>
      <c r="AI195" s="3">
        <v>1.0</v>
      </c>
      <c r="AJ195" s="3">
        <v>1942.0</v>
      </c>
      <c r="AK195" s="3">
        <v>7261509.0</v>
      </c>
      <c r="AL195" s="3">
        <v>2439581.0</v>
      </c>
      <c r="AM195" s="3" t="s">
        <v>70</v>
      </c>
      <c r="AN195" s="3" t="s">
        <v>585</v>
      </c>
      <c r="AO195" s="3" t="s">
        <v>136</v>
      </c>
      <c r="AP195" s="3">
        <v>52842.0</v>
      </c>
      <c r="AQ195" s="3" t="s">
        <v>624</v>
      </c>
      <c r="AT195" s="3" t="s">
        <v>74</v>
      </c>
      <c r="AU195" s="3" t="s">
        <v>587</v>
      </c>
      <c r="AV195" s="3" t="s">
        <v>588</v>
      </c>
      <c r="AY195" s="3" t="s">
        <v>625</v>
      </c>
      <c r="BA195" s="3" t="s">
        <v>590</v>
      </c>
    </row>
    <row r="196">
      <c r="A196" s="3">
        <v>265.0</v>
      </c>
      <c r="B196" s="3">
        <v>6.658178E8</v>
      </c>
      <c r="C196" s="3" t="s">
        <v>576</v>
      </c>
      <c r="D196" s="3" t="s">
        <v>626</v>
      </c>
      <c r="E196" s="3" t="s">
        <v>54</v>
      </c>
      <c r="F196" s="3" t="s">
        <v>55</v>
      </c>
      <c r="G196" s="3" t="s">
        <v>56</v>
      </c>
      <c r="H196" s="3" t="s">
        <v>57</v>
      </c>
      <c r="I196" s="3" t="s">
        <v>236</v>
      </c>
      <c r="J196" s="3" t="s">
        <v>237</v>
      </c>
      <c r="K196" s="3" t="s">
        <v>319</v>
      </c>
      <c r="L196" s="3" t="s">
        <v>600</v>
      </c>
      <c r="M196" s="3" t="s">
        <v>62</v>
      </c>
      <c r="N196" s="3" t="s">
        <v>601</v>
      </c>
      <c r="O196" s="3" t="s">
        <v>601</v>
      </c>
      <c r="Q196" s="3" t="s">
        <v>65</v>
      </c>
      <c r="R196" s="3" t="s">
        <v>583</v>
      </c>
      <c r="S196" s="3" t="s">
        <v>67</v>
      </c>
      <c r="T196" s="3" t="s">
        <v>68</v>
      </c>
      <c r="V196" s="3" t="s">
        <v>584</v>
      </c>
      <c r="W196" s="3">
        <v>32.4303779999999</v>
      </c>
      <c r="X196" s="3">
        <v>-110.705344999999</v>
      </c>
      <c r="AC196" s="3">
        <v>2027.82668523147</v>
      </c>
      <c r="AD196" s="3">
        <v>2027.82668523147</v>
      </c>
      <c r="AG196" s="4">
        <v>15371.0</v>
      </c>
      <c r="AH196" s="3">
        <v>30.0</v>
      </c>
      <c r="AI196" s="3">
        <v>1.0</v>
      </c>
      <c r="AJ196" s="3">
        <v>1942.0</v>
      </c>
      <c r="AK196" s="3">
        <v>7261509.0</v>
      </c>
      <c r="AL196" s="3">
        <v>2439581.0</v>
      </c>
      <c r="AM196" s="3" t="s">
        <v>70</v>
      </c>
      <c r="AN196" s="3" t="s">
        <v>585</v>
      </c>
      <c r="AO196" s="3" t="s">
        <v>136</v>
      </c>
      <c r="AP196" s="3">
        <v>52841.0</v>
      </c>
      <c r="AQ196" s="3" t="s">
        <v>627</v>
      </c>
      <c r="AT196" s="3" t="s">
        <v>74</v>
      </c>
      <c r="AU196" s="3" t="s">
        <v>587</v>
      </c>
      <c r="AV196" s="3" t="s">
        <v>588</v>
      </c>
      <c r="AY196" s="3" t="s">
        <v>628</v>
      </c>
      <c r="BA196" s="3" t="s">
        <v>590</v>
      </c>
    </row>
    <row r="197">
      <c r="A197" s="3">
        <v>266.0</v>
      </c>
      <c r="B197" s="3">
        <v>6.65817799E8</v>
      </c>
      <c r="C197" s="3" t="s">
        <v>576</v>
      </c>
      <c r="D197" s="3" t="s">
        <v>629</v>
      </c>
      <c r="E197" s="3" t="s">
        <v>54</v>
      </c>
      <c r="F197" s="3" t="s">
        <v>55</v>
      </c>
      <c r="G197" s="3" t="s">
        <v>56</v>
      </c>
      <c r="H197" s="3" t="s">
        <v>57</v>
      </c>
      <c r="I197" s="3" t="s">
        <v>236</v>
      </c>
      <c r="J197" s="3" t="s">
        <v>237</v>
      </c>
      <c r="K197" s="3" t="s">
        <v>319</v>
      </c>
      <c r="L197" s="3" t="s">
        <v>600</v>
      </c>
      <c r="M197" s="3" t="s">
        <v>62</v>
      </c>
      <c r="N197" s="3" t="s">
        <v>601</v>
      </c>
      <c r="O197" s="3" t="s">
        <v>601</v>
      </c>
      <c r="Q197" s="3" t="s">
        <v>65</v>
      </c>
      <c r="R197" s="3" t="s">
        <v>583</v>
      </c>
      <c r="S197" s="3" t="s">
        <v>67</v>
      </c>
      <c r="T197" s="3" t="s">
        <v>68</v>
      </c>
      <c r="V197" s="3" t="s">
        <v>584</v>
      </c>
      <c r="W197" s="3">
        <v>32.4303779999999</v>
      </c>
      <c r="X197" s="3">
        <v>-110.705344999999</v>
      </c>
      <c r="AC197" s="3">
        <v>2027.82668523147</v>
      </c>
      <c r="AD197" s="3">
        <v>2027.82668523147</v>
      </c>
      <c r="AG197" s="4">
        <v>15368.0</v>
      </c>
      <c r="AH197" s="3">
        <v>27.0</v>
      </c>
      <c r="AI197" s="3">
        <v>1.0</v>
      </c>
      <c r="AJ197" s="3">
        <v>1942.0</v>
      </c>
      <c r="AK197" s="3">
        <v>7261509.0</v>
      </c>
      <c r="AL197" s="3">
        <v>2439581.0</v>
      </c>
      <c r="AM197" s="3" t="s">
        <v>70</v>
      </c>
      <c r="AN197" s="3" t="s">
        <v>585</v>
      </c>
      <c r="AO197" s="3" t="s">
        <v>136</v>
      </c>
      <c r="AP197" s="3">
        <v>52840.0</v>
      </c>
      <c r="AQ197" s="3" t="s">
        <v>630</v>
      </c>
      <c r="AT197" s="3" t="s">
        <v>74</v>
      </c>
      <c r="AU197" s="3" t="s">
        <v>587</v>
      </c>
      <c r="AV197" s="3" t="s">
        <v>588</v>
      </c>
      <c r="AY197" s="3" t="s">
        <v>631</v>
      </c>
      <c r="BA197" s="3" t="s">
        <v>590</v>
      </c>
    </row>
    <row r="198">
      <c r="A198" s="3">
        <v>267.0</v>
      </c>
      <c r="B198" s="3">
        <v>6.65817798E8</v>
      </c>
      <c r="C198" s="3" t="s">
        <v>576</v>
      </c>
      <c r="D198" s="3" t="s">
        <v>632</v>
      </c>
      <c r="E198" s="3" t="s">
        <v>54</v>
      </c>
      <c r="F198" s="3" t="s">
        <v>55</v>
      </c>
      <c r="G198" s="3" t="s">
        <v>56</v>
      </c>
      <c r="H198" s="3" t="s">
        <v>57</v>
      </c>
      <c r="I198" s="3" t="s">
        <v>236</v>
      </c>
      <c r="J198" s="3" t="s">
        <v>237</v>
      </c>
      <c r="K198" s="3" t="s">
        <v>319</v>
      </c>
      <c r="L198" s="3" t="s">
        <v>600</v>
      </c>
      <c r="M198" s="3" t="s">
        <v>62</v>
      </c>
      <c r="N198" s="3" t="s">
        <v>601</v>
      </c>
      <c r="O198" s="3" t="s">
        <v>601</v>
      </c>
      <c r="Q198" s="3" t="s">
        <v>65</v>
      </c>
      <c r="R198" s="3" t="s">
        <v>583</v>
      </c>
      <c r="S198" s="3" t="s">
        <v>67</v>
      </c>
      <c r="T198" s="3" t="s">
        <v>68</v>
      </c>
      <c r="V198" s="3" t="s">
        <v>584</v>
      </c>
      <c r="W198" s="3">
        <v>32.4303779999999</v>
      </c>
      <c r="X198" s="3">
        <v>-110.705344999999</v>
      </c>
      <c r="AC198" s="3">
        <v>2027.82668523147</v>
      </c>
      <c r="AD198" s="3">
        <v>2027.82668523147</v>
      </c>
      <c r="AG198" s="4">
        <v>15368.0</v>
      </c>
      <c r="AH198" s="3">
        <v>27.0</v>
      </c>
      <c r="AI198" s="3">
        <v>1.0</v>
      </c>
      <c r="AJ198" s="3">
        <v>1942.0</v>
      </c>
      <c r="AK198" s="3">
        <v>7261509.0</v>
      </c>
      <c r="AL198" s="3">
        <v>2439581.0</v>
      </c>
      <c r="AM198" s="3" t="s">
        <v>70</v>
      </c>
      <c r="AN198" s="3" t="s">
        <v>585</v>
      </c>
      <c r="AO198" s="3" t="s">
        <v>136</v>
      </c>
      <c r="AP198" s="3">
        <v>52839.0</v>
      </c>
      <c r="AQ198" s="3" t="s">
        <v>633</v>
      </c>
      <c r="AT198" s="3" t="s">
        <v>74</v>
      </c>
      <c r="AU198" s="3" t="s">
        <v>587</v>
      </c>
      <c r="AV198" s="3" t="s">
        <v>588</v>
      </c>
      <c r="AY198" s="3" t="s">
        <v>634</v>
      </c>
      <c r="BA198" s="3" t="s">
        <v>590</v>
      </c>
    </row>
    <row r="199">
      <c r="A199" s="3">
        <v>268.0</v>
      </c>
      <c r="B199" s="3">
        <v>6.65817797E8</v>
      </c>
      <c r="C199" s="3" t="s">
        <v>576</v>
      </c>
      <c r="D199" s="3" t="s">
        <v>635</v>
      </c>
      <c r="E199" s="3" t="s">
        <v>54</v>
      </c>
      <c r="F199" s="3" t="s">
        <v>55</v>
      </c>
      <c r="G199" s="3" t="s">
        <v>56</v>
      </c>
      <c r="H199" s="3" t="s">
        <v>57</v>
      </c>
      <c r="I199" s="3" t="s">
        <v>236</v>
      </c>
      <c r="J199" s="3" t="s">
        <v>237</v>
      </c>
      <c r="K199" s="3" t="s">
        <v>319</v>
      </c>
      <c r="L199" s="3" t="s">
        <v>600</v>
      </c>
      <c r="M199" s="3" t="s">
        <v>62</v>
      </c>
      <c r="N199" s="3" t="s">
        <v>601</v>
      </c>
      <c r="O199" s="3" t="s">
        <v>601</v>
      </c>
      <c r="Q199" s="3" t="s">
        <v>65</v>
      </c>
      <c r="R199" s="3" t="s">
        <v>583</v>
      </c>
      <c r="S199" s="3" t="s">
        <v>67</v>
      </c>
      <c r="T199" s="3" t="s">
        <v>68</v>
      </c>
      <c r="V199" s="3" t="s">
        <v>584</v>
      </c>
      <c r="W199" s="3">
        <v>32.4303779999999</v>
      </c>
      <c r="X199" s="3">
        <v>-110.705344999999</v>
      </c>
      <c r="AC199" s="3">
        <v>2027.82668523147</v>
      </c>
      <c r="AD199" s="3">
        <v>2027.82668523147</v>
      </c>
      <c r="AG199" s="4">
        <v>15368.0</v>
      </c>
      <c r="AH199" s="3">
        <v>27.0</v>
      </c>
      <c r="AI199" s="3">
        <v>1.0</v>
      </c>
      <c r="AJ199" s="3">
        <v>1942.0</v>
      </c>
      <c r="AK199" s="3">
        <v>7261509.0</v>
      </c>
      <c r="AL199" s="3">
        <v>2439581.0</v>
      </c>
      <c r="AM199" s="3" t="s">
        <v>70</v>
      </c>
      <c r="AN199" s="3" t="s">
        <v>585</v>
      </c>
      <c r="AO199" s="3" t="s">
        <v>136</v>
      </c>
      <c r="AP199" s="3">
        <v>52838.0</v>
      </c>
      <c r="AQ199" s="3" t="s">
        <v>636</v>
      </c>
      <c r="AT199" s="3" t="s">
        <v>74</v>
      </c>
      <c r="AU199" s="3" t="s">
        <v>587</v>
      </c>
      <c r="AV199" s="3" t="s">
        <v>588</v>
      </c>
      <c r="AY199" s="3" t="s">
        <v>637</v>
      </c>
      <c r="BA199" s="3" t="s">
        <v>590</v>
      </c>
    </row>
    <row r="200">
      <c r="A200" s="3">
        <v>269.0</v>
      </c>
      <c r="B200" s="3">
        <v>6.65817796E8</v>
      </c>
      <c r="C200" s="3" t="s">
        <v>576</v>
      </c>
      <c r="D200" s="3" t="s">
        <v>638</v>
      </c>
      <c r="E200" s="3" t="s">
        <v>54</v>
      </c>
      <c r="F200" s="3" t="s">
        <v>55</v>
      </c>
      <c r="G200" s="3" t="s">
        <v>56</v>
      </c>
      <c r="H200" s="3" t="s">
        <v>57</v>
      </c>
      <c r="I200" s="3" t="s">
        <v>236</v>
      </c>
      <c r="J200" s="3" t="s">
        <v>237</v>
      </c>
      <c r="K200" s="3" t="s">
        <v>319</v>
      </c>
      <c r="L200" s="3" t="s">
        <v>600</v>
      </c>
      <c r="M200" s="3" t="s">
        <v>62</v>
      </c>
      <c r="N200" s="3" t="s">
        <v>601</v>
      </c>
      <c r="O200" s="3" t="s">
        <v>601</v>
      </c>
      <c r="Q200" s="3" t="s">
        <v>65</v>
      </c>
      <c r="R200" s="3" t="s">
        <v>583</v>
      </c>
      <c r="S200" s="3" t="s">
        <v>67</v>
      </c>
      <c r="T200" s="3" t="s">
        <v>68</v>
      </c>
      <c r="V200" s="3" t="s">
        <v>584</v>
      </c>
      <c r="W200" s="3">
        <v>32.4303779999999</v>
      </c>
      <c r="X200" s="3">
        <v>-110.705344999999</v>
      </c>
      <c r="AC200" s="3">
        <v>2027.82668523147</v>
      </c>
      <c r="AD200" s="3">
        <v>2027.82668523147</v>
      </c>
      <c r="AG200" s="4">
        <v>15367.0</v>
      </c>
      <c r="AH200" s="3">
        <v>26.0</v>
      </c>
      <c r="AI200" s="3">
        <v>1.0</v>
      </c>
      <c r="AJ200" s="3">
        <v>1942.0</v>
      </c>
      <c r="AK200" s="3">
        <v>7261509.0</v>
      </c>
      <c r="AL200" s="3">
        <v>2439581.0</v>
      </c>
      <c r="AM200" s="3" t="s">
        <v>70</v>
      </c>
      <c r="AN200" s="3" t="s">
        <v>585</v>
      </c>
      <c r="AO200" s="3" t="s">
        <v>136</v>
      </c>
      <c r="AP200" s="3">
        <v>52837.0</v>
      </c>
      <c r="AQ200" s="3" t="s">
        <v>639</v>
      </c>
      <c r="AT200" s="3" t="s">
        <v>74</v>
      </c>
      <c r="AU200" s="3" t="s">
        <v>587</v>
      </c>
      <c r="AV200" s="3" t="s">
        <v>588</v>
      </c>
      <c r="AY200" s="3" t="s">
        <v>640</v>
      </c>
      <c r="BA200" s="3" t="s">
        <v>590</v>
      </c>
    </row>
    <row r="201">
      <c r="A201" s="3">
        <v>270.0</v>
      </c>
      <c r="B201" s="3">
        <v>6.65817795E8</v>
      </c>
      <c r="C201" s="3" t="s">
        <v>576</v>
      </c>
      <c r="D201" s="3" t="s">
        <v>641</v>
      </c>
      <c r="E201" s="3" t="s">
        <v>54</v>
      </c>
      <c r="F201" s="3" t="s">
        <v>55</v>
      </c>
      <c r="G201" s="3" t="s">
        <v>56</v>
      </c>
      <c r="H201" s="3" t="s">
        <v>57</v>
      </c>
      <c r="I201" s="3" t="s">
        <v>236</v>
      </c>
      <c r="J201" s="3" t="s">
        <v>237</v>
      </c>
      <c r="K201" s="3" t="s">
        <v>319</v>
      </c>
      <c r="L201" s="3" t="s">
        <v>600</v>
      </c>
      <c r="M201" s="3" t="s">
        <v>62</v>
      </c>
      <c r="N201" s="3" t="s">
        <v>601</v>
      </c>
      <c r="O201" s="3" t="s">
        <v>601</v>
      </c>
      <c r="Q201" s="3" t="s">
        <v>65</v>
      </c>
      <c r="R201" s="3" t="s">
        <v>583</v>
      </c>
      <c r="S201" s="3" t="s">
        <v>67</v>
      </c>
      <c r="T201" s="3" t="s">
        <v>68</v>
      </c>
      <c r="V201" s="3" t="s">
        <v>584</v>
      </c>
      <c r="W201" s="3">
        <v>32.4303779999999</v>
      </c>
      <c r="X201" s="3">
        <v>-110.705344999999</v>
      </c>
      <c r="AC201" s="3">
        <v>2027.82668523147</v>
      </c>
      <c r="AD201" s="3">
        <v>2027.82668523147</v>
      </c>
      <c r="AG201" s="4">
        <v>15367.0</v>
      </c>
      <c r="AH201" s="3">
        <v>26.0</v>
      </c>
      <c r="AI201" s="3">
        <v>1.0</v>
      </c>
      <c r="AJ201" s="3">
        <v>1942.0</v>
      </c>
      <c r="AK201" s="3">
        <v>7261509.0</v>
      </c>
      <c r="AL201" s="3">
        <v>2439581.0</v>
      </c>
      <c r="AM201" s="3" t="s">
        <v>70</v>
      </c>
      <c r="AN201" s="3" t="s">
        <v>585</v>
      </c>
      <c r="AO201" s="3" t="s">
        <v>136</v>
      </c>
      <c r="AP201" s="3">
        <v>52836.0</v>
      </c>
      <c r="AQ201" s="3" t="s">
        <v>642</v>
      </c>
      <c r="AT201" s="3" t="s">
        <v>74</v>
      </c>
      <c r="AU201" s="3" t="s">
        <v>587</v>
      </c>
      <c r="AV201" s="3" t="s">
        <v>588</v>
      </c>
      <c r="AY201" s="3" t="s">
        <v>643</v>
      </c>
      <c r="BA201" s="3" t="s">
        <v>590</v>
      </c>
    </row>
    <row r="202">
      <c r="A202" s="3">
        <v>271.0</v>
      </c>
      <c r="B202" s="3">
        <v>6.65817794E8</v>
      </c>
      <c r="C202" s="3" t="s">
        <v>576</v>
      </c>
      <c r="D202" s="3" t="s">
        <v>644</v>
      </c>
      <c r="E202" s="3" t="s">
        <v>54</v>
      </c>
      <c r="F202" s="3" t="s">
        <v>55</v>
      </c>
      <c r="G202" s="3" t="s">
        <v>56</v>
      </c>
      <c r="H202" s="3" t="s">
        <v>57</v>
      </c>
      <c r="I202" s="3" t="s">
        <v>236</v>
      </c>
      <c r="J202" s="3" t="s">
        <v>237</v>
      </c>
      <c r="K202" s="3" t="s">
        <v>319</v>
      </c>
      <c r="L202" s="3" t="s">
        <v>600</v>
      </c>
      <c r="M202" s="3" t="s">
        <v>62</v>
      </c>
      <c r="N202" s="3" t="s">
        <v>601</v>
      </c>
      <c r="O202" s="3" t="s">
        <v>601</v>
      </c>
      <c r="Q202" s="3" t="s">
        <v>65</v>
      </c>
      <c r="R202" s="3" t="s">
        <v>583</v>
      </c>
      <c r="S202" s="3" t="s">
        <v>67</v>
      </c>
      <c r="T202" s="3" t="s">
        <v>68</v>
      </c>
      <c r="V202" s="3" t="s">
        <v>584</v>
      </c>
      <c r="W202" s="3">
        <v>32.4303779999999</v>
      </c>
      <c r="X202" s="3">
        <v>-110.705344999999</v>
      </c>
      <c r="AC202" s="3">
        <v>2027.82668523147</v>
      </c>
      <c r="AD202" s="3">
        <v>2027.82668523147</v>
      </c>
      <c r="AG202" s="4">
        <v>15366.0</v>
      </c>
      <c r="AH202" s="3">
        <v>25.0</v>
      </c>
      <c r="AI202" s="3">
        <v>1.0</v>
      </c>
      <c r="AJ202" s="3">
        <v>1942.0</v>
      </c>
      <c r="AK202" s="3">
        <v>7261509.0</v>
      </c>
      <c r="AL202" s="3">
        <v>2439581.0</v>
      </c>
      <c r="AM202" s="3" t="s">
        <v>70</v>
      </c>
      <c r="AN202" s="3" t="s">
        <v>585</v>
      </c>
      <c r="AO202" s="3" t="s">
        <v>136</v>
      </c>
      <c r="AP202" s="3">
        <v>52835.0</v>
      </c>
      <c r="AQ202" s="3" t="s">
        <v>645</v>
      </c>
      <c r="AT202" s="3" t="s">
        <v>74</v>
      </c>
      <c r="AU202" s="3" t="s">
        <v>587</v>
      </c>
      <c r="AV202" s="3" t="s">
        <v>588</v>
      </c>
      <c r="AY202" s="3" t="s">
        <v>646</v>
      </c>
      <c r="BA202" s="3" t="s">
        <v>590</v>
      </c>
    </row>
    <row r="203">
      <c r="A203" s="3">
        <v>272.0</v>
      </c>
      <c r="B203" s="3">
        <v>6.65817793E8</v>
      </c>
      <c r="C203" s="3" t="s">
        <v>576</v>
      </c>
      <c r="D203" s="3" t="s">
        <v>647</v>
      </c>
      <c r="E203" s="3" t="s">
        <v>54</v>
      </c>
      <c r="F203" s="3" t="s">
        <v>55</v>
      </c>
      <c r="G203" s="3" t="s">
        <v>56</v>
      </c>
      <c r="H203" s="3" t="s">
        <v>57</v>
      </c>
      <c r="I203" s="3" t="s">
        <v>236</v>
      </c>
      <c r="J203" s="3" t="s">
        <v>237</v>
      </c>
      <c r="K203" s="3" t="s">
        <v>319</v>
      </c>
      <c r="L203" s="3" t="s">
        <v>600</v>
      </c>
      <c r="M203" s="3" t="s">
        <v>62</v>
      </c>
      <c r="N203" s="3" t="s">
        <v>601</v>
      </c>
      <c r="O203" s="3" t="s">
        <v>601</v>
      </c>
      <c r="Q203" s="3" t="s">
        <v>65</v>
      </c>
      <c r="R203" s="3" t="s">
        <v>583</v>
      </c>
      <c r="S203" s="3" t="s">
        <v>67</v>
      </c>
      <c r="T203" s="3" t="s">
        <v>68</v>
      </c>
      <c r="V203" s="3" t="s">
        <v>584</v>
      </c>
      <c r="W203" s="3">
        <v>32.4303779999999</v>
      </c>
      <c r="X203" s="3">
        <v>-110.705344999999</v>
      </c>
      <c r="AC203" s="3">
        <v>2027.82668523147</v>
      </c>
      <c r="AD203" s="3">
        <v>2027.82668523147</v>
      </c>
      <c r="AG203" s="4">
        <v>15366.0</v>
      </c>
      <c r="AH203" s="3">
        <v>25.0</v>
      </c>
      <c r="AI203" s="3">
        <v>1.0</v>
      </c>
      <c r="AJ203" s="3">
        <v>1942.0</v>
      </c>
      <c r="AK203" s="3">
        <v>7261509.0</v>
      </c>
      <c r="AL203" s="3">
        <v>2439581.0</v>
      </c>
      <c r="AM203" s="3" t="s">
        <v>70</v>
      </c>
      <c r="AN203" s="3" t="s">
        <v>585</v>
      </c>
      <c r="AO203" s="3" t="s">
        <v>136</v>
      </c>
      <c r="AP203" s="3">
        <v>52834.0</v>
      </c>
      <c r="AQ203" s="3" t="s">
        <v>648</v>
      </c>
      <c r="AT203" s="3" t="s">
        <v>74</v>
      </c>
      <c r="AU203" s="3" t="s">
        <v>587</v>
      </c>
      <c r="AV203" s="3" t="s">
        <v>588</v>
      </c>
      <c r="AY203" s="3" t="s">
        <v>649</v>
      </c>
      <c r="BA203" s="3" t="s">
        <v>590</v>
      </c>
    </row>
    <row r="204">
      <c r="A204" s="3">
        <v>273.0</v>
      </c>
      <c r="B204" s="3">
        <v>6.65817792E8</v>
      </c>
      <c r="C204" s="3" t="s">
        <v>576</v>
      </c>
      <c r="D204" s="3" t="s">
        <v>650</v>
      </c>
      <c r="E204" s="3" t="s">
        <v>54</v>
      </c>
      <c r="F204" s="3" t="s">
        <v>55</v>
      </c>
      <c r="G204" s="3" t="s">
        <v>56</v>
      </c>
      <c r="H204" s="3" t="s">
        <v>57</v>
      </c>
      <c r="I204" s="3" t="s">
        <v>236</v>
      </c>
      <c r="J204" s="3" t="s">
        <v>237</v>
      </c>
      <c r="K204" s="3" t="s">
        <v>319</v>
      </c>
      <c r="L204" s="3" t="s">
        <v>600</v>
      </c>
      <c r="M204" s="3" t="s">
        <v>62</v>
      </c>
      <c r="N204" s="3" t="s">
        <v>601</v>
      </c>
      <c r="O204" s="3" t="s">
        <v>601</v>
      </c>
      <c r="Q204" s="3" t="s">
        <v>65</v>
      </c>
      <c r="R204" s="3" t="s">
        <v>583</v>
      </c>
      <c r="S204" s="3" t="s">
        <v>67</v>
      </c>
      <c r="T204" s="3" t="s">
        <v>68</v>
      </c>
      <c r="V204" s="3" t="s">
        <v>584</v>
      </c>
      <c r="W204" s="3">
        <v>32.4303779999999</v>
      </c>
      <c r="X204" s="3">
        <v>-110.705344999999</v>
      </c>
      <c r="AC204" s="3">
        <v>2027.82668523147</v>
      </c>
      <c r="AD204" s="3">
        <v>2027.82668523147</v>
      </c>
      <c r="AG204" s="4">
        <v>15366.0</v>
      </c>
      <c r="AH204" s="3">
        <v>25.0</v>
      </c>
      <c r="AI204" s="3">
        <v>1.0</v>
      </c>
      <c r="AJ204" s="3">
        <v>1942.0</v>
      </c>
      <c r="AK204" s="3">
        <v>7261509.0</v>
      </c>
      <c r="AL204" s="3">
        <v>2439581.0</v>
      </c>
      <c r="AM204" s="3" t="s">
        <v>70</v>
      </c>
      <c r="AN204" s="3" t="s">
        <v>585</v>
      </c>
      <c r="AO204" s="3" t="s">
        <v>136</v>
      </c>
      <c r="AP204" s="3">
        <v>52833.0</v>
      </c>
      <c r="AQ204" s="3" t="s">
        <v>651</v>
      </c>
      <c r="AT204" s="3" t="s">
        <v>74</v>
      </c>
      <c r="AU204" s="3" t="s">
        <v>587</v>
      </c>
      <c r="AV204" s="3" t="s">
        <v>588</v>
      </c>
      <c r="AY204" s="3" t="s">
        <v>652</v>
      </c>
      <c r="BA204" s="3" t="s">
        <v>590</v>
      </c>
    </row>
    <row r="205">
      <c r="A205" s="3">
        <v>274.0</v>
      </c>
      <c r="B205" s="3">
        <v>6.65817791E8</v>
      </c>
      <c r="C205" s="3" t="s">
        <v>576</v>
      </c>
      <c r="D205" s="3" t="s">
        <v>653</v>
      </c>
      <c r="E205" s="3" t="s">
        <v>54</v>
      </c>
      <c r="F205" s="3" t="s">
        <v>55</v>
      </c>
      <c r="G205" s="3" t="s">
        <v>56</v>
      </c>
      <c r="H205" s="3" t="s">
        <v>57</v>
      </c>
      <c r="I205" s="3" t="s">
        <v>236</v>
      </c>
      <c r="J205" s="3" t="s">
        <v>237</v>
      </c>
      <c r="K205" s="3" t="s">
        <v>319</v>
      </c>
      <c r="L205" s="3" t="s">
        <v>600</v>
      </c>
      <c r="M205" s="3" t="s">
        <v>62</v>
      </c>
      <c r="N205" s="3" t="s">
        <v>601</v>
      </c>
      <c r="O205" s="3" t="s">
        <v>601</v>
      </c>
      <c r="Q205" s="3" t="s">
        <v>65</v>
      </c>
      <c r="R205" s="3" t="s">
        <v>583</v>
      </c>
      <c r="S205" s="3" t="s">
        <v>67</v>
      </c>
      <c r="T205" s="3" t="s">
        <v>68</v>
      </c>
      <c r="V205" s="3" t="s">
        <v>584</v>
      </c>
      <c r="W205" s="3">
        <v>32.4303779999999</v>
      </c>
      <c r="X205" s="3">
        <v>-110.705344999999</v>
      </c>
      <c r="AC205" s="3">
        <v>2027.82668523147</v>
      </c>
      <c r="AD205" s="3">
        <v>2027.82668523147</v>
      </c>
      <c r="AG205" s="4">
        <v>15366.0</v>
      </c>
      <c r="AH205" s="3">
        <v>25.0</v>
      </c>
      <c r="AI205" s="3">
        <v>1.0</v>
      </c>
      <c r="AJ205" s="3">
        <v>1942.0</v>
      </c>
      <c r="AK205" s="3">
        <v>7261509.0</v>
      </c>
      <c r="AL205" s="3">
        <v>2439581.0</v>
      </c>
      <c r="AM205" s="3" t="s">
        <v>70</v>
      </c>
      <c r="AN205" s="3" t="s">
        <v>585</v>
      </c>
      <c r="AO205" s="3" t="s">
        <v>136</v>
      </c>
      <c r="AP205" s="3">
        <v>52832.0</v>
      </c>
      <c r="AQ205" s="3" t="s">
        <v>654</v>
      </c>
      <c r="AT205" s="3" t="s">
        <v>74</v>
      </c>
      <c r="AU205" s="3" t="s">
        <v>587</v>
      </c>
      <c r="AV205" s="3" t="s">
        <v>588</v>
      </c>
      <c r="AY205" s="3" t="s">
        <v>655</v>
      </c>
      <c r="BA205" s="3" t="s">
        <v>590</v>
      </c>
    </row>
    <row r="206">
      <c r="A206" s="3">
        <v>275.0</v>
      </c>
      <c r="B206" s="3">
        <v>6.6581779E8</v>
      </c>
      <c r="C206" s="3" t="s">
        <v>576</v>
      </c>
      <c r="D206" s="3" t="s">
        <v>656</v>
      </c>
      <c r="E206" s="3" t="s">
        <v>54</v>
      </c>
      <c r="F206" s="3" t="s">
        <v>55</v>
      </c>
      <c r="G206" s="3" t="s">
        <v>56</v>
      </c>
      <c r="H206" s="3" t="s">
        <v>57</v>
      </c>
      <c r="I206" s="3" t="s">
        <v>236</v>
      </c>
      <c r="J206" s="3" t="s">
        <v>237</v>
      </c>
      <c r="K206" s="3" t="s">
        <v>319</v>
      </c>
      <c r="L206" s="3" t="s">
        <v>600</v>
      </c>
      <c r="M206" s="3" t="s">
        <v>62</v>
      </c>
      <c r="N206" s="3" t="s">
        <v>601</v>
      </c>
      <c r="O206" s="3" t="s">
        <v>601</v>
      </c>
      <c r="Q206" s="3" t="s">
        <v>65</v>
      </c>
      <c r="R206" s="3" t="s">
        <v>583</v>
      </c>
      <c r="S206" s="3" t="s">
        <v>67</v>
      </c>
      <c r="T206" s="3" t="s">
        <v>68</v>
      </c>
      <c r="V206" s="3" t="s">
        <v>584</v>
      </c>
      <c r="W206" s="3">
        <v>32.4303779999999</v>
      </c>
      <c r="X206" s="3">
        <v>-110.705344999999</v>
      </c>
      <c r="AC206" s="3">
        <v>2027.82668523147</v>
      </c>
      <c r="AD206" s="3">
        <v>2027.82668523147</v>
      </c>
      <c r="AG206" s="4">
        <v>15366.0</v>
      </c>
      <c r="AH206" s="3">
        <v>25.0</v>
      </c>
      <c r="AI206" s="3">
        <v>1.0</v>
      </c>
      <c r="AJ206" s="3">
        <v>1942.0</v>
      </c>
      <c r="AK206" s="3">
        <v>7261509.0</v>
      </c>
      <c r="AL206" s="3">
        <v>2439581.0</v>
      </c>
      <c r="AM206" s="3" t="s">
        <v>70</v>
      </c>
      <c r="AN206" s="3" t="s">
        <v>585</v>
      </c>
      <c r="AO206" s="3" t="s">
        <v>136</v>
      </c>
      <c r="AP206" s="3">
        <v>52831.0</v>
      </c>
      <c r="AQ206" s="3" t="s">
        <v>657</v>
      </c>
      <c r="AT206" s="3" t="s">
        <v>74</v>
      </c>
      <c r="AU206" s="3" t="s">
        <v>587</v>
      </c>
      <c r="AV206" s="3" t="s">
        <v>588</v>
      </c>
      <c r="AY206" s="3" t="s">
        <v>658</v>
      </c>
      <c r="BA206" s="3" t="s">
        <v>590</v>
      </c>
    </row>
    <row r="207">
      <c r="A207" s="3">
        <v>276.0</v>
      </c>
      <c r="B207" s="3">
        <v>6.65817786E8</v>
      </c>
      <c r="C207" s="3" t="s">
        <v>576</v>
      </c>
      <c r="D207" s="3" t="s">
        <v>659</v>
      </c>
      <c r="E207" s="3" t="s">
        <v>54</v>
      </c>
      <c r="F207" s="3" t="s">
        <v>55</v>
      </c>
      <c r="G207" s="3" t="s">
        <v>56</v>
      </c>
      <c r="H207" s="3" t="s">
        <v>57</v>
      </c>
      <c r="I207" s="3" t="s">
        <v>236</v>
      </c>
      <c r="J207" s="3" t="s">
        <v>549</v>
      </c>
      <c r="K207" s="3" t="s">
        <v>550</v>
      </c>
      <c r="L207" s="3" t="s">
        <v>551</v>
      </c>
      <c r="M207" s="3" t="s">
        <v>62</v>
      </c>
      <c r="N207" s="3" t="s">
        <v>552</v>
      </c>
      <c r="O207" s="3" t="s">
        <v>552</v>
      </c>
      <c r="Q207" s="3" t="s">
        <v>65</v>
      </c>
      <c r="R207" s="3" t="s">
        <v>583</v>
      </c>
      <c r="S207" s="3" t="s">
        <v>67</v>
      </c>
      <c r="T207" s="3" t="s">
        <v>68</v>
      </c>
      <c r="V207" s="3" t="s">
        <v>584</v>
      </c>
      <c r="W207" s="3">
        <v>32.4303779999999</v>
      </c>
      <c r="X207" s="3">
        <v>-110.705344999999</v>
      </c>
      <c r="AC207" s="3">
        <v>2027.82668523147</v>
      </c>
      <c r="AD207" s="3">
        <v>2027.82668523147</v>
      </c>
      <c r="AG207" s="4">
        <v>15370.0</v>
      </c>
      <c r="AH207" s="3">
        <v>29.0</v>
      </c>
      <c r="AI207" s="3">
        <v>1.0</v>
      </c>
      <c r="AJ207" s="3">
        <v>1942.0</v>
      </c>
      <c r="AK207" s="3">
        <v>7194076.0</v>
      </c>
      <c r="AL207" s="3">
        <v>2439521.0</v>
      </c>
      <c r="AM207" s="3" t="s">
        <v>70</v>
      </c>
      <c r="AN207" s="3" t="s">
        <v>585</v>
      </c>
      <c r="AO207" s="3" t="s">
        <v>136</v>
      </c>
      <c r="AP207" s="3">
        <v>52827.0</v>
      </c>
      <c r="AQ207" s="3" t="s">
        <v>660</v>
      </c>
      <c r="AT207" s="3" t="s">
        <v>74</v>
      </c>
      <c r="AU207" s="3" t="s">
        <v>587</v>
      </c>
      <c r="AV207" s="3" t="s">
        <v>588</v>
      </c>
      <c r="AY207" s="3" t="s">
        <v>661</v>
      </c>
      <c r="BA207" s="3" t="s">
        <v>590</v>
      </c>
    </row>
    <row r="208">
      <c r="A208" s="3">
        <v>277.0</v>
      </c>
      <c r="B208" s="3">
        <v>6.65817785E8</v>
      </c>
      <c r="C208" s="3" t="s">
        <v>576</v>
      </c>
      <c r="D208" s="3" t="s">
        <v>662</v>
      </c>
      <c r="E208" s="3" t="s">
        <v>54</v>
      </c>
      <c r="F208" s="3" t="s">
        <v>55</v>
      </c>
      <c r="G208" s="3" t="s">
        <v>56</v>
      </c>
      <c r="H208" s="3" t="s">
        <v>57</v>
      </c>
      <c r="I208" s="3" t="s">
        <v>236</v>
      </c>
      <c r="J208" s="3" t="s">
        <v>549</v>
      </c>
      <c r="K208" s="3" t="s">
        <v>550</v>
      </c>
      <c r="L208" s="3" t="s">
        <v>551</v>
      </c>
      <c r="M208" s="3" t="s">
        <v>62</v>
      </c>
      <c r="N208" s="3" t="s">
        <v>552</v>
      </c>
      <c r="O208" s="3" t="s">
        <v>552</v>
      </c>
      <c r="Q208" s="3" t="s">
        <v>65</v>
      </c>
      <c r="R208" s="3" t="s">
        <v>583</v>
      </c>
      <c r="S208" s="3" t="s">
        <v>67</v>
      </c>
      <c r="T208" s="3" t="s">
        <v>68</v>
      </c>
      <c r="V208" s="3" t="s">
        <v>584</v>
      </c>
      <c r="W208" s="3">
        <v>32.4303779999999</v>
      </c>
      <c r="X208" s="3">
        <v>-110.705344999999</v>
      </c>
      <c r="AC208" s="3">
        <v>2027.82668523147</v>
      </c>
      <c r="AD208" s="3">
        <v>2027.82668523147</v>
      </c>
      <c r="AG208" s="4">
        <v>15369.0</v>
      </c>
      <c r="AH208" s="3">
        <v>28.0</v>
      </c>
      <c r="AI208" s="3">
        <v>1.0</v>
      </c>
      <c r="AJ208" s="3">
        <v>1942.0</v>
      </c>
      <c r="AK208" s="3">
        <v>7194076.0</v>
      </c>
      <c r="AL208" s="3">
        <v>2439521.0</v>
      </c>
      <c r="AM208" s="3" t="s">
        <v>70</v>
      </c>
      <c r="AN208" s="3" t="s">
        <v>585</v>
      </c>
      <c r="AO208" s="3" t="s">
        <v>136</v>
      </c>
      <c r="AP208" s="3">
        <v>52826.0</v>
      </c>
      <c r="AQ208" s="3" t="s">
        <v>663</v>
      </c>
      <c r="AT208" s="3" t="s">
        <v>74</v>
      </c>
      <c r="AU208" s="3" t="s">
        <v>587</v>
      </c>
      <c r="AV208" s="3" t="s">
        <v>588</v>
      </c>
      <c r="AY208" s="3" t="s">
        <v>664</v>
      </c>
      <c r="BA208" s="3" t="s">
        <v>590</v>
      </c>
    </row>
    <row r="209">
      <c r="A209" s="3">
        <v>278.0</v>
      </c>
      <c r="B209" s="3">
        <v>6.65817784E8</v>
      </c>
      <c r="C209" s="3" t="s">
        <v>576</v>
      </c>
      <c r="D209" s="3" t="s">
        <v>665</v>
      </c>
      <c r="E209" s="3" t="s">
        <v>54</v>
      </c>
      <c r="F209" s="3" t="s">
        <v>55</v>
      </c>
      <c r="G209" s="3" t="s">
        <v>56</v>
      </c>
      <c r="H209" s="3" t="s">
        <v>57</v>
      </c>
      <c r="I209" s="3" t="s">
        <v>236</v>
      </c>
      <c r="J209" s="3" t="s">
        <v>549</v>
      </c>
      <c r="K209" s="3" t="s">
        <v>550</v>
      </c>
      <c r="L209" s="3" t="s">
        <v>551</v>
      </c>
      <c r="M209" s="3" t="s">
        <v>62</v>
      </c>
      <c r="N209" s="3" t="s">
        <v>552</v>
      </c>
      <c r="O209" s="3" t="s">
        <v>552</v>
      </c>
      <c r="Q209" s="3" t="s">
        <v>65</v>
      </c>
      <c r="R209" s="3" t="s">
        <v>583</v>
      </c>
      <c r="S209" s="3" t="s">
        <v>67</v>
      </c>
      <c r="T209" s="3" t="s">
        <v>68</v>
      </c>
      <c r="V209" s="3" t="s">
        <v>584</v>
      </c>
      <c r="W209" s="3">
        <v>32.4303779999999</v>
      </c>
      <c r="X209" s="3">
        <v>-110.705344999999</v>
      </c>
      <c r="AC209" s="3">
        <v>2027.82668523147</v>
      </c>
      <c r="AD209" s="3">
        <v>2027.82668523147</v>
      </c>
      <c r="AG209" s="4">
        <v>15368.0</v>
      </c>
      <c r="AH209" s="3">
        <v>27.0</v>
      </c>
      <c r="AI209" s="3">
        <v>1.0</v>
      </c>
      <c r="AJ209" s="3">
        <v>1942.0</v>
      </c>
      <c r="AK209" s="3">
        <v>7194076.0</v>
      </c>
      <c r="AL209" s="3">
        <v>2439521.0</v>
      </c>
      <c r="AM209" s="3" t="s">
        <v>70</v>
      </c>
      <c r="AN209" s="3" t="s">
        <v>585</v>
      </c>
      <c r="AO209" s="3" t="s">
        <v>136</v>
      </c>
      <c r="AP209" s="3">
        <v>52825.0</v>
      </c>
      <c r="AQ209" s="3" t="s">
        <v>666</v>
      </c>
      <c r="AT209" s="3" t="s">
        <v>74</v>
      </c>
      <c r="AU209" s="3" t="s">
        <v>587</v>
      </c>
      <c r="AV209" s="3" t="s">
        <v>588</v>
      </c>
      <c r="AY209" s="3" t="s">
        <v>667</v>
      </c>
      <c r="BA209" s="3" t="s">
        <v>590</v>
      </c>
    </row>
    <row r="210">
      <c r="A210" s="3">
        <v>279.0</v>
      </c>
      <c r="B210" s="3">
        <v>6.65817783E8</v>
      </c>
      <c r="C210" s="3" t="s">
        <v>576</v>
      </c>
      <c r="D210" s="3" t="s">
        <v>668</v>
      </c>
      <c r="E210" s="3" t="s">
        <v>54</v>
      </c>
      <c r="F210" s="3" t="s">
        <v>55</v>
      </c>
      <c r="G210" s="3" t="s">
        <v>56</v>
      </c>
      <c r="H210" s="3" t="s">
        <v>57</v>
      </c>
      <c r="I210" s="3" t="s">
        <v>236</v>
      </c>
      <c r="J210" s="3" t="s">
        <v>549</v>
      </c>
      <c r="K210" s="3" t="s">
        <v>550</v>
      </c>
      <c r="L210" s="3" t="s">
        <v>551</v>
      </c>
      <c r="M210" s="3" t="s">
        <v>62</v>
      </c>
      <c r="N210" s="3" t="s">
        <v>552</v>
      </c>
      <c r="O210" s="3" t="s">
        <v>552</v>
      </c>
      <c r="Q210" s="3" t="s">
        <v>65</v>
      </c>
      <c r="R210" s="3" t="s">
        <v>583</v>
      </c>
      <c r="S210" s="3" t="s">
        <v>67</v>
      </c>
      <c r="T210" s="3" t="s">
        <v>68</v>
      </c>
      <c r="V210" s="3" t="s">
        <v>584</v>
      </c>
      <c r="W210" s="3">
        <v>32.4303779999999</v>
      </c>
      <c r="X210" s="3">
        <v>-110.705344999999</v>
      </c>
      <c r="AC210" s="3">
        <v>2027.82668523147</v>
      </c>
      <c r="AD210" s="3">
        <v>2027.82668523147</v>
      </c>
      <c r="AG210" s="4">
        <v>15367.0</v>
      </c>
      <c r="AH210" s="3">
        <v>26.0</v>
      </c>
      <c r="AI210" s="3">
        <v>1.0</v>
      </c>
      <c r="AJ210" s="3">
        <v>1942.0</v>
      </c>
      <c r="AK210" s="3">
        <v>7194076.0</v>
      </c>
      <c r="AL210" s="3">
        <v>2439521.0</v>
      </c>
      <c r="AM210" s="3" t="s">
        <v>70</v>
      </c>
      <c r="AN210" s="3" t="s">
        <v>585</v>
      </c>
      <c r="AO210" s="3" t="s">
        <v>136</v>
      </c>
      <c r="AP210" s="3">
        <v>52824.0</v>
      </c>
      <c r="AQ210" s="3" t="s">
        <v>669</v>
      </c>
      <c r="AT210" s="3" t="s">
        <v>74</v>
      </c>
      <c r="AU210" s="3" t="s">
        <v>587</v>
      </c>
      <c r="AV210" s="3" t="s">
        <v>588</v>
      </c>
      <c r="AY210" s="3" t="s">
        <v>670</v>
      </c>
      <c r="BA210" s="3" t="s">
        <v>590</v>
      </c>
    </row>
    <row r="211">
      <c r="A211" s="3">
        <v>280.0</v>
      </c>
      <c r="B211" s="3">
        <v>6.65817782E8</v>
      </c>
      <c r="C211" s="3" t="s">
        <v>576</v>
      </c>
      <c r="D211" s="3" t="s">
        <v>671</v>
      </c>
      <c r="E211" s="3" t="s">
        <v>54</v>
      </c>
      <c r="F211" s="3" t="s">
        <v>55</v>
      </c>
      <c r="G211" s="3" t="s">
        <v>56</v>
      </c>
      <c r="H211" s="3" t="s">
        <v>57</v>
      </c>
      <c r="I211" s="3" t="s">
        <v>236</v>
      </c>
      <c r="J211" s="3" t="s">
        <v>549</v>
      </c>
      <c r="K211" s="3" t="s">
        <v>550</v>
      </c>
      <c r="L211" s="3" t="s">
        <v>551</v>
      </c>
      <c r="M211" s="3" t="s">
        <v>62</v>
      </c>
      <c r="N211" s="3" t="s">
        <v>552</v>
      </c>
      <c r="O211" s="3" t="s">
        <v>552</v>
      </c>
      <c r="Q211" s="3" t="s">
        <v>65</v>
      </c>
      <c r="R211" s="3" t="s">
        <v>583</v>
      </c>
      <c r="S211" s="3" t="s">
        <v>67</v>
      </c>
      <c r="T211" s="3" t="s">
        <v>68</v>
      </c>
      <c r="V211" s="3" t="s">
        <v>584</v>
      </c>
      <c r="W211" s="3">
        <v>32.4303779999999</v>
      </c>
      <c r="X211" s="3">
        <v>-110.705344999999</v>
      </c>
      <c r="AC211" s="3">
        <v>2027.82668523147</v>
      </c>
      <c r="AD211" s="3">
        <v>2027.82668523147</v>
      </c>
      <c r="AG211" s="4">
        <v>15366.0</v>
      </c>
      <c r="AH211" s="3">
        <v>25.0</v>
      </c>
      <c r="AI211" s="3">
        <v>1.0</v>
      </c>
      <c r="AJ211" s="3">
        <v>1942.0</v>
      </c>
      <c r="AK211" s="3">
        <v>7194076.0</v>
      </c>
      <c r="AL211" s="3">
        <v>2439521.0</v>
      </c>
      <c r="AM211" s="3" t="s">
        <v>70</v>
      </c>
      <c r="AN211" s="3" t="s">
        <v>585</v>
      </c>
      <c r="AO211" s="3" t="s">
        <v>136</v>
      </c>
      <c r="AP211" s="3">
        <v>52823.0</v>
      </c>
      <c r="AQ211" s="3" t="s">
        <v>672</v>
      </c>
      <c r="AT211" s="3" t="s">
        <v>74</v>
      </c>
      <c r="AU211" s="3" t="s">
        <v>587</v>
      </c>
      <c r="AV211" s="3" t="s">
        <v>588</v>
      </c>
      <c r="AY211" s="3" t="s">
        <v>673</v>
      </c>
      <c r="BA211" s="3" t="s">
        <v>590</v>
      </c>
    </row>
    <row r="212">
      <c r="A212" s="3">
        <v>281.0</v>
      </c>
      <c r="B212" s="3">
        <v>6.6581778E8</v>
      </c>
      <c r="C212" s="3" t="s">
        <v>576</v>
      </c>
      <c r="D212" s="3" t="s">
        <v>674</v>
      </c>
      <c r="E212" s="3" t="s">
        <v>54</v>
      </c>
      <c r="F212" s="3" t="s">
        <v>55</v>
      </c>
      <c r="G212" s="3" t="s">
        <v>56</v>
      </c>
      <c r="H212" s="3" t="s">
        <v>57</v>
      </c>
      <c r="I212" s="3" t="s">
        <v>58</v>
      </c>
      <c r="J212" s="3" t="s">
        <v>205</v>
      </c>
      <c r="K212" s="3" t="s">
        <v>293</v>
      </c>
      <c r="M212" s="3" t="s">
        <v>92</v>
      </c>
      <c r="N212" s="3" t="s">
        <v>294</v>
      </c>
      <c r="O212" s="3" t="s">
        <v>379</v>
      </c>
      <c r="Q212" s="3" t="s">
        <v>65</v>
      </c>
      <c r="R212" s="3" t="s">
        <v>583</v>
      </c>
      <c r="S212" s="3" t="s">
        <v>67</v>
      </c>
      <c r="T212" s="3" t="s">
        <v>68</v>
      </c>
      <c r="V212" s="3" t="s">
        <v>584</v>
      </c>
      <c r="W212" s="3">
        <v>32.4303779999999</v>
      </c>
      <c r="X212" s="3">
        <v>-110.705344999999</v>
      </c>
      <c r="AC212" s="3">
        <v>2027.82668523147</v>
      </c>
      <c r="AD212" s="3">
        <v>2027.82668523147</v>
      </c>
      <c r="AG212" s="4">
        <v>15371.0</v>
      </c>
      <c r="AH212" s="3">
        <v>30.0</v>
      </c>
      <c r="AI212" s="3">
        <v>1.0</v>
      </c>
      <c r="AJ212" s="3">
        <v>1942.0</v>
      </c>
      <c r="AK212" s="3">
        <v>2438454.0</v>
      </c>
      <c r="AL212" s="3">
        <v>2438454.0</v>
      </c>
      <c r="AM212" s="3" t="s">
        <v>70</v>
      </c>
      <c r="AN212" s="3" t="s">
        <v>585</v>
      </c>
      <c r="AO212" s="3" t="s">
        <v>136</v>
      </c>
      <c r="AP212" s="3">
        <v>52821.0</v>
      </c>
      <c r="AQ212" s="3" t="s">
        <v>675</v>
      </c>
      <c r="AT212" s="3" t="s">
        <v>74</v>
      </c>
      <c r="AU212" s="3" t="s">
        <v>587</v>
      </c>
      <c r="AV212" s="3" t="s">
        <v>588</v>
      </c>
      <c r="AY212" s="3" t="s">
        <v>676</v>
      </c>
      <c r="BA212" s="3" t="s">
        <v>610</v>
      </c>
    </row>
    <row r="213">
      <c r="A213" s="3">
        <v>282.0</v>
      </c>
      <c r="B213" s="3">
        <v>6.65817779E8</v>
      </c>
      <c r="C213" s="3" t="s">
        <v>576</v>
      </c>
      <c r="D213" s="3" t="s">
        <v>677</v>
      </c>
      <c r="E213" s="3" t="s">
        <v>54</v>
      </c>
      <c r="F213" s="3" t="s">
        <v>55</v>
      </c>
      <c r="G213" s="3" t="s">
        <v>56</v>
      </c>
      <c r="H213" s="3" t="s">
        <v>57</v>
      </c>
      <c r="I213" s="3" t="s">
        <v>58</v>
      </c>
      <c r="J213" s="3" t="s">
        <v>205</v>
      </c>
      <c r="K213" s="3" t="s">
        <v>293</v>
      </c>
      <c r="M213" s="3" t="s">
        <v>92</v>
      </c>
      <c r="N213" s="3" t="s">
        <v>294</v>
      </c>
      <c r="O213" s="3" t="s">
        <v>379</v>
      </c>
      <c r="Q213" s="3" t="s">
        <v>65</v>
      </c>
      <c r="R213" s="3" t="s">
        <v>583</v>
      </c>
      <c r="S213" s="3" t="s">
        <v>67</v>
      </c>
      <c r="T213" s="3" t="s">
        <v>68</v>
      </c>
      <c r="V213" s="3" t="s">
        <v>584</v>
      </c>
      <c r="W213" s="3">
        <v>32.4303779999999</v>
      </c>
      <c r="X213" s="3">
        <v>-110.705344999999</v>
      </c>
      <c r="AC213" s="3">
        <v>2027.82668523147</v>
      </c>
      <c r="AD213" s="3">
        <v>2027.82668523147</v>
      </c>
      <c r="AG213" s="4">
        <v>15367.0</v>
      </c>
      <c r="AH213" s="3">
        <v>26.0</v>
      </c>
      <c r="AI213" s="3">
        <v>1.0</v>
      </c>
      <c r="AJ213" s="3">
        <v>1942.0</v>
      </c>
      <c r="AK213" s="3">
        <v>2438454.0</v>
      </c>
      <c r="AL213" s="3">
        <v>2438454.0</v>
      </c>
      <c r="AM213" s="3" t="s">
        <v>70</v>
      </c>
      <c r="AN213" s="3" t="s">
        <v>585</v>
      </c>
      <c r="AO213" s="3" t="s">
        <v>136</v>
      </c>
      <c r="AP213" s="3">
        <v>52820.0</v>
      </c>
      <c r="AQ213" s="3" t="s">
        <v>678</v>
      </c>
      <c r="AT213" s="3" t="s">
        <v>74</v>
      </c>
      <c r="AU213" s="3" t="s">
        <v>587</v>
      </c>
      <c r="AV213" s="3" t="s">
        <v>588</v>
      </c>
      <c r="AY213" s="3" t="s">
        <v>679</v>
      </c>
      <c r="BA213" s="3" t="s">
        <v>610</v>
      </c>
    </row>
    <row r="214">
      <c r="A214" s="3">
        <v>283.0</v>
      </c>
      <c r="B214" s="3">
        <v>6.65817778E8</v>
      </c>
      <c r="C214" s="3" t="s">
        <v>576</v>
      </c>
      <c r="D214" s="3" t="s">
        <v>680</v>
      </c>
      <c r="E214" s="3" t="s">
        <v>54</v>
      </c>
      <c r="F214" s="3" t="s">
        <v>55</v>
      </c>
      <c r="G214" s="3" t="s">
        <v>56</v>
      </c>
      <c r="H214" s="3" t="s">
        <v>57</v>
      </c>
      <c r="I214" s="3" t="s">
        <v>58</v>
      </c>
      <c r="J214" s="3" t="s">
        <v>205</v>
      </c>
      <c r="K214" s="3" t="s">
        <v>293</v>
      </c>
      <c r="M214" s="3" t="s">
        <v>92</v>
      </c>
      <c r="N214" s="3" t="s">
        <v>294</v>
      </c>
      <c r="O214" s="3" t="s">
        <v>379</v>
      </c>
      <c r="Q214" s="3" t="s">
        <v>65</v>
      </c>
      <c r="R214" s="3" t="s">
        <v>583</v>
      </c>
      <c r="S214" s="3" t="s">
        <v>67</v>
      </c>
      <c r="T214" s="3" t="s">
        <v>68</v>
      </c>
      <c r="V214" s="3" t="s">
        <v>584</v>
      </c>
      <c r="W214" s="3">
        <v>32.4303779999999</v>
      </c>
      <c r="X214" s="3">
        <v>-110.705344999999</v>
      </c>
      <c r="AC214" s="3">
        <v>2027.82668523147</v>
      </c>
      <c r="AD214" s="3">
        <v>2027.82668523147</v>
      </c>
      <c r="AG214" s="4">
        <v>15367.0</v>
      </c>
      <c r="AH214" s="3">
        <v>26.0</v>
      </c>
      <c r="AI214" s="3">
        <v>1.0</v>
      </c>
      <c r="AJ214" s="3">
        <v>1942.0</v>
      </c>
      <c r="AK214" s="3">
        <v>2438454.0</v>
      </c>
      <c r="AL214" s="3">
        <v>2438454.0</v>
      </c>
      <c r="AM214" s="3" t="s">
        <v>70</v>
      </c>
      <c r="AN214" s="3" t="s">
        <v>585</v>
      </c>
      <c r="AO214" s="3" t="s">
        <v>136</v>
      </c>
      <c r="AP214" s="3">
        <v>52819.0</v>
      </c>
      <c r="AQ214" s="3" t="s">
        <v>681</v>
      </c>
      <c r="AT214" s="3" t="s">
        <v>74</v>
      </c>
      <c r="AU214" s="3" t="s">
        <v>587</v>
      </c>
      <c r="AV214" s="3" t="s">
        <v>588</v>
      </c>
      <c r="AY214" s="3" t="s">
        <v>682</v>
      </c>
      <c r="BA214" s="3" t="s">
        <v>610</v>
      </c>
    </row>
    <row r="215">
      <c r="A215" s="3">
        <v>284.0</v>
      </c>
      <c r="B215" s="3">
        <v>6.65817777E8</v>
      </c>
      <c r="C215" s="3" t="s">
        <v>576</v>
      </c>
      <c r="D215" s="3" t="s">
        <v>683</v>
      </c>
      <c r="E215" s="3" t="s">
        <v>54</v>
      </c>
      <c r="F215" s="3" t="s">
        <v>55</v>
      </c>
      <c r="G215" s="3" t="s">
        <v>56</v>
      </c>
      <c r="H215" s="3" t="s">
        <v>57</v>
      </c>
      <c r="I215" s="3" t="s">
        <v>504</v>
      </c>
      <c r="J215" s="3" t="s">
        <v>505</v>
      </c>
      <c r="K215" s="3" t="s">
        <v>506</v>
      </c>
      <c r="L215" s="3" t="s">
        <v>507</v>
      </c>
      <c r="M215" s="3" t="s">
        <v>62</v>
      </c>
      <c r="N215" s="3" t="s">
        <v>508</v>
      </c>
      <c r="O215" s="3" t="s">
        <v>509</v>
      </c>
      <c r="Q215" s="3" t="s">
        <v>65</v>
      </c>
      <c r="R215" s="3" t="s">
        <v>583</v>
      </c>
      <c r="S215" s="3" t="s">
        <v>67</v>
      </c>
      <c r="T215" s="3" t="s">
        <v>68</v>
      </c>
      <c r="V215" s="3" t="s">
        <v>584</v>
      </c>
      <c r="W215" s="3">
        <v>32.4303779999999</v>
      </c>
      <c r="X215" s="3">
        <v>-110.705344999999</v>
      </c>
      <c r="AC215" s="3">
        <v>2027.82668523147</v>
      </c>
      <c r="AD215" s="3">
        <v>2027.82668523147</v>
      </c>
      <c r="AG215" s="4">
        <v>15369.0</v>
      </c>
      <c r="AH215" s="3">
        <v>28.0</v>
      </c>
      <c r="AI215" s="3">
        <v>1.0</v>
      </c>
      <c r="AJ215" s="3">
        <v>1942.0</v>
      </c>
      <c r="AK215" s="3">
        <v>4264342.0</v>
      </c>
      <c r="AL215" s="3">
        <v>2439385.0</v>
      </c>
      <c r="AM215" s="3" t="s">
        <v>70</v>
      </c>
      <c r="AN215" s="3" t="s">
        <v>585</v>
      </c>
      <c r="AO215" s="3" t="s">
        <v>136</v>
      </c>
      <c r="AP215" s="3">
        <v>52818.0</v>
      </c>
      <c r="AQ215" s="3" t="s">
        <v>684</v>
      </c>
      <c r="AT215" s="3" t="s">
        <v>74</v>
      </c>
      <c r="AU215" s="3" t="s">
        <v>587</v>
      </c>
      <c r="AV215" s="3" t="s">
        <v>588</v>
      </c>
      <c r="AY215" s="3" t="s">
        <v>685</v>
      </c>
      <c r="BA215" s="3" t="s">
        <v>590</v>
      </c>
    </row>
    <row r="216">
      <c r="A216" s="3">
        <v>285.0</v>
      </c>
      <c r="B216" s="3">
        <v>6.65817776E8</v>
      </c>
      <c r="C216" s="3" t="s">
        <v>576</v>
      </c>
      <c r="D216" s="3" t="s">
        <v>686</v>
      </c>
      <c r="E216" s="3" t="s">
        <v>54</v>
      </c>
      <c r="F216" s="3" t="s">
        <v>55</v>
      </c>
      <c r="G216" s="3" t="s">
        <v>56</v>
      </c>
      <c r="H216" s="3" t="s">
        <v>57</v>
      </c>
      <c r="I216" s="3" t="s">
        <v>504</v>
      </c>
      <c r="J216" s="3" t="s">
        <v>505</v>
      </c>
      <c r="K216" s="3" t="s">
        <v>506</v>
      </c>
      <c r="L216" s="3" t="s">
        <v>507</v>
      </c>
      <c r="M216" s="3" t="s">
        <v>62</v>
      </c>
      <c r="N216" s="3" t="s">
        <v>508</v>
      </c>
      <c r="O216" s="3" t="s">
        <v>509</v>
      </c>
      <c r="Q216" s="3" t="s">
        <v>65</v>
      </c>
      <c r="R216" s="3" t="s">
        <v>583</v>
      </c>
      <c r="S216" s="3" t="s">
        <v>67</v>
      </c>
      <c r="T216" s="3" t="s">
        <v>68</v>
      </c>
      <c r="V216" s="3" t="s">
        <v>584</v>
      </c>
      <c r="W216" s="3">
        <v>32.4303779999999</v>
      </c>
      <c r="X216" s="3">
        <v>-110.705344999999</v>
      </c>
      <c r="AC216" s="3">
        <v>2027.82668523147</v>
      </c>
      <c r="AD216" s="3">
        <v>2027.82668523147</v>
      </c>
      <c r="AG216" s="4">
        <v>15369.0</v>
      </c>
      <c r="AH216" s="3">
        <v>28.0</v>
      </c>
      <c r="AI216" s="3">
        <v>1.0</v>
      </c>
      <c r="AJ216" s="3">
        <v>1942.0</v>
      </c>
      <c r="AK216" s="3">
        <v>4264342.0</v>
      </c>
      <c r="AL216" s="3">
        <v>2439385.0</v>
      </c>
      <c r="AM216" s="3" t="s">
        <v>70</v>
      </c>
      <c r="AN216" s="3" t="s">
        <v>585</v>
      </c>
      <c r="AO216" s="3" t="s">
        <v>136</v>
      </c>
      <c r="AP216" s="3">
        <v>52817.0</v>
      </c>
      <c r="AQ216" s="3" t="s">
        <v>687</v>
      </c>
      <c r="AT216" s="3" t="s">
        <v>74</v>
      </c>
      <c r="AU216" s="3" t="s">
        <v>587</v>
      </c>
      <c r="AV216" s="3" t="s">
        <v>588</v>
      </c>
      <c r="AY216" s="3" t="s">
        <v>688</v>
      </c>
      <c r="BA216" s="3" t="s">
        <v>590</v>
      </c>
    </row>
    <row r="217">
      <c r="A217" s="3">
        <v>286.0</v>
      </c>
      <c r="B217" s="3">
        <v>6.65817775E8</v>
      </c>
      <c r="C217" s="3" t="s">
        <v>576</v>
      </c>
      <c r="D217" s="3" t="s">
        <v>689</v>
      </c>
      <c r="E217" s="3" t="s">
        <v>54</v>
      </c>
      <c r="F217" s="3" t="s">
        <v>55</v>
      </c>
      <c r="G217" s="3" t="s">
        <v>56</v>
      </c>
      <c r="H217" s="3" t="s">
        <v>57</v>
      </c>
      <c r="I217" s="3" t="s">
        <v>504</v>
      </c>
      <c r="J217" s="3" t="s">
        <v>505</v>
      </c>
      <c r="K217" s="3" t="s">
        <v>506</v>
      </c>
      <c r="L217" s="3" t="s">
        <v>507</v>
      </c>
      <c r="M217" s="3" t="s">
        <v>62</v>
      </c>
      <c r="N217" s="3" t="s">
        <v>508</v>
      </c>
      <c r="O217" s="3" t="s">
        <v>509</v>
      </c>
      <c r="Q217" s="3" t="s">
        <v>65</v>
      </c>
      <c r="R217" s="3" t="s">
        <v>583</v>
      </c>
      <c r="S217" s="3" t="s">
        <v>67</v>
      </c>
      <c r="T217" s="3" t="s">
        <v>68</v>
      </c>
      <c r="V217" s="3" t="s">
        <v>584</v>
      </c>
      <c r="W217" s="3">
        <v>32.4303779999999</v>
      </c>
      <c r="X217" s="3">
        <v>-110.705344999999</v>
      </c>
      <c r="AC217" s="3">
        <v>2027.82668523147</v>
      </c>
      <c r="AD217" s="3">
        <v>2027.82668523147</v>
      </c>
      <c r="AG217" s="4">
        <v>15368.0</v>
      </c>
      <c r="AH217" s="3">
        <v>27.0</v>
      </c>
      <c r="AI217" s="3">
        <v>1.0</v>
      </c>
      <c r="AJ217" s="3">
        <v>1942.0</v>
      </c>
      <c r="AK217" s="3">
        <v>4264342.0</v>
      </c>
      <c r="AL217" s="3">
        <v>2439385.0</v>
      </c>
      <c r="AM217" s="3" t="s">
        <v>70</v>
      </c>
      <c r="AN217" s="3" t="s">
        <v>585</v>
      </c>
      <c r="AO217" s="3" t="s">
        <v>136</v>
      </c>
      <c r="AP217" s="3">
        <v>52816.0</v>
      </c>
      <c r="AQ217" s="3" t="s">
        <v>690</v>
      </c>
      <c r="AT217" s="3" t="s">
        <v>74</v>
      </c>
      <c r="AU217" s="3" t="s">
        <v>587</v>
      </c>
      <c r="AV217" s="3" t="s">
        <v>588</v>
      </c>
      <c r="AY217" s="3" t="s">
        <v>691</v>
      </c>
      <c r="BA217" s="3" t="s">
        <v>590</v>
      </c>
    </row>
    <row r="218">
      <c r="A218" s="3">
        <v>287.0</v>
      </c>
      <c r="B218" s="3">
        <v>6.65817772E8</v>
      </c>
      <c r="C218" s="3" t="s">
        <v>576</v>
      </c>
      <c r="D218" s="3" t="s">
        <v>692</v>
      </c>
      <c r="E218" s="3" t="s">
        <v>54</v>
      </c>
      <c r="F218" s="3" t="s">
        <v>55</v>
      </c>
      <c r="G218" s="3" t="s">
        <v>56</v>
      </c>
      <c r="H218" s="3" t="s">
        <v>57</v>
      </c>
      <c r="I218" s="3" t="s">
        <v>212</v>
      </c>
      <c r="J218" s="3" t="s">
        <v>369</v>
      </c>
      <c r="K218" s="3" t="s">
        <v>370</v>
      </c>
      <c r="M218" s="3" t="s">
        <v>92</v>
      </c>
      <c r="N218" s="3" t="s">
        <v>693</v>
      </c>
      <c r="O218" s="3" t="s">
        <v>694</v>
      </c>
      <c r="Q218" s="3" t="s">
        <v>65</v>
      </c>
      <c r="R218" s="3" t="s">
        <v>583</v>
      </c>
      <c r="S218" s="3" t="s">
        <v>67</v>
      </c>
      <c r="T218" s="3" t="s">
        <v>68</v>
      </c>
      <c r="V218" s="3" t="s">
        <v>584</v>
      </c>
      <c r="W218" s="3">
        <v>32.4303779999999</v>
      </c>
      <c r="X218" s="3">
        <v>-110.705344999999</v>
      </c>
      <c r="AC218" s="3">
        <v>2027.82668523147</v>
      </c>
      <c r="AD218" s="3">
        <v>2027.82668523147</v>
      </c>
      <c r="AG218" s="4">
        <v>15367.0</v>
      </c>
      <c r="AH218" s="3">
        <v>26.0</v>
      </c>
      <c r="AI218" s="3">
        <v>1.0</v>
      </c>
      <c r="AJ218" s="3">
        <v>1942.0</v>
      </c>
      <c r="AK218" s="3">
        <v>2437325.0</v>
      </c>
      <c r="AL218" s="3">
        <v>8032606.0</v>
      </c>
      <c r="AM218" s="3" t="s">
        <v>70</v>
      </c>
      <c r="AN218" s="3" t="s">
        <v>585</v>
      </c>
      <c r="AO218" s="3" t="s">
        <v>136</v>
      </c>
      <c r="AP218" s="3">
        <v>52813.0</v>
      </c>
      <c r="AQ218" s="3" t="s">
        <v>695</v>
      </c>
      <c r="AT218" s="3" t="s">
        <v>74</v>
      </c>
      <c r="AU218" s="3" t="s">
        <v>587</v>
      </c>
      <c r="AV218" s="3" t="s">
        <v>588</v>
      </c>
      <c r="AY218" s="3" t="s">
        <v>696</v>
      </c>
      <c r="BA218" s="3" t="s">
        <v>610</v>
      </c>
    </row>
    <row r="219">
      <c r="A219" s="3">
        <v>288.0</v>
      </c>
      <c r="B219" s="3">
        <v>6.65817771E8</v>
      </c>
      <c r="C219" s="3" t="s">
        <v>576</v>
      </c>
      <c r="D219" s="3" t="s">
        <v>697</v>
      </c>
      <c r="E219" s="3" t="s">
        <v>54</v>
      </c>
      <c r="F219" s="3" t="s">
        <v>55</v>
      </c>
      <c r="G219" s="3" t="s">
        <v>56</v>
      </c>
      <c r="H219" s="3" t="s">
        <v>57</v>
      </c>
      <c r="I219" s="3" t="s">
        <v>212</v>
      </c>
      <c r="J219" s="3" t="s">
        <v>698</v>
      </c>
      <c r="K219" s="3" t="s">
        <v>699</v>
      </c>
      <c r="L219" s="3" t="s">
        <v>700</v>
      </c>
      <c r="M219" s="3" t="s">
        <v>62</v>
      </c>
      <c r="N219" s="3" t="s">
        <v>701</v>
      </c>
      <c r="O219" s="3" t="s">
        <v>702</v>
      </c>
      <c r="Q219" s="3" t="s">
        <v>65</v>
      </c>
      <c r="R219" s="3" t="s">
        <v>583</v>
      </c>
      <c r="S219" s="3" t="s">
        <v>67</v>
      </c>
      <c r="T219" s="3" t="s">
        <v>68</v>
      </c>
      <c r="V219" s="3" t="s">
        <v>584</v>
      </c>
      <c r="W219" s="3">
        <v>32.4303779999999</v>
      </c>
      <c r="X219" s="3">
        <v>-110.705344999999</v>
      </c>
      <c r="AC219" s="3">
        <v>2027.82668523147</v>
      </c>
      <c r="AD219" s="3">
        <v>2027.82668523147</v>
      </c>
      <c r="AG219" s="4">
        <v>15369.0</v>
      </c>
      <c r="AH219" s="3">
        <v>28.0</v>
      </c>
      <c r="AI219" s="3">
        <v>1.0</v>
      </c>
      <c r="AJ219" s="3">
        <v>1942.0</v>
      </c>
      <c r="AK219" s="3">
        <v>4263579.0</v>
      </c>
      <c r="AL219" s="3">
        <v>2437568.0</v>
      </c>
      <c r="AM219" s="3" t="s">
        <v>70</v>
      </c>
      <c r="AN219" s="3" t="s">
        <v>585</v>
      </c>
      <c r="AO219" s="3" t="s">
        <v>136</v>
      </c>
      <c r="AP219" s="3">
        <v>52812.0</v>
      </c>
      <c r="AQ219" s="3" t="s">
        <v>703</v>
      </c>
      <c r="AT219" s="3" t="s">
        <v>74</v>
      </c>
      <c r="AU219" s="3" t="s">
        <v>587</v>
      </c>
      <c r="AV219" s="3" t="s">
        <v>588</v>
      </c>
      <c r="AY219" s="3" t="s">
        <v>704</v>
      </c>
      <c r="BA219" s="3" t="s">
        <v>705</v>
      </c>
    </row>
    <row r="220">
      <c r="A220" s="3">
        <v>289.0</v>
      </c>
      <c r="B220" s="3">
        <v>6.6581777E8</v>
      </c>
      <c r="C220" s="3" t="s">
        <v>576</v>
      </c>
      <c r="D220" s="3" t="s">
        <v>706</v>
      </c>
      <c r="E220" s="3" t="s">
        <v>54</v>
      </c>
      <c r="F220" s="3" t="s">
        <v>55</v>
      </c>
      <c r="G220" s="3" t="s">
        <v>56</v>
      </c>
      <c r="H220" s="3" t="s">
        <v>57</v>
      </c>
      <c r="I220" s="3" t="s">
        <v>212</v>
      </c>
      <c r="J220" s="3" t="s">
        <v>698</v>
      </c>
      <c r="K220" s="3" t="s">
        <v>699</v>
      </c>
      <c r="L220" s="3" t="s">
        <v>700</v>
      </c>
      <c r="M220" s="3" t="s">
        <v>62</v>
      </c>
      <c r="N220" s="3" t="s">
        <v>701</v>
      </c>
      <c r="O220" s="3" t="s">
        <v>702</v>
      </c>
      <c r="Q220" s="3" t="s">
        <v>65</v>
      </c>
      <c r="R220" s="3" t="s">
        <v>583</v>
      </c>
      <c r="S220" s="3" t="s">
        <v>67</v>
      </c>
      <c r="T220" s="3" t="s">
        <v>68</v>
      </c>
      <c r="V220" s="3" t="s">
        <v>584</v>
      </c>
      <c r="W220" s="3">
        <v>32.4303779999999</v>
      </c>
      <c r="X220" s="3">
        <v>-110.705344999999</v>
      </c>
      <c r="AC220" s="3">
        <v>2027.82668523147</v>
      </c>
      <c r="AD220" s="3">
        <v>2027.82668523147</v>
      </c>
      <c r="AG220" s="4">
        <v>15367.0</v>
      </c>
      <c r="AH220" s="3">
        <v>26.0</v>
      </c>
      <c r="AI220" s="3">
        <v>1.0</v>
      </c>
      <c r="AJ220" s="3">
        <v>1942.0</v>
      </c>
      <c r="AK220" s="3">
        <v>4263579.0</v>
      </c>
      <c r="AL220" s="3">
        <v>2437568.0</v>
      </c>
      <c r="AM220" s="3" t="s">
        <v>70</v>
      </c>
      <c r="AN220" s="3" t="s">
        <v>585</v>
      </c>
      <c r="AO220" s="3" t="s">
        <v>136</v>
      </c>
      <c r="AP220" s="3">
        <v>52811.0</v>
      </c>
      <c r="AQ220" s="3" t="s">
        <v>707</v>
      </c>
      <c r="AT220" s="3" t="s">
        <v>74</v>
      </c>
      <c r="AU220" s="3" t="s">
        <v>587</v>
      </c>
      <c r="AV220" s="3" t="s">
        <v>588</v>
      </c>
      <c r="AY220" s="3" t="s">
        <v>708</v>
      </c>
      <c r="BA220" s="3" t="s">
        <v>705</v>
      </c>
    </row>
    <row r="221">
      <c r="A221" s="3">
        <v>290.0</v>
      </c>
      <c r="B221" s="3">
        <v>6.65817769E8</v>
      </c>
      <c r="C221" s="3" t="s">
        <v>576</v>
      </c>
      <c r="D221" s="3" t="s">
        <v>709</v>
      </c>
      <c r="E221" s="3" t="s">
        <v>54</v>
      </c>
      <c r="F221" s="3" t="s">
        <v>55</v>
      </c>
      <c r="G221" s="3" t="s">
        <v>56</v>
      </c>
      <c r="H221" s="3" t="s">
        <v>57</v>
      </c>
      <c r="I221" s="3" t="s">
        <v>58</v>
      </c>
      <c r="J221" s="3" t="s">
        <v>710</v>
      </c>
      <c r="K221" s="3" t="s">
        <v>711</v>
      </c>
      <c r="M221" s="3" t="s">
        <v>92</v>
      </c>
      <c r="N221" s="3" t="s">
        <v>712</v>
      </c>
      <c r="O221" s="3" t="s">
        <v>713</v>
      </c>
      <c r="Q221" s="3" t="s">
        <v>65</v>
      </c>
      <c r="R221" s="3" t="s">
        <v>583</v>
      </c>
      <c r="S221" s="3" t="s">
        <v>67</v>
      </c>
      <c r="T221" s="3" t="s">
        <v>68</v>
      </c>
      <c r="V221" s="3" t="s">
        <v>584</v>
      </c>
      <c r="W221" s="3">
        <v>32.4303779999999</v>
      </c>
      <c r="X221" s="3">
        <v>-110.705344999999</v>
      </c>
      <c r="AC221" s="3">
        <v>2027.82668523147</v>
      </c>
      <c r="AD221" s="3">
        <v>2027.82668523147</v>
      </c>
      <c r="AG221" s="4">
        <v>15370.0</v>
      </c>
      <c r="AH221" s="3">
        <v>29.0</v>
      </c>
      <c r="AI221" s="3">
        <v>1.0</v>
      </c>
      <c r="AJ221" s="3">
        <v>1942.0</v>
      </c>
      <c r="AK221" s="3">
        <v>2438516.0</v>
      </c>
      <c r="AL221" s="3">
        <v>2438516.0</v>
      </c>
      <c r="AM221" s="3" t="s">
        <v>70</v>
      </c>
      <c r="AN221" s="3" t="s">
        <v>585</v>
      </c>
      <c r="AO221" s="3" t="s">
        <v>136</v>
      </c>
      <c r="AP221" s="3">
        <v>52810.0</v>
      </c>
      <c r="AQ221" s="3" t="s">
        <v>714</v>
      </c>
      <c r="AT221" s="3" t="s">
        <v>74</v>
      </c>
      <c r="AU221" s="3" t="s">
        <v>587</v>
      </c>
      <c r="AV221" s="3" t="s">
        <v>588</v>
      </c>
      <c r="AY221" s="3" t="s">
        <v>715</v>
      </c>
      <c r="BA221" s="3" t="s">
        <v>610</v>
      </c>
    </row>
    <row r="222">
      <c r="A222" s="3">
        <v>291.0</v>
      </c>
      <c r="B222" s="3">
        <v>6.65817768E8</v>
      </c>
      <c r="C222" s="3" t="s">
        <v>576</v>
      </c>
      <c r="D222" s="3" t="s">
        <v>716</v>
      </c>
      <c r="E222" s="3" t="s">
        <v>54</v>
      </c>
      <c r="F222" s="3" t="s">
        <v>55</v>
      </c>
      <c r="G222" s="3" t="s">
        <v>56</v>
      </c>
      <c r="H222" s="3" t="s">
        <v>57</v>
      </c>
      <c r="I222" s="3" t="s">
        <v>58</v>
      </c>
      <c r="J222" s="3" t="s">
        <v>710</v>
      </c>
      <c r="K222" s="3" t="s">
        <v>711</v>
      </c>
      <c r="M222" s="3" t="s">
        <v>92</v>
      </c>
      <c r="N222" s="3" t="s">
        <v>712</v>
      </c>
      <c r="O222" s="3" t="s">
        <v>713</v>
      </c>
      <c r="Q222" s="3" t="s">
        <v>65</v>
      </c>
      <c r="R222" s="3" t="s">
        <v>583</v>
      </c>
      <c r="S222" s="3" t="s">
        <v>67</v>
      </c>
      <c r="T222" s="3" t="s">
        <v>68</v>
      </c>
      <c r="V222" s="3" t="s">
        <v>584</v>
      </c>
      <c r="W222" s="3">
        <v>32.4303779999999</v>
      </c>
      <c r="X222" s="3">
        <v>-110.705344999999</v>
      </c>
      <c r="AC222" s="3">
        <v>2027.82668523147</v>
      </c>
      <c r="AD222" s="3">
        <v>2027.82668523147</v>
      </c>
      <c r="AG222" s="4">
        <v>15368.0</v>
      </c>
      <c r="AH222" s="3">
        <v>27.0</v>
      </c>
      <c r="AI222" s="3">
        <v>1.0</v>
      </c>
      <c r="AJ222" s="3">
        <v>1942.0</v>
      </c>
      <c r="AK222" s="3">
        <v>2438516.0</v>
      </c>
      <c r="AL222" s="3">
        <v>2438516.0</v>
      </c>
      <c r="AM222" s="3" t="s">
        <v>70</v>
      </c>
      <c r="AN222" s="3" t="s">
        <v>585</v>
      </c>
      <c r="AO222" s="3" t="s">
        <v>136</v>
      </c>
      <c r="AP222" s="3">
        <v>52809.0</v>
      </c>
      <c r="AQ222" s="3" t="s">
        <v>717</v>
      </c>
      <c r="AT222" s="3" t="s">
        <v>74</v>
      </c>
      <c r="AU222" s="3" t="s">
        <v>587</v>
      </c>
      <c r="AV222" s="3" t="s">
        <v>588</v>
      </c>
      <c r="AY222" s="3" t="s">
        <v>718</v>
      </c>
      <c r="BA222" s="3" t="s">
        <v>610</v>
      </c>
    </row>
    <row r="223">
      <c r="A223" s="3">
        <v>297.0</v>
      </c>
      <c r="B223" s="3">
        <v>6.65772836E8</v>
      </c>
      <c r="C223" s="3" t="s">
        <v>576</v>
      </c>
      <c r="D223" s="3" t="s">
        <v>719</v>
      </c>
      <c r="E223" s="3" t="s">
        <v>54</v>
      </c>
      <c r="F223" s="3" t="s">
        <v>55</v>
      </c>
      <c r="G223" s="3" t="s">
        <v>56</v>
      </c>
      <c r="H223" s="3" t="s">
        <v>57</v>
      </c>
      <c r="I223" s="3" t="s">
        <v>212</v>
      </c>
      <c r="J223" s="3" t="s">
        <v>213</v>
      </c>
      <c r="K223" s="3" t="s">
        <v>214</v>
      </c>
      <c r="L223" s="3" t="s">
        <v>215</v>
      </c>
      <c r="M223" s="3" t="s">
        <v>62</v>
      </c>
      <c r="N223" s="3" t="s">
        <v>216</v>
      </c>
      <c r="O223" s="3" t="s">
        <v>216</v>
      </c>
      <c r="Q223" s="3" t="s">
        <v>65</v>
      </c>
      <c r="R223" s="3" t="s">
        <v>583</v>
      </c>
      <c r="S223" s="3" t="s">
        <v>67</v>
      </c>
      <c r="T223" s="3" t="s">
        <v>68</v>
      </c>
      <c r="V223" s="3" t="s">
        <v>584</v>
      </c>
      <c r="W223" s="3">
        <v>32.4303779999999</v>
      </c>
      <c r="X223" s="3">
        <v>-110.705344999999</v>
      </c>
      <c r="AC223" s="3">
        <v>2027.82668523147</v>
      </c>
      <c r="AD223" s="3">
        <v>2027.82668523147</v>
      </c>
      <c r="AG223" s="4" t="s">
        <v>720</v>
      </c>
      <c r="AH223" s="3">
        <v>16.0</v>
      </c>
      <c r="AI223" s="3">
        <v>1.0</v>
      </c>
      <c r="AJ223" s="3">
        <v>1894.0</v>
      </c>
      <c r="AK223" s="3">
        <v>7261533.0</v>
      </c>
      <c r="AL223" s="3">
        <v>2437431.0</v>
      </c>
      <c r="AM223" s="3" t="s">
        <v>70</v>
      </c>
      <c r="AN223" s="3" t="s">
        <v>585</v>
      </c>
      <c r="AO223" s="3" t="s">
        <v>136</v>
      </c>
      <c r="AP223" s="3">
        <v>4764.0</v>
      </c>
      <c r="AQ223" s="3">
        <v>385.0</v>
      </c>
      <c r="AT223" s="3" t="s">
        <v>74</v>
      </c>
      <c r="AU223" s="3" t="s">
        <v>587</v>
      </c>
      <c r="AV223" s="3" t="s">
        <v>721</v>
      </c>
      <c r="AY223" s="3" t="s">
        <v>722</v>
      </c>
      <c r="BA223" s="3" t="s">
        <v>590</v>
      </c>
    </row>
    <row r="224">
      <c r="A224" s="3">
        <v>300.0</v>
      </c>
      <c r="B224" s="3">
        <v>6.65769695E8</v>
      </c>
      <c r="C224" s="3" t="s">
        <v>576</v>
      </c>
      <c r="D224" s="3" t="s">
        <v>723</v>
      </c>
      <c r="E224" s="3" t="s">
        <v>54</v>
      </c>
      <c r="F224" s="3" t="s">
        <v>55</v>
      </c>
      <c r="G224" s="3" t="s">
        <v>56</v>
      </c>
      <c r="H224" s="3" t="s">
        <v>330</v>
      </c>
      <c r="I224" s="3" t="s">
        <v>331</v>
      </c>
      <c r="J224" s="3" t="s">
        <v>592</v>
      </c>
      <c r="K224" s="3" t="s">
        <v>724</v>
      </c>
      <c r="L224" s="3" t="s">
        <v>725</v>
      </c>
      <c r="M224" s="3" t="s">
        <v>62</v>
      </c>
      <c r="N224" s="3" t="s">
        <v>726</v>
      </c>
      <c r="O224" s="3" t="s">
        <v>727</v>
      </c>
      <c r="Q224" s="3" t="s">
        <v>65</v>
      </c>
      <c r="R224" s="3" t="s">
        <v>583</v>
      </c>
      <c r="S224" s="3" t="s">
        <v>67</v>
      </c>
      <c r="T224" s="3" t="s">
        <v>68</v>
      </c>
      <c r="V224" s="3" t="s">
        <v>584</v>
      </c>
      <c r="W224" s="3">
        <v>32.4303779999999</v>
      </c>
      <c r="X224" s="3">
        <v>-110.705344999999</v>
      </c>
      <c r="AC224" s="3"/>
      <c r="AD224" s="3">
        <v>2027.82668523147</v>
      </c>
      <c r="AG224" s="4" t="s">
        <v>720</v>
      </c>
      <c r="AH224" s="3">
        <v>16.0</v>
      </c>
      <c r="AI224" s="3">
        <v>1.0</v>
      </c>
      <c r="AJ224" s="3">
        <v>1894.0</v>
      </c>
      <c r="AK224" s="3">
        <v>6164425.0</v>
      </c>
      <c r="AL224" s="3">
        <v>5219394.0</v>
      </c>
      <c r="AM224" s="3" t="s">
        <v>70</v>
      </c>
      <c r="AN224" s="3" t="s">
        <v>585</v>
      </c>
      <c r="AO224" s="3" t="s">
        <v>136</v>
      </c>
      <c r="AP224" s="3">
        <v>1038.0</v>
      </c>
      <c r="AQ224" s="3">
        <v>382.0</v>
      </c>
      <c r="AT224" s="3" t="s">
        <v>74</v>
      </c>
      <c r="AU224" s="3" t="s">
        <v>587</v>
      </c>
      <c r="AV224" s="3" t="s">
        <v>721</v>
      </c>
      <c r="AY224" s="3" t="s">
        <v>728</v>
      </c>
      <c r="BA224" s="3" t="s">
        <v>590</v>
      </c>
    </row>
    <row r="225">
      <c r="A225" s="3">
        <v>565.0</v>
      </c>
      <c r="B225" s="3">
        <v>4.76865704E8</v>
      </c>
      <c r="C225" s="3" t="s">
        <v>729</v>
      </c>
      <c r="D225" s="3" t="s">
        <v>730</v>
      </c>
      <c r="E225" s="3" t="s">
        <v>54</v>
      </c>
      <c r="F225" s="3" t="s">
        <v>55</v>
      </c>
      <c r="G225" s="3" t="s">
        <v>56</v>
      </c>
      <c r="H225" s="3" t="s">
        <v>57</v>
      </c>
      <c r="I225" s="3" t="s">
        <v>212</v>
      </c>
      <c r="J225" s="3" t="s">
        <v>213</v>
      </c>
      <c r="K225" s="3" t="s">
        <v>214</v>
      </c>
      <c r="M225" s="3" t="s">
        <v>92</v>
      </c>
      <c r="N225" s="3" t="s">
        <v>731</v>
      </c>
      <c r="O225" s="3" t="s">
        <v>732</v>
      </c>
      <c r="Q225" s="3" t="s">
        <v>65</v>
      </c>
      <c r="R225" s="3" t="s">
        <v>733</v>
      </c>
      <c r="S225" s="3" t="s">
        <v>67</v>
      </c>
      <c r="T225" s="3" t="s">
        <v>68</v>
      </c>
      <c r="U225" s="3">
        <v>1.0</v>
      </c>
      <c r="V225" s="3" t="s">
        <v>734</v>
      </c>
      <c r="W225" s="3">
        <v>32.4270199999999</v>
      </c>
      <c r="X225" s="3">
        <v>-110.741159999999</v>
      </c>
      <c r="Y225" s="3">
        <v>1000.0</v>
      </c>
      <c r="Z225" s="6">
        <v>1.0E-5</v>
      </c>
      <c r="AA225" s="3">
        <v>2438.4</v>
      </c>
      <c r="AB225" s="3">
        <v>0.0</v>
      </c>
      <c r="AC225" s="3">
        <v>2438.4</v>
      </c>
      <c r="AD225" s="3">
        <v>2369.21612741104</v>
      </c>
      <c r="AG225" s="4">
        <v>19255.0</v>
      </c>
      <c r="AH225" s="3">
        <v>18.0</v>
      </c>
      <c r="AI225" s="3">
        <v>9.0</v>
      </c>
      <c r="AJ225" s="3">
        <v>1952.0</v>
      </c>
      <c r="AK225" s="3">
        <v>9497932.0</v>
      </c>
      <c r="AL225" s="3">
        <v>2437431.0</v>
      </c>
      <c r="AM225" s="3" t="s">
        <v>70</v>
      </c>
      <c r="AN225" s="3" t="s">
        <v>735</v>
      </c>
      <c r="AO225" s="3" t="s">
        <v>243</v>
      </c>
      <c r="AP225" s="3">
        <v>46456.0</v>
      </c>
      <c r="AR225" s="3" t="s">
        <v>736</v>
      </c>
      <c r="AT225" s="3" t="s">
        <v>259</v>
      </c>
      <c r="AU225" s="3" t="s">
        <v>737</v>
      </c>
      <c r="AV225" s="3" t="s">
        <v>738</v>
      </c>
      <c r="AY225" s="3" t="s">
        <v>739</v>
      </c>
      <c r="BA225" s="3" t="s">
        <v>740</v>
      </c>
    </row>
    <row r="226">
      <c r="A226" s="3">
        <v>567.0</v>
      </c>
      <c r="B226" s="3">
        <v>4.76861589E8</v>
      </c>
      <c r="C226" s="3" t="s">
        <v>729</v>
      </c>
      <c r="D226" s="3" t="s">
        <v>741</v>
      </c>
      <c r="E226" s="3" t="s">
        <v>54</v>
      </c>
      <c r="F226" s="3" t="s">
        <v>55</v>
      </c>
      <c r="G226" s="3" t="s">
        <v>56</v>
      </c>
      <c r="H226" s="3" t="s">
        <v>57</v>
      </c>
      <c r="I226" s="3" t="s">
        <v>212</v>
      </c>
      <c r="J226" s="3" t="s">
        <v>742</v>
      </c>
      <c r="K226" s="3" t="s">
        <v>743</v>
      </c>
      <c r="M226" s="3" t="s">
        <v>92</v>
      </c>
      <c r="N226" s="3" t="s">
        <v>744</v>
      </c>
      <c r="O226" s="3" t="s">
        <v>744</v>
      </c>
      <c r="P226" s="3" t="s">
        <v>745</v>
      </c>
      <c r="Q226" s="3" t="s">
        <v>65</v>
      </c>
      <c r="R226" s="3" t="s">
        <v>746</v>
      </c>
      <c r="S226" s="3" t="s">
        <v>67</v>
      </c>
      <c r="T226" s="3" t="s">
        <v>68</v>
      </c>
      <c r="U226" s="3">
        <v>1.0</v>
      </c>
      <c r="V226" s="3" t="s">
        <v>734</v>
      </c>
      <c r="W226" s="3">
        <v>32.4427799999999</v>
      </c>
      <c r="X226" s="3">
        <v>-110.787719999999</v>
      </c>
      <c r="Y226" s="3">
        <v>5853.0</v>
      </c>
      <c r="Z226" s="6">
        <v>1.0E-5</v>
      </c>
      <c r="AC226" s="3">
        <v>2781.01932571743</v>
      </c>
      <c r="AD226" s="3">
        <v>2781.01932571743</v>
      </c>
      <c r="AG226" s="4">
        <v>19402.0</v>
      </c>
      <c r="AH226" s="3">
        <v>12.0</v>
      </c>
      <c r="AI226" s="3">
        <v>2.0</v>
      </c>
      <c r="AJ226" s="3">
        <v>1953.0</v>
      </c>
      <c r="AK226" s="3">
        <v>5219667.0</v>
      </c>
      <c r="AL226" s="3">
        <v>5219667.0</v>
      </c>
      <c r="AM226" s="3" t="s">
        <v>70</v>
      </c>
      <c r="AN226" s="3" t="s">
        <v>735</v>
      </c>
      <c r="AO226" s="3" t="s">
        <v>243</v>
      </c>
      <c r="AP226" s="3">
        <v>52183.0</v>
      </c>
      <c r="AR226" s="3" t="s">
        <v>736</v>
      </c>
      <c r="AT226" s="3" t="s">
        <v>259</v>
      </c>
      <c r="AU226" s="3" t="s">
        <v>737</v>
      </c>
      <c r="AV226" s="3" t="s">
        <v>747</v>
      </c>
      <c r="AY226" s="3" t="s">
        <v>748</v>
      </c>
      <c r="BA226" s="3" t="s">
        <v>749</v>
      </c>
    </row>
    <row r="227">
      <c r="A227" s="3">
        <v>569.0</v>
      </c>
      <c r="B227" s="3">
        <v>4.76859668E8</v>
      </c>
      <c r="C227" s="3" t="s">
        <v>729</v>
      </c>
      <c r="D227" s="3" t="s">
        <v>750</v>
      </c>
      <c r="E227" s="3" t="s">
        <v>54</v>
      </c>
      <c r="F227" s="3" t="s">
        <v>55</v>
      </c>
      <c r="G227" s="3" t="s">
        <v>56</v>
      </c>
      <c r="H227" s="3" t="s">
        <v>57</v>
      </c>
      <c r="I227" s="3" t="s">
        <v>58</v>
      </c>
      <c r="J227" s="3" t="s">
        <v>80</v>
      </c>
      <c r="K227" s="3" t="s">
        <v>162</v>
      </c>
      <c r="M227" s="3" t="s">
        <v>92</v>
      </c>
      <c r="N227" s="3" t="s">
        <v>163</v>
      </c>
      <c r="O227" s="3" t="s">
        <v>751</v>
      </c>
      <c r="P227" s="3" t="s">
        <v>752</v>
      </c>
      <c r="Q227" s="3" t="s">
        <v>65</v>
      </c>
      <c r="R227" s="3" t="s">
        <v>753</v>
      </c>
      <c r="S227" s="3" t="s">
        <v>67</v>
      </c>
      <c r="T227" s="3" t="s">
        <v>68</v>
      </c>
      <c r="U227" s="3">
        <v>1.0</v>
      </c>
      <c r="V227" s="3" t="s">
        <v>734</v>
      </c>
      <c r="W227" s="3">
        <v>32.4242399999999</v>
      </c>
      <c r="X227" s="3">
        <v>-110.739819999999</v>
      </c>
      <c r="Y227" s="3">
        <v>909.0</v>
      </c>
      <c r="Z227" s="6">
        <v>1.0E-5</v>
      </c>
      <c r="AC227" s="3">
        <v>2406.63385705635</v>
      </c>
      <c r="AD227" s="3">
        <v>2406.63385705635</v>
      </c>
      <c r="AG227" s="4">
        <v>14611.0</v>
      </c>
      <c r="AH227" s="3">
        <v>1.0</v>
      </c>
      <c r="AI227" s="3">
        <v>1.0</v>
      </c>
      <c r="AJ227" s="3">
        <v>1940.0</v>
      </c>
      <c r="AK227" s="3">
        <v>2438038.0</v>
      </c>
      <c r="AL227" s="3">
        <v>2438038.0</v>
      </c>
      <c r="AM227" s="3" t="s">
        <v>70</v>
      </c>
      <c r="AN227" s="3" t="s">
        <v>735</v>
      </c>
      <c r="AO227" s="3" t="s">
        <v>243</v>
      </c>
      <c r="AP227" s="3">
        <v>59525.0</v>
      </c>
      <c r="AQ227" s="3">
        <v>4046.0</v>
      </c>
      <c r="AR227" s="3" t="s">
        <v>736</v>
      </c>
      <c r="AT227" s="3" t="s">
        <v>259</v>
      </c>
      <c r="AU227" s="3" t="s">
        <v>737</v>
      </c>
      <c r="AV227" s="3" t="s">
        <v>754</v>
      </c>
      <c r="AY227" s="3" t="s">
        <v>755</v>
      </c>
      <c r="BA227" s="3" t="s">
        <v>740</v>
      </c>
    </row>
    <row r="228">
      <c r="A228" s="3">
        <v>572.0</v>
      </c>
      <c r="B228" s="3">
        <v>4.76849715E8</v>
      </c>
      <c r="C228" s="3" t="s">
        <v>729</v>
      </c>
      <c r="D228" s="3" t="s">
        <v>756</v>
      </c>
      <c r="E228" s="3" t="s">
        <v>54</v>
      </c>
      <c r="F228" s="3" t="s">
        <v>55</v>
      </c>
      <c r="G228" s="3" t="s">
        <v>56</v>
      </c>
      <c r="H228" s="3" t="s">
        <v>330</v>
      </c>
      <c r="I228" s="3" t="s">
        <v>757</v>
      </c>
      <c r="J228" s="3" t="s">
        <v>758</v>
      </c>
      <c r="K228" s="3" t="s">
        <v>759</v>
      </c>
      <c r="L228" s="3" t="s">
        <v>760</v>
      </c>
      <c r="M228" s="3" t="s">
        <v>62</v>
      </c>
      <c r="N228" s="3" t="s">
        <v>761</v>
      </c>
      <c r="O228" s="3" t="s">
        <v>761</v>
      </c>
      <c r="P228" s="3" t="s">
        <v>762</v>
      </c>
      <c r="Q228" s="3" t="s">
        <v>65</v>
      </c>
      <c r="R228" s="3" t="s">
        <v>763</v>
      </c>
      <c r="S228" s="3" t="s">
        <v>67</v>
      </c>
      <c r="T228" s="3" t="s">
        <v>68</v>
      </c>
      <c r="U228" s="3">
        <v>1.0</v>
      </c>
      <c r="V228" s="3" t="s">
        <v>734</v>
      </c>
      <c r="W228" s="3">
        <v>32.43059</v>
      </c>
      <c r="X228" s="3">
        <v>-110.76958</v>
      </c>
      <c r="Y228" s="3">
        <v>21675.0</v>
      </c>
      <c r="Z228" s="6">
        <v>1.0E-5</v>
      </c>
      <c r="AC228" s="3"/>
      <c r="AD228" s="3">
        <v>2408.34851305863</v>
      </c>
      <c r="AG228" s="4">
        <v>11324.0</v>
      </c>
      <c r="AH228" s="3">
        <v>1.0</v>
      </c>
      <c r="AI228" s="3">
        <v>1.0</v>
      </c>
      <c r="AJ228" s="3">
        <v>1931.0</v>
      </c>
      <c r="AK228" s="3">
        <v>6164416.0</v>
      </c>
      <c r="AL228" s="3">
        <v>2433557.0</v>
      </c>
      <c r="AM228" s="3" t="s">
        <v>70</v>
      </c>
      <c r="AN228" s="3" t="s">
        <v>735</v>
      </c>
      <c r="AO228" s="3" t="s">
        <v>243</v>
      </c>
      <c r="AP228" s="3">
        <v>27122.0</v>
      </c>
      <c r="AR228" s="3" t="s">
        <v>736</v>
      </c>
      <c r="AT228" s="3" t="s">
        <v>259</v>
      </c>
      <c r="AU228" s="3" t="s">
        <v>737</v>
      </c>
      <c r="AV228" s="3" t="s">
        <v>736</v>
      </c>
      <c r="AY228" s="3" t="s">
        <v>764</v>
      </c>
      <c r="BA228" s="3" t="s">
        <v>749</v>
      </c>
    </row>
    <row r="229">
      <c r="A229" s="3">
        <v>574.0</v>
      </c>
      <c r="B229" s="3">
        <v>4.76841357E8</v>
      </c>
      <c r="C229" s="3" t="s">
        <v>729</v>
      </c>
      <c r="D229" s="3" t="s">
        <v>765</v>
      </c>
      <c r="E229" s="3" t="s">
        <v>54</v>
      </c>
      <c r="F229" s="3" t="s">
        <v>55</v>
      </c>
      <c r="G229" s="3" t="s">
        <v>56</v>
      </c>
      <c r="H229" s="3" t="s">
        <v>225</v>
      </c>
      <c r="I229" s="3" t="s">
        <v>303</v>
      </c>
      <c r="J229" s="3" t="s">
        <v>766</v>
      </c>
      <c r="K229" s="3" t="s">
        <v>767</v>
      </c>
      <c r="L229" s="3" t="s">
        <v>768</v>
      </c>
      <c r="M229" s="3" t="s">
        <v>62</v>
      </c>
      <c r="N229" s="3" t="s">
        <v>769</v>
      </c>
      <c r="O229" s="3" t="s">
        <v>769</v>
      </c>
      <c r="P229" s="3" t="s">
        <v>770</v>
      </c>
      <c r="Q229" s="3" t="s">
        <v>65</v>
      </c>
      <c r="R229" s="3" t="s">
        <v>771</v>
      </c>
      <c r="S229" s="3" t="s">
        <v>67</v>
      </c>
      <c r="T229" s="3" t="s">
        <v>68</v>
      </c>
      <c r="U229" s="3">
        <v>1.0</v>
      </c>
      <c r="V229" s="3" t="s">
        <v>734</v>
      </c>
      <c r="W229" s="3">
        <v>32.4242899999999</v>
      </c>
      <c r="X229" s="3">
        <v>-110.779809999999</v>
      </c>
      <c r="Y229" s="3">
        <v>54773.0</v>
      </c>
      <c r="Z229" s="6">
        <v>1.0E-5</v>
      </c>
      <c r="AC229" s="3"/>
      <c r="AD229" s="3">
        <v>2346.38030424123</v>
      </c>
      <c r="AG229" s="4">
        <v>6978.0</v>
      </c>
      <c r="AH229" s="3">
        <v>7.0</v>
      </c>
      <c r="AI229" s="3">
        <v>2.0</v>
      </c>
      <c r="AJ229" s="3">
        <v>1919.0</v>
      </c>
      <c r="AK229" s="3">
        <v>4265985.0</v>
      </c>
      <c r="AL229" s="3">
        <v>2432352.0</v>
      </c>
      <c r="AM229" s="3" t="s">
        <v>70</v>
      </c>
      <c r="AN229" s="3" t="s">
        <v>735</v>
      </c>
      <c r="AO229" s="3" t="s">
        <v>243</v>
      </c>
      <c r="AP229" s="3">
        <v>19255.0</v>
      </c>
      <c r="AR229" s="3" t="s">
        <v>736</v>
      </c>
      <c r="AT229" s="3" t="s">
        <v>259</v>
      </c>
      <c r="AU229" s="3" t="s">
        <v>737</v>
      </c>
      <c r="AV229" s="3" t="s">
        <v>772</v>
      </c>
      <c r="AY229" s="3" t="s">
        <v>773</v>
      </c>
      <c r="BA229" s="3" t="s">
        <v>749</v>
      </c>
    </row>
    <row r="230">
      <c r="A230" s="3">
        <v>575.0</v>
      </c>
      <c r="B230" s="3">
        <v>4.76840283E8</v>
      </c>
      <c r="C230" s="3" t="s">
        <v>729</v>
      </c>
      <c r="D230" s="3" t="s">
        <v>774</v>
      </c>
      <c r="E230" s="3" t="s">
        <v>54</v>
      </c>
      <c r="F230" s="3" t="s">
        <v>55</v>
      </c>
      <c r="G230" s="3" t="s">
        <v>56</v>
      </c>
      <c r="H230" s="3" t="s">
        <v>330</v>
      </c>
      <c r="I230" s="3" t="s">
        <v>775</v>
      </c>
      <c r="J230" s="3" t="s">
        <v>776</v>
      </c>
      <c r="K230" s="3" t="s">
        <v>777</v>
      </c>
      <c r="L230" s="3" t="s">
        <v>778</v>
      </c>
      <c r="M230" s="3" t="s">
        <v>62</v>
      </c>
      <c r="N230" s="3" t="s">
        <v>779</v>
      </c>
      <c r="O230" s="3" t="s">
        <v>780</v>
      </c>
      <c r="Q230" s="3" t="s">
        <v>65</v>
      </c>
      <c r="R230" s="3" t="s">
        <v>781</v>
      </c>
      <c r="S230" s="3" t="s">
        <v>67</v>
      </c>
      <c r="T230" s="3" t="s">
        <v>68</v>
      </c>
      <c r="U230" s="3">
        <v>1.0</v>
      </c>
      <c r="V230" s="3" t="s">
        <v>734</v>
      </c>
      <c r="W230" s="3">
        <v>32.44216</v>
      </c>
      <c r="X230" s="3">
        <v>-110.78609</v>
      </c>
      <c r="Y230" s="3">
        <v>12588.0</v>
      </c>
      <c r="Z230" s="6">
        <v>1.0E-5</v>
      </c>
      <c r="AC230" s="3"/>
      <c r="AD230" s="3">
        <v>2740.57795264252</v>
      </c>
      <c r="AG230" s="4">
        <v>11036.0</v>
      </c>
      <c r="AH230" s="3">
        <v>19.0</v>
      </c>
      <c r="AI230" s="3">
        <v>3.0</v>
      </c>
      <c r="AJ230" s="3">
        <v>1930.0</v>
      </c>
      <c r="AK230" s="3">
        <v>6164619.0</v>
      </c>
      <c r="AL230" s="3">
        <v>2435099.0</v>
      </c>
      <c r="AM230" s="3" t="s">
        <v>70</v>
      </c>
      <c r="AN230" s="3" t="s">
        <v>735</v>
      </c>
      <c r="AO230" s="3" t="s">
        <v>243</v>
      </c>
      <c r="AP230" s="3">
        <v>25814.0</v>
      </c>
      <c r="AR230" s="3" t="s">
        <v>736</v>
      </c>
      <c r="AT230" s="3" t="s">
        <v>259</v>
      </c>
      <c r="AU230" s="3" t="s">
        <v>737</v>
      </c>
      <c r="AV230" s="3" t="s">
        <v>782</v>
      </c>
      <c r="AY230" s="3" t="s">
        <v>783</v>
      </c>
      <c r="BA230" s="3" t="s">
        <v>784</v>
      </c>
    </row>
    <row r="231">
      <c r="A231" s="3">
        <v>576.0</v>
      </c>
      <c r="B231" s="3">
        <v>4.76837528E8</v>
      </c>
      <c r="C231" s="3" t="s">
        <v>729</v>
      </c>
      <c r="D231" s="3" t="s">
        <v>785</v>
      </c>
      <c r="E231" s="3" t="s">
        <v>54</v>
      </c>
      <c r="F231" s="3" t="s">
        <v>55</v>
      </c>
      <c r="G231" s="3" t="s">
        <v>56</v>
      </c>
      <c r="H231" s="3" t="s">
        <v>225</v>
      </c>
      <c r="I231" s="3" t="s">
        <v>303</v>
      </c>
      <c r="J231" s="3" t="s">
        <v>766</v>
      </c>
      <c r="K231" s="3" t="s">
        <v>767</v>
      </c>
      <c r="L231" s="3" t="s">
        <v>768</v>
      </c>
      <c r="M231" s="3" t="s">
        <v>62</v>
      </c>
      <c r="N231" s="3" t="s">
        <v>769</v>
      </c>
      <c r="O231" s="3" t="s">
        <v>769</v>
      </c>
      <c r="P231" s="3" t="s">
        <v>770</v>
      </c>
      <c r="Q231" s="3" t="s">
        <v>65</v>
      </c>
      <c r="R231" s="3" t="s">
        <v>771</v>
      </c>
      <c r="S231" s="3" t="s">
        <v>67</v>
      </c>
      <c r="T231" s="3" t="s">
        <v>68</v>
      </c>
      <c r="U231" s="3">
        <v>1.0</v>
      </c>
      <c r="V231" s="3" t="s">
        <v>734</v>
      </c>
      <c r="W231" s="3">
        <v>32.4242899999999</v>
      </c>
      <c r="X231" s="3">
        <v>-110.779809999999</v>
      </c>
      <c r="Y231" s="3">
        <v>54773.0</v>
      </c>
      <c r="Z231" s="6">
        <v>1.0E-5</v>
      </c>
      <c r="AC231" s="3"/>
      <c r="AD231" s="3">
        <v>2346.38030424123</v>
      </c>
      <c r="AG231" s="4">
        <v>6978.0</v>
      </c>
      <c r="AH231" s="3">
        <v>7.0</v>
      </c>
      <c r="AI231" s="3">
        <v>2.0</v>
      </c>
      <c r="AJ231" s="3">
        <v>1919.0</v>
      </c>
      <c r="AK231" s="3">
        <v>4265985.0</v>
      </c>
      <c r="AL231" s="3">
        <v>2432352.0</v>
      </c>
      <c r="AM231" s="3" t="s">
        <v>70</v>
      </c>
      <c r="AN231" s="3" t="s">
        <v>735</v>
      </c>
      <c r="AO231" s="3" t="s">
        <v>243</v>
      </c>
      <c r="AP231" s="3">
        <v>19254.0</v>
      </c>
      <c r="AR231" s="3" t="s">
        <v>736</v>
      </c>
      <c r="AT231" s="3" t="s">
        <v>259</v>
      </c>
      <c r="AU231" s="3" t="s">
        <v>737</v>
      </c>
      <c r="AV231" s="3" t="s">
        <v>772</v>
      </c>
      <c r="AY231" s="3" t="s">
        <v>786</v>
      </c>
      <c r="BA231" s="3" t="s">
        <v>749</v>
      </c>
    </row>
    <row r="232">
      <c r="A232" s="3">
        <v>582.0</v>
      </c>
      <c r="B232" s="3">
        <v>4.76815093E8</v>
      </c>
      <c r="C232" s="3" t="s">
        <v>729</v>
      </c>
      <c r="D232" s="3" t="s">
        <v>787</v>
      </c>
      <c r="E232" s="3" t="s">
        <v>54</v>
      </c>
      <c r="F232" s="3" t="s">
        <v>55</v>
      </c>
      <c r="G232" s="3" t="s">
        <v>56</v>
      </c>
      <c r="H232" s="3" t="s">
        <v>57</v>
      </c>
      <c r="I232" s="3" t="s">
        <v>58</v>
      </c>
      <c r="J232" s="3" t="s">
        <v>80</v>
      </c>
      <c r="K232" s="3" t="s">
        <v>162</v>
      </c>
      <c r="M232" s="3" t="s">
        <v>92</v>
      </c>
      <c r="N232" s="3" t="s">
        <v>163</v>
      </c>
      <c r="O232" s="3" t="s">
        <v>751</v>
      </c>
      <c r="P232" s="3" t="s">
        <v>752</v>
      </c>
      <c r="Q232" s="3" t="s">
        <v>65</v>
      </c>
      <c r="R232" s="3" t="s">
        <v>788</v>
      </c>
      <c r="S232" s="3" t="s">
        <v>67</v>
      </c>
      <c r="T232" s="3" t="s">
        <v>68</v>
      </c>
      <c r="U232" s="3">
        <v>1.0</v>
      </c>
      <c r="V232" s="3" t="s">
        <v>734</v>
      </c>
      <c r="W232" s="3">
        <v>32.4237699999999</v>
      </c>
      <c r="X232" s="3">
        <v>-110.73565</v>
      </c>
      <c r="Y232" s="3">
        <v>301.0</v>
      </c>
      <c r="Z232" s="6">
        <v>1.0E-5</v>
      </c>
      <c r="AC232" s="3">
        <v>2399.39903924568</v>
      </c>
      <c r="AD232" s="3">
        <v>2399.39903924568</v>
      </c>
      <c r="AG232" s="4">
        <v>31497.0</v>
      </c>
      <c r="AH232" s="3">
        <v>26.0</v>
      </c>
      <c r="AI232" s="3">
        <v>3.0</v>
      </c>
      <c r="AJ232" s="3">
        <v>1986.0</v>
      </c>
      <c r="AK232" s="3">
        <v>2438038.0</v>
      </c>
      <c r="AL232" s="3">
        <v>2438038.0</v>
      </c>
      <c r="AM232" s="3" t="s">
        <v>70</v>
      </c>
      <c r="AN232" s="3" t="s">
        <v>735</v>
      </c>
      <c r="AO232" s="3" t="s">
        <v>243</v>
      </c>
      <c r="AP232" s="3">
        <v>59534.0</v>
      </c>
      <c r="AQ232" s="3">
        <v>380.0</v>
      </c>
      <c r="AR232" s="3" t="s">
        <v>736</v>
      </c>
      <c r="AT232" s="3" t="s">
        <v>259</v>
      </c>
      <c r="AU232" s="3" t="s">
        <v>737</v>
      </c>
      <c r="AV232" s="3" t="s">
        <v>789</v>
      </c>
      <c r="AY232" s="3" t="s">
        <v>790</v>
      </c>
      <c r="BA232" s="3" t="s">
        <v>740</v>
      </c>
    </row>
    <row r="233">
      <c r="A233" s="3">
        <v>583.0</v>
      </c>
      <c r="B233" s="3">
        <v>4.7681507E8</v>
      </c>
      <c r="C233" s="3" t="s">
        <v>729</v>
      </c>
      <c r="D233" s="3" t="s">
        <v>791</v>
      </c>
      <c r="E233" s="3" t="s">
        <v>54</v>
      </c>
      <c r="F233" s="3" t="s">
        <v>55</v>
      </c>
      <c r="G233" s="3" t="s">
        <v>56</v>
      </c>
      <c r="H233" s="3" t="s">
        <v>57</v>
      </c>
      <c r="I233" s="3" t="s">
        <v>58</v>
      </c>
      <c r="J233" s="3" t="s">
        <v>80</v>
      </c>
      <c r="K233" s="3" t="s">
        <v>131</v>
      </c>
      <c r="M233" s="3" t="s">
        <v>92</v>
      </c>
      <c r="N233" s="3" t="s">
        <v>132</v>
      </c>
      <c r="O233" s="3" t="s">
        <v>792</v>
      </c>
      <c r="P233" s="3" t="s">
        <v>793</v>
      </c>
      <c r="Q233" s="3" t="s">
        <v>65</v>
      </c>
      <c r="R233" s="3" t="s">
        <v>788</v>
      </c>
      <c r="S233" s="3" t="s">
        <v>67</v>
      </c>
      <c r="T233" s="3" t="s">
        <v>68</v>
      </c>
      <c r="U233" s="3">
        <v>1.0</v>
      </c>
      <c r="V233" s="3" t="s">
        <v>734</v>
      </c>
      <c r="W233" s="3">
        <v>32.4237699999999</v>
      </c>
      <c r="X233" s="3">
        <v>-110.73565</v>
      </c>
      <c r="Y233" s="3">
        <v>301.0</v>
      </c>
      <c r="Z233" s="6">
        <v>1.0E-5</v>
      </c>
      <c r="AC233" s="3">
        <v>2399.39903924568</v>
      </c>
      <c r="AD233" s="3">
        <v>2399.39903924568</v>
      </c>
      <c r="AG233" s="4">
        <v>31497.0</v>
      </c>
      <c r="AH233" s="3">
        <v>26.0</v>
      </c>
      <c r="AI233" s="3">
        <v>3.0</v>
      </c>
      <c r="AJ233" s="3">
        <v>1986.0</v>
      </c>
      <c r="AK233" s="3">
        <v>2437974.0</v>
      </c>
      <c r="AL233" s="3">
        <v>2437974.0</v>
      </c>
      <c r="AM233" s="3" t="s">
        <v>70</v>
      </c>
      <c r="AN233" s="3" t="s">
        <v>735</v>
      </c>
      <c r="AO233" s="3" t="s">
        <v>243</v>
      </c>
      <c r="AP233" s="3">
        <v>59533.0</v>
      </c>
      <c r="AQ233" s="3">
        <v>379.0</v>
      </c>
      <c r="AR233" s="3" t="s">
        <v>736</v>
      </c>
      <c r="AT233" s="3" t="s">
        <v>259</v>
      </c>
      <c r="AU233" s="3" t="s">
        <v>737</v>
      </c>
      <c r="AV233" s="3" t="s">
        <v>789</v>
      </c>
      <c r="AY233" s="3" t="s">
        <v>794</v>
      </c>
      <c r="BA233" s="3" t="s">
        <v>749</v>
      </c>
    </row>
    <row r="234">
      <c r="A234" s="3">
        <v>585.0</v>
      </c>
      <c r="B234" s="3">
        <v>4.76808081E8</v>
      </c>
      <c r="C234" s="3" t="s">
        <v>729</v>
      </c>
      <c r="D234" s="3" t="s">
        <v>795</v>
      </c>
      <c r="E234" s="3" t="s">
        <v>54</v>
      </c>
      <c r="F234" s="3" t="s">
        <v>55</v>
      </c>
      <c r="G234" s="3" t="s">
        <v>56</v>
      </c>
      <c r="H234" s="3" t="s">
        <v>330</v>
      </c>
      <c r="I234" s="3" t="s">
        <v>775</v>
      </c>
      <c r="J234" s="3" t="s">
        <v>776</v>
      </c>
      <c r="K234" s="3" t="s">
        <v>777</v>
      </c>
      <c r="L234" s="3" t="s">
        <v>778</v>
      </c>
      <c r="M234" s="3" t="s">
        <v>62</v>
      </c>
      <c r="N234" s="3" t="s">
        <v>779</v>
      </c>
      <c r="O234" s="3" t="s">
        <v>780</v>
      </c>
      <c r="Q234" s="3" t="s">
        <v>65</v>
      </c>
      <c r="R234" s="3" t="s">
        <v>781</v>
      </c>
      <c r="S234" s="3" t="s">
        <v>67</v>
      </c>
      <c r="T234" s="3" t="s">
        <v>68</v>
      </c>
      <c r="U234" s="3">
        <v>1.0</v>
      </c>
      <c r="V234" s="3" t="s">
        <v>734</v>
      </c>
      <c r="W234" s="3">
        <v>32.44216</v>
      </c>
      <c r="X234" s="3">
        <v>-110.78609</v>
      </c>
      <c r="Y234" s="3">
        <v>12588.0</v>
      </c>
      <c r="Z234" s="6">
        <v>1.0E-5</v>
      </c>
      <c r="AC234" s="3"/>
      <c r="AD234" s="3">
        <v>2740.57795264252</v>
      </c>
      <c r="AG234" s="4">
        <v>11036.0</v>
      </c>
      <c r="AH234" s="3">
        <v>19.0</v>
      </c>
      <c r="AI234" s="3">
        <v>3.0</v>
      </c>
      <c r="AJ234" s="3">
        <v>1930.0</v>
      </c>
      <c r="AK234" s="3">
        <v>6164619.0</v>
      </c>
      <c r="AL234" s="3">
        <v>2435099.0</v>
      </c>
      <c r="AM234" s="3" t="s">
        <v>70</v>
      </c>
      <c r="AN234" s="3" t="s">
        <v>735</v>
      </c>
      <c r="AO234" s="3" t="s">
        <v>243</v>
      </c>
      <c r="AP234" s="3">
        <v>25813.0</v>
      </c>
      <c r="AR234" s="3" t="s">
        <v>736</v>
      </c>
      <c r="AT234" s="3" t="s">
        <v>259</v>
      </c>
      <c r="AU234" s="3" t="s">
        <v>737</v>
      </c>
      <c r="AV234" s="3" t="s">
        <v>782</v>
      </c>
      <c r="AY234" s="3" t="s">
        <v>796</v>
      </c>
      <c r="BA234" s="3" t="s">
        <v>784</v>
      </c>
    </row>
    <row r="235">
      <c r="A235" s="3">
        <v>586.0</v>
      </c>
      <c r="B235" s="3">
        <v>4.76807157E8</v>
      </c>
      <c r="C235" s="3" t="s">
        <v>729</v>
      </c>
      <c r="D235" s="3" t="s">
        <v>797</v>
      </c>
      <c r="E235" s="3" t="s">
        <v>54</v>
      </c>
      <c r="F235" s="3" t="s">
        <v>55</v>
      </c>
      <c r="G235" s="3" t="s">
        <v>56</v>
      </c>
      <c r="H235" s="3" t="s">
        <v>330</v>
      </c>
      <c r="I235" s="3" t="s">
        <v>331</v>
      </c>
      <c r="J235" s="3" t="s">
        <v>332</v>
      </c>
      <c r="K235" s="3" t="s">
        <v>798</v>
      </c>
      <c r="M235" s="3" t="s">
        <v>92</v>
      </c>
      <c r="N235" s="3" t="s">
        <v>799</v>
      </c>
      <c r="O235" s="3" t="s">
        <v>800</v>
      </c>
      <c r="Q235" s="3" t="s">
        <v>65</v>
      </c>
      <c r="R235" s="3" t="s">
        <v>746</v>
      </c>
      <c r="S235" s="3" t="s">
        <v>67</v>
      </c>
      <c r="T235" s="3" t="s">
        <v>68</v>
      </c>
      <c r="U235" s="3">
        <v>1.0</v>
      </c>
      <c r="V235" s="3" t="s">
        <v>734</v>
      </c>
      <c r="W235" s="3">
        <v>32.4440099999999</v>
      </c>
      <c r="X235" s="3">
        <v>-110.78601</v>
      </c>
      <c r="Y235" s="3">
        <v>24127.0</v>
      </c>
      <c r="Z235" s="6">
        <v>1.0E-5</v>
      </c>
      <c r="AC235" s="3"/>
      <c r="AD235" s="3">
        <v>2720.07740456839</v>
      </c>
      <c r="AG235" s="4" t="s">
        <v>801</v>
      </c>
      <c r="AH235" s="3">
        <v>5.0</v>
      </c>
      <c r="AI235" s="3">
        <v>10.0</v>
      </c>
      <c r="AJ235" s="3">
        <v>1884.0</v>
      </c>
      <c r="AK235" s="3">
        <v>2434831.0</v>
      </c>
      <c r="AL235" s="3">
        <v>2434831.0</v>
      </c>
      <c r="AM235" s="3" t="s">
        <v>70</v>
      </c>
      <c r="AN235" s="3" t="s">
        <v>735</v>
      </c>
      <c r="AO235" s="3" t="s">
        <v>243</v>
      </c>
      <c r="AP235" s="3">
        <v>6481.0</v>
      </c>
      <c r="AR235" s="3" t="s">
        <v>736</v>
      </c>
      <c r="AT235" s="3" t="s">
        <v>259</v>
      </c>
      <c r="AU235" s="3" t="s">
        <v>737</v>
      </c>
      <c r="AV235" s="3" t="s">
        <v>802</v>
      </c>
      <c r="AY235" s="3" t="s">
        <v>803</v>
      </c>
      <c r="AZ235" s="3" t="s">
        <v>261</v>
      </c>
      <c r="BA235" s="3" t="s">
        <v>740</v>
      </c>
    </row>
    <row r="236">
      <c r="A236" s="3">
        <v>587.0</v>
      </c>
      <c r="B236" s="3">
        <v>4.6305905E7</v>
      </c>
      <c r="C236" s="3" t="s">
        <v>804</v>
      </c>
      <c r="E236" s="3" t="s">
        <v>54</v>
      </c>
      <c r="F236" s="3" t="s">
        <v>55</v>
      </c>
      <c r="G236" s="3" t="s">
        <v>56</v>
      </c>
      <c r="H236" s="3" t="s">
        <v>57</v>
      </c>
      <c r="I236" s="3" t="s">
        <v>212</v>
      </c>
      <c r="J236" s="3" t="s">
        <v>213</v>
      </c>
      <c r="K236" s="3" t="s">
        <v>214</v>
      </c>
      <c r="L236" s="3" t="s">
        <v>215</v>
      </c>
      <c r="M236" s="3" t="s">
        <v>62</v>
      </c>
      <c r="N236" s="3" t="s">
        <v>216</v>
      </c>
      <c r="O236" s="3" t="s">
        <v>216</v>
      </c>
      <c r="Q236" s="3" t="s">
        <v>65</v>
      </c>
      <c r="R236" s="3" t="s">
        <v>805</v>
      </c>
      <c r="S236" s="3" t="s">
        <v>67</v>
      </c>
      <c r="T236" s="3" t="s">
        <v>68</v>
      </c>
      <c r="V236" s="3" t="s">
        <v>806</v>
      </c>
      <c r="W236" s="3">
        <v>32.3781</v>
      </c>
      <c r="X236" s="3">
        <v>-110.681399999999</v>
      </c>
      <c r="AC236" s="3">
        <v>1880.52480284499</v>
      </c>
      <c r="AD236" s="3">
        <v>1880.52480284499</v>
      </c>
      <c r="AG236" s="4">
        <v>22225.0</v>
      </c>
      <c r="AH236" s="3">
        <v>5.0</v>
      </c>
      <c r="AI236" s="3">
        <v>11.0</v>
      </c>
      <c r="AJ236" s="3">
        <v>1960.0</v>
      </c>
      <c r="AK236" s="3">
        <v>7261533.0</v>
      </c>
      <c r="AL236" s="3">
        <v>2437431.0</v>
      </c>
      <c r="AM236" s="3" t="s">
        <v>807</v>
      </c>
      <c r="AN236" s="3" t="s">
        <v>808</v>
      </c>
      <c r="AO236" s="3" t="s">
        <v>809</v>
      </c>
      <c r="AP236" s="3">
        <v>5324.0</v>
      </c>
      <c r="AR236" s="3" t="s">
        <v>810</v>
      </c>
      <c r="AT236" s="3" t="s">
        <v>259</v>
      </c>
      <c r="AV236" s="3" t="s">
        <v>811</v>
      </c>
      <c r="AY236" s="3" t="s">
        <v>812</v>
      </c>
      <c r="BA236" s="3" t="s">
        <v>813</v>
      </c>
    </row>
    <row r="237">
      <c r="A237" s="3">
        <v>588.0</v>
      </c>
      <c r="B237" s="3">
        <v>4.6305814E7</v>
      </c>
      <c r="C237" s="3" t="s">
        <v>804</v>
      </c>
      <c r="E237" s="3" t="s">
        <v>54</v>
      </c>
      <c r="F237" s="3" t="s">
        <v>55</v>
      </c>
      <c r="G237" s="3" t="s">
        <v>56</v>
      </c>
      <c r="H237" s="3" t="s">
        <v>57</v>
      </c>
      <c r="I237" s="3" t="s">
        <v>212</v>
      </c>
      <c r="J237" s="3" t="s">
        <v>213</v>
      </c>
      <c r="K237" s="3" t="s">
        <v>214</v>
      </c>
      <c r="L237" s="3" t="s">
        <v>215</v>
      </c>
      <c r="M237" s="3" t="s">
        <v>62</v>
      </c>
      <c r="N237" s="3" t="s">
        <v>216</v>
      </c>
      <c r="O237" s="3" t="s">
        <v>216</v>
      </c>
      <c r="Q237" s="3" t="s">
        <v>65</v>
      </c>
      <c r="R237" s="3" t="s">
        <v>814</v>
      </c>
      <c r="S237" s="3" t="s">
        <v>67</v>
      </c>
      <c r="T237" s="3" t="s">
        <v>68</v>
      </c>
      <c r="V237" s="3" t="s">
        <v>806</v>
      </c>
      <c r="W237" s="3">
        <v>32.5852</v>
      </c>
      <c r="X237" s="3">
        <v>-110.739999999999</v>
      </c>
      <c r="AA237" s="3">
        <v>1296.0</v>
      </c>
      <c r="AB237" s="3">
        <v>0.0</v>
      </c>
      <c r="AC237" s="3">
        <v>1296.0</v>
      </c>
      <c r="AD237" s="3">
        <v>1459.83999969406</v>
      </c>
      <c r="AG237" s="4">
        <v>16103.0</v>
      </c>
      <c r="AH237" s="3">
        <v>1.0</v>
      </c>
      <c r="AI237" s="3">
        <v>2.0</v>
      </c>
      <c r="AJ237" s="3">
        <v>1944.0</v>
      </c>
      <c r="AK237" s="3">
        <v>7261533.0</v>
      </c>
      <c r="AL237" s="3">
        <v>2437431.0</v>
      </c>
      <c r="AM237" s="3" t="s">
        <v>807</v>
      </c>
      <c r="AN237" s="3" t="s">
        <v>808</v>
      </c>
      <c r="AO237" s="3" t="s">
        <v>809</v>
      </c>
      <c r="AP237" s="3">
        <v>4496.0</v>
      </c>
      <c r="AR237" s="3" t="s">
        <v>810</v>
      </c>
      <c r="AT237" s="3" t="s">
        <v>259</v>
      </c>
      <c r="AV237" s="3" t="s">
        <v>815</v>
      </c>
      <c r="AY237" s="3" t="s">
        <v>816</v>
      </c>
      <c r="BA237" s="3" t="s">
        <v>813</v>
      </c>
    </row>
    <row r="238">
      <c r="A238" s="3">
        <v>589.0</v>
      </c>
      <c r="B238" s="3">
        <v>4.6298893E7</v>
      </c>
      <c r="C238" s="3" t="s">
        <v>804</v>
      </c>
      <c r="E238" s="3" t="s">
        <v>54</v>
      </c>
      <c r="F238" s="3" t="s">
        <v>55</v>
      </c>
      <c r="G238" s="3" t="s">
        <v>56</v>
      </c>
      <c r="H238" s="3" t="s">
        <v>57</v>
      </c>
      <c r="I238" s="3" t="s">
        <v>212</v>
      </c>
      <c r="J238" s="3" t="s">
        <v>251</v>
      </c>
      <c r="K238" s="3" t="s">
        <v>252</v>
      </c>
      <c r="M238" s="3" t="s">
        <v>92</v>
      </c>
      <c r="N238" s="3" t="s">
        <v>817</v>
      </c>
      <c r="O238" s="3" t="s">
        <v>818</v>
      </c>
      <c r="Q238" s="3" t="s">
        <v>65</v>
      </c>
      <c r="S238" s="3" t="s">
        <v>67</v>
      </c>
      <c r="T238" s="3" t="s">
        <v>68</v>
      </c>
      <c r="V238" s="3" t="s">
        <v>806</v>
      </c>
      <c r="W238" s="3">
        <v>32.6107999999999</v>
      </c>
      <c r="X238" s="3">
        <v>-110.7703</v>
      </c>
      <c r="AC238" s="3">
        <v>1380.16960047585</v>
      </c>
      <c r="AD238" s="3">
        <v>1380.16960047585</v>
      </c>
      <c r="AG238" s="4">
        <v>16223.0</v>
      </c>
      <c r="AH238" s="3">
        <v>31.0</v>
      </c>
      <c r="AI238" s="3">
        <v>5.0</v>
      </c>
      <c r="AJ238" s="3">
        <v>1944.0</v>
      </c>
      <c r="AK238" s="3">
        <v>2437329.0</v>
      </c>
      <c r="AL238" s="3">
        <v>7572569.0</v>
      </c>
      <c r="AM238" s="3" t="s">
        <v>807</v>
      </c>
      <c r="AN238" s="3" t="s">
        <v>808</v>
      </c>
      <c r="AO238" s="3" t="s">
        <v>809</v>
      </c>
      <c r="AP238" s="3">
        <v>6648.0</v>
      </c>
      <c r="AR238" s="3" t="s">
        <v>810</v>
      </c>
      <c r="AT238" s="3" t="s">
        <v>259</v>
      </c>
      <c r="AV238" s="3" t="s">
        <v>819</v>
      </c>
      <c r="AY238" s="3" t="s">
        <v>820</v>
      </c>
      <c r="BA238" s="3" t="s">
        <v>821</v>
      </c>
    </row>
    <row r="239">
      <c r="A239" s="3">
        <v>590.0</v>
      </c>
      <c r="B239" s="3">
        <v>4.6298785E7</v>
      </c>
      <c r="C239" s="3" t="s">
        <v>804</v>
      </c>
      <c r="E239" s="3" t="s">
        <v>54</v>
      </c>
      <c r="F239" s="3" t="s">
        <v>55</v>
      </c>
      <c r="G239" s="3" t="s">
        <v>56</v>
      </c>
      <c r="H239" s="3" t="s">
        <v>57</v>
      </c>
      <c r="I239" s="3" t="s">
        <v>212</v>
      </c>
      <c r="J239" s="3" t="s">
        <v>251</v>
      </c>
      <c r="K239" s="3" t="s">
        <v>252</v>
      </c>
      <c r="M239" s="3" t="s">
        <v>92</v>
      </c>
      <c r="N239" s="3" t="s">
        <v>817</v>
      </c>
      <c r="O239" s="3" t="s">
        <v>822</v>
      </c>
      <c r="Q239" s="3" t="s">
        <v>65</v>
      </c>
      <c r="S239" s="3" t="s">
        <v>67</v>
      </c>
      <c r="T239" s="3" t="s">
        <v>68</v>
      </c>
      <c r="V239" s="3" t="s">
        <v>806</v>
      </c>
      <c r="W239" s="3">
        <v>32.4386</v>
      </c>
      <c r="X239" s="3">
        <v>-110.7592</v>
      </c>
      <c r="AC239" s="3">
        <v>2347.93920040592</v>
      </c>
      <c r="AD239" s="3">
        <v>2347.93920040592</v>
      </c>
      <c r="AG239" s="4">
        <v>11854.0</v>
      </c>
      <c r="AH239" s="3">
        <v>14.0</v>
      </c>
      <c r="AI239" s="3">
        <v>6.0</v>
      </c>
      <c r="AJ239" s="3">
        <v>1932.0</v>
      </c>
      <c r="AK239" s="3">
        <v>2437329.0</v>
      </c>
      <c r="AL239" s="3">
        <v>7572569.0</v>
      </c>
      <c r="AM239" s="3" t="s">
        <v>807</v>
      </c>
      <c r="AN239" s="3" t="s">
        <v>808</v>
      </c>
      <c r="AO239" s="3" t="s">
        <v>809</v>
      </c>
      <c r="AP239" s="3">
        <v>4431.0</v>
      </c>
      <c r="AR239" s="3" t="s">
        <v>810</v>
      </c>
      <c r="AT239" s="3" t="s">
        <v>259</v>
      </c>
      <c r="AV239" s="3" t="s">
        <v>823</v>
      </c>
      <c r="AY239" s="3" t="s">
        <v>824</v>
      </c>
      <c r="BA239" s="3" t="s">
        <v>821</v>
      </c>
    </row>
    <row r="240">
      <c r="A240" s="3">
        <v>591.0</v>
      </c>
      <c r="B240" s="3">
        <v>4.6267693E7</v>
      </c>
      <c r="C240" s="3" t="s">
        <v>804</v>
      </c>
      <c r="E240" s="3" t="s">
        <v>54</v>
      </c>
      <c r="F240" s="3" t="s">
        <v>55</v>
      </c>
      <c r="G240" s="3" t="s">
        <v>56</v>
      </c>
      <c r="H240" s="3" t="s">
        <v>57</v>
      </c>
      <c r="I240" s="3" t="s">
        <v>58</v>
      </c>
      <c r="J240" s="3" t="s">
        <v>80</v>
      </c>
      <c r="K240" s="3" t="s">
        <v>162</v>
      </c>
      <c r="M240" s="3" t="s">
        <v>92</v>
      </c>
      <c r="N240" s="3" t="s">
        <v>163</v>
      </c>
      <c r="O240" s="3" t="s">
        <v>164</v>
      </c>
      <c r="Q240" s="3" t="s">
        <v>65</v>
      </c>
      <c r="R240" s="3" t="s">
        <v>825</v>
      </c>
      <c r="S240" s="3" t="s">
        <v>67</v>
      </c>
      <c r="T240" s="3" t="s">
        <v>68</v>
      </c>
      <c r="V240" s="3" t="s">
        <v>806</v>
      </c>
      <c r="W240" s="3">
        <v>32.6056999999999</v>
      </c>
      <c r="X240" s="3">
        <v>-110.7642</v>
      </c>
      <c r="AA240" s="3">
        <v>1282.0</v>
      </c>
      <c r="AB240" s="3">
        <v>0.0</v>
      </c>
      <c r="AC240" s="3">
        <v>1282.0</v>
      </c>
      <c r="AD240" s="3">
        <v>1398.27520082261</v>
      </c>
      <c r="AG240" s="4">
        <v>16126.0</v>
      </c>
      <c r="AH240" s="3">
        <v>24.0</v>
      </c>
      <c r="AI240" s="3">
        <v>2.0</v>
      </c>
      <c r="AJ240" s="3">
        <v>1944.0</v>
      </c>
      <c r="AK240" s="3">
        <v>2438038.0</v>
      </c>
      <c r="AL240" s="3">
        <v>2438038.0</v>
      </c>
      <c r="AM240" s="3" t="s">
        <v>807</v>
      </c>
      <c r="AN240" s="3" t="s">
        <v>808</v>
      </c>
      <c r="AO240" s="3" t="s">
        <v>809</v>
      </c>
      <c r="AP240" s="3">
        <v>2927.0</v>
      </c>
      <c r="AR240" s="3" t="s">
        <v>810</v>
      </c>
      <c r="AT240" s="3" t="s">
        <v>259</v>
      </c>
      <c r="AV240" s="3" t="s">
        <v>826</v>
      </c>
      <c r="AY240" s="3" t="s">
        <v>827</v>
      </c>
      <c r="BA240" s="3" t="s">
        <v>821</v>
      </c>
    </row>
    <row r="241">
      <c r="A241" s="3">
        <v>592.0</v>
      </c>
      <c r="B241" s="3">
        <v>4.6267691E7</v>
      </c>
      <c r="C241" s="3" t="s">
        <v>804</v>
      </c>
      <c r="E241" s="3" t="s">
        <v>54</v>
      </c>
      <c r="F241" s="3" t="s">
        <v>55</v>
      </c>
      <c r="G241" s="3" t="s">
        <v>56</v>
      </c>
      <c r="H241" s="3" t="s">
        <v>57</v>
      </c>
      <c r="I241" s="3" t="s">
        <v>58</v>
      </c>
      <c r="J241" s="3" t="s">
        <v>80</v>
      </c>
      <c r="K241" s="3" t="s">
        <v>162</v>
      </c>
      <c r="M241" s="3" t="s">
        <v>92</v>
      </c>
      <c r="N241" s="3" t="s">
        <v>163</v>
      </c>
      <c r="O241" s="3" t="s">
        <v>164</v>
      </c>
      <c r="Q241" s="3" t="s">
        <v>65</v>
      </c>
      <c r="R241" s="3" t="s">
        <v>825</v>
      </c>
      <c r="S241" s="3" t="s">
        <v>67</v>
      </c>
      <c r="T241" s="3" t="s">
        <v>68</v>
      </c>
      <c r="V241" s="3" t="s">
        <v>806</v>
      </c>
      <c r="W241" s="3">
        <v>32.6056999999999</v>
      </c>
      <c r="X241" s="3">
        <v>-110.7642</v>
      </c>
      <c r="AA241" s="3">
        <v>1282.0</v>
      </c>
      <c r="AB241" s="3">
        <v>0.0</v>
      </c>
      <c r="AC241" s="3">
        <v>1282.0</v>
      </c>
      <c r="AD241" s="3">
        <v>1398.27520082261</v>
      </c>
      <c r="AG241" s="4">
        <v>16122.0</v>
      </c>
      <c r="AH241" s="3">
        <v>20.0</v>
      </c>
      <c r="AI241" s="3">
        <v>2.0</v>
      </c>
      <c r="AJ241" s="3">
        <v>1944.0</v>
      </c>
      <c r="AK241" s="3">
        <v>2438038.0</v>
      </c>
      <c r="AL241" s="3">
        <v>2438038.0</v>
      </c>
      <c r="AM241" s="3" t="s">
        <v>807</v>
      </c>
      <c r="AN241" s="3" t="s">
        <v>808</v>
      </c>
      <c r="AO241" s="3" t="s">
        <v>809</v>
      </c>
      <c r="AP241" s="3">
        <v>2926.0</v>
      </c>
      <c r="AR241" s="3" t="s">
        <v>810</v>
      </c>
      <c r="AT241" s="3" t="s">
        <v>259</v>
      </c>
      <c r="AV241" s="3" t="s">
        <v>826</v>
      </c>
      <c r="AY241" s="3" t="s">
        <v>828</v>
      </c>
      <c r="BA241" s="3" t="s">
        <v>821</v>
      </c>
    </row>
    <row r="242">
      <c r="A242" s="3">
        <v>593.0</v>
      </c>
      <c r="B242" s="3">
        <v>4.6267689E7</v>
      </c>
      <c r="C242" s="3" t="s">
        <v>804</v>
      </c>
      <c r="E242" s="3" t="s">
        <v>54</v>
      </c>
      <c r="F242" s="3" t="s">
        <v>55</v>
      </c>
      <c r="G242" s="3" t="s">
        <v>56</v>
      </c>
      <c r="H242" s="3" t="s">
        <v>57</v>
      </c>
      <c r="I242" s="3" t="s">
        <v>58</v>
      </c>
      <c r="J242" s="3" t="s">
        <v>80</v>
      </c>
      <c r="K242" s="3" t="s">
        <v>162</v>
      </c>
      <c r="M242" s="3" t="s">
        <v>92</v>
      </c>
      <c r="N242" s="3" t="s">
        <v>163</v>
      </c>
      <c r="O242" s="3" t="s">
        <v>164</v>
      </c>
      <c r="Q242" s="3" t="s">
        <v>65</v>
      </c>
      <c r="R242" s="3" t="s">
        <v>825</v>
      </c>
      <c r="S242" s="3" t="s">
        <v>67</v>
      </c>
      <c r="T242" s="3" t="s">
        <v>68</v>
      </c>
      <c r="V242" s="3" t="s">
        <v>806</v>
      </c>
      <c r="W242" s="3">
        <v>32.6056999999999</v>
      </c>
      <c r="X242" s="3">
        <v>-110.7642</v>
      </c>
      <c r="AA242" s="3">
        <v>1282.0</v>
      </c>
      <c r="AB242" s="3">
        <v>0.0</v>
      </c>
      <c r="AC242" s="3">
        <v>1282.0</v>
      </c>
      <c r="AD242" s="3">
        <v>1398.27520082261</v>
      </c>
      <c r="AG242" s="4">
        <v>16126.0</v>
      </c>
      <c r="AH242" s="3">
        <v>24.0</v>
      </c>
      <c r="AI242" s="3">
        <v>2.0</v>
      </c>
      <c r="AJ242" s="3">
        <v>1944.0</v>
      </c>
      <c r="AK242" s="3">
        <v>2438038.0</v>
      </c>
      <c r="AL242" s="3">
        <v>2438038.0</v>
      </c>
      <c r="AM242" s="3" t="s">
        <v>807</v>
      </c>
      <c r="AN242" s="3" t="s">
        <v>808</v>
      </c>
      <c r="AO242" s="3" t="s">
        <v>809</v>
      </c>
      <c r="AP242" s="3">
        <v>2925.0</v>
      </c>
      <c r="AR242" s="3" t="s">
        <v>810</v>
      </c>
      <c r="AT242" s="3" t="s">
        <v>259</v>
      </c>
      <c r="AV242" s="3" t="s">
        <v>826</v>
      </c>
      <c r="AY242" s="3" t="s">
        <v>829</v>
      </c>
      <c r="BA242" s="3" t="s">
        <v>821</v>
      </c>
    </row>
    <row r="243">
      <c r="A243" s="3">
        <v>594.0</v>
      </c>
      <c r="B243" s="3">
        <v>4.6256338E7</v>
      </c>
      <c r="C243" s="3" t="s">
        <v>804</v>
      </c>
      <c r="E243" s="3" t="s">
        <v>54</v>
      </c>
      <c r="F243" s="3" t="s">
        <v>55</v>
      </c>
      <c r="G243" s="3" t="s">
        <v>56</v>
      </c>
      <c r="H243" s="3" t="s">
        <v>57</v>
      </c>
      <c r="I243" s="3" t="s">
        <v>58</v>
      </c>
      <c r="J243" s="3" t="s">
        <v>205</v>
      </c>
      <c r="K243" s="3" t="s">
        <v>205</v>
      </c>
      <c r="M243" s="3" t="s">
        <v>81</v>
      </c>
      <c r="N243" s="3" t="s">
        <v>830</v>
      </c>
      <c r="O243" s="3" t="s">
        <v>205</v>
      </c>
      <c r="Q243" s="3" t="s">
        <v>65</v>
      </c>
      <c r="R243" s="3" t="s">
        <v>825</v>
      </c>
      <c r="S243" s="3" t="s">
        <v>67</v>
      </c>
      <c r="T243" s="3" t="s">
        <v>68</v>
      </c>
      <c r="V243" s="3" t="s">
        <v>806</v>
      </c>
      <c r="W243" s="3">
        <v>32.6056999999999</v>
      </c>
      <c r="X243" s="3">
        <v>-110.7642</v>
      </c>
      <c r="AA243" s="3">
        <v>1282.0</v>
      </c>
      <c r="AB243" s="3">
        <v>0.0</v>
      </c>
      <c r="AC243" s="3">
        <v>1282.0</v>
      </c>
      <c r="AD243" s="3">
        <v>1398.27520082261</v>
      </c>
      <c r="AG243" s="4">
        <v>16122.0</v>
      </c>
      <c r="AH243" s="3">
        <v>20.0</v>
      </c>
      <c r="AI243" s="3">
        <v>2.0</v>
      </c>
      <c r="AJ243" s="3">
        <v>1944.0</v>
      </c>
      <c r="AK243" s="3">
        <v>2438433.0</v>
      </c>
      <c r="AM243" s="3" t="s">
        <v>807</v>
      </c>
      <c r="AN243" s="3" t="s">
        <v>808</v>
      </c>
      <c r="AO243" s="3" t="s">
        <v>809</v>
      </c>
      <c r="AP243" s="3">
        <v>3348.0</v>
      </c>
      <c r="AR243" s="3" t="s">
        <v>810</v>
      </c>
      <c r="AT243" s="3" t="s">
        <v>259</v>
      </c>
      <c r="AV243" s="3" t="s">
        <v>819</v>
      </c>
      <c r="AY243" s="3" t="s">
        <v>831</v>
      </c>
      <c r="BA243" s="3" t="s">
        <v>813</v>
      </c>
    </row>
    <row r="244">
      <c r="A244" s="3">
        <v>595.0</v>
      </c>
      <c r="B244" s="3">
        <v>4.6256336E7</v>
      </c>
      <c r="C244" s="3" t="s">
        <v>804</v>
      </c>
      <c r="E244" s="3" t="s">
        <v>54</v>
      </c>
      <c r="F244" s="3" t="s">
        <v>55</v>
      </c>
      <c r="G244" s="3" t="s">
        <v>56</v>
      </c>
      <c r="H244" s="3" t="s">
        <v>57</v>
      </c>
      <c r="I244" s="3" t="s">
        <v>58</v>
      </c>
      <c r="J244" s="3" t="s">
        <v>205</v>
      </c>
      <c r="K244" s="3" t="s">
        <v>205</v>
      </c>
      <c r="M244" s="3" t="s">
        <v>81</v>
      </c>
      <c r="N244" s="3" t="s">
        <v>830</v>
      </c>
      <c r="O244" s="3" t="s">
        <v>205</v>
      </c>
      <c r="Q244" s="3" t="s">
        <v>65</v>
      </c>
      <c r="R244" s="3" t="s">
        <v>825</v>
      </c>
      <c r="S244" s="3" t="s">
        <v>67</v>
      </c>
      <c r="T244" s="3" t="s">
        <v>68</v>
      </c>
      <c r="V244" s="3" t="s">
        <v>806</v>
      </c>
      <c r="W244" s="3">
        <v>32.6056999999999</v>
      </c>
      <c r="X244" s="3">
        <v>-110.7642</v>
      </c>
      <c r="AA244" s="3">
        <v>1282.0</v>
      </c>
      <c r="AB244" s="3">
        <v>0.0</v>
      </c>
      <c r="AC244" s="3">
        <v>1282.0</v>
      </c>
      <c r="AD244" s="3">
        <v>1398.27520082261</v>
      </c>
      <c r="AG244" s="4">
        <v>16122.0</v>
      </c>
      <c r="AH244" s="3">
        <v>20.0</v>
      </c>
      <c r="AI244" s="3">
        <v>2.0</v>
      </c>
      <c r="AJ244" s="3">
        <v>1944.0</v>
      </c>
      <c r="AK244" s="3">
        <v>2438433.0</v>
      </c>
      <c r="AM244" s="3" t="s">
        <v>807</v>
      </c>
      <c r="AN244" s="3" t="s">
        <v>808</v>
      </c>
      <c r="AO244" s="3" t="s">
        <v>809</v>
      </c>
      <c r="AP244" s="3">
        <v>3347.0</v>
      </c>
      <c r="AR244" s="3" t="s">
        <v>810</v>
      </c>
      <c r="AT244" s="3" t="s">
        <v>259</v>
      </c>
      <c r="AV244" s="3" t="s">
        <v>819</v>
      </c>
      <c r="AY244" s="3" t="s">
        <v>832</v>
      </c>
      <c r="BA244" s="3" t="s">
        <v>813</v>
      </c>
    </row>
    <row r="245">
      <c r="A245" s="3">
        <v>596.0</v>
      </c>
      <c r="B245" s="3">
        <v>4.6256335E7</v>
      </c>
      <c r="C245" s="3" t="s">
        <v>804</v>
      </c>
      <c r="E245" s="3" t="s">
        <v>54</v>
      </c>
      <c r="F245" s="3" t="s">
        <v>55</v>
      </c>
      <c r="G245" s="3" t="s">
        <v>56</v>
      </c>
      <c r="H245" s="3" t="s">
        <v>57</v>
      </c>
      <c r="I245" s="3" t="s">
        <v>58</v>
      </c>
      <c r="J245" s="3" t="s">
        <v>205</v>
      </c>
      <c r="K245" s="3" t="s">
        <v>205</v>
      </c>
      <c r="M245" s="3" t="s">
        <v>81</v>
      </c>
      <c r="N245" s="3" t="s">
        <v>830</v>
      </c>
      <c r="O245" s="3" t="s">
        <v>205</v>
      </c>
      <c r="Q245" s="3" t="s">
        <v>65</v>
      </c>
      <c r="R245" s="3" t="s">
        <v>825</v>
      </c>
      <c r="S245" s="3" t="s">
        <v>67</v>
      </c>
      <c r="T245" s="3" t="s">
        <v>68</v>
      </c>
      <c r="V245" s="3" t="s">
        <v>806</v>
      </c>
      <c r="W245" s="3">
        <v>32.6056999999999</v>
      </c>
      <c r="X245" s="3">
        <v>-110.7642</v>
      </c>
      <c r="AA245" s="3">
        <v>1282.0</v>
      </c>
      <c r="AB245" s="3">
        <v>0.0</v>
      </c>
      <c r="AC245" s="3">
        <v>1282.0</v>
      </c>
      <c r="AD245" s="3">
        <v>1398.27520082261</v>
      </c>
      <c r="AG245" s="4">
        <v>16120.0</v>
      </c>
      <c r="AH245" s="3">
        <v>18.0</v>
      </c>
      <c r="AI245" s="3">
        <v>2.0</v>
      </c>
      <c r="AJ245" s="3">
        <v>1944.0</v>
      </c>
      <c r="AK245" s="3">
        <v>2438433.0</v>
      </c>
      <c r="AM245" s="3" t="s">
        <v>807</v>
      </c>
      <c r="AN245" s="3" t="s">
        <v>808</v>
      </c>
      <c r="AO245" s="3" t="s">
        <v>809</v>
      </c>
      <c r="AP245" s="3">
        <v>3346.0</v>
      </c>
      <c r="AR245" s="3" t="s">
        <v>810</v>
      </c>
      <c r="AT245" s="3" t="s">
        <v>259</v>
      </c>
      <c r="AV245" s="3" t="s">
        <v>819</v>
      </c>
      <c r="AY245" s="3" t="s">
        <v>833</v>
      </c>
      <c r="BA245" s="3" t="s">
        <v>813</v>
      </c>
    </row>
    <row r="246">
      <c r="A246" s="3">
        <v>597.0</v>
      </c>
      <c r="B246" s="3">
        <v>4.6202883E7</v>
      </c>
      <c r="C246" s="3" t="s">
        <v>804</v>
      </c>
      <c r="E246" s="3" t="s">
        <v>54</v>
      </c>
      <c r="F246" s="3" t="s">
        <v>55</v>
      </c>
      <c r="G246" s="3" t="s">
        <v>56</v>
      </c>
      <c r="H246" s="3" t="s">
        <v>57</v>
      </c>
      <c r="I246" s="3" t="s">
        <v>212</v>
      </c>
      <c r="J246" s="3" t="s">
        <v>698</v>
      </c>
      <c r="K246" s="3" t="s">
        <v>699</v>
      </c>
      <c r="L246" s="3" t="s">
        <v>834</v>
      </c>
      <c r="M246" s="3" t="s">
        <v>62</v>
      </c>
      <c r="N246" s="3" t="s">
        <v>835</v>
      </c>
      <c r="O246" s="3" t="s">
        <v>835</v>
      </c>
      <c r="Q246" s="3" t="s">
        <v>65</v>
      </c>
      <c r="R246" s="3" t="s">
        <v>825</v>
      </c>
      <c r="S246" s="3" t="s">
        <v>67</v>
      </c>
      <c r="T246" s="3" t="s">
        <v>68</v>
      </c>
      <c r="V246" s="3" t="s">
        <v>806</v>
      </c>
      <c r="W246" s="3">
        <v>32.6056999999999</v>
      </c>
      <c r="X246" s="3">
        <v>-110.7642</v>
      </c>
      <c r="AA246" s="3">
        <v>1282.0</v>
      </c>
      <c r="AB246" s="3">
        <v>0.0</v>
      </c>
      <c r="AC246" s="3">
        <v>1282.0</v>
      </c>
      <c r="AD246" s="3">
        <v>1398.27520082261</v>
      </c>
      <c r="AG246" s="4">
        <v>16125.0</v>
      </c>
      <c r="AH246" s="3">
        <v>23.0</v>
      </c>
      <c r="AI246" s="3">
        <v>2.0</v>
      </c>
      <c r="AJ246" s="3">
        <v>1944.0</v>
      </c>
      <c r="AK246" s="3">
        <v>4263575.0</v>
      </c>
      <c r="AL246" s="3">
        <v>2437568.0</v>
      </c>
      <c r="AM246" s="3" t="s">
        <v>807</v>
      </c>
      <c r="AN246" s="3" t="s">
        <v>808</v>
      </c>
      <c r="AO246" s="3" t="s">
        <v>809</v>
      </c>
      <c r="AP246" s="3">
        <v>4510.0</v>
      </c>
      <c r="AR246" s="3" t="s">
        <v>810</v>
      </c>
      <c r="AT246" s="3" t="s">
        <v>259</v>
      </c>
      <c r="AV246" s="3" t="s">
        <v>836</v>
      </c>
      <c r="AY246" s="3" t="s">
        <v>837</v>
      </c>
      <c r="BA246" s="3" t="s">
        <v>813</v>
      </c>
    </row>
    <row r="247">
      <c r="A247" s="3">
        <v>599.0</v>
      </c>
      <c r="B247" s="3">
        <v>4.5909662E7</v>
      </c>
      <c r="C247" s="3" t="s">
        <v>279</v>
      </c>
      <c r="D247" s="3" t="s">
        <v>838</v>
      </c>
      <c r="E247" s="3" t="s">
        <v>54</v>
      </c>
      <c r="F247" s="3" t="s">
        <v>55</v>
      </c>
      <c r="G247" s="3" t="s">
        <v>56</v>
      </c>
      <c r="H247" s="3" t="s">
        <v>57</v>
      </c>
      <c r="I247" s="3" t="s">
        <v>212</v>
      </c>
      <c r="J247" s="3" t="s">
        <v>213</v>
      </c>
      <c r="K247" s="3" t="s">
        <v>214</v>
      </c>
      <c r="M247" s="3" t="s">
        <v>92</v>
      </c>
      <c r="N247" s="3" t="s">
        <v>839</v>
      </c>
      <c r="O247" s="3" t="s">
        <v>840</v>
      </c>
      <c r="Q247" s="3" t="s">
        <v>65</v>
      </c>
      <c r="R247" s="3" t="s">
        <v>841</v>
      </c>
      <c r="S247" s="3" t="s">
        <v>67</v>
      </c>
      <c r="T247" s="3" t="s">
        <v>68</v>
      </c>
      <c r="V247" s="3" t="s">
        <v>282</v>
      </c>
      <c r="W247" s="3">
        <v>32.4230609999999</v>
      </c>
      <c r="X247" s="3">
        <v>-110.735448899999</v>
      </c>
      <c r="AC247" s="3">
        <v>2412.65964556055</v>
      </c>
      <c r="AD247" s="3">
        <v>2412.65964556055</v>
      </c>
      <c r="AG247" s="4">
        <v>23681.0</v>
      </c>
      <c r="AH247" s="3">
        <v>31.0</v>
      </c>
      <c r="AI247" s="3">
        <v>10.0</v>
      </c>
      <c r="AJ247" s="3">
        <v>1964.0</v>
      </c>
      <c r="AK247" s="3">
        <v>2437431.0</v>
      </c>
      <c r="AL247" s="3">
        <v>2437431.0</v>
      </c>
      <c r="AM247" s="3" t="s">
        <v>70</v>
      </c>
      <c r="AN247" s="3" t="s">
        <v>283</v>
      </c>
      <c r="AO247" s="3" t="s">
        <v>136</v>
      </c>
      <c r="AP247" s="3">
        <v>10461.0</v>
      </c>
      <c r="AT247" s="3" t="s">
        <v>74</v>
      </c>
      <c r="AV247" s="3" t="s">
        <v>842</v>
      </c>
      <c r="AX247" s="3" t="s">
        <v>76</v>
      </c>
      <c r="AY247" s="3" t="s">
        <v>843</v>
      </c>
      <c r="BA247" s="3" t="s">
        <v>286</v>
      </c>
    </row>
    <row r="248">
      <c r="A248" s="3">
        <v>600.0</v>
      </c>
      <c r="B248" s="3">
        <v>4.5909648E7</v>
      </c>
      <c r="C248" s="3" t="s">
        <v>279</v>
      </c>
      <c r="D248" s="3" t="s">
        <v>844</v>
      </c>
      <c r="E248" s="3" t="s">
        <v>54</v>
      </c>
      <c r="F248" s="3" t="s">
        <v>55</v>
      </c>
      <c r="G248" s="3" t="s">
        <v>56</v>
      </c>
      <c r="H248" s="3" t="s">
        <v>57</v>
      </c>
      <c r="I248" s="3" t="s">
        <v>212</v>
      </c>
      <c r="J248" s="3" t="s">
        <v>213</v>
      </c>
      <c r="K248" s="3" t="s">
        <v>214</v>
      </c>
      <c r="M248" s="3" t="s">
        <v>92</v>
      </c>
      <c r="N248" s="3" t="s">
        <v>839</v>
      </c>
      <c r="O248" s="3" t="s">
        <v>840</v>
      </c>
      <c r="Q248" s="3" t="s">
        <v>65</v>
      </c>
      <c r="R248" s="3" t="s">
        <v>845</v>
      </c>
      <c r="S248" s="3" t="s">
        <v>67</v>
      </c>
      <c r="T248" s="3" t="s">
        <v>68</v>
      </c>
      <c r="V248" s="3" t="s">
        <v>282</v>
      </c>
      <c r="W248" s="3">
        <v>32.4010619</v>
      </c>
      <c r="X248" s="3">
        <v>-110.6914476</v>
      </c>
      <c r="AC248" s="3">
        <v>2242.35525058212</v>
      </c>
      <c r="AD248" s="3">
        <v>2242.35525058212</v>
      </c>
      <c r="AG248" s="4">
        <v>23630.0</v>
      </c>
      <c r="AH248" s="3">
        <v>10.0</v>
      </c>
      <c r="AI248" s="3">
        <v>9.0</v>
      </c>
      <c r="AJ248" s="3">
        <v>1964.0</v>
      </c>
      <c r="AK248" s="3">
        <v>2437431.0</v>
      </c>
      <c r="AL248" s="3">
        <v>2437431.0</v>
      </c>
      <c r="AM248" s="3" t="s">
        <v>70</v>
      </c>
      <c r="AN248" s="3" t="s">
        <v>283</v>
      </c>
      <c r="AO248" s="3" t="s">
        <v>136</v>
      </c>
      <c r="AP248" s="3">
        <v>10137.0</v>
      </c>
      <c r="AT248" s="3" t="s">
        <v>74</v>
      </c>
      <c r="AV248" s="3" t="s">
        <v>846</v>
      </c>
      <c r="AX248" s="3" t="s">
        <v>76</v>
      </c>
      <c r="AY248" s="3" t="s">
        <v>847</v>
      </c>
      <c r="BA248" s="3" t="s">
        <v>286</v>
      </c>
    </row>
    <row r="249">
      <c r="A249" s="3">
        <v>601.0</v>
      </c>
      <c r="B249" s="3">
        <v>4.5909647E7</v>
      </c>
      <c r="C249" s="3" t="s">
        <v>279</v>
      </c>
      <c r="D249" s="3" t="s">
        <v>848</v>
      </c>
      <c r="E249" s="3" t="s">
        <v>54</v>
      </c>
      <c r="F249" s="3" t="s">
        <v>55</v>
      </c>
      <c r="G249" s="3" t="s">
        <v>56</v>
      </c>
      <c r="H249" s="3" t="s">
        <v>57</v>
      </c>
      <c r="I249" s="3" t="s">
        <v>212</v>
      </c>
      <c r="J249" s="3" t="s">
        <v>213</v>
      </c>
      <c r="K249" s="3" t="s">
        <v>214</v>
      </c>
      <c r="M249" s="3" t="s">
        <v>92</v>
      </c>
      <c r="N249" s="3" t="s">
        <v>839</v>
      </c>
      <c r="O249" s="3" t="s">
        <v>840</v>
      </c>
      <c r="Q249" s="3" t="s">
        <v>65</v>
      </c>
      <c r="R249" s="3" t="s">
        <v>849</v>
      </c>
      <c r="S249" s="3" t="s">
        <v>67</v>
      </c>
      <c r="T249" s="3" t="s">
        <v>68</v>
      </c>
      <c r="V249" s="3" t="s">
        <v>282</v>
      </c>
      <c r="W249" s="3">
        <v>32.424061</v>
      </c>
      <c r="X249" s="3">
        <v>-110.739448999999</v>
      </c>
      <c r="AC249" s="3">
        <v>2416.64600241868</v>
      </c>
      <c r="AD249" s="3">
        <v>2416.64600241868</v>
      </c>
      <c r="AG249" s="4">
        <v>22952.0</v>
      </c>
      <c r="AH249" s="3">
        <v>2.0</v>
      </c>
      <c r="AI249" s="3">
        <v>11.0</v>
      </c>
      <c r="AJ249" s="3">
        <v>1962.0</v>
      </c>
      <c r="AK249" s="3">
        <v>2437431.0</v>
      </c>
      <c r="AL249" s="3">
        <v>2437431.0</v>
      </c>
      <c r="AM249" s="3" t="s">
        <v>70</v>
      </c>
      <c r="AN249" s="3" t="s">
        <v>283</v>
      </c>
      <c r="AO249" s="3" t="s">
        <v>136</v>
      </c>
      <c r="AP249" s="3">
        <v>10136.0</v>
      </c>
      <c r="AT249" s="3" t="s">
        <v>74</v>
      </c>
      <c r="AV249" s="3" t="s">
        <v>850</v>
      </c>
      <c r="AX249" s="3" t="s">
        <v>76</v>
      </c>
      <c r="AY249" s="3" t="s">
        <v>847</v>
      </c>
      <c r="BA249" s="3" t="s">
        <v>286</v>
      </c>
    </row>
    <row r="250">
      <c r="A250" s="3">
        <v>603.0</v>
      </c>
      <c r="B250" s="3">
        <v>4.5888849E7</v>
      </c>
      <c r="C250" s="3" t="s">
        <v>279</v>
      </c>
      <c r="D250" s="3" t="s">
        <v>851</v>
      </c>
      <c r="E250" s="3" t="s">
        <v>54</v>
      </c>
      <c r="F250" s="3" t="s">
        <v>55</v>
      </c>
      <c r="G250" s="3" t="s">
        <v>56</v>
      </c>
      <c r="H250" s="3" t="s">
        <v>225</v>
      </c>
      <c r="I250" s="3" t="s">
        <v>303</v>
      </c>
      <c r="J250" s="3" t="s">
        <v>527</v>
      </c>
      <c r="K250" s="3" t="s">
        <v>528</v>
      </c>
      <c r="M250" s="3" t="s">
        <v>92</v>
      </c>
      <c r="N250" s="3" t="s">
        <v>852</v>
      </c>
      <c r="O250" s="3" t="s">
        <v>853</v>
      </c>
      <c r="Q250" s="3" t="s">
        <v>65</v>
      </c>
      <c r="R250" s="3" t="s">
        <v>854</v>
      </c>
      <c r="S250" s="3" t="s">
        <v>67</v>
      </c>
      <c r="T250" s="3" t="s">
        <v>68</v>
      </c>
      <c r="V250" s="3" t="s">
        <v>282</v>
      </c>
      <c r="W250" s="3">
        <v>32.4160609999999</v>
      </c>
      <c r="X250" s="3">
        <v>-110.78445</v>
      </c>
      <c r="AC250" s="3"/>
      <c r="AD250" s="3">
        <v>2184.85719743408</v>
      </c>
      <c r="AG250" s="4">
        <v>23525.0</v>
      </c>
      <c r="AH250" s="3">
        <v>28.0</v>
      </c>
      <c r="AI250" s="3">
        <v>5.0</v>
      </c>
      <c r="AJ250" s="3">
        <v>1964.0</v>
      </c>
      <c r="AK250" s="3">
        <v>5218481.0</v>
      </c>
      <c r="AL250" s="3">
        <v>8397398.0</v>
      </c>
      <c r="AM250" s="3" t="s">
        <v>70</v>
      </c>
      <c r="AN250" s="3" t="s">
        <v>283</v>
      </c>
      <c r="AO250" s="3" t="s">
        <v>136</v>
      </c>
      <c r="AP250" s="3">
        <v>10127.0</v>
      </c>
      <c r="AT250" s="3" t="s">
        <v>74</v>
      </c>
      <c r="AV250" s="3" t="s">
        <v>855</v>
      </c>
      <c r="AX250" s="3" t="s">
        <v>76</v>
      </c>
      <c r="AY250" s="3" t="s">
        <v>856</v>
      </c>
      <c r="BA250" s="3" t="s">
        <v>286</v>
      </c>
    </row>
    <row r="251">
      <c r="A251" s="3">
        <v>604.0</v>
      </c>
      <c r="B251" s="3">
        <v>4.5888848E7</v>
      </c>
      <c r="C251" s="3" t="s">
        <v>279</v>
      </c>
      <c r="D251" s="3" t="s">
        <v>857</v>
      </c>
      <c r="E251" s="3" t="s">
        <v>54</v>
      </c>
      <c r="F251" s="3" t="s">
        <v>55</v>
      </c>
      <c r="G251" s="3" t="s">
        <v>56</v>
      </c>
      <c r="H251" s="3" t="s">
        <v>225</v>
      </c>
      <c r="I251" s="3" t="s">
        <v>303</v>
      </c>
      <c r="J251" s="3" t="s">
        <v>527</v>
      </c>
      <c r="K251" s="3" t="s">
        <v>528</v>
      </c>
      <c r="M251" s="3" t="s">
        <v>92</v>
      </c>
      <c r="N251" s="3" t="s">
        <v>852</v>
      </c>
      <c r="O251" s="3" t="s">
        <v>853</v>
      </c>
      <c r="Q251" s="3" t="s">
        <v>65</v>
      </c>
      <c r="R251" s="3" t="s">
        <v>854</v>
      </c>
      <c r="S251" s="3" t="s">
        <v>67</v>
      </c>
      <c r="T251" s="3" t="s">
        <v>68</v>
      </c>
      <c r="V251" s="3" t="s">
        <v>282</v>
      </c>
      <c r="W251" s="3">
        <v>32.4160609999999</v>
      </c>
      <c r="X251" s="3">
        <v>-110.78445</v>
      </c>
      <c r="AC251" s="3"/>
      <c r="AD251" s="3">
        <v>2184.85719743408</v>
      </c>
      <c r="AG251" s="4">
        <v>23525.0</v>
      </c>
      <c r="AH251" s="3">
        <v>28.0</v>
      </c>
      <c r="AI251" s="3">
        <v>5.0</v>
      </c>
      <c r="AJ251" s="3">
        <v>1964.0</v>
      </c>
      <c r="AK251" s="3">
        <v>5218481.0</v>
      </c>
      <c r="AL251" s="3">
        <v>8397398.0</v>
      </c>
      <c r="AM251" s="3" t="s">
        <v>70</v>
      </c>
      <c r="AN251" s="3" t="s">
        <v>283</v>
      </c>
      <c r="AO251" s="3" t="s">
        <v>136</v>
      </c>
      <c r="AP251" s="3">
        <v>10126.0</v>
      </c>
      <c r="AT251" s="3" t="s">
        <v>74</v>
      </c>
      <c r="AV251" s="3" t="s">
        <v>855</v>
      </c>
      <c r="AX251" s="3" t="s">
        <v>76</v>
      </c>
      <c r="AY251" s="3" t="s">
        <v>856</v>
      </c>
      <c r="BA251" s="3" t="s">
        <v>286</v>
      </c>
    </row>
    <row r="252">
      <c r="A252" s="3">
        <v>605.0</v>
      </c>
      <c r="B252" s="3">
        <v>4.5882765E7</v>
      </c>
      <c r="C252" s="3" t="s">
        <v>279</v>
      </c>
      <c r="D252" s="3" t="s">
        <v>858</v>
      </c>
      <c r="E252" s="3" t="s">
        <v>54</v>
      </c>
      <c r="F252" s="3" t="s">
        <v>55</v>
      </c>
      <c r="G252" s="3" t="s">
        <v>56</v>
      </c>
      <c r="H252" s="3" t="s">
        <v>57</v>
      </c>
      <c r="I252" s="3" t="s">
        <v>58</v>
      </c>
      <c r="J252" s="3" t="s">
        <v>80</v>
      </c>
      <c r="K252" s="3" t="s">
        <v>162</v>
      </c>
      <c r="M252" s="3" t="s">
        <v>92</v>
      </c>
      <c r="N252" s="3" t="s">
        <v>163</v>
      </c>
      <c r="O252" s="3" t="s">
        <v>162</v>
      </c>
      <c r="Q252" s="3" t="s">
        <v>65</v>
      </c>
      <c r="R252" s="3" t="s">
        <v>859</v>
      </c>
      <c r="S252" s="3" t="s">
        <v>67</v>
      </c>
      <c r="T252" s="3" t="s">
        <v>68</v>
      </c>
      <c r="V252" s="3" t="s">
        <v>282</v>
      </c>
      <c r="W252" s="3">
        <v>32.3360638999999</v>
      </c>
      <c r="X252" s="3">
        <v>-110.696447199999</v>
      </c>
      <c r="AC252" s="3">
        <v>1339.395797185</v>
      </c>
      <c r="AD252" s="3">
        <v>1339.395797185</v>
      </c>
      <c r="AG252" s="4">
        <v>24837.0</v>
      </c>
      <c r="AH252" s="3">
        <v>31.0</v>
      </c>
      <c r="AI252" s="3">
        <v>12.0</v>
      </c>
      <c r="AJ252" s="3">
        <v>1967.0</v>
      </c>
      <c r="AK252" s="3">
        <v>2438038.0</v>
      </c>
      <c r="AL252" s="3">
        <v>2438038.0</v>
      </c>
      <c r="AM252" s="3" t="s">
        <v>70</v>
      </c>
      <c r="AN252" s="3" t="s">
        <v>283</v>
      </c>
      <c r="AO252" s="3" t="s">
        <v>136</v>
      </c>
      <c r="AP252" s="3">
        <v>13648.0</v>
      </c>
      <c r="AT252" s="3" t="s">
        <v>74</v>
      </c>
      <c r="AV252" s="3" t="s">
        <v>860</v>
      </c>
      <c r="AX252" s="3" t="s">
        <v>76</v>
      </c>
      <c r="AY252" s="3" t="s">
        <v>861</v>
      </c>
      <c r="BA252" s="3" t="s">
        <v>286</v>
      </c>
    </row>
    <row r="253">
      <c r="A253" s="3">
        <v>606.0</v>
      </c>
      <c r="B253" s="3">
        <v>4.5882764E7</v>
      </c>
      <c r="C253" s="3" t="s">
        <v>279</v>
      </c>
      <c r="D253" s="3" t="s">
        <v>862</v>
      </c>
      <c r="E253" s="3" t="s">
        <v>54</v>
      </c>
      <c r="F253" s="3" t="s">
        <v>55</v>
      </c>
      <c r="G253" s="3" t="s">
        <v>56</v>
      </c>
      <c r="H253" s="3" t="s">
        <v>57</v>
      </c>
      <c r="I253" s="3" t="s">
        <v>58</v>
      </c>
      <c r="J253" s="3" t="s">
        <v>80</v>
      </c>
      <c r="K253" s="3" t="s">
        <v>162</v>
      </c>
      <c r="M253" s="3" t="s">
        <v>92</v>
      </c>
      <c r="N253" s="3" t="s">
        <v>163</v>
      </c>
      <c r="O253" s="3" t="s">
        <v>162</v>
      </c>
      <c r="Q253" s="3" t="s">
        <v>65</v>
      </c>
      <c r="R253" s="3" t="s">
        <v>859</v>
      </c>
      <c r="S253" s="3" t="s">
        <v>67</v>
      </c>
      <c r="T253" s="3" t="s">
        <v>68</v>
      </c>
      <c r="V253" s="3" t="s">
        <v>282</v>
      </c>
      <c r="W253" s="3">
        <v>32.3360638999999</v>
      </c>
      <c r="X253" s="3">
        <v>-110.696447199999</v>
      </c>
      <c r="AC253" s="3">
        <v>1339.395797185</v>
      </c>
      <c r="AD253" s="3">
        <v>1339.395797185</v>
      </c>
      <c r="AG253" s="4">
        <v>24837.0</v>
      </c>
      <c r="AH253" s="3">
        <v>31.0</v>
      </c>
      <c r="AI253" s="3">
        <v>12.0</v>
      </c>
      <c r="AJ253" s="3">
        <v>1967.0</v>
      </c>
      <c r="AK253" s="3">
        <v>2438038.0</v>
      </c>
      <c r="AL253" s="3">
        <v>2438038.0</v>
      </c>
      <c r="AM253" s="3" t="s">
        <v>70</v>
      </c>
      <c r="AN253" s="3" t="s">
        <v>283</v>
      </c>
      <c r="AO253" s="3" t="s">
        <v>136</v>
      </c>
      <c r="AP253" s="3">
        <v>13647.0</v>
      </c>
      <c r="AT253" s="3" t="s">
        <v>74</v>
      </c>
      <c r="AV253" s="3" t="s">
        <v>860</v>
      </c>
      <c r="AX253" s="3" t="s">
        <v>76</v>
      </c>
      <c r="AY253" s="3" t="s">
        <v>861</v>
      </c>
      <c r="BA253" s="3" t="s">
        <v>286</v>
      </c>
    </row>
    <row r="254">
      <c r="A254" s="3">
        <v>607.0</v>
      </c>
      <c r="B254" s="3">
        <v>4.5882683E7</v>
      </c>
      <c r="C254" s="3" t="s">
        <v>279</v>
      </c>
      <c r="D254" s="3" t="s">
        <v>863</v>
      </c>
      <c r="E254" s="3" t="s">
        <v>54</v>
      </c>
      <c r="F254" s="3" t="s">
        <v>55</v>
      </c>
      <c r="G254" s="3" t="s">
        <v>56</v>
      </c>
      <c r="H254" s="3" t="s">
        <v>57</v>
      </c>
      <c r="I254" s="3" t="s">
        <v>58</v>
      </c>
      <c r="J254" s="3" t="s">
        <v>80</v>
      </c>
      <c r="K254" s="3" t="s">
        <v>162</v>
      </c>
      <c r="M254" s="3" t="s">
        <v>92</v>
      </c>
      <c r="N254" s="3" t="s">
        <v>163</v>
      </c>
      <c r="O254" s="3" t="s">
        <v>162</v>
      </c>
      <c r="Q254" s="3" t="s">
        <v>65</v>
      </c>
      <c r="R254" s="3" t="s">
        <v>841</v>
      </c>
      <c r="S254" s="3" t="s">
        <v>67</v>
      </c>
      <c r="T254" s="3" t="s">
        <v>68</v>
      </c>
      <c r="V254" s="3" t="s">
        <v>282</v>
      </c>
      <c r="W254" s="3">
        <v>32.4230609999999</v>
      </c>
      <c r="X254" s="3">
        <v>-110.735448899999</v>
      </c>
      <c r="AC254" s="3">
        <v>2412.65964556055</v>
      </c>
      <c r="AD254" s="3">
        <v>2412.65964556055</v>
      </c>
      <c r="AG254" s="4">
        <v>23681.0</v>
      </c>
      <c r="AH254" s="3">
        <v>31.0</v>
      </c>
      <c r="AI254" s="3">
        <v>10.0</v>
      </c>
      <c r="AJ254" s="3">
        <v>1964.0</v>
      </c>
      <c r="AK254" s="3">
        <v>2438038.0</v>
      </c>
      <c r="AL254" s="3">
        <v>2438038.0</v>
      </c>
      <c r="AM254" s="3" t="s">
        <v>70</v>
      </c>
      <c r="AN254" s="3" t="s">
        <v>283</v>
      </c>
      <c r="AO254" s="3" t="s">
        <v>136</v>
      </c>
      <c r="AP254" s="3">
        <v>10447.0</v>
      </c>
      <c r="AT254" s="3" t="s">
        <v>74</v>
      </c>
      <c r="AV254" s="3" t="s">
        <v>842</v>
      </c>
      <c r="AX254" s="3" t="s">
        <v>76</v>
      </c>
      <c r="AY254" s="3" t="s">
        <v>864</v>
      </c>
      <c r="BA254" s="3" t="s">
        <v>286</v>
      </c>
    </row>
    <row r="255">
      <c r="A255" s="3">
        <v>608.0</v>
      </c>
      <c r="B255" s="3">
        <v>4.5882681E7</v>
      </c>
      <c r="C255" s="3" t="s">
        <v>279</v>
      </c>
      <c r="D255" s="3" t="s">
        <v>865</v>
      </c>
      <c r="E255" s="3" t="s">
        <v>54</v>
      </c>
      <c r="F255" s="3" t="s">
        <v>55</v>
      </c>
      <c r="G255" s="3" t="s">
        <v>56</v>
      </c>
      <c r="H255" s="3" t="s">
        <v>57</v>
      </c>
      <c r="I255" s="3" t="s">
        <v>58</v>
      </c>
      <c r="J255" s="3" t="s">
        <v>80</v>
      </c>
      <c r="K255" s="3" t="s">
        <v>162</v>
      </c>
      <c r="M255" s="3" t="s">
        <v>92</v>
      </c>
      <c r="N255" s="3" t="s">
        <v>163</v>
      </c>
      <c r="O255" s="3" t="s">
        <v>162</v>
      </c>
      <c r="Q255" s="3" t="s">
        <v>65</v>
      </c>
      <c r="R255" s="3" t="s">
        <v>841</v>
      </c>
      <c r="S255" s="3" t="s">
        <v>67</v>
      </c>
      <c r="T255" s="3" t="s">
        <v>68</v>
      </c>
      <c r="V255" s="3" t="s">
        <v>282</v>
      </c>
      <c r="W255" s="3">
        <v>32.4230609999999</v>
      </c>
      <c r="X255" s="3">
        <v>-110.735448899999</v>
      </c>
      <c r="AC255" s="3">
        <v>2412.65964556055</v>
      </c>
      <c r="AD255" s="3">
        <v>2412.65964556055</v>
      </c>
      <c r="AG255" s="4">
        <v>23681.0</v>
      </c>
      <c r="AH255" s="3">
        <v>31.0</v>
      </c>
      <c r="AI255" s="3">
        <v>10.0</v>
      </c>
      <c r="AJ255" s="3">
        <v>1964.0</v>
      </c>
      <c r="AK255" s="3">
        <v>2438038.0</v>
      </c>
      <c r="AL255" s="3">
        <v>2438038.0</v>
      </c>
      <c r="AM255" s="3" t="s">
        <v>70</v>
      </c>
      <c r="AN255" s="3" t="s">
        <v>283</v>
      </c>
      <c r="AO255" s="3" t="s">
        <v>136</v>
      </c>
      <c r="AP255" s="3">
        <v>10445.0</v>
      </c>
      <c r="AT255" s="3" t="s">
        <v>74</v>
      </c>
      <c r="AV255" s="3" t="s">
        <v>842</v>
      </c>
      <c r="AX255" s="3" t="s">
        <v>76</v>
      </c>
      <c r="AY255" s="3" t="s">
        <v>864</v>
      </c>
      <c r="BA255" s="3" t="s">
        <v>286</v>
      </c>
    </row>
    <row r="256">
      <c r="A256" s="3">
        <v>609.0</v>
      </c>
      <c r="B256" s="3">
        <v>4.5882651E7</v>
      </c>
      <c r="C256" s="3" t="s">
        <v>279</v>
      </c>
      <c r="D256" s="3" t="s">
        <v>866</v>
      </c>
      <c r="E256" s="3" t="s">
        <v>54</v>
      </c>
      <c r="F256" s="3" t="s">
        <v>55</v>
      </c>
      <c r="G256" s="3" t="s">
        <v>56</v>
      </c>
      <c r="H256" s="3" t="s">
        <v>57</v>
      </c>
      <c r="I256" s="3" t="s">
        <v>58</v>
      </c>
      <c r="J256" s="3" t="s">
        <v>80</v>
      </c>
      <c r="K256" s="3" t="s">
        <v>342</v>
      </c>
      <c r="M256" s="3" t="s">
        <v>92</v>
      </c>
      <c r="N256" s="3" t="s">
        <v>343</v>
      </c>
      <c r="O256" s="3" t="s">
        <v>342</v>
      </c>
      <c r="Q256" s="3" t="s">
        <v>65</v>
      </c>
      <c r="R256" s="3" t="s">
        <v>867</v>
      </c>
      <c r="S256" s="3" t="s">
        <v>67</v>
      </c>
      <c r="T256" s="3" t="s">
        <v>68</v>
      </c>
      <c r="V256" s="3" t="s">
        <v>282</v>
      </c>
      <c r="W256" s="3">
        <v>32.3490626</v>
      </c>
      <c r="X256" s="3">
        <v>-110.8594513</v>
      </c>
      <c r="AC256" s="3">
        <v>1282.22080161724</v>
      </c>
      <c r="AD256" s="3">
        <v>1282.22080161724</v>
      </c>
      <c r="AG256" s="4">
        <v>22919.0</v>
      </c>
      <c r="AH256" s="3">
        <v>30.0</v>
      </c>
      <c r="AI256" s="3">
        <v>9.0</v>
      </c>
      <c r="AJ256" s="3">
        <v>1962.0</v>
      </c>
      <c r="AK256" s="3">
        <v>2437981.0</v>
      </c>
      <c r="AL256" s="3">
        <v>2437981.0</v>
      </c>
      <c r="AM256" s="3" t="s">
        <v>70</v>
      </c>
      <c r="AN256" s="3" t="s">
        <v>283</v>
      </c>
      <c r="AO256" s="3" t="s">
        <v>136</v>
      </c>
      <c r="AP256" s="3">
        <v>10171.0</v>
      </c>
      <c r="AT256" s="3" t="s">
        <v>74</v>
      </c>
      <c r="AV256" s="3" t="s">
        <v>868</v>
      </c>
      <c r="AX256" s="3" t="s">
        <v>76</v>
      </c>
      <c r="AY256" s="3" t="s">
        <v>869</v>
      </c>
      <c r="BA256" s="3" t="s">
        <v>286</v>
      </c>
    </row>
    <row r="257">
      <c r="A257" s="3">
        <v>611.0</v>
      </c>
      <c r="B257" s="3">
        <v>4.5881321E7</v>
      </c>
      <c r="C257" s="3" t="s">
        <v>279</v>
      </c>
      <c r="D257" s="3" t="s">
        <v>870</v>
      </c>
      <c r="E257" s="3" t="s">
        <v>54</v>
      </c>
      <c r="F257" s="3" t="s">
        <v>55</v>
      </c>
      <c r="G257" s="3" t="s">
        <v>56</v>
      </c>
      <c r="H257" s="3" t="s">
        <v>57</v>
      </c>
      <c r="I257" s="3" t="s">
        <v>58</v>
      </c>
      <c r="J257" s="3" t="s">
        <v>710</v>
      </c>
      <c r="K257" s="3" t="s">
        <v>711</v>
      </c>
      <c r="M257" s="3" t="s">
        <v>92</v>
      </c>
      <c r="N257" s="3" t="s">
        <v>712</v>
      </c>
      <c r="O257" s="3" t="s">
        <v>711</v>
      </c>
      <c r="Q257" s="3" t="s">
        <v>65</v>
      </c>
      <c r="R257" s="3" t="s">
        <v>871</v>
      </c>
      <c r="S257" s="3" t="s">
        <v>67</v>
      </c>
      <c r="T257" s="3" t="s">
        <v>68</v>
      </c>
      <c r="V257" s="3" t="s">
        <v>282</v>
      </c>
      <c r="W257" s="3">
        <v>32.3150634</v>
      </c>
      <c r="X257" s="3">
        <v>-110.885451599999</v>
      </c>
      <c r="AC257" s="3">
        <v>867.034127301542</v>
      </c>
      <c r="AD257" s="3">
        <v>867.034127301542</v>
      </c>
      <c r="AG257" s="4">
        <v>23301.0</v>
      </c>
      <c r="AH257" s="3">
        <v>17.0</v>
      </c>
      <c r="AI257" s="3">
        <v>10.0</v>
      </c>
      <c r="AJ257" s="3">
        <v>1963.0</v>
      </c>
      <c r="AK257" s="3">
        <v>2438516.0</v>
      </c>
      <c r="AL257" s="3">
        <v>2438516.0</v>
      </c>
      <c r="AM257" s="3" t="s">
        <v>70</v>
      </c>
      <c r="AN257" s="3" t="s">
        <v>283</v>
      </c>
      <c r="AO257" s="3" t="s">
        <v>136</v>
      </c>
      <c r="AP257" s="3">
        <v>10184.0</v>
      </c>
      <c r="AT257" s="3" t="s">
        <v>74</v>
      </c>
      <c r="AV257" s="3" t="s">
        <v>872</v>
      </c>
      <c r="AX257" s="3" t="s">
        <v>76</v>
      </c>
      <c r="AY257" s="3" t="s">
        <v>869</v>
      </c>
      <c r="BA257" s="3" t="s">
        <v>286</v>
      </c>
    </row>
    <row r="258">
      <c r="A258" s="3">
        <v>613.0</v>
      </c>
      <c r="B258" s="3">
        <v>4.5874531E7</v>
      </c>
      <c r="C258" s="3" t="s">
        <v>279</v>
      </c>
      <c r="D258" s="3" t="s">
        <v>873</v>
      </c>
      <c r="E258" s="3" t="s">
        <v>54</v>
      </c>
      <c r="F258" s="3" t="s">
        <v>55</v>
      </c>
      <c r="G258" s="3" t="s">
        <v>56</v>
      </c>
      <c r="H258" s="3" t="s">
        <v>225</v>
      </c>
      <c r="I258" s="3" t="s">
        <v>303</v>
      </c>
      <c r="J258" s="3" t="s">
        <v>304</v>
      </c>
      <c r="K258" s="3" t="s">
        <v>874</v>
      </c>
      <c r="M258" s="3" t="s">
        <v>92</v>
      </c>
      <c r="N258" s="3" t="s">
        <v>875</v>
      </c>
      <c r="O258" s="3" t="s">
        <v>874</v>
      </c>
      <c r="Q258" s="3" t="s">
        <v>65</v>
      </c>
      <c r="R258" s="3" t="s">
        <v>841</v>
      </c>
      <c r="S258" s="3" t="s">
        <v>67</v>
      </c>
      <c r="T258" s="3" t="s">
        <v>68</v>
      </c>
      <c r="V258" s="3" t="s">
        <v>282</v>
      </c>
      <c r="W258" s="3">
        <v>32.4230609999999</v>
      </c>
      <c r="X258" s="3">
        <v>-110.735448899999</v>
      </c>
      <c r="AC258" s="3"/>
      <c r="AD258" s="3">
        <v>2412.65964556055</v>
      </c>
      <c r="AG258" s="4">
        <v>23907.0</v>
      </c>
      <c r="AH258" s="3">
        <v>14.0</v>
      </c>
      <c r="AI258" s="3">
        <v>6.0</v>
      </c>
      <c r="AJ258" s="3">
        <v>1965.0</v>
      </c>
      <c r="AK258" s="3">
        <v>2432435.0</v>
      </c>
      <c r="AL258" s="3">
        <v>2432435.0</v>
      </c>
      <c r="AM258" s="3" t="s">
        <v>70</v>
      </c>
      <c r="AN258" s="3" t="s">
        <v>283</v>
      </c>
      <c r="AO258" s="3" t="s">
        <v>136</v>
      </c>
      <c r="AP258" s="3">
        <v>10425.0</v>
      </c>
      <c r="AT258" s="3" t="s">
        <v>74</v>
      </c>
      <c r="AV258" s="3" t="s">
        <v>308</v>
      </c>
      <c r="AX258" s="3" t="s">
        <v>76</v>
      </c>
      <c r="AY258" s="3" t="s">
        <v>876</v>
      </c>
      <c r="BA258" s="3" t="s">
        <v>286</v>
      </c>
    </row>
    <row r="259">
      <c r="A259" s="3">
        <v>614.0</v>
      </c>
      <c r="B259" s="3">
        <v>4.587453E7</v>
      </c>
      <c r="C259" s="3" t="s">
        <v>279</v>
      </c>
      <c r="D259" s="3" t="s">
        <v>877</v>
      </c>
      <c r="E259" s="3" t="s">
        <v>54</v>
      </c>
      <c r="F259" s="3" t="s">
        <v>55</v>
      </c>
      <c r="G259" s="3" t="s">
        <v>56</v>
      </c>
      <c r="H259" s="3" t="s">
        <v>225</v>
      </c>
      <c r="I259" s="3" t="s">
        <v>303</v>
      </c>
      <c r="J259" s="3" t="s">
        <v>304</v>
      </c>
      <c r="K259" s="3" t="s">
        <v>874</v>
      </c>
      <c r="M259" s="3" t="s">
        <v>92</v>
      </c>
      <c r="N259" s="3" t="s">
        <v>875</v>
      </c>
      <c r="O259" s="3" t="s">
        <v>874</v>
      </c>
      <c r="Q259" s="3" t="s">
        <v>65</v>
      </c>
      <c r="R259" s="3" t="s">
        <v>878</v>
      </c>
      <c r="S259" s="3" t="s">
        <v>67</v>
      </c>
      <c r="T259" s="3" t="s">
        <v>68</v>
      </c>
      <c r="V259" s="3" t="s">
        <v>282</v>
      </c>
      <c r="W259" s="3">
        <v>32.4280607</v>
      </c>
      <c r="X259" s="3">
        <v>-110.7634496</v>
      </c>
      <c r="AC259" s="3"/>
      <c r="AD259" s="3">
        <v>2356.57051745857</v>
      </c>
      <c r="AG259" s="4">
        <v>23876.0</v>
      </c>
      <c r="AH259" s="3">
        <v>14.0</v>
      </c>
      <c r="AI259" s="3">
        <v>5.0</v>
      </c>
      <c r="AJ259" s="3">
        <v>1965.0</v>
      </c>
      <c r="AK259" s="3">
        <v>2432435.0</v>
      </c>
      <c r="AL259" s="3">
        <v>2432435.0</v>
      </c>
      <c r="AM259" s="3" t="s">
        <v>70</v>
      </c>
      <c r="AN259" s="3" t="s">
        <v>283</v>
      </c>
      <c r="AO259" s="3" t="s">
        <v>136</v>
      </c>
      <c r="AP259" s="3">
        <v>10424.0</v>
      </c>
      <c r="AT259" s="3" t="s">
        <v>74</v>
      </c>
      <c r="AV259" s="3" t="s">
        <v>308</v>
      </c>
      <c r="AX259" s="3" t="s">
        <v>76</v>
      </c>
      <c r="AY259" s="3" t="s">
        <v>876</v>
      </c>
      <c r="BA259" s="3" t="s">
        <v>286</v>
      </c>
    </row>
    <row r="260">
      <c r="A260" s="3">
        <v>615.0</v>
      </c>
      <c r="B260" s="3">
        <v>4.5874529E7</v>
      </c>
      <c r="C260" s="3" t="s">
        <v>279</v>
      </c>
      <c r="D260" s="3" t="s">
        <v>879</v>
      </c>
      <c r="E260" s="3" t="s">
        <v>54</v>
      </c>
      <c r="F260" s="3" t="s">
        <v>55</v>
      </c>
      <c r="G260" s="3" t="s">
        <v>56</v>
      </c>
      <c r="H260" s="3" t="s">
        <v>225</v>
      </c>
      <c r="I260" s="3" t="s">
        <v>303</v>
      </c>
      <c r="J260" s="3" t="s">
        <v>304</v>
      </c>
      <c r="K260" s="3" t="s">
        <v>874</v>
      </c>
      <c r="M260" s="3" t="s">
        <v>92</v>
      </c>
      <c r="N260" s="3" t="s">
        <v>875</v>
      </c>
      <c r="O260" s="3" t="s">
        <v>874</v>
      </c>
      <c r="Q260" s="3" t="s">
        <v>65</v>
      </c>
      <c r="R260" s="3" t="s">
        <v>841</v>
      </c>
      <c r="S260" s="3" t="s">
        <v>67</v>
      </c>
      <c r="T260" s="3" t="s">
        <v>68</v>
      </c>
      <c r="V260" s="3" t="s">
        <v>282</v>
      </c>
      <c r="W260" s="3">
        <v>32.4230609999999</v>
      </c>
      <c r="X260" s="3">
        <v>-110.735448899999</v>
      </c>
      <c r="AC260" s="3"/>
      <c r="AD260" s="3">
        <v>2412.65964556055</v>
      </c>
      <c r="AG260" s="4">
        <v>23907.0</v>
      </c>
      <c r="AH260" s="3">
        <v>14.0</v>
      </c>
      <c r="AI260" s="3">
        <v>6.0</v>
      </c>
      <c r="AJ260" s="3">
        <v>1965.0</v>
      </c>
      <c r="AK260" s="3">
        <v>2432435.0</v>
      </c>
      <c r="AL260" s="3">
        <v>2432435.0</v>
      </c>
      <c r="AM260" s="3" t="s">
        <v>70</v>
      </c>
      <c r="AN260" s="3" t="s">
        <v>283</v>
      </c>
      <c r="AO260" s="3" t="s">
        <v>136</v>
      </c>
      <c r="AP260" s="3">
        <v>10423.0</v>
      </c>
      <c r="AT260" s="3" t="s">
        <v>74</v>
      </c>
      <c r="AV260" s="3" t="s">
        <v>308</v>
      </c>
      <c r="AX260" s="3" t="s">
        <v>76</v>
      </c>
      <c r="AY260" s="3" t="s">
        <v>876</v>
      </c>
      <c r="BA260" s="3" t="s">
        <v>286</v>
      </c>
    </row>
    <row r="261">
      <c r="A261" s="3">
        <v>616.0</v>
      </c>
      <c r="B261" s="3">
        <v>4.5874527E7</v>
      </c>
      <c r="C261" s="3" t="s">
        <v>279</v>
      </c>
      <c r="D261" s="3" t="s">
        <v>880</v>
      </c>
      <c r="E261" s="3" t="s">
        <v>54</v>
      </c>
      <c r="F261" s="3" t="s">
        <v>55</v>
      </c>
      <c r="G261" s="3" t="s">
        <v>56</v>
      </c>
      <c r="H261" s="3" t="s">
        <v>225</v>
      </c>
      <c r="I261" s="3" t="s">
        <v>303</v>
      </c>
      <c r="J261" s="3" t="s">
        <v>304</v>
      </c>
      <c r="K261" s="3" t="s">
        <v>874</v>
      </c>
      <c r="M261" s="3" t="s">
        <v>92</v>
      </c>
      <c r="N261" s="3" t="s">
        <v>875</v>
      </c>
      <c r="O261" s="3" t="s">
        <v>874</v>
      </c>
      <c r="Q261" s="3" t="s">
        <v>65</v>
      </c>
      <c r="R261" s="3" t="s">
        <v>841</v>
      </c>
      <c r="S261" s="3" t="s">
        <v>67</v>
      </c>
      <c r="T261" s="3" t="s">
        <v>68</v>
      </c>
      <c r="V261" s="3" t="s">
        <v>282</v>
      </c>
      <c r="W261" s="3">
        <v>32.4230609999999</v>
      </c>
      <c r="X261" s="3">
        <v>-110.735448899999</v>
      </c>
      <c r="AC261" s="3"/>
      <c r="AD261" s="3">
        <v>2412.65964556055</v>
      </c>
      <c r="AG261" s="4">
        <v>23907.0</v>
      </c>
      <c r="AH261" s="3">
        <v>14.0</v>
      </c>
      <c r="AI261" s="3">
        <v>6.0</v>
      </c>
      <c r="AJ261" s="3">
        <v>1965.0</v>
      </c>
      <c r="AK261" s="3">
        <v>2432435.0</v>
      </c>
      <c r="AL261" s="3">
        <v>2432435.0</v>
      </c>
      <c r="AM261" s="3" t="s">
        <v>70</v>
      </c>
      <c r="AN261" s="3" t="s">
        <v>283</v>
      </c>
      <c r="AO261" s="3" t="s">
        <v>136</v>
      </c>
      <c r="AP261" s="3">
        <v>10422.0</v>
      </c>
      <c r="AT261" s="3" t="s">
        <v>74</v>
      </c>
      <c r="AV261" s="3" t="s">
        <v>308</v>
      </c>
      <c r="AX261" s="3" t="s">
        <v>76</v>
      </c>
      <c r="AY261" s="3" t="s">
        <v>876</v>
      </c>
      <c r="BA261" s="3" t="s">
        <v>286</v>
      </c>
    </row>
    <row r="262">
      <c r="A262" s="3">
        <v>617.0</v>
      </c>
      <c r="B262" s="3">
        <v>4.5874526E7</v>
      </c>
      <c r="C262" s="3" t="s">
        <v>279</v>
      </c>
      <c r="D262" s="3" t="s">
        <v>881</v>
      </c>
      <c r="E262" s="3" t="s">
        <v>54</v>
      </c>
      <c r="F262" s="3" t="s">
        <v>55</v>
      </c>
      <c r="G262" s="3" t="s">
        <v>56</v>
      </c>
      <c r="H262" s="3" t="s">
        <v>225</v>
      </c>
      <c r="I262" s="3" t="s">
        <v>303</v>
      </c>
      <c r="J262" s="3" t="s">
        <v>304</v>
      </c>
      <c r="K262" s="3" t="s">
        <v>874</v>
      </c>
      <c r="M262" s="3" t="s">
        <v>92</v>
      </c>
      <c r="N262" s="3" t="s">
        <v>875</v>
      </c>
      <c r="O262" s="3" t="s">
        <v>874</v>
      </c>
      <c r="Q262" s="3" t="s">
        <v>65</v>
      </c>
      <c r="R262" s="3" t="s">
        <v>841</v>
      </c>
      <c r="S262" s="3" t="s">
        <v>67</v>
      </c>
      <c r="T262" s="3" t="s">
        <v>68</v>
      </c>
      <c r="V262" s="3" t="s">
        <v>282</v>
      </c>
      <c r="W262" s="3">
        <v>32.4230609999999</v>
      </c>
      <c r="X262" s="3">
        <v>-110.735448899999</v>
      </c>
      <c r="AC262" s="3"/>
      <c r="AD262" s="3">
        <v>2412.65964556055</v>
      </c>
      <c r="AG262" s="4">
        <v>23907.0</v>
      </c>
      <c r="AH262" s="3">
        <v>14.0</v>
      </c>
      <c r="AI262" s="3">
        <v>6.0</v>
      </c>
      <c r="AJ262" s="3">
        <v>1965.0</v>
      </c>
      <c r="AK262" s="3">
        <v>2432435.0</v>
      </c>
      <c r="AL262" s="3">
        <v>2432435.0</v>
      </c>
      <c r="AM262" s="3" t="s">
        <v>70</v>
      </c>
      <c r="AN262" s="3" t="s">
        <v>283</v>
      </c>
      <c r="AO262" s="3" t="s">
        <v>136</v>
      </c>
      <c r="AP262" s="3">
        <v>10421.0</v>
      </c>
      <c r="AT262" s="3" t="s">
        <v>74</v>
      </c>
      <c r="AV262" s="3" t="s">
        <v>308</v>
      </c>
      <c r="AX262" s="3" t="s">
        <v>76</v>
      </c>
      <c r="AY262" s="3" t="s">
        <v>876</v>
      </c>
      <c r="BA262" s="3" t="s">
        <v>286</v>
      </c>
    </row>
    <row r="263">
      <c r="A263" s="3">
        <v>626.0</v>
      </c>
      <c r="B263" s="3">
        <v>4.5863479E7</v>
      </c>
      <c r="C263" s="3" t="s">
        <v>279</v>
      </c>
      <c r="D263" s="3" t="s">
        <v>882</v>
      </c>
      <c r="E263" s="3" t="s">
        <v>54</v>
      </c>
      <c r="F263" s="3" t="s">
        <v>55</v>
      </c>
      <c r="G263" s="3" t="s">
        <v>56</v>
      </c>
      <c r="H263" s="3" t="s">
        <v>57</v>
      </c>
      <c r="I263" s="3" t="s">
        <v>236</v>
      </c>
      <c r="J263" s="3" t="s">
        <v>549</v>
      </c>
      <c r="K263" s="3" t="s">
        <v>550</v>
      </c>
      <c r="M263" s="3" t="s">
        <v>92</v>
      </c>
      <c r="N263" s="3" t="s">
        <v>883</v>
      </c>
      <c r="O263" s="3" t="s">
        <v>550</v>
      </c>
      <c r="Q263" s="3" t="s">
        <v>65</v>
      </c>
      <c r="R263" s="3" t="s">
        <v>884</v>
      </c>
      <c r="S263" s="3" t="s">
        <v>67</v>
      </c>
      <c r="T263" s="3" t="s">
        <v>68</v>
      </c>
      <c r="V263" s="3" t="s">
        <v>282</v>
      </c>
      <c r="W263" s="3">
        <v>32.3380624999999</v>
      </c>
      <c r="X263" s="3">
        <v>-110.9264528</v>
      </c>
      <c r="AC263" s="3">
        <v>921.794920226413</v>
      </c>
      <c r="AD263" s="3">
        <v>921.794920226413</v>
      </c>
      <c r="AG263" s="4">
        <v>18259.0</v>
      </c>
      <c r="AH263" s="3">
        <v>27.0</v>
      </c>
      <c r="AI263" s="3">
        <v>12.0</v>
      </c>
      <c r="AJ263" s="3">
        <v>1949.0</v>
      </c>
      <c r="AK263" s="3">
        <v>2439521.0</v>
      </c>
      <c r="AL263" s="3">
        <v>2439521.0</v>
      </c>
      <c r="AM263" s="3" t="s">
        <v>70</v>
      </c>
      <c r="AN263" s="3" t="s">
        <v>283</v>
      </c>
      <c r="AO263" s="3" t="s">
        <v>136</v>
      </c>
      <c r="AP263" s="3">
        <v>3765.0</v>
      </c>
      <c r="AT263" s="3" t="s">
        <v>74</v>
      </c>
      <c r="AV263" s="3" t="s">
        <v>885</v>
      </c>
      <c r="AX263" s="3" t="s">
        <v>76</v>
      </c>
      <c r="AY263" s="3" t="s">
        <v>886</v>
      </c>
      <c r="BA263" s="3" t="s">
        <v>286</v>
      </c>
    </row>
    <row r="264">
      <c r="A264" s="3">
        <v>627.0</v>
      </c>
      <c r="B264" s="3">
        <v>4.5863478E7</v>
      </c>
      <c r="C264" s="3" t="s">
        <v>279</v>
      </c>
      <c r="D264" s="3" t="s">
        <v>887</v>
      </c>
      <c r="E264" s="3" t="s">
        <v>54</v>
      </c>
      <c r="F264" s="3" t="s">
        <v>55</v>
      </c>
      <c r="G264" s="3" t="s">
        <v>56</v>
      </c>
      <c r="H264" s="3" t="s">
        <v>57</v>
      </c>
      <c r="I264" s="3" t="s">
        <v>236</v>
      </c>
      <c r="J264" s="3" t="s">
        <v>549</v>
      </c>
      <c r="K264" s="3" t="s">
        <v>550</v>
      </c>
      <c r="M264" s="3" t="s">
        <v>92</v>
      </c>
      <c r="N264" s="3" t="s">
        <v>883</v>
      </c>
      <c r="O264" s="3" t="s">
        <v>550</v>
      </c>
      <c r="Q264" s="3" t="s">
        <v>65</v>
      </c>
      <c r="R264" s="3" t="s">
        <v>884</v>
      </c>
      <c r="S264" s="3" t="s">
        <v>67</v>
      </c>
      <c r="T264" s="3" t="s">
        <v>68</v>
      </c>
      <c r="V264" s="3" t="s">
        <v>282</v>
      </c>
      <c r="W264" s="3">
        <v>32.3380624999999</v>
      </c>
      <c r="X264" s="3">
        <v>-110.9264528</v>
      </c>
      <c r="AC264" s="3">
        <v>921.794920226413</v>
      </c>
      <c r="AD264" s="3">
        <v>921.794920226413</v>
      </c>
      <c r="AG264" s="4">
        <v>18259.0</v>
      </c>
      <c r="AH264" s="3">
        <v>27.0</v>
      </c>
      <c r="AI264" s="3">
        <v>12.0</v>
      </c>
      <c r="AJ264" s="3">
        <v>1949.0</v>
      </c>
      <c r="AK264" s="3">
        <v>2439521.0</v>
      </c>
      <c r="AL264" s="3">
        <v>2439521.0</v>
      </c>
      <c r="AM264" s="3" t="s">
        <v>70</v>
      </c>
      <c r="AN264" s="3" t="s">
        <v>283</v>
      </c>
      <c r="AO264" s="3" t="s">
        <v>136</v>
      </c>
      <c r="AP264" s="3">
        <v>3764.0</v>
      </c>
      <c r="AT264" s="3" t="s">
        <v>74</v>
      </c>
      <c r="AV264" s="3" t="s">
        <v>885</v>
      </c>
      <c r="AX264" s="3" t="s">
        <v>76</v>
      </c>
      <c r="AY264" s="3" t="s">
        <v>886</v>
      </c>
      <c r="BA264" s="3" t="s">
        <v>286</v>
      </c>
    </row>
    <row r="265">
      <c r="A265" s="3">
        <v>628.0</v>
      </c>
      <c r="B265" s="3">
        <v>4.5858677E7</v>
      </c>
      <c r="C265" s="3" t="s">
        <v>279</v>
      </c>
      <c r="D265" s="3" t="s">
        <v>888</v>
      </c>
      <c r="E265" s="3" t="s">
        <v>54</v>
      </c>
      <c r="F265" s="3" t="s">
        <v>55</v>
      </c>
      <c r="G265" s="3" t="s">
        <v>56</v>
      </c>
      <c r="H265" s="3" t="s">
        <v>57</v>
      </c>
      <c r="I265" s="3" t="s">
        <v>236</v>
      </c>
      <c r="J265" s="3" t="s">
        <v>237</v>
      </c>
      <c r="K265" s="3" t="s">
        <v>319</v>
      </c>
      <c r="M265" s="3" t="s">
        <v>92</v>
      </c>
      <c r="N265" s="3" t="s">
        <v>320</v>
      </c>
      <c r="O265" s="3" t="s">
        <v>319</v>
      </c>
      <c r="Q265" s="3" t="s">
        <v>65</v>
      </c>
      <c r="R265" s="3" t="s">
        <v>871</v>
      </c>
      <c r="S265" s="3" t="s">
        <v>67</v>
      </c>
      <c r="T265" s="3" t="s">
        <v>68</v>
      </c>
      <c r="V265" s="3" t="s">
        <v>282</v>
      </c>
      <c r="W265" s="3">
        <v>32.3150634</v>
      </c>
      <c r="X265" s="3">
        <v>-110.885451599999</v>
      </c>
      <c r="AC265" s="3">
        <v>867.034127301542</v>
      </c>
      <c r="AD265" s="3">
        <v>867.034127301542</v>
      </c>
      <c r="AG265" s="4">
        <v>23301.0</v>
      </c>
      <c r="AH265" s="3">
        <v>17.0</v>
      </c>
      <c r="AI265" s="3">
        <v>10.0</v>
      </c>
      <c r="AJ265" s="3">
        <v>1963.0</v>
      </c>
      <c r="AK265" s="3">
        <v>2439581.0</v>
      </c>
      <c r="AL265" s="3">
        <v>2439581.0</v>
      </c>
      <c r="AM265" s="3" t="s">
        <v>70</v>
      </c>
      <c r="AN265" s="3" t="s">
        <v>283</v>
      </c>
      <c r="AO265" s="3" t="s">
        <v>136</v>
      </c>
      <c r="AP265" s="3">
        <v>10153.0</v>
      </c>
      <c r="AT265" s="3" t="s">
        <v>74</v>
      </c>
      <c r="AV265" s="3" t="s">
        <v>889</v>
      </c>
      <c r="AX265" s="3" t="s">
        <v>76</v>
      </c>
      <c r="AY265" s="3" t="s">
        <v>297</v>
      </c>
      <c r="BA265" s="3" t="s">
        <v>286</v>
      </c>
    </row>
    <row r="266">
      <c r="A266" s="3">
        <v>629.0</v>
      </c>
      <c r="B266" s="3">
        <v>4.5858676E7</v>
      </c>
      <c r="C266" s="3" t="s">
        <v>279</v>
      </c>
      <c r="D266" s="3" t="s">
        <v>890</v>
      </c>
      <c r="E266" s="3" t="s">
        <v>54</v>
      </c>
      <c r="F266" s="3" t="s">
        <v>55</v>
      </c>
      <c r="G266" s="3" t="s">
        <v>56</v>
      </c>
      <c r="H266" s="3" t="s">
        <v>57</v>
      </c>
      <c r="I266" s="3" t="s">
        <v>236</v>
      </c>
      <c r="J266" s="3" t="s">
        <v>237</v>
      </c>
      <c r="K266" s="3" t="s">
        <v>319</v>
      </c>
      <c r="M266" s="3" t="s">
        <v>92</v>
      </c>
      <c r="N266" s="3" t="s">
        <v>320</v>
      </c>
      <c r="O266" s="3" t="s">
        <v>319</v>
      </c>
      <c r="Q266" s="3" t="s">
        <v>65</v>
      </c>
      <c r="R266" s="3" t="s">
        <v>891</v>
      </c>
      <c r="S266" s="3" t="s">
        <v>67</v>
      </c>
      <c r="T266" s="3" t="s">
        <v>68</v>
      </c>
      <c r="V266" s="3" t="s">
        <v>282</v>
      </c>
      <c r="W266" s="3">
        <v>32.3040643</v>
      </c>
      <c r="X266" s="3">
        <v>-110.781448999999</v>
      </c>
      <c r="AC266" s="3">
        <v>856.716447749034</v>
      </c>
      <c r="AD266" s="3">
        <v>856.716447749034</v>
      </c>
      <c r="AG266" s="4">
        <v>21870.0</v>
      </c>
      <c r="AH266" s="3">
        <v>16.0</v>
      </c>
      <c r="AI266" s="3">
        <v>11.0</v>
      </c>
      <c r="AJ266" s="3">
        <v>1959.0</v>
      </c>
      <c r="AK266" s="3">
        <v>2439581.0</v>
      </c>
      <c r="AL266" s="3">
        <v>2439581.0</v>
      </c>
      <c r="AM266" s="3" t="s">
        <v>70</v>
      </c>
      <c r="AN266" s="3" t="s">
        <v>283</v>
      </c>
      <c r="AO266" s="3" t="s">
        <v>136</v>
      </c>
      <c r="AP266" s="3">
        <v>10152.0</v>
      </c>
      <c r="AT266" s="3" t="s">
        <v>74</v>
      </c>
      <c r="AV266" s="3" t="s">
        <v>892</v>
      </c>
      <c r="AX266" s="3" t="s">
        <v>76</v>
      </c>
      <c r="AY266" s="3" t="s">
        <v>297</v>
      </c>
      <c r="BA266" s="3" t="s">
        <v>286</v>
      </c>
    </row>
    <row r="267">
      <c r="A267" s="3">
        <v>630.0</v>
      </c>
      <c r="B267" s="3">
        <v>4.5858674E7</v>
      </c>
      <c r="C267" s="3" t="s">
        <v>279</v>
      </c>
      <c r="D267" s="3" t="s">
        <v>893</v>
      </c>
      <c r="E267" s="3" t="s">
        <v>54</v>
      </c>
      <c r="F267" s="3" t="s">
        <v>55</v>
      </c>
      <c r="G267" s="3" t="s">
        <v>56</v>
      </c>
      <c r="H267" s="3" t="s">
        <v>57</v>
      </c>
      <c r="I267" s="3" t="s">
        <v>236</v>
      </c>
      <c r="J267" s="3" t="s">
        <v>237</v>
      </c>
      <c r="K267" s="3" t="s">
        <v>319</v>
      </c>
      <c r="M267" s="3" t="s">
        <v>92</v>
      </c>
      <c r="N267" s="3" t="s">
        <v>320</v>
      </c>
      <c r="O267" s="3" t="s">
        <v>319</v>
      </c>
      <c r="Q267" s="3" t="s">
        <v>65</v>
      </c>
      <c r="R267" s="3" t="s">
        <v>894</v>
      </c>
      <c r="S267" s="3" t="s">
        <v>67</v>
      </c>
      <c r="T267" s="3" t="s">
        <v>68</v>
      </c>
      <c r="V267" s="3" t="s">
        <v>282</v>
      </c>
      <c r="W267" s="3">
        <v>32.3370625</v>
      </c>
      <c r="X267" s="3">
        <v>-110.9264528</v>
      </c>
      <c r="AC267" s="3">
        <v>911.556648285569</v>
      </c>
      <c r="AD267" s="3">
        <v>911.556648285569</v>
      </c>
      <c r="AG267" s="4">
        <v>23338.0</v>
      </c>
      <c r="AH267" s="3">
        <v>23.0</v>
      </c>
      <c r="AI267" s="3">
        <v>11.0</v>
      </c>
      <c r="AJ267" s="3">
        <v>1963.0</v>
      </c>
      <c r="AK267" s="3">
        <v>2439581.0</v>
      </c>
      <c r="AL267" s="3">
        <v>2439581.0</v>
      </c>
      <c r="AM267" s="3" t="s">
        <v>70</v>
      </c>
      <c r="AN267" s="3" t="s">
        <v>283</v>
      </c>
      <c r="AO267" s="3" t="s">
        <v>136</v>
      </c>
      <c r="AP267" s="3">
        <v>10150.0</v>
      </c>
      <c r="AT267" s="3" t="s">
        <v>74</v>
      </c>
      <c r="AV267" s="3" t="s">
        <v>895</v>
      </c>
      <c r="AX267" s="3" t="s">
        <v>76</v>
      </c>
      <c r="AY267" s="3" t="s">
        <v>869</v>
      </c>
      <c r="BA267" s="3" t="s">
        <v>286</v>
      </c>
    </row>
    <row r="268">
      <c r="A268" s="3">
        <v>632.0</v>
      </c>
      <c r="B268" s="3">
        <v>4.584943E7</v>
      </c>
      <c r="C268" s="3" t="s">
        <v>279</v>
      </c>
      <c r="D268" s="3" t="s">
        <v>896</v>
      </c>
      <c r="E268" s="3" t="s">
        <v>54</v>
      </c>
      <c r="F268" s="3" t="s">
        <v>55</v>
      </c>
      <c r="G268" s="3" t="s">
        <v>56</v>
      </c>
      <c r="H268" s="3" t="s">
        <v>57</v>
      </c>
      <c r="I268" s="3" t="s">
        <v>212</v>
      </c>
      <c r="J268" s="3" t="s">
        <v>698</v>
      </c>
      <c r="K268" s="3" t="s">
        <v>699</v>
      </c>
      <c r="M268" s="3" t="s">
        <v>92</v>
      </c>
      <c r="N268" s="3" t="s">
        <v>897</v>
      </c>
      <c r="O268" s="3" t="s">
        <v>699</v>
      </c>
      <c r="Q268" s="3" t="s">
        <v>65</v>
      </c>
      <c r="R268" s="3" t="s">
        <v>898</v>
      </c>
      <c r="S268" s="3" t="s">
        <v>67</v>
      </c>
      <c r="T268" s="3" t="s">
        <v>68</v>
      </c>
      <c r="V268" s="3" t="s">
        <v>282</v>
      </c>
      <c r="W268" s="3">
        <v>32.3170638</v>
      </c>
      <c r="X268" s="3">
        <v>-110.8144499</v>
      </c>
      <c r="AC268" s="3">
        <v>866.638078203824</v>
      </c>
      <c r="AD268" s="3">
        <v>866.638078203824</v>
      </c>
      <c r="AG268" s="4">
        <v>24480.0</v>
      </c>
      <c r="AH268" s="3">
        <v>8.0</v>
      </c>
      <c r="AI268" s="3">
        <v>1.0</v>
      </c>
      <c r="AJ268" s="3">
        <v>1967.0</v>
      </c>
      <c r="AK268" s="3">
        <v>2437568.0</v>
      </c>
      <c r="AL268" s="3">
        <v>2437568.0</v>
      </c>
      <c r="AM268" s="3" t="s">
        <v>70</v>
      </c>
      <c r="AN268" s="3" t="s">
        <v>283</v>
      </c>
      <c r="AO268" s="3" t="s">
        <v>136</v>
      </c>
      <c r="AP268" s="3">
        <v>12626.0</v>
      </c>
      <c r="AT268" s="3" t="s">
        <v>74</v>
      </c>
      <c r="AV268" s="3" t="s">
        <v>899</v>
      </c>
      <c r="AX268" s="3" t="s">
        <v>76</v>
      </c>
      <c r="AY268" s="3" t="s">
        <v>900</v>
      </c>
      <c r="BA268" s="3" t="s">
        <v>286</v>
      </c>
    </row>
    <row r="269">
      <c r="A269" s="3">
        <v>639.0</v>
      </c>
      <c r="B269" s="3">
        <v>4.431305402E9</v>
      </c>
      <c r="C269" s="3" t="s">
        <v>249</v>
      </c>
      <c r="D269" s="5" t="s">
        <v>901</v>
      </c>
      <c r="E269" s="3" t="s">
        <v>54</v>
      </c>
      <c r="F269" s="3" t="s">
        <v>55</v>
      </c>
      <c r="G269" s="3" t="s">
        <v>56</v>
      </c>
      <c r="H269" s="3" t="s">
        <v>264</v>
      </c>
      <c r="I269" s="3" t="s">
        <v>265</v>
      </c>
      <c r="J269" s="3" t="s">
        <v>266</v>
      </c>
      <c r="K269" s="3" t="s">
        <v>267</v>
      </c>
      <c r="M269" s="3" t="s">
        <v>92</v>
      </c>
      <c r="N269" s="3" t="s">
        <v>902</v>
      </c>
      <c r="O269" s="3" t="s">
        <v>267</v>
      </c>
      <c r="Q269" s="3" t="s">
        <v>65</v>
      </c>
      <c r="S269" s="3" t="s">
        <v>67</v>
      </c>
      <c r="T269" s="3" t="s">
        <v>68</v>
      </c>
      <c r="V269" s="3" t="s">
        <v>254</v>
      </c>
      <c r="W269" s="3">
        <v>32.3133339999999</v>
      </c>
      <c r="X269" s="3">
        <v>-110.814279999999</v>
      </c>
      <c r="Y269" s="3">
        <v>142.0</v>
      </c>
      <c r="AC269" s="3"/>
      <c r="AD269" s="3">
        <v>860.191641944372</v>
      </c>
      <c r="AG269" s="4">
        <v>41397.77777777778</v>
      </c>
      <c r="AH269" s="3">
        <v>3.0</v>
      </c>
      <c r="AI269" s="3">
        <v>5.0</v>
      </c>
      <c r="AJ269" s="3">
        <v>2013.0</v>
      </c>
      <c r="AK269" s="3">
        <v>2440965.0</v>
      </c>
      <c r="AL269" s="3">
        <v>2440965.0</v>
      </c>
      <c r="AM269" s="3" t="s">
        <v>255</v>
      </c>
      <c r="AN269" s="3" t="s">
        <v>256</v>
      </c>
      <c r="AO269" s="3" t="s">
        <v>257</v>
      </c>
      <c r="AP269" s="3">
        <v>1.88707441E8</v>
      </c>
      <c r="AR269" s="3" t="s">
        <v>903</v>
      </c>
      <c r="AS269" s="4">
        <v>45222.91837962963</v>
      </c>
      <c r="AT269" s="3" t="s">
        <v>259</v>
      </c>
      <c r="AU269" s="3" t="s">
        <v>904</v>
      </c>
      <c r="AV269" s="3" t="s">
        <v>904</v>
      </c>
      <c r="AY269" s="3" t="s">
        <v>905</v>
      </c>
      <c r="AZ269" s="3" t="s">
        <v>261</v>
      </c>
      <c r="BA269" s="3" t="s">
        <v>906</v>
      </c>
    </row>
    <row r="270">
      <c r="A270" s="3">
        <v>640.0</v>
      </c>
      <c r="B270" s="3">
        <v>4.431295421E9</v>
      </c>
      <c r="C270" s="3" t="s">
        <v>249</v>
      </c>
      <c r="D270" s="5" t="s">
        <v>907</v>
      </c>
      <c r="E270" s="3" t="s">
        <v>54</v>
      </c>
      <c r="F270" s="3" t="s">
        <v>55</v>
      </c>
      <c r="G270" s="3" t="s">
        <v>56</v>
      </c>
      <c r="H270" s="3" t="s">
        <v>908</v>
      </c>
      <c r="I270" s="3" t="s">
        <v>909</v>
      </c>
      <c r="J270" s="3" t="s">
        <v>910</v>
      </c>
      <c r="K270" s="3" t="s">
        <v>911</v>
      </c>
      <c r="M270" s="3" t="s">
        <v>92</v>
      </c>
      <c r="N270" s="3" t="s">
        <v>912</v>
      </c>
      <c r="O270" s="3" t="s">
        <v>911</v>
      </c>
      <c r="Q270" s="3" t="s">
        <v>65</v>
      </c>
      <c r="S270" s="3" t="s">
        <v>67</v>
      </c>
      <c r="T270" s="3" t="s">
        <v>68</v>
      </c>
      <c r="V270" s="3" t="s">
        <v>254</v>
      </c>
      <c r="W270" s="3">
        <v>32.3132799999999</v>
      </c>
      <c r="X270" s="3">
        <v>-110.814238</v>
      </c>
      <c r="Y270" s="3">
        <v>146.0</v>
      </c>
      <c r="AC270" s="3"/>
      <c r="AD270" s="3">
        <v>860.585011763357</v>
      </c>
      <c r="AG270" s="4">
        <v>41397.791666666664</v>
      </c>
      <c r="AH270" s="3">
        <v>3.0</v>
      </c>
      <c r="AI270" s="3">
        <v>5.0</v>
      </c>
      <c r="AJ270" s="3">
        <v>2013.0</v>
      </c>
      <c r="AK270" s="3">
        <v>2436910.0</v>
      </c>
      <c r="AL270" s="3">
        <v>2436910.0</v>
      </c>
      <c r="AM270" s="3" t="s">
        <v>255</v>
      </c>
      <c r="AN270" s="3" t="s">
        <v>256</v>
      </c>
      <c r="AO270" s="3" t="s">
        <v>257</v>
      </c>
      <c r="AP270" s="3">
        <v>1.8870744E8</v>
      </c>
      <c r="AR270" s="3" t="s">
        <v>904</v>
      </c>
      <c r="AS270" s="4">
        <v>45222.87530092592</v>
      </c>
      <c r="AT270" s="3" t="s">
        <v>259</v>
      </c>
      <c r="AU270" s="3" t="s">
        <v>904</v>
      </c>
      <c r="AV270" s="3" t="s">
        <v>904</v>
      </c>
      <c r="AY270" s="3" t="s">
        <v>913</v>
      </c>
      <c r="AZ270" s="3" t="s">
        <v>261</v>
      </c>
      <c r="BA270" s="3" t="s">
        <v>906</v>
      </c>
    </row>
    <row r="271">
      <c r="A271" s="3">
        <v>644.0</v>
      </c>
      <c r="B271" s="3">
        <v>4.417108777E9</v>
      </c>
      <c r="C271" s="3" t="s">
        <v>249</v>
      </c>
      <c r="D271" s="5" t="s">
        <v>914</v>
      </c>
      <c r="E271" s="3" t="s">
        <v>54</v>
      </c>
      <c r="F271" s="3" t="s">
        <v>55</v>
      </c>
      <c r="G271" s="3" t="s">
        <v>56</v>
      </c>
      <c r="H271" s="3" t="s">
        <v>330</v>
      </c>
      <c r="I271" s="3" t="s">
        <v>757</v>
      </c>
      <c r="J271" s="3" t="s">
        <v>915</v>
      </c>
      <c r="K271" s="3" t="s">
        <v>916</v>
      </c>
      <c r="M271" s="3" t="s">
        <v>92</v>
      </c>
      <c r="N271" s="3" t="s">
        <v>917</v>
      </c>
      <c r="O271" s="3" t="s">
        <v>916</v>
      </c>
      <c r="Q271" s="3" t="s">
        <v>65</v>
      </c>
      <c r="S271" s="3" t="s">
        <v>67</v>
      </c>
      <c r="T271" s="3" t="s">
        <v>68</v>
      </c>
      <c r="V271" s="3" t="s">
        <v>254</v>
      </c>
      <c r="W271" s="3">
        <v>32.3178989999999</v>
      </c>
      <c r="X271" s="3">
        <v>-110.732393</v>
      </c>
      <c r="Y271" s="3">
        <v>39016.0</v>
      </c>
      <c r="AC271" s="3"/>
      <c r="AD271" s="3">
        <v>1297.84781001222</v>
      </c>
      <c r="AG271" s="4">
        <v>43136.205555555556</v>
      </c>
      <c r="AH271" s="3">
        <v>5.0</v>
      </c>
      <c r="AI271" s="3">
        <v>2.0</v>
      </c>
      <c r="AJ271" s="3">
        <v>2018.0</v>
      </c>
      <c r="AK271" s="3">
        <v>2433531.0</v>
      </c>
      <c r="AL271" s="3">
        <v>2433531.0</v>
      </c>
      <c r="AM271" s="3" t="s">
        <v>255</v>
      </c>
      <c r="AN271" s="3" t="s">
        <v>256</v>
      </c>
      <c r="AO271" s="3" t="s">
        <v>257</v>
      </c>
      <c r="AP271" s="3">
        <v>1.84467422E8</v>
      </c>
      <c r="AR271" s="3" t="s">
        <v>918</v>
      </c>
      <c r="AS271" s="4">
        <v>45192.059479166666</v>
      </c>
      <c r="AT271" s="3" t="s">
        <v>259</v>
      </c>
      <c r="AU271" s="3" t="s">
        <v>918</v>
      </c>
      <c r="AV271" s="3" t="s">
        <v>918</v>
      </c>
      <c r="AY271" s="3" t="s">
        <v>919</v>
      </c>
      <c r="AZ271" s="3" t="s">
        <v>261</v>
      </c>
      <c r="BA271" s="3" t="s">
        <v>906</v>
      </c>
    </row>
    <row r="272">
      <c r="A272" s="3">
        <v>645.0</v>
      </c>
      <c r="B272" s="3">
        <v>4.416935345E9</v>
      </c>
      <c r="C272" s="3" t="s">
        <v>249</v>
      </c>
      <c r="D272" s="5" t="s">
        <v>920</v>
      </c>
      <c r="E272" s="3" t="s">
        <v>54</v>
      </c>
      <c r="F272" s="3" t="s">
        <v>55</v>
      </c>
      <c r="G272" s="3" t="s">
        <v>56</v>
      </c>
      <c r="H272" s="3" t="s">
        <v>908</v>
      </c>
      <c r="I272" s="3" t="s">
        <v>909</v>
      </c>
      <c r="J272" s="3" t="s">
        <v>910</v>
      </c>
      <c r="K272" s="3" t="s">
        <v>911</v>
      </c>
      <c r="M272" s="3" t="s">
        <v>92</v>
      </c>
      <c r="N272" s="3" t="s">
        <v>912</v>
      </c>
      <c r="O272" s="3" t="s">
        <v>911</v>
      </c>
      <c r="Q272" s="3" t="s">
        <v>65</v>
      </c>
      <c r="S272" s="3" t="s">
        <v>67</v>
      </c>
      <c r="T272" s="3" t="s">
        <v>68</v>
      </c>
      <c r="V272" s="3" t="s">
        <v>254</v>
      </c>
      <c r="W272" s="3">
        <v>32.488934</v>
      </c>
      <c r="X272" s="3">
        <v>-110.826066999999</v>
      </c>
      <c r="Y272" s="3">
        <v>29093.0</v>
      </c>
      <c r="AC272" s="3"/>
      <c r="AD272" s="3">
        <v>1595.92438240873</v>
      </c>
      <c r="AG272" s="4">
        <v>44003.77013888889</v>
      </c>
      <c r="AH272" s="3">
        <v>21.0</v>
      </c>
      <c r="AI272" s="3">
        <v>6.0</v>
      </c>
      <c r="AJ272" s="3">
        <v>2020.0</v>
      </c>
      <c r="AK272" s="3">
        <v>2436910.0</v>
      </c>
      <c r="AL272" s="3">
        <v>2436910.0</v>
      </c>
      <c r="AM272" s="3" t="s">
        <v>255</v>
      </c>
      <c r="AN272" s="3" t="s">
        <v>256</v>
      </c>
      <c r="AO272" s="3" t="s">
        <v>257</v>
      </c>
      <c r="AP272" s="3">
        <v>1.17511867E8</v>
      </c>
      <c r="AR272" s="3" t="s">
        <v>921</v>
      </c>
      <c r="AS272" s="4">
        <v>44698.92885416667</v>
      </c>
      <c r="AT272" s="3" t="s">
        <v>259</v>
      </c>
      <c r="AU272" s="3" t="s">
        <v>921</v>
      </c>
      <c r="AV272" s="3" t="s">
        <v>921</v>
      </c>
      <c r="AY272" s="3" t="s">
        <v>922</v>
      </c>
      <c r="AZ272" s="3" t="s">
        <v>261</v>
      </c>
      <c r="BA272" s="3" t="s">
        <v>906</v>
      </c>
    </row>
    <row r="273">
      <c r="A273" s="3">
        <v>647.0</v>
      </c>
      <c r="B273" s="3">
        <v>4.416809334E9</v>
      </c>
      <c r="C273" s="3" t="s">
        <v>249</v>
      </c>
      <c r="D273" s="5" t="s">
        <v>923</v>
      </c>
      <c r="E273" s="3" t="s">
        <v>54</v>
      </c>
      <c r="F273" s="3" t="s">
        <v>55</v>
      </c>
      <c r="G273" s="3" t="s">
        <v>56</v>
      </c>
      <c r="H273" s="3" t="s">
        <v>908</v>
      </c>
      <c r="I273" s="3" t="s">
        <v>909</v>
      </c>
      <c r="J273" s="3" t="s">
        <v>910</v>
      </c>
      <c r="K273" s="3" t="s">
        <v>911</v>
      </c>
      <c r="M273" s="3" t="s">
        <v>92</v>
      </c>
      <c r="N273" s="3" t="s">
        <v>912</v>
      </c>
      <c r="O273" s="3" t="s">
        <v>911</v>
      </c>
      <c r="Q273" s="3" t="s">
        <v>65</v>
      </c>
      <c r="S273" s="3" t="s">
        <v>67</v>
      </c>
      <c r="T273" s="3" t="s">
        <v>68</v>
      </c>
      <c r="V273" s="3" t="s">
        <v>254</v>
      </c>
      <c r="W273" s="3">
        <v>32.332239</v>
      </c>
      <c r="X273" s="3">
        <v>-110.910500999999</v>
      </c>
      <c r="Y273" s="3">
        <v>22.0</v>
      </c>
      <c r="AC273" s="3"/>
      <c r="AD273" s="3">
        <v>901.56213779937</v>
      </c>
      <c r="AG273" s="4">
        <v>43969.39813657408</v>
      </c>
      <c r="AH273" s="3">
        <v>18.0</v>
      </c>
      <c r="AI273" s="3">
        <v>5.0</v>
      </c>
      <c r="AJ273" s="3">
        <v>2020.0</v>
      </c>
      <c r="AK273" s="3">
        <v>2436910.0</v>
      </c>
      <c r="AL273" s="3">
        <v>2436910.0</v>
      </c>
      <c r="AM273" s="3" t="s">
        <v>255</v>
      </c>
      <c r="AN273" s="3" t="s">
        <v>256</v>
      </c>
      <c r="AO273" s="3" t="s">
        <v>257</v>
      </c>
      <c r="AP273" s="3">
        <v>4.6387474E7</v>
      </c>
      <c r="AR273" s="3" t="s">
        <v>924</v>
      </c>
      <c r="AS273" s="4">
        <v>43969.693506944444</v>
      </c>
      <c r="AT273" s="3" t="s">
        <v>259</v>
      </c>
      <c r="AU273" s="3" t="s">
        <v>924</v>
      </c>
      <c r="AV273" s="3" t="s">
        <v>924</v>
      </c>
      <c r="AY273" s="3" t="s">
        <v>925</v>
      </c>
      <c r="AZ273" s="3" t="s">
        <v>261</v>
      </c>
      <c r="BA273" s="3" t="s">
        <v>906</v>
      </c>
    </row>
    <row r="274">
      <c r="A274" s="3">
        <v>648.0</v>
      </c>
      <c r="B274" s="3">
        <v>4.416720374E9</v>
      </c>
      <c r="C274" s="3" t="s">
        <v>249</v>
      </c>
      <c r="D274" s="5" t="s">
        <v>926</v>
      </c>
      <c r="E274" s="3" t="s">
        <v>54</v>
      </c>
      <c r="F274" s="3" t="s">
        <v>55</v>
      </c>
      <c r="G274" s="3" t="s">
        <v>56</v>
      </c>
      <c r="H274" s="3" t="s">
        <v>908</v>
      </c>
      <c r="I274" s="3" t="s">
        <v>909</v>
      </c>
      <c r="J274" s="3" t="s">
        <v>910</v>
      </c>
      <c r="K274" s="3" t="s">
        <v>911</v>
      </c>
      <c r="M274" s="3" t="s">
        <v>92</v>
      </c>
      <c r="N274" s="3" t="s">
        <v>912</v>
      </c>
      <c r="O274" s="3" t="s">
        <v>911</v>
      </c>
      <c r="Q274" s="3" t="s">
        <v>65</v>
      </c>
      <c r="S274" s="3" t="s">
        <v>67</v>
      </c>
      <c r="T274" s="3" t="s">
        <v>68</v>
      </c>
      <c r="V274" s="3" t="s">
        <v>254</v>
      </c>
      <c r="W274" s="3">
        <v>32.378008</v>
      </c>
      <c r="X274" s="3">
        <v>-110.850548</v>
      </c>
      <c r="Y274" s="3">
        <v>29120.0</v>
      </c>
      <c r="AC274" s="3"/>
      <c r="AD274" s="3">
        <v>1966.57991592786</v>
      </c>
      <c r="AG274" s="4">
        <v>41845.02291666667</v>
      </c>
      <c r="AH274" s="3">
        <v>25.0</v>
      </c>
      <c r="AI274" s="3">
        <v>7.0</v>
      </c>
      <c r="AJ274" s="3">
        <v>2014.0</v>
      </c>
      <c r="AK274" s="3">
        <v>2436910.0</v>
      </c>
      <c r="AL274" s="3">
        <v>2436910.0</v>
      </c>
      <c r="AM274" s="3" t="s">
        <v>255</v>
      </c>
      <c r="AN274" s="3" t="s">
        <v>256</v>
      </c>
      <c r="AO274" s="3" t="s">
        <v>257</v>
      </c>
      <c r="AP274" s="3">
        <v>1.1504621E8</v>
      </c>
      <c r="AR274" s="3" t="s">
        <v>927</v>
      </c>
      <c r="AS274" s="4">
        <v>44684.20983796296</v>
      </c>
      <c r="AT274" s="3" t="s">
        <v>259</v>
      </c>
      <c r="AU274" s="3" t="s">
        <v>927</v>
      </c>
      <c r="AV274" s="3" t="s">
        <v>927</v>
      </c>
      <c r="AY274" s="3" t="s">
        <v>928</v>
      </c>
      <c r="AZ274" s="3" t="s">
        <v>261</v>
      </c>
      <c r="BA274" s="3" t="s">
        <v>906</v>
      </c>
    </row>
    <row r="275">
      <c r="A275" s="3">
        <v>650.0</v>
      </c>
      <c r="B275" s="3">
        <v>4.413645301E9</v>
      </c>
      <c r="C275" s="3" t="s">
        <v>249</v>
      </c>
      <c r="D275" s="5" t="s">
        <v>929</v>
      </c>
      <c r="E275" s="3" t="s">
        <v>54</v>
      </c>
      <c r="F275" s="3" t="s">
        <v>55</v>
      </c>
      <c r="G275" s="3" t="s">
        <v>56</v>
      </c>
      <c r="H275" s="3" t="s">
        <v>908</v>
      </c>
      <c r="I275" s="3" t="s">
        <v>909</v>
      </c>
      <c r="J275" s="3" t="s">
        <v>910</v>
      </c>
      <c r="K275" s="3" t="s">
        <v>911</v>
      </c>
      <c r="M275" s="3" t="s">
        <v>92</v>
      </c>
      <c r="N275" s="3" t="s">
        <v>912</v>
      </c>
      <c r="O275" s="3" t="s">
        <v>911</v>
      </c>
      <c r="Q275" s="3" t="s">
        <v>65</v>
      </c>
      <c r="S275" s="3" t="s">
        <v>67</v>
      </c>
      <c r="T275" s="3" t="s">
        <v>68</v>
      </c>
      <c r="V275" s="3" t="s">
        <v>254</v>
      </c>
      <c r="W275" s="3">
        <v>32.529178</v>
      </c>
      <c r="X275" s="3">
        <v>-110.803791</v>
      </c>
      <c r="Y275" s="3">
        <v>29093.0</v>
      </c>
      <c r="AC275" s="3"/>
      <c r="AD275" s="3">
        <v>1577.23155856207</v>
      </c>
      <c r="AG275" s="4">
        <v>42924.23123842593</v>
      </c>
      <c r="AH275" s="3">
        <v>8.0</v>
      </c>
      <c r="AI275" s="3">
        <v>7.0</v>
      </c>
      <c r="AJ275" s="3">
        <v>2017.0</v>
      </c>
      <c r="AK275" s="3">
        <v>2436910.0</v>
      </c>
      <c r="AL275" s="3">
        <v>2436910.0</v>
      </c>
      <c r="AM275" s="3" t="s">
        <v>255</v>
      </c>
      <c r="AN275" s="3" t="s">
        <v>256</v>
      </c>
      <c r="AO275" s="3" t="s">
        <v>257</v>
      </c>
      <c r="AP275" s="3">
        <v>7193942.0</v>
      </c>
      <c r="AR275" s="3" t="s">
        <v>921</v>
      </c>
      <c r="AS275" s="4">
        <v>42940.907060185185</v>
      </c>
      <c r="AT275" s="3" t="s">
        <v>259</v>
      </c>
      <c r="AU275" s="3" t="s">
        <v>921</v>
      </c>
      <c r="AV275" s="3" t="s">
        <v>921</v>
      </c>
      <c r="AY275" s="3" t="s">
        <v>930</v>
      </c>
      <c r="BA275" s="3" t="s">
        <v>906</v>
      </c>
    </row>
    <row r="276">
      <c r="A276" s="3">
        <v>653.0</v>
      </c>
      <c r="B276" s="3">
        <v>4.413594348E9</v>
      </c>
      <c r="C276" s="3" t="s">
        <v>249</v>
      </c>
      <c r="D276" s="5" t="s">
        <v>931</v>
      </c>
      <c r="E276" s="3" t="s">
        <v>54</v>
      </c>
      <c r="F276" s="3" t="s">
        <v>55</v>
      </c>
      <c r="G276" s="3" t="s">
        <v>56</v>
      </c>
      <c r="H276" s="3" t="s">
        <v>908</v>
      </c>
      <c r="I276" s="3" t="s">
        <v>909</v>
      </c>
      <c r="J276" s="3" t="s">
        <v>910</v>
      </c>
      <c r="K276" s="3" t="s">
        <v>911</v>
      </c>
      <c r="M276" s="3" t="s">
        <v>92</v>
      </c>
      <c r="N276" s="3" t="s">
        <v>912</v>
      </c>
      <c r="O276" s="3" t="s">
        <v>911</v>
      </c>
      <c r="Q276" s="3" t="s">
        <v>65</v>
      </c>
      <c r="S276" s="3" t="s">
        <v>67</v>
      </c>
      <c r="T276" s="3" t="s">
        <v>68</v>
      </c>
      <c r="V276" s="3" t="s">
        <v>254</v>
      </c>
      <c r="W276" s="3">
        <v>32.5732819999999</v>
      </c>
      <c r="X276" s="3">
        <v>-110.735066</v>
      </c>
      <c r="Y276" s="3">
        <v>150.0</v>
      </c>
      <c r="AC276" s="3"/>
      <c r="AD276" s="3">
        <v>1494.55119889409</v>
      </c>
      <c r="AG276" s="4">
        <v>43828.52916666667</v>
      </c>
      <c r="AH276" s="3">
        <v>29.0</v>
      </c>
      <c r="AI276" s="3">
        <v>12.0</v>
      </c>
      <c r="AJ276" s="3">
        <v>2019.0</v>
      </c>
      <c r="AK276" s="3">
        <v>2436910.0</v>
      </c>
      <c r="AL276" s="3">
        <v>2436910.0</v>
      </c>
      <c r="AM276" s="3" t="s">
        <v>255</v>
      </c>
      <c r="AN276" s="3" t="s">
        <v>256</v>
      </c>
      <c r="AO276" s="3" t="s">
        <v>257</v>
      </c>
      <c r="AP276" s="3">
        <v>4.015089E7</v>
      </c>
      <c r="AR276" s="3" t="s">
        <v>932</v>
      </c>
      <c r="AS276" s="4">
        <v>43907.94082175926</v>
      </c>
      <c r="AT276" s="3" t="s">
        <v>259</v>
      </c>
      <c r="AU276" s="3" t="s">
        <v>932</v>
      </c>
      <c r="AV276" s="3" t="s">
        <v>932</v>
      </c>
      <c r="AY276" s="3" t="s">
        <v>933</v>
      </c>
      <c r="AZ276" s="3" t="s">
        <v>261</v>
      </c>
      <c r="BA276" s="3" t="s">
        <v>906</v>
      </c>
    </row>
    <row r="277">
      <c r="A277" s="3">
        <v>656.0</v>
      </c>
      <c r="B277" s="3">
        <v>4.407225799E9</v>
      </c>
      <c r="C277" s="3" t="s">
        <v>249</v>
      </c>
      <c r="D277" s="5" t="s">
        <v>934</v>
      </c>
      <c r="E277" s="3" t="s">
        <v>54</v>
      </c>
      <c r="F277" s="3" t="s">
        <v>55</v>
      </c>
      <c r="G277" s="3" t="s">
        <v>56</v>
      </c>
      <c r="H277" s="3" t="s">
        <v>57</v>
      </c>
      <c r="I277" s="3" t="s">
        <v>212</v>
      </c>
      <c r="J277" s="3" t="s">
        <v>742</v>
      </c>
      <c r="K277" s="3" t="s">
        <v>743</v>
      </c>
      <c r="M277" s="3" t="s">
        <v>92</v>
      </c>
      <c r="N277" s="3" t="s">
        <v>744</v>
      </c>
      <c r="O277" s="3" t="s">
        <v>743</v>
      </c>
      <c r="Q277" s="3" t="s">
        <v>65</v>
      </c>
      <c r="S277" s="3" t="s">
        <v>67</v>
      </c>
      <c r="T277" s="3" t="s">
        <v>68</v>
      </c>
      <c r="V277" s="3" t="s">
        <v>254</v>
      </c>
      <c r="W277" s="3">
        <v>32.4078889999999</v>
      </c>
      <c r="X277" s="3">
        <v>-110.714954</v>
      </c>
      <c r="Y277" s="3">
        <v>4359.0</v>
      </c>
      <c r="AC277" s="3">
        <v>2415.43889222568</v>
      </c>
      <c r="AD277" s="3">
        <v>2415.43889222568</v>
      </c>
      <c r="AG277" s="4">
        <v>43586.3625</v>
      </c>
      <c r="AH277" s="3">
        <v>1.0</v>
      </c>
      <c r="AI277" s="3">
        <v>5.0</v>
      </c>
      <c r="AJ277" s="3">
        <v>2019.0</v>
      </c>
      <c r="AK277" s="3">
        <v>5219667.0</v>
      </c>
      <c r="AL277" s="3">
        <v>5219667.0</v>
      </c>
      <c r="AM277" s="3" t="s">
        <v>255</v>
      </c>
      <c r="AN277" s="3" t="s">
        <v>256</v>
      </c>
      <c r="AO277" s="3" t="s">
        <v>257</v>
      </c>
      <c r="AP277" s="3">
        <v>1.80839739E8</v>
      </c>
      <c r="AR277" s="3" t="s">
        <v>903</v>
      </c>
      <c r="AS277" s="4">
        <v>45167.970613425925</v>
      </c>
      <c r="AT277" s="3" t="s">
        <v>259</v>
      </c>
      <c r="AU277" s="3" t="s">
        <v>935</v>
      </c>
      <c r="AV277" s="3" t="s">
        <v>935</v>
      </c>
      <c r="AY277" s="3" t="s">
        <v>936</v>
      </c>
      <c r="AZ277" s="3" t="s">
        <v>261</v>
      </c>
      <c r="BA277" s="3" t="s">
        <v>906</v>
      </c>
    </row>
    <row r="278">
      <c r="A278" s="3">
        <v>657.0</v>
      </c>
      <c r="B278" s="3">
        <v>4.17465087E9</v>
      </c>
      <c r="C278" s="3" t="s">
        <v>937</v>
      </c>
      <c r="D278" s="3" t="s">
        <v>938</v>
      </c>
      <c r="E278" s="3" t="s">
        <v>54</v>
      </c>
      <c r="F278" s="3" t="s">
        <v>55</v>
      </c>
      <c r="G278" s="3" t="s">
        <v>56</v>
      </c>
      <c r="H278" s="3" t="s">
        <v>939</v>
      </c>
      <c r="I278" s="3" t="s">
        <v>940</v>
      </c>
      <c r="J278" s="3" t="s">
        <v>941</v>
      </c>
      <c r="K278" s="3" t="s">
        <v>942</v>
      </c>
      <c r="M278" s="3" t="s">
        <v>92</v>
      </c>
      <c r="N278" s="3" t="s">
        <v>943</v>
      </c>
      <c r="O278" s="3" t="s">
        <v>942</v>
      </c>
      <c r="P278" s="3" t="s">
        <v>944</v>
      </c>
      <c r="Q278" s="3" t="s">
        <v>65</v>
      </c>
      <c r="R278" s="3" t="s">
        <v>945</v>
      </c>
      <c r="S278" s="3" t="s">
        <v>67</v>
      </c>
      <c r="T278" s="3" t="s">
        <v>68</v>
      </c>
      <c r="U278" s="3">
        <v>1.0</v>
      </c>
      <c r="V278" s="3" t="s">
        <v>946</v>
      </c>
      <c r="W278" s="3">
        <v>32.3695999999999</v>
      </c>
      <c r="X278" s="3">
        <v>-110.7051</v>
      </c>
      <c r="AA278" s="3">
        <v>0.0</v>
      </c>
      <c r="AB278" s="3">
        <v>0.0</v>
      </c>
      <c r="AC278" s="3">
        <v>0.0</v>
      </c>
      <c r="AD278" s="3">
        <v>1794.47839832482</v>
      </c>
      <c r="AE278" s="3">
        <v>0.0</v>
      </c>
      <c r="AF278" s="3">
        <v>0.0</v>
      </c>
      <c r="AG278" s="4">
        <v>18669.0</v>
      </c>
      <c r="AH278" s="3">
        <v>10.0</v>
      </c>
      <c r="AI278" s="3">
        <v>2.0</v>
      </c>
      <c r="AJ278" s="3">
        <v>1951.0</v>
      </c>
      <c r="AK278" s="3">
        <v>2435812.0</v>
      </c>
      <c r="AL278" s="3">
        <v>2435812.0</v>
      </c>
      <c r="AM278" s="3" t="s">
        <v>70</v>
      </c>
      <c r="AN278" s="3" t="s">
        <v>947</v>
      </c>
      <c r="AO278" s="3" t="s">
        <v>948</v>
      </c>
      <c r="AP278" s="3">
        <v>30137.0</v>
      </c>
      <c r="AR278" s="3" t="s">
        <v>949</v>
      </c>
      <c r="AT278" s="3" t="s">
        <v>137</v>
      </c>
      <c r="AU278" s="3" t="s">
        <v>950</v>
      </c>
      <c r="AV278" s="3" t="s">
        <v>951</v>
      </c>
      <c r="AY278" s="3" t="s">
        <v>952</v>
      </c>
      <c r="BA278" s="3" t="s">
        <v>953</v>
      </c>
    </row>
    <row r="279">
      <c r="A279" s="3">
        <v>658.0</v>
      </c>
      <c r="B279" s="3">
        <v>4.16557666E9</v>
      </c>
      <c r="C279" s="3" t="s">
        <v>249</v>
      </c>
      <c r="D279" s="5" t="s">
        <v>954</v>
      </c>
      <c r="E279" s="3" t="s">
        <v>54</v>
      </c>
      <c r="F279" s="3" t="s">
        <v>55</v>
      </c>
      <c r="G279" s="3" t="s">
        <v>56</v>
      </c>
      <c r="H279" s="3" t="s">
        <v>330</v>
      </c>
      <c r="I279" s="3" t="s">
        <v>775</v>
      </c>
      <c r="J279" s="3" t="s">
        <v>955</v>
      </c>
      <c r="K279" s="3" t="s">
        <v>956</v>
      </c>
      <c r="M279" s="3" t="s">
        <v>92</v>
      </c>
      <c r="N279" s="3" t="s">
        <v>957</v>
      </c>
      <c r="O279" s="3" t="s">
        <v>956</v>
      </c>
      <c r="Q279" s="3" t="s">
        <v>65</v>
      </c>
      <c r="S279" s="3" t="s">
        <v>67</v>
      </c>
      <c r="T279" s="3" t="s">
        <v>68</v>
      </c>
      <c r="V279" s="3" t="s">
        <v>254</v>
      </c>
      <c r="W279" s="3">
        <v>32.3604089999999</v>
      </c>
      <c r="X279" s="3">
        <v>-110.802785</v>
      </c>
      <c r="Y279" s="3">
        <v>29120.0</v>
      </c>
      <c r="AC279" s="3"/>
      <c r="AD279" s="3">
        <v>1549.10376836349</v>
      </c>
      <c r="AG279" s="4">
        <v>42534.78275462963</v>
      </c>
      <c r="AH279" s="3">
        <v>13.0</v>
      </c>
      <c r="AI279" s="3">
        <v>6.0</v>
      </c>
      <c r="AJ279" s="3">
        <v>2016.0</v>
      </c>
      <c r="AK279" s="3">
        <v>2435246.0</v>
      </c>
      <c r="AL279" s="3">
        <v>2435246.0</v>
      </c>
      <c r="AM279" s="3" t="s">
        <v>255</v>
      </c>
      <c r="AN279" s="3" t="s">
        <v>256</v>
      </c>
      <c r="AO279" s="3" t="s">
        <v>257</v>
      </c>
      <c r="AP279" s="3">
        <v>1.73969296E8</v>
      </c>
      <c r="AR279" s="3" t="s">
        <v>958</v>
      </c>
      <c r="AS279" s="4">
        <v>45127.73900462963</v>
      </c>
      <c r="AT279" s="3" t="s">
        <v>259</v>
      </c>
      <c r="AU279" s="3" t="s">
        <v>958</v>
      </c>
      <c r="AV279" s="3" t="s">
        <v>958</v>
      </c>
      <c r="AY279" s="3" t="s">
        <v>959</v>
      </c>
      <c r="AZ279" s="3" t="s">
        <v>261</v>
      </c>
      <c r="BA279" s="3" t="s">
        <v>906</v>
      </c>
    </row>
    <row r="280">
      <c r="A280" s="3">
        <v>661.0</v>
      </c>
      <c r="B280" s="3">
        <v>4.116470332E9</v>
      </c>
      <c r="C280" s="3" t="s">
        <v>249</v>
      </c>
      <c r="D280" s="5" t="s">
        <v>960</v>
      </c>
      <c r="E280" s="3" t="s">
        <v>54</v>
      </c>
      <c r="F280" s="3" t="s">
        <v>55</v>
      </c>
      <c r="G280" s="3" t="s">
        <v>56</v>
      </c>
      <c r="H280" s="3" t="s">
        <v>57</v>
      </c>
      <c r="I280" s="3" t="s">
        <v>212</v>
      </c>
      <c r="J280" s="3" t="s">
        <v>251</v>
      </c>
      <c r="K280" s="3" t="s">
        <v>252</v>
      </c>
      <c r="M280" s="3" t="s">
        <v>92</v>
      </c>
      <c r="N280" s="3" t="s">
        <v>253</v>
      </c>
      <c r="O280" s="3" t="s">
        <v>252</v>
      </c>
      <c r="Q280" s="3" t="s">
        <v>65</v>
      </c>
      <c r="S280" s="3" t="s">
        <v>67</v>
      </c>
      <c r="T280" s="3" t="s">
        <v>68</v>
      </c>
      <c r="V280" s="3" t="s">
        <v>254</v>
      </c>
      <c r="W280" s="3">
        <v>32.4103959999999</v>
      </c>
      <c r="X280" s="3">
        <v>-110.709507</v>
      </c>
      <c r="Y280" s="3">
        <v>327.0</v>
      </c>
      <c r="AC280" s="3">
        <v>2420.14408869046</v>
      </c>
      <c r="AD280" s="3">
        <v>2420.14408869046</v>
      </c>
      <c r="AG280" s="4">
        <v>43224.52916666667</v>
      </c>
      <c r="AH280" s="3">
        <v>4.0</v>
      </c>
      <c r="AI280" s="3">
        <v>5.0</v>
      </c>
      <c r="AJ280" s="3">
        <v>2018.0</v>
      </c>
      <c r="AK280" s="3">
        <v>7572569.0</v>
      </c>
      <c r="AL280" s="3">
        <v>7572569.0</v>
      </c>
      <c r="AM280" s="3" t="s">
        <v>255</v>
      </c>
      <c r="AN280" s="3" t="s">
        <v>256</v>
      </c>
      <c r="AO280" s="3" t="s">
        <v>257</v>
      </c>
      <c r="AP280" s="3">
        <v>1.2501648E7</v>
      </c>
      <c r="AR280" s="3" t="s">
        <v>961</v>
      </c>
      <c r="AS280" s="4">
        <v>43236.055752314816</v>
      </c>
      <c r="AT280" s="3" t="s">
        <v>259</v>
      </c>
      <c r="AU280" s="3" t="s">
        <v>962</v>
      </c>
      <c r="AV280" s="3" t="s">
        <v>962</v>
      </c>
      <c r="AY280" s="3" t="s">
        <v>963</v>
      </c>
      <c r="AZ280" s="3" t="s">
        <v>261</v>
      </c>
      <c r="BA280" s="3" t="s">
        <v>906</v>
      </c>
    </row>
    <row r="281">
      <c r="A281" s="3">
        <v>662.0</v>
      </c>
      <c r="B281" s="3">
        <v>4.116438304E9</v>
      </c>
      <c r="C281" s="3" t="s">
        <v>249</v>
      </c>
      <c r="D281" s="5" t="s">
        <v>964</v>
      </c>
      <c r="E281" s="3" t="s">
        <v>54</v>
      </c>
      <c r="F281" s="3" t="s">
        <v>55</v>
      </c>
      <c r="G281" s="3" t="s">
        <v>56</v>
      </c>
      <c r="H281" s="3" t="s">
        <v>57</v>
      </c>
      <c r="I281" s="3" t="s">
        <v>212</v>
      </c>
      <c r="J281" s="3" t="s">
        <v>213</v>
      </c>
      <c r="K281" s="3" t="s">
        <v>214</v>
      </c>
      <c r="M281" s="3" t="s">
        <v>92</v>
      </c>
      <c r="N281" s="3" t="s">
        <v>275</v>
      </c>
      <c r="O281" s="3" t="s">
        <v>214</v>
      </c>
      <c r="Q281" s="3" t="s">
        <v>65</v>
      </c>
      <c r="S281" s="3" t="s">
        <v>67</v>
      </c>
      <c r="T281" s="3" t="s">
        <v>68</v>
      </c>
      <c r="V281" s="3" t="s">
        <v>254</v>
      </c>
      <c r="W281" s="3">
        <v>32.442438</v>
      </c>
      <c r="X281" s="3">
        <v>-110.758437</v>
      </c>
      <c r="Y281" s="3">
        <v>502.0</v>
      </c>
      <c r="AC281" s="3">
        <v>2380.1543044422</v>
      </c>
      <c r="AD281" s="3">
        <v>2380.1543044422</v>
      </c>
      <c r="AG281" s="4">
        <v>43223.74097222222</v>
      </c>
      <c r="AH281" s="3">
        <v>3.0</v>
      </c>
      <c r="AI281" s="3">
        <v>5.0</v>
      </c>
      <c r="AJ281" s="3">
        <v>2018.0</v>
      </c>
      <c r="AK281" s="3">
        <v>4972385.0</v>
      </c>
      <c r="AL281" s="3">
        <v>2437431.0</v>
      </c>
      <c r="AM281" s="3" t="s">
        <v>255</v>
      </c>
      <c r="AN281" s="3" t="s">
        <v>256</v>
      </c>
      <c r="AO281" s="3" t="s">
        <v>257</v>
      </c>
      <c r="AP281" s="3">
        <v>1.243854E7</v>
      </c>
      <c r="AR281" s="3" t="s">
        <v>965</v>
      </c>
      <c r="AS281" s="4">
        <v>43479.902546296296</v>
      </c>
      <c r="AT281" s="3" t="s">
        <v>259</v>
      </c>
      <c r="AU281" s="3" t="s">
        <v>962</v>
      </c>
      <c r="AV281" s="3" t="s">
        <v>962</v>
      </c>
      <c r="AY281" s="3" t="s">
        <v>966</v>
      </c>
      <c r="AZ281" s="3" t="s">
        <v>261</v>
      </c>
      <c r="BA281" s="3" t="s">
        <v>906</v>
      </c>
    </row>
    <row r="282">
      <c r="A282" s="3">
        <v>663.0</v>
      </c>
      <c r="B282" s="3">
        <v>4.116396329E9</v>
      </c>
      <c r="C282" s="3" t="s">
        <v>249</v>
      </c>
      <c r="D282" s="5" t="s">
        <v>967</v>
      </c>
      <c r="E282" s="3" t="s">
        <v>54</v>
      </c>
      <c r="F282" s="3" t="s">
        <v>55</v>
      </c>
      <c r="G282" s="3" t="s">
        <v>56</v>
      </c>
      <c r="H282" s="3" t="s">
        <v>57</v>
      </c>
      <c r="I282" s="3" t="s">
        <v>212</v>
      </c>
      <c r="J282" s="3" t="s">
        <v>213</v>
      </c>
      <c r="K282" s="3" t="s">
        <v>214</v>
      </c>
      <c r="M282" s="3" t="s">
        <v>92</v>
      </c>
      <c r="N282" s="3" t="s">
        <v>275</v>
      </c>
      <c r="O282" s="3" t="s">
        <v>214</v>
      </c>
      <c r="Q282" s="3" t="s">
        <v>65</v>
      </c>
      <c r="S282" s="3" t="s">
        <v>67</v>
      </c>
      <c r="T282" s="3" t="s">
        <v>68</v>
      </c>
      <c r="V282" s="3" t="s">
        <v>254</v>
      </c>
      <c r="W282" s="3">
        <v>32.4103959999999</v>
      </c>
      <c r="X282" s="3">
        <v>-110.709507</v>
      </c>
      <c r="Y282" s="3">
        <v>327.0</v>
      </c>
      <c r="AC282" s="3">
        <v>2420.14408869046</v>
      </c>
      <c r="AD282" s="3">
        <v>2420.14408869046</v>
      </c>
      <c r="AG282" s="4">
        <v>43224.50486111111</v>
      </c>
      <c r="AH282" s="3">
        <v>4.0</v>
      </c>
      <c r="AI282" s="3">
        <v>5.0</v>
      </c>
      <c r="AJ282" s="3">
        <v>2018.0</v>
      </c>
      <c r="AK282" s="3">
        <v>4972385.0</v>
      </c>
      <c r="AL282" s="3">
        <v>2437431.0</v>
      </c>
      <c r="AM282" s="3" t="s">
        <v>255</v>
      </c>
      <c r="AN282" s="3" t="s">
        <v>256</v>
      </c>
      <c r="AO282" s="3" t="s">
        <v>257</v>
      </c>
      <c r="AP282" s="3">
        <v>1.2501647E7</v>
      </c>
      <c r="AR282" s="3" t="s">
        <v>968</v>
      </c>
      <c r="AS282" s="4">
        <v>43479.90246527778</v>
      </c>
      <c r="AT282" s="3" t="s">
        <v>259</v>
      </c>
      <c r="AU282" s="3" t="s">
        <v>962</v>
      </c>
      <c r="AV282" s="3" t="s">
        <v>962</v>
      </c>
      <c r="AY282" s="3" t="s">
        <v>969</v>
      </c>
      <c r="AZ282" s="3" t="s">
        <v>261</v>
      </c>
      <c r="BA282" s="3" t="s">
        <v>906</v>
      </c>
    </row>
    <row r="283">
      <c r="A283" s="3">
        <v>664.0</v>
      </c>
      <c r="B283" s="3">
        <v>4.116152315E9</v>
      </c>
      <c r="C283" s="3" t="s">
        <v>249</v>
      </c>
      <c r="D283" s="5" t="s">
        <v>970</v>
      </c>
      <c r="E283" s="3" t="s">
        <v>54</v>
      </c>
      <c r="F283" s="3" t="s">
        <v>55</v>
      </c>
      <c r="G283" s="3" t="s">
        <v>56</v>
      </c>
      <c r="H283" s="3" t="s">
        <v>57</v>
      </c>
      <c r="I283" s="3" t="s">
        <v>212</v>
      </c>
      <c r="J283" s="3" t="s">
        <v>742</v>
      </c>
      <c r="K283" s="3" t="s">
        <v>743</v>
      </c>
      <c r="M283" s="3" t="s">
        <v>92</v>
      </c>
      <c r="N283" s="3" t="s">
        <v>744</v>
      </c>
      <c r="O283" s="3" t="s">
        <v>743</v>
      </c>
      <c r="Q283" s="3" t="s">
        <v>65</v>
      </c>
      <c r="S283" s="3" t="s">
        <v>67</v>
      </c>
      <c r="T283" s="3" t="s">
        <v>68</v>
      </c>
      <c r="V283" s="3" t="s">
        <v>254</v>
      </c>
      <c r="W283" s="3">
        <v>32.4103959999999</v>
      </c>
      <c r="X283" s="3">
        <v>-110.709507</v>
      </c>
      <c r="Y283" s="3">
        <v>327.0</v>
      </c>
      <c r="AC283" s="3">
        <v>2420.14408869046</v>
      </c>
      <c r="AD283" s="3">
        <v>2420.14408869046</v>
      </c>
      <c r="AG283" s="4">
        <v>43224.472916666666</v>
      </c>
      <c r="AH283" s="3">
        <v>4.0</v>
      </c>
      <c r="AI283" s="3">
        <v>5.0</v>
      </c>
      <c r="AJ283" s="3">
        <v>2018.0</v>
      </c>
      <c r="AK283" s="3">
        <v>5219667.0</v>
      </c>
      <c r="AL283" s="3">
        <v>5219667.0</v>
      </c>
      <c r="AM283" s="3" t="s">
        <v>255</v>
      </c>
      <c r="AN283" s="3" t="s">
        <v>256</v>
      </c>
      <c r="AO283" s="3" t="s">
        <v>257</v>
      </c>
      <c r="AP283" s="3">
        <v>1.2501641E7</v>
      </c>
      <c r="AR283" s="3" t="s">
        <v>962</v>
      </c>
      <c r="AS283" s="4">
        <v>43236.05447916667</v>
      </c>
      <c r="AT283" s="3" t="s">
        <v>259</v>
      </c>
      <c r="AU283" s="3" t="s">
        <v>962</v>
      </c>
      <c r="AV283" s="3" t="s">
        <v>962</v>
      </c>
      <c r="AY283" s="3" t="s">
        <v>971</v>
      </c>
      <c r="AZ283" s="3" t="s">
        <v>261</v>
      </c>
      <c r="BA283" s="3" t="s">
        <v>906</v>
      </c>
    </row>
    <row r="284">
      <c r="A284" s="3">
        <v>665.0</v>
      </c>
      <c r="B284" s="3">
        <v>4.116125323E9</v>
      </c>
      <c r="C284" s="3" t="s">
        <v>249</v>
      </c>
      <c r="D284" s="5" t="s">
        <v>972</v>
      </c>
      <c r="E284" s="3" t="s">
        <v>54</v>
      </c>
      <c r="F284" s="3" t="s">
        <v>55</v>
      </c>
      <c r="G284" s="3" t="s">
        <v>56</v>
      </c>
      <c r="H284" s="3" t="s">
        <v>57</v>
      </c>
      <c r="I284" s="3" t="s">
        <v>212</v>
      </c>
      <c r="J284" s="3" t="s">
        <v>213</v>
      </c>
      <c r="K284" s="3" t="s">
        <v>214</v>
      </c>
      <c r="M284" s="3" t="s">
        <v>92</v>
      </c>
      <c r="N284" s="3" t="s">
        <v>275</v>
      </c>
      <c r="O284" s="3" t="s">
        <v>214</v>
      </c>
      <c r="Q284" s="3" t="s">
        <v>65</v>
      </c>
      <c r="S284" s="3" t="s">
        <v>67</v>
      </c>
      <c r="T284" s="3" t="s">
        <v>68</v>
      </c>
      <c r="V284" s="3" t="s">
        <v>254</v>
      </c>
      <c r="W284" s="3">
        <v>32.4103959999999</v>
      </c>
      <c r="X284" s="3">
        <v>-110.709507</v>
      </c>
      <c r="Y284" s="3">
        <v>327.0</v>
      </c>
      <c r="AC284" s="3">
        <v>2420.14408869046</v>
      </c>
      <c r="AD284" s="3">
        <v>2420.14408869046</v>
      </c>
      <c r="AG284" s="4">
        <v>43224.479166666664</v>
      </c>
      <c r="AH284" s="3">
        <v>4.0</v>
      </c>
      <c r="AI284" s="3">
        <v>5.0</v>
      </c>
      <c r="AJ284" s="3">
        <v>2018.0</v>
      </c>
      <c r="AK284" s="3">
        <v>4972385.0</v>
      </c>
      <c r="AL284" s="3">
        <v>2437431.0</v>
      </c>
      <c r="AM284" s="3" t="s">
        <v>255</v>
      </c>
      <c r="AN284" s="3" t="s">
        <v>256</v>
      </c>
      <c r="AO284" s="3" t="s">
        <v>257</v>
      </c>
      <c r="AP284" s="3">
        <v>1.2501633E7</v>
      </c>
      <c r="AR284" s="3" t="s">
        <v>968</v>
      </c>
      <c r="AS284" s="4">
        <v>43479.90248842593</v>
      </c>
      <c r="AT284" s="3" t="s">
        <v>259</v>
      </c>
      <c r="AU284" s="3" t="s">
        <v>962</v>
      </c>
      <c r="AV284" s="3" t="s">
        <v>962</v>
      </c>
      <c r="AY284" s="3" t="s">
        <v>973</v>
      </c>
      <c r="AZ284" s="3" t="s">
        <v>261</v>
      </c>
      <c r="BA284" s="3" t="s">
        <v>906</v>
      </c>
    </row>
    <row r="285">
      <c r="A285" s="3">
        <v>667.0</v>
      </c>
      <c r="B285" s="3">
        <v>4.103356317E9</v>
      </c>
      <c r="C285" s="3" t="s">
        <v>249</v>
      </c>
      <c r="D285" s="5" t="s">
        <v>974</v>
      </c>
      <c r="E285" s="3" t="s">
        <v>54</v>
      </c>
      <c r="F285" s="3" t="s">
        <v>55</v>
      </c>
      <c r="G285" s="3" t="s">
        <v>56</v>
      </c>
      <c r="H285" s="3" t="s">
        <v>264</v>
      </c>
      <c r="I285" s="3" t="s">
        <v>975</v>
      </c>
      <c r="J285" s="3" t="s">
        <v>976</v>
      </c>
      <c r="K285" s="3" t="s">
        <v>977</v>
      </c>
      <c r="M285" s="3" t="s">
        <v>92</v>
      </c>
      <c r="N285" s="3" t="s">
        <v>978</v>
      </c>
      <c r="O285" s="3" t="s">
        <v>979</v>
      </c>
      <c r="Q285" s="3" t="s">
        <v>65</v>
      </c>
      <c r="S285" s="3" t="s">
        <v>67</v>
      </c>
      <c r="T285" s="3" t="s">
        <v>68</v>
      </c>
      <c r="V285" s="3" t="s">
        <v>254</v>
      </c>
      <c r="W285" s="3">
        <v>32.3370719999999</v>
      </c>
      <c r="X285" s="3">
        <v>-110.785205</v>
      </c>
      <c r="Y285" s="3">
        <v>425.0</v>
      </c>
      <c r="AC285" s="3"/>
      <c r="AD285" s="3">
        <v>979.100182066464</v>
      </c>
      <c r="AG285" s="4">
        <v>44187.41027777778</v>
      </c>
      <c r="AH285" s="3">
        <v>22.0</v>
      </c>
      <c r="AI285" s="3">
        <v>12.0</v>
      </c>
      <c r="AJ285" s="3">
        <v>2020.0</v>
      </c>
      <c r="AK285" s="3">
        <v>2440995.0</v>
      </c>
      <c r="AL285" s="3">
        <v>2440995.0</v>
      </c>
      <c r="AM285" s="3" t="s">
        <v>255</v>
      </c>
      <c r="AN285" s="3" t="s">
        <v>256</v>
      </c>
      <c r="AO285" s="3" t="s">
        <v>257</v>
      </c>
      <c r="AP285" s="3">
        <v>1.57423399E8</v>
      </c>
      <c r="AR285" s="3" t="s">
        <v>980</v>
      </c>
      <c r="AS285" s="4">
        <v>45045.135405092595</v>
      </c>
      <c r="AT285" s="3" t="s">
        <v>259</v>
      </c>
      <c r="AU285" s="3" t="s">
        <v>980</v>
      </c>
      <c r="AV285" s="3" t="s">
        <v>980</v>
      </c>
      <c r="AY285" s="3" t="s">
        <v>981</v>
      </c>
      <c r="AZ285" s="3" t="s">
        <v>261</v>
      </c>
      <c r="BA285" s="3" t="s">
        <v>906</v>
      </c>
    </row>
    <row r="286">
      <c r="A286" s="3">
        <v>672.0</v>
      </c>
      <c r="B286" s="3">
        <v>4.072140891E9</v>
      </c>
      <c r="C286" s="3" t="s">
        <v>982</v>
      </c>
      <c r="D286" s="5" t="s">
        <v>983</v>
      </c>
      <c r="E286" s="3" t="s">
        <v>54</v>
      </c>
      <c r="F286" s="3" t="s">
        <v>55</v>
      </c>
      <c r="G286" s="3" t="s">
        <v>56</v>
      </c>
      <c r="H286" s="3" t="s">
        <v>57</v>
      </c>
      <c r="I286" s="3" t="s">
        <v>212</v>
      </c>
      <c r="J286" s="3" t="s">
        <v>251</v>
      </c>
      <c r="K286" s="3" t="s">
        <v>252</v>
      </c>
      <c r="L286" s="3" t="s">
        <v>464</v>
      </c>
      <c r="M286" s="3" t="s">
        <v>62</v>
      </c>
      <c r="N286" s="3" t="s">
        <v>465</v>
      </c>
      <c r="O286" s="3" t="s">
        <v>466</v>
      </c>
      <c r="Q286" s="3" t="s">
        <v>65</v>
      </c>
      <c r="R286" s="3" t="s">
        <v>984</v>
      </c>
      <c r="S286" s="3" t="s">
        <v>67</v>
      </c>
      <c r="T286" s="3" t="s">
        <v>68</v>
      </c>
      <c r="V286" s="3" t="s">
        <v>985</v>
      </c>
      <c r="W286" s="3">
        <v>32.4154259999999</v>
      </c>
      <c r="X286" s="3">
        <v>-110.758088</v>
      </c>
      <c r="Y286" s="3">
        <v>2575.0</v>
      </c>
      <c r="AC286" s="3">
        <v>2161.98639865509</v>
      </c>
      <c r="AD286" s="3">
        <v>2161.98639865509</v>
      </c>
      <c r="AG286" s="4">
        <v>26050.0</v>
      </c>
      <c r="AH286" s="3">
        <v>27.0</v>
      </c>
      <c r="AI286" s="3">
        <v>4.0</v>
      </c>
      <c r="AJ286" s="3">
        <v>1971.0</v>
      </c>
      <c r="AK286" s="3">
        <v>8929221.0</v>
      </c>
      <c r="AL286" s="3">
        <v>7572569.0</v>
      </c>
      <c r="AM286" s="3" t="s">
        <v>70</v>
      </c>
      <c r="AN286" s="3" t="s">
        <v>986</v>
      </c>
      <c r="AO286" s="3" t="s">
        <v>243</v>
      </c>
      <c r="AP286" s="3" t="s">
        <v>987</v>
      </c>
      <c r="AR286" s="3" t="s">
        <v>988</v>
      </c>
      <c r="AT286" s="3" t="s">
        <v>74</v>
      </c>
      <c r="AX286" s="3" t="s">
        <v>989</v>
      </c>
      <c r="AY286" s="3" t="s">
        <v>990</v>
      </c>
      <c r="BA286" s="3" t="s">
        <v>991</v>
      </c>
    </row>
    <row r="287">
      <c r="A287" s="3">
        <v>680.0</v>
      </c>
      <c r="B287" s="3">
        <v>4.028909375E9</v>
      </c>
      <c r="C287" s="3" t="s">
        <v>249</v>
      </c>
      <c r="D287" s="5" t="s">
        <v>992</v>
      </c>
      <c r="E287" s="3" t="s">
        <v>54</v>
      </c>
      <c r="F287" s="3" t="s">
        <v>55</v>
      </c>
      <c r="G287" s="3" t="s">
        <v>56</v>
      </c>
      <c r="H287" s="3" t="s">
        <v>57</v>
      </c>
      <c r="I287" s="3" t="s">
        <v>212</v>
      </c>
      <c r="J287" s="3" t="s">
        <v>742</v>
      </c>
      <c r="K287" s="3" t="s">
        <v>743</v>
      </c>
      <c r="M287" s="3" t="s">
        <v>92</v>
      </c>
      <c r="N287" s="3" t="s">
        <v>744</v>
      </c>
      <c r="O287" s="3" t="s">
        <v>743</v>
      </c>
      <c r="Q287" s="3" t="s">
        <v>65</v>
      </c>
      <c r="S287" s="3" t="s">
        <v>67</v>
      </c>
      <c r="T287" s="3" t="s">
        <v>68</v>
      </c>
      <c r="V287" s="3" t="s">
        <v>254</v>
      </c>
      <c r="W287" s="3">
        <v>32.4110879999999</v>
      </c>
      <c r="X287" s="3">
        <v>-110.707852</v>
      </c>
      <c r="Y287" s="3">
        <v>196.0</v>
      </c>
      <c r="AC287" s="3">
        <v>2434.75553781612</v>
      </c>
      <c r="AD287" s="3">
        <v>2434.75553781612</v>
      </c>
      <c r="AG287" s="4">
        <v>43888.46111111111</v>
      </c>
      <c r="AH287" s="3">
        <v>27.0</v>
      </c>
      <c r="AI287" s="3">
        <v>2.0</v>
      </c>
      <c r="AJ287" s="3">
        <v>2020.0</v>
      </c>
      <c r="AK287" s="3">
        <v>5219667.0</v>
      </c>
      <c r="AL287" s="3">
        <v>5219667.0</v>
      </c>
      <c r="AM287" s="3" t="s">
        <v>255</v>
      </c>
      <c r="AN287" s="3" t="s">
        <v>256</v>
      </c>
      <c r="AO287" s="3" t="s">
        <v>257</v>
      </c>
      <c r="AP287" s="3">
        <v>3.9327033E7</v>
      </c>
      <c r="AR287" s="3" t="s">
        <v>993</v>
      </c>
      <c r="AS287" s="4">
        <v>43889.875625</v>
      </c>
      <c r="AT287" s="3" t="s">
        <v>259</v>
      </c>
      <c r="AU287" s="3" t="s">
        <v>993</v>
      </c>
      <c r="AV287" s="3" t="s">
        <v>993</v>
      </c>
      <c r="AY287" s="3" t="s">
        <v>994</v>
      </c>
      <c r="AZ287" s="3" t="s">
        <v>261</v>
      </c>
      <c r="BA287" s="3" t="s">
        <v>906</v>
      </c>
    </row>
    <row r="288">
      <c r="A288" s="3">
        <v>683.0</v>
      </c>
      <c r="B288" s="3">
        <v>4.009770905E9</v>
      </c>
      <c r="C288" s="3" t="s">
        <v>249</v>
      </c>
      <c r="D288" s="5" t="s">
        <v>995</v>
      </c>
      <c r="E288" s="3" t="s">
        <v>54</v>
      </c>
      <c r="F288" s="3" t="s">
        <v>55</v>
      </c>
      <c r="G288" s="3" t="s">
        <v>56</v>
      </c>
      <c r="H288" s="3" t="s">
        <v>264</v>
      </c>
      <c r="I288" s="3" t="s">
        <v>265</v>
      </c>
      <c r="J288" s="3" t="s">
        <v>266</v>
      </c>
      <c r="K288" s="3" t="s">
        <v>267</v>
      </c>
      <c r="L288" s="3" t="s">
        <v>268</v>
      </c>
      <c r="M288" s="3" t="s">
        <v>62</v>
      </c>
      <c r="N288" s="3" t="s">
        <v>269</v>
      </c>
      <c r="O288" s="3" t="s">
        <v>270</v>
      </c>
      <c r="Q288" s="3" t="s">
        <v>65</v>
      </c>
      <c r="S288" s="3" t="s">
        <v>67</v>
      </c>
      <c r="T288" s="3" t="s">
        <v>68</v>
      </c>
      <c r="V288" s="3" t="s">
        <v>254</v>
      </c>
      <c r="W288" s="3">
        <v>32.412798</v>
      </c>
      <c r="X288" s="3">
        <v>-110.712598999999</v>
      </c>
      <c r="Y288" s="3">
        <v>250.0</v>
      </c>
      <c r="AC288" s="3"/>
      <c r="AD288" s="3">
        <v>2498.09770707621</v>
      </c>
      <c r="AG288" s="4">
        <v>41183.60208333333</v>
      </c>
      <c r="AH288" s="3">
        <v>1.0</v>
      </c>
      <c r="AI288" s="3">
        <v>10.0</v>
      </c>
      <c r="AJ288" s="3">
        <v>2012.0</v>
      </c>
      <c r="AK288" s="3">
        <v>4262313.0</v>
      </c>
      <c r="AL288" s="3">
        <v>2440965.0</v>
      </c>
      <c r="AM288" s="3" t="s">
        <v>255</v>
      </c>
      <c r="AN288" s="3" t="s">
        <v>256</v>
      </c>
      <c r="AO288" s="3" t="s">
        <v>257</v>
      </c>
      <c r="AP288" s="3">
        <v>1.44935003E8</v>
      </c>
      <c r="AR288" s="3" t="s">
        <v>996</v>
      </c>
      <c r="AS288" s="4">
        <v>44919.12452546296</v>
      </c>
      <c r="AT288" s="3" t="s">
        <v>259</v>
      </c>
      <c r="AU288" s="3" t="s">
        <v>997</v>
      </c>
      <c r="AV288" s="3" t="s">
        <v>997</v>
      </c>
      <c r="AY288" s="3" t="s">
        <v>998</v>
      </c>
      <c r="AZ288" s="3" t="s">
        <v>261</v>
      </c>
      <c r="BA288" s="3" t="s">
        <v>906</v>
      </c>
    </row>
    <row r="289">
      <c r="A289" s="3">
        <v>685.0</v>
      </c>
      <c r="B289" s="3">
        <v>4.006514696E9</v>
      </c>
      <c r="C289" s="3" t="s">
        <v>249</v>
      </c>
      <c r="D289" s="5" t="s">
        <v>999</v>
      </c>
      <c r="E289" s="3" t="s">
        <v>54</v>
      </c>
      <c r="F289" s="3" t="s">
        <v>55</v>
      </c>
      <c r="G289" s="3" t="s">
        <v>56</v>
      </c>
      <c r="H289" s="3" t="s">
        <v>57</v>
      </c>
      <c r="I289" s="3" t="s">
        <v>212</v>
      </c>
      <c r="J289" s="3" t="s">
        <v>213</v>
      </c>
      <c r="K289" s="3" t="s">
        <v>214</v>
      </c>
      <c r="M289" s="3" t="s">
        <v>92</v>
      </c>
      <c r="N289" s="3" t="s">
        <v>275</v>
      </c>
      <c r="O289" s="3" t="s">
        <v>214</v>
      </c>
      <c r="Q289" s="3" t="s">
        <v>65</v>
      </c>
      <c r="S289" s="3" t="s">
        <v>67</v>
      </c>
      <c r="T289" s="3" t="s">
        <v>68</v>
      </c>
      <c r="V289" s="3" t="s">
        <v>254</v>
      </c>
      <c r="W289" s="3">
        <v>32.4421589999999</v>
      </c>
      <c r="X289" s="3">
        <v>-110.759737</v>
      </c>
      <c r="Y289" s="3">
        <v>27.0</v>
      </c>
      <c r="AC289" s="3">
        <v>2367.26599840493</v>
      </c>
      <c r="AD289" s="3">
        <v>2367.26599840493</v>
      </c>
      <c r="AG289" s="4">
        <v>43835.0</v>
      </c>
      <c r="AH289" s="3">
        <v>5.0</v>
      </c>
      <c r="AI289" s="3">
        <v>1.0</v>
      </c>
      <c r="AJ289" s="3">
        <v>2020.0</v>
      </c>
      <c r="AK289" s="3">
        <v>4972385.0</v>
      </c>
      <c r="AL289" s="3">
        <v>2437431.0</v>
      </c>
      <c r="AM289" s="3" t="s">
        <v>255</v>
      </c>
      <c r="AN289" s="3" t="s">
        <v>256</v>
      </c>
      <c r="AO289" s="3" t="s">
        <v>257</v>
      </c>
      <c r="AP289" s="3">
        <v>1.44330924E8</v>
      </c>
      <c r="AR289" s="3" t="s">
        <v>1000</v>
      </c>
      <c r="AS289" s="4">
        <v>44909.05275462963</v>
      </c>
      <c r="AT289" s="3" t="s">
        <v>259</v>
      </c>
      <c r="AU289" s="3" t="s">
        <v>1000</v>
      </c>
      <c r="AV289" s="3" t="s">
        <v>1000</v>
      </c>
      <c r="AY289" s="3" t="s">
        <v>1001</v>
      </c>
      <c r="AZ289" s="3" t="s">
        <v>261</v>
      </c>
      <c r="BA289" s="3" t="s">
        <v>262</v>
      </c>
    </row>
    <row r="290">
      <c r="A290" s="3">
        <v>686.0</v>
      </c>
      <c r="B290" s="3">
        <v>3.988474099E9</v>
      </c>
      <c r="C290" s="3" t="s">
        <v>249</v>
      </c>
      <c r="D290" s="5" t="s">
        <v>1002</v>
      </c>
      <c r="E290" s="3" t="s">
        <v>54</v>
      </c>
      <c r="F290" s="3" t="s">
        <v>55</v>
      </c>
      <c r="G290" s="3" t="s">
        <v>56</v>
      </c>
      <c r="H290" s="3" t="s">
        <v>57</v>
      </c>
      <c r="I290" s="3" t="s">
        <v>212</v>
      </c>
      <c r="J290" s="3" t="s">
        <v>742</v>
      </c>
      <c r="K290" s="3" t="s">
        <v>743</v>
      </c>
      <c r="M290" s="3" t="s">
        <v>92</v>
      </c>
      <c r="N290" s="3" t="s">
        <v>744</v>
      </c>
      <c r="O290" s="3" t="s">
        <v>743</v>
      </c>
      <c r="Q290" s="3" t="s">
        <v>65</v>
      </c>
      <c r="S290" s="3" t="s">
        <v>67</v>
      </c>
      <c r="T290" s="3" t="s">
        <v>68</v>
      </c>
      <c r="V290" s="3" t="s">
        <v>254</v>
      </c>
      <c r="W290" s="3">
        <v>32.4229229999999</v>
      </c>
      <c r="X290" s="3">
        <v>-110.732570999999</v>
      </c>
      <c r="Y290" s="3">
        <v>55.0</v>
      </c>
      <c r="AC290" s="3">
        <v>2413.13260611174</v>
      </c>
      <c r="AD290" s="3">
        <v>2413.13260611174</v>
      </c>
      <c r="AG290" s="4">
        <v>43888.0</v>
      </c>
      <c r="AH290" s="3">
        <v>27.0</v>
      </c>
      <c r="AI290" s="3">
        <v>2.0</v>
      </c>
      <c r="AJ290" s="3">
        <v>2020.0</v>
      </c>
      <c r="AK290" s="3">
        <v>5219667.0</v>
      </c>
      <c r="AL290" s="3">
        <v>5219667.0</v>
      </c>
      <c r="AM290" s="3" t="s">
        <v>255</v>
      </c>
      <c r="AN290" s="3" t="s">
        <v>256</v>
      </c>
      <c r="AO290" s="3" t="s">
        <v>257</v>
      </c>
      <c r="AP290" s="3">
        <v>1.43644947E8</v>
      </c>
      <c r="AR290" s="3" t="s">
        <v>1000</v>
      </c>
      <c r="AS290" s="4">
        <v>44899.62263888889</v>
      </c>
      <c r="AT290" s="3" t="s">
        <v>259</v>
      </c>
      <c r="AU290" s="3" t="s">
        <v>1000</v>
      </c>
      <c r="AV290" s="3" t="s">
        <v>1000</v>
      </c>
      <c r="AY290" s="3" t="s">
        <v>1003</v>
      </c>
      <c r="AZ290" s="3" t="s">
        <v>261</v>
      </c>
      <c r="BA290" s="3" t="s">
        <v>262</v>
      </c>
    </row>
    <row r="291">
      <c r="A291" s="3">
        <v>687.0</v>
      </c>
      <c r="B291" s="3">
        <v>3.986275436E9</v>
      </c>
      <c r="C291" s="3" t="s">
        <v>249</v>
      </c>
      <c r="D291" s="5" t="s">
        <v>1004</v>
      </c>
      <c r="E291" s="3" t="s">
        <v>54</v>
      </c>
      <c r="F291" s="3" t="s">
        <v>55</v>
      </c>
      <c r="G291" s="3" t="s">
        <v>56</v>
      </c>
      <c r="H291" s="3" t="s">
        <v>57</v>
      </c>
      <c r="I291" s="3" t="s">
        <v>212</v>
      </c>
      <c r="J291" s="3" t="s">
        <v>213</v>
      </c>
      <c r="K291" s="3" t="s">
        <v>214</v>
      </c>
      <c r="M291" s="3" t="s">
        <v>92</v>
      </c>
      <c r="N291" s="3" t="s">
        <v>275</v>
      </c>
      <c r="O291" s="3" t="s">
        <v>214</v>
      </c>
      <c r="Q291" s="3" t="s">
        <v>65</v>
      </c>
      <c r="S291" s="3" t="s">
        <v>67</v>
      </c>
      <c r="T291" s="3" t="s">
        <v>68</v>
      </c>
      <c r="V291" s="3" t="s">
        <v>254</v>
      </c>
      <c r="W291" s="3">
        <v>32.3936319999999</v>
      </c>
      <c r="X291" s="3">
        <v>-110.701500999999</v>
      </c>
      <c r="Y291" s="3">
        <v>1010.0</v>
      </c>
      <c r="AC291" s="3">
        <v>2162.40604810526</v>
      </c>
      <c r="AD291" s="3">
        <v>2162.40604810526</v>
      </c>
      <c r="AG291" s="4">
        <v>42511.41388888889</v>
      </c>
      <c r="AH291" s="3">
        <v>21.0</v>
      </c>
      <c r="AI291" s="3">
        <v>5.0</v>
      </c>
      <c r="AJ291" s="3">
        <v>2016.0</v>
      </c>
      <c r="AK291" s="3">
        <v>4972385.0</v>
      </c>
      <c r="AL291" s="3">
        <v>2437431.0</v>
      </c>
      <c r="AM291" s="3" t="s">
        <v>255</v>
      </c>
      <c r="AN291" s="3" t="s">
        <v>256</v>
      </c>
      <c r="AO291" s="3" t="s">
        <v>257</v>
      </c>
      <c r="AP291" s="3">
        <v>1.42417716E8</v>
      </c>
      <c r="AR291" s="3" t="s">
        <v>1005</v>
      </c>
      <c r="AS291" s="4">
        <v>44885.09664351852</v>
      </c>
      <c r="AT291" s="3" t="s">
        <v>259</v>
      </c>
      <c r="AU291" s="3" t="s">
        <v>1005</v>
      </c>
      <c r="AV291" s="3" t="s">
        <v>1005</v>
      </c>
      <c r="AY291" s="3" t="s">
        <v>1006</v>
      </c>
      <c r="AZ291" s="3" t="s">
        <v>261</v>
      </c>
      <c r="BA291" s="3" t="s">
        <v>906</v>
      </c>
    </row>
    <row r="292">
      <c r="A292" s="3">
        <v>688.0</v>
      </c>
      <c r="B292" s="3">
        <v>3.985880254E9</v>
      </c>
      <c r="C292" s="3" t="s">
        <v>249</v>
      </c>
      <c r="D292" s="5" t="s">
        <v>1007</v>
      </c>
      <c r="E292" s="3" t="s">
        <v>54</v>
      </c>
      <c r="F292" s="3" t="s">
        <v>55</v>
      </c>
      <c r="G292" s="3" t="s">
        <v>56</v>
      </c>
      <c r="H292" s="3" t="s">
        <v>264</v>
      </c>
      <c r="I292" s="3" t="s">
        <v>265</v>
      </c>
      <c r="J292" s="3" t="s">
        <v>266</v>
      </c>
      <c r="K292" s="3" t="s">
        <v>267</v>
      </c>
      <c r="L292" s="3" t="s">
        <v>268</v>
      </c>
      <c r="M292" s="3" t="s">
        <v>62</v>
      </c>
      <c r="N292" s="3" t="s">
        <v>269</v>
      </c>
      <c r="O292" s="3" t="s">
        <v>270</v>
      </c>
      <c r="Q292" s="3" t="s">
        <v>65</v>
      </c>
      <c r="S292" s="3" t="s">
        <v>67</v>
      </c>
      <c r="T292" s="3" t="s">
        <v>68</v>
      </c>
      <c r="V292" s="3" t="s">
        <v>254</v>
      </c>
      <c r="W292" s="3">
        <v>32.5869289999999</v>
      </c>
      <c r="X292" s="3">
        <v>-110.739182999999</v>
      </c>
      <c r="Y292" s="3">
        <v>415.0</v>
      </c>
      <c r="AC292" s="3"/>
      <c r="AD292" s="3">
        <v>1456.67648596299</v>
      </c>
      <c r="AG292" s="4">
        <v>40418.54375</v>
      </c>
      <c r="AH292" s="3">
        <v>28.0</v>
      </c>
      <c r="AI292" s="3">
        <v>8.0</v>
      </c>
      <c r="AJ292" s="3">
        <v>2010.0</v>
      </c>
      <c r="AK292" s="3">
        <v>4262313.0</v>
      </c>
      <c r="AL292" s="3">
        <v>2440965.0</v>
      </c>
      <c r="AM292" s="3" t="s">
        <v>255</v>
      </c>
      <c r="AN292" s="3" t="s">
        <v>256</v>
      </c>
      <c r="AO292" s="3" t="s">
        <v>257</v>
      </c>
      <c r="AP292" s="3">
        <v>1.43070828E8</v>
      </c>
      <c r="AR292" s="3" t="s">
        <v>1008</v>
      </c>
      <c r="AS292" s="4">
        <v>44892.80278935185</v>
      </c>
      <c r="AT292" s="3" t="s">
        <v>259</v>
      </c>
      <c r="AU292" s="3" t="s">
        <v>1008</v>
      </c>
      <c r="AV292" s="3" t="s">
        <v>1008</v>
      </c>
      <c r="AY292" s="3" t="s">
        <v>1009</v>
      </c>
      <c r="AZ292" s="3" t="s">
        <v>261</v>
      </c>
      <c r="BA292" s="3" t="s">
        <v>906</v>
      </c>
    </row>
    <row r="293">
      <c r="A293" s="3">
        <v>689.0</v>
      </c>
      <c r="B293" s="3">
        <v>3.985831236E9</v>
      </c>
      <c r="C293" s="3" t="s">
        <v>249</v>
      </c>
      <c r="D293" s="5" t="s">
        <v>1010</v>
      </c>
      <c r="E293" s="3" t="s">
        <v>54</v>
      </c>
      <c r="F293" s="3" t="s">
        <v>55</v>
      </c>
      <c r="G293" s="3" t="s">
        <v>56</v>
      </c>
      <c r="H293" s="3" t="s">
        <v>908</v>
      </c>
      <c r="I293" s="3" t="s">
        <v>909</v>
      </c>
      <c r="J293" s="3" t="s">
        <v>910</v>
      </c>
      <c r="K293" s="3" t="s">
        <v>911</v>
      </c>
      <c r="M293" s="3" t="s">
        <v>92</v>
      </c>
      <c r="N293" s="3" t="s">
        <v>912</v>
      </c>
      <c r="O293" s="3" t="s">
        <v>911</v>
      </c>
      <c r="Q293" s="3" t="s">
        <v>65</v>
      </c>
      <c r="S293" s="3" t="s">
        <v>67</v>
      </c>
      <c r="T293" s="3" t="s">
        <v>68</v>
      </c>
      <c r="V293" s="3" t="s">
        <v>254</v>
      </c>
      <c r="W293" s="3">
        <v>32.377403</v>
      </c>
      <c r="X293" s="3">
        <v>-110.94744</v>
      </c>
      <c r="Y293" s="3">
        <v>940.0</v>
      </c>
      <c r="AC293" s="3"/>
      <c r="AD293" s="3">
        <v>1029.1164445209</v>
      </c>
      <c r="AG293" s="4">
        <v>39875.72222222222</v>
      </c>
      <c r="AH293" s="3">
        <v>3.0</v>
      </c>
      <c r="AI293" s="3">
        <v>3.0</v>
      </c>
      <c r="AJ293" s="3">
        <v>2009.0</v>
      </c>
      <c r="AK293" s="3">
        <v>2436910.0</v>
      </c>
      <c r="AL293" s="3">
        <v>2436910.0</v>
      </c>
      <c r="AM293" s="3" t="s">
        <v>255</v>
      </c>
      <c r="AN293" s="3" t="s">
        <v>256</v>
      </c>
      <c r="AO293" s="3" t="s">
        <v>257</v>
      </c>
      <c r="AP293" s="3">
        <v>1.43079612E8</v>
      </c>
      <c r="AR293" s="3" t="s">
        <v>1008</v>
      </c>
      <c r="AS293" s="4">
        <v>44892.84327546296</v>
      </c>
      <c r="AT293" s="3" t="s">
        <v>259</v>
      </c>
      <c r="AU293" s="3" t="s">
        <v>1008</v>
      </c>
      <c r="AV293" s="3" t="s">
        <v>1008</v>
      </c>
      <c r="AY293" s="3" t="s">
        <v>1011</v>
      </c>
      <c r="AZ293" s="3" t="s">
        <v>261</v>
      </c>
      <c r="BA293" s="3" t="s">
        <v>906</v>
      </c>
    </row>
    <row r="294">
      <c r="A294" s="3">
        <v>690.0</v>
      </c>
      <c r="B294" s="3">
        <v>3.985746301E9</v>
      </c>
      <c r="C294" s="3" t="s">
        <v>249</v>
      </c>
      <c r="D294" s="5" t="s">
        <v>1012</v>
      </c>
      <c r="E294" s="3" t="s">
        <v>54</v>
      </c>
      <c r="F294" s="3" t="s">
        <v>55</v>
      </c>
      <c r="G294" s="3" t="s">
        <v>56</v>
      </c>
      <c r="H294" s="3" t="s">
        <v>330</v>
      </c>
      <c r="I294" s="3" t="s">
        <v>775</v>
      </c>
      <c r="J294" s="3" t="s">
        <v>776</v>
      </c>
      <c r="K294" s="3" t="s">
        <v>777</v>
      </c>
      <c r="M294" s="3" t="s">
        <v>92</v>
      </c>
      <c r="N294" s="3" t="s">
        <v>1013</v>
      </c>
      <c r="O294" s="3" t="s">
        <v>777</v>
      </c>
      <c r="Q294" s="3" t="s">
        <v>65</v>
      </c>
      <c r="S294" s="3" t="s">
        <v>67</v>
      </c>
      <c r="T294" s="3" t="s">
        <v>68</v>
      </c>
      <c r="V294" s="3" t="s">
        <v>254</v>
      </c>
      <c r="W294" s="3">
        <v>32.313946</v>
      </c>
      <c r="X294" s="3">
        <v>-110.788148</v>
      </c>
      <c r="Y294" s="3">
        <v>5.0</v>
      </c>
      <c r="AC294" s="3"/>
      <c r="AD294" s="3">
        <v>1040.4028242216</v>
      </c>
      <c r="AG294" s="4">
        <v>42103.31105324074</v>
      </c>
      <c r="AH294" s="3">
        <v>9.0</v>
      </c>
      <c r="AI294" s="3">
        <v>4.0</v>
      </c>
      <c r="AJ294" s="3">
        <v>2015.0</v>
      </c>
      <c r="AK294" s="3">
        <v>2435099.0</v>
      </c>
      <c r="AL294" s="3">
        <v>2435099.0</v>
      </c>
      <c r="AM294" s="3" t="s">
        <v>255</v>
      </c>
      <c r="AN294" s="3" t="s">
        <v>256</v>
      </c>
      <c r="AO294" s="3" t="s">
        <v>257</v>
      </c>
      <c r="AP294" s="3">
        <v>1379717.0</v>
      </c>
      <c r="AR294" s="3" t="s">
        <v>1014</v>
      </c>
      <c r="AS294" s="4">
        <v>42103.60524305556</v>
      </c>
      <c r="AT294" s="3" t="s">
        <v>259</v>
      </c>
      <c r="AU294" s="3" t="s">
        <v>1014</v>
      </c>
      <c r="AV294" s="3" t="s">
        <v>1014</v>
      </c>
      <c r="AY294" s="3" t="s">
        <v>1015</v>
      </c>
      <c r="AZ294" s="3" t="s">
        <v>261</v>
      </c>
      <c r="BA294" s="3" t="s">
        <v>262</v>
      </c>
    </row>
    <row r="295">
      <c r="A295" s="3">
        <v>691.0</v>
      </c>
      <c r="B295" s="3">
        <v>3.985645298E9</v>
      </c>
      <c r="C295" s="3" t="s">
        <v>249</v>
      </c>
      <c r="D295" s="5" t="s">
        <v>1016</v>
      </c>
      <c r="E295" s="3" t="s">
        <v>54</v>
      </c>
      <c r="F295" s="3" t="s">
        <v>55</v>
      </c>
      <c r="G295" s="3" t="s">
        <v>56</v>
      </c>
      <c r="H295" s="3" t="s">
        <v>264</v>
      </c>
      <c r="I295" s="3" t="s">
        <v>265</v>
      </c>
      <c r="J295" s="3" t="s">
        <v>266</v>
      </c>
      <c r="K295" s="3" t="s">
        <v>267</v>
      </c>
      <c r="M295" s="3" t="s">
        <v>92</v>
      </c>
      <c r="N295" s="3" t="s">
        <v>902</v>
      </c>
      <c r="O295" s="3" t="s">
        <v>267</v>
      </c>
      <c r="Q295" s="3" t="s">
        <v>65</v>
      </c>
      <c r="S295" s="3" t="s">
        <v>67</v>
      </c>
      <c r="T295" s="3" t="s">
        <v>68</v>
      </c>
      <c r="V295" s="3" t="s">
        <v>254</v>
      </c>
      <c r="W295" s="3">
        <v>32.426</v>
      </c>
      <c r="X295" s="3">
        <v>-110.741</v>
      </c>
      <c r="AC295" s="3"/>
      <c r="AD295" s="3">
        <v>2397.87999996482</v>
      </c>
      <c r="AG295" s="4">
        <v>44143.0</v>
      </c>
      <c r="AH295" s="3">
        <v>8.0</v>
      </c>
      <c r="AI295" s="3">
        <v>11.0</v>
      </c>
      <c r="AJ295" s="3">
        <v>2020.0</v>
      </c>
      <c r="AK295" s="3">
        <v>2440965.0</v>
      </c>
      <c r="AL295" s="3">
        <v>2440965.0</v>
      </c>
      <c r="AM295" s="3" t="s">
        <v>255</v>
      </c>
      <c r="AN295" s="3" t="s">
        <v>256</v>
      </c>
      <c r="AO295" s="3" t="s">
        <v>257</v>
      </c>
      <c r="AP295" s="3">
        <v>1.42322199E8</v>
      </c>
      <c r="AR295" s="3" t="s">
        <v>1017</v>
      </c>
      <c r="AS295" s="4">
        <v>44883.94142361111</v>
      </c>
      <c r="AT295" s="3" t="s">
        <v>259</v>
      </c>
      <c r="AU295" s="3" t="s">
        <v>1018</v>
      </c>
      <c r="AV295" s="3" t="s">
        <v>1018</v>
      </c>
      <c r="AY295" s="3" t="s">
        <v>1019</v>
      </c>
      <c r="AZ295" s="3" t="s">
        <v>261</v>
      </c>
      <c r="BA295" s="3" t="s">
        <v>906</v>
      </c>
    </row>
    <row r="296">
      <c r="A296" s="3">
        <v>693.0</v>
      </c>
      <c r="B296" s="3">
        <v>3.963294446E9</v>
      </c>
      <c r="C296" s="3" t="s">
        <v>249</v>
      </c>
      <c r="D296" s="5" t="s">
        <v>1020</v>
      </c>
      <c r="E296" s="3" t="s">
        <v>54</v>
      </c>
      <c r="F296" s="3" t="s">
        <v>55</v>
      </c>
      <c r="G296" s="3" t="s">
        <v>56</v>
      </c>
      <c r="H296" s="3" t="s">
        <v>57</v>
      </c>
      <c r="I296" s="3" t="s">
        <v>504</v>
      </c>
      <c r="J296" s="3" t="s">
        <v>505</v>
      </c>
      <c r="K296" s="3" t="s">
        <v>506</v>
      </c>
      <c r="M296" s="3" t="s">
        <v>92</v>
      </c>
      <c r="N296" s="3" t="s">
        <v>1021</v>
      </c>
      <c r="O296" s="3" t="s">
        <v>506</v>
      </c>
      <c r="Q296" s="3" t="s">
        <v>65</v>
      </c>
      <c r="S296" s="3" t="s">
        <v>67</v>
      </c>
      <c r="T296" s="3" t="s">
        <v>68</v>
      </c>
      <c r="V296" s="3" t="s">
        <v>254</v>
      </c>
      <c r="W296" s="3">
        <v>32.422803</v>
      </c>
      <c r="X296" s="3">
        <v>-110.732273</v>
      </c>
      <c r="Y296" s="3">
        <v>93.0</v>
      </c>
      <c r="AC296" s="3">
        <v>2412.99880013251</v>
      </c>
      <c r="AD296" s="3">
        <v>2412.99880013251</v>
      </c>
      <c r="AG296" s="4">
        <v>40660.48055555556</v>
      </c>
      <c r="AH296" s="3">
        <v>27.0</v>
      </c>
      <c r="AI296" s="3">
        <v>4.0</v>
      </c>
      <c r="AJ296" s="3">
        <v>2011.0</v>
      </c>
      <c r="AK296" s="3">
        <v>2439385.0</v>
      </c>
      <c r="AL296" s="3">
        <v>2439385.0</v>
      </c>
      <c r="AM296" s="3" t="s">
        <v>255</v>
      </c>
      <c r="AN296" s="3" t="s">
        <v>256</v>
      </c>
      <c r="AO296" s="3" t="s">
        <v>257</v>
      </c>
      <c r="AP296" s="3">
        <v>1.41491672E8</v>
      </c>
      <c r="AR296" s="3" t="s">
        <v>1008</v>
      </c>
      <c r="AS296" s="4">
        <v>44873.95318287037</v>
      </c>
      <c r="AT296" s="3" t="s">
        <v>259</v>
      </c>
      <c r="AU296" s="3" t="s">
        <v>1008</v>
      </c>
      <c r="AV296" s="3" t="s">
        <v>1008</v>
      </c>
      <c r="AY296" s="3" t="s">
        <v>1022</v>
      </c>
      <c r="AZ296" s="3" t="s">
        <v>261</v>
      </c>
      <c r="BA296" s="3" t="s">
        <v>906</v>
      </c>
    </row>
    <row r="297">
      <c r="A297" s="3">
        <v>694.0</v>
      </c>
      <c r="B297" s="3">
        <v>3.961171514E9</v>
      </c>
      <c r="C297" s="3" t="s">
        <v>249</v>
      </c>
      <c r="D297" s="5" t="s">
        <v>1023</v>
      </c>
      <c r="E297" s="3" t="s">
        <v>54</v>
      </c>
      <c r="F297" s="3" t="s">
        <v>55</v>
      </c>
      <c r="G297" s="3" t="s">
        <v>56</v>
      </c>
      <c r="H297" s="3" t="s">
        <v>57</v>
      </c>
      <c r="I297" s="3" t="s">
        <v>212</v>
      </c>
      <c r="J297" s="3" t="s">
        <v>369</v>
      </c>
      <c r="K297" s="3" t="s">
        <v>370</v>
      </c>
      <c r="M297" s="3" t="s">
        <v>92</v>
      </c>
      <c r="N297" s="3" t="s">
        <v>1024</v>
      </c>
      <c r="O297" s="3" t="s">
        <v>370</v>
      </c>
      <c r="Q297" s="3" t="s">
        <v>65</v>
      </c>
      <c r="S297" s="3" t="s">
        <v>67</v>
      </c>
      <c r="T297" s="3" t="s">
        <v>68</v>
      </c>
      <c r="V297" s="3" t="s">
        <v>254</v>
      </c>
      <c r="W297" s="3">
        <v>32.318992</v>
      </c>
      <c r="X297" s="3">
        <v>-110.816643999999</v>
      </c>
      <c r="Y297" s="3">
        <v>519.0</v>
      </c>
      <c r="AC297" s="3">
        <v>867.47657859877</v>
      </c>
      <c r="AD297" s="3">
        <v>867.47657859877</v>
      </c>
      <c r="AG297" s="4">
        <v>41411.49513888889</v>
      </c>
      <c r="AH297" s="3">
        <v>17.0</v>
      </c>
      <c r="AI297" s="3">
        <v>5.0</v>
      </c>
      <c r="AJ297" s="3">
        <v>2013.0</v>
      </c>
      <c r="AK297" s="3">
        <v>8032606.0</v>
      </c>
      <c r="AL297" s="3">
        <v>8032606.0</v>
      </c>
      <c r="AM297" s="3" t="s">
        <v>255</v>
      </c>
      <c r="AN297" s="3" t="s">
        <v>256</v>
      </c>
      <c r="AO297" s="3" t="s">
        <v>257</v>
      </c>
      <c r="AP297" s="3">
        <v>1.40706387E8</v>
      </c>
      <c r="AR297" s="3" t="s">
        <v>903</v>
      </c>
      <c r="AS297" s="4">
        <v>44865.95377314815</v>
      </c>
      <c r="AT297" s="3" t="s">
        <v>259</v>
      </c>
      <c r="AU297" s="3" t="s">
        <v>1025</v>
      </c>
      <c r="AV297" s="3" t="s">
        <v>1025</v>
      </c>
      <c r="AY297" s="3" t="s">
        <v>1026</v>
      </c>
      <c r="AZ297" s="3" t="s">
        <v>261</v>
      </c>
      <c r="BA297" s="3" t="s">
        <v>906</v>
      </c>
    </row>
    <row r="298">
      <c r="A298" s="3">
        <v>697.0</v>
      </c>
      <c r="B298" s="3">
        <v>3.912088573E9</v>
      </c>
      <c r="C298" s="3" t="s">
        <v>249</v>
      </c>
      <c r="D298" s="5" t="s">
        <v>1027</v>
      </c>
      <c r="E298" s="3" t="s">
        <v>54</v>
      </c>
      <c r="F298" s="3" t="s">
        <v>55</v>
      </c>
      <c r="G298" s="3" t="s">
        <v>56</v>
      </c>
      <c r="H298" s="3" t="s">
        <v>57</v>
      </c>
      <c r="I298" s="3" t="s">
        <v>212</v>
      </c>
      <c r="J298" s="3" t="s">
        <v>213</v>
      </c>
      <c r="K298" s="3" t="s">
        <v>214</v>
      </c>
      <c r="M298" s="3" t="s">
        <v>92</v>
      </c>
      <c r="N298" s="3" t="s">
        <v>275</v>
      </c>
      <c r="O298" s="3" t="s">
        <v>214</v>
      </c>
      <c r="Q298" s="3" t="s">
        <v>65</v>
      </c>
      <c r="S298" s="3" t="s">
        <v>67</v>
      </c>
      <c r="T298" s="3" t="s">
        <v>68</v>
      </c>
      <c r="V298" s="3" t="s">
        <v>254</v>
      </c>
      <c r="W298" s="3">
        <v>32.3931309999999</v>
      </c>
      <c r="X298" s="3">
        <v>-110.704535</v>
      </c>
      <c r="Y298" s="3">
        <v>184.0</v>
      </c>
      <c r="AC298" s="3">
        <v>2161.83291593044</v>
      </c>
      <c r="AD298" s="3">
        <v>2161.83291593044</v>
      </c>
      <c r="AG298" s="4">
        <v>42915.64722222222</v>
      </c>
      <c r="AH298" s="3">
        <v>29.0</v>
      </c>
      <c r="AI298" s="3">
        <v>6.0</v>
      </c>
      <c r="AJ298" s="3">
        <v>2017.0</v>
      </c>
      <c r="AK298" s="3">
        <v>4972385.0</v>
      </c>
      <c r="AL298" s="3">
        <v>2437431.0</v>
      </c>
      <c r="AM298" s="3" t="s">
        <v>255</v>
      </c>
      <c r="AN298" s="3" t="s">
        <v>256</v>
      </c>
      <c r="AO298" s="3" t="s">
        <v>257</v>
      </c>
      <c r="AP298" s="3">
        <v>1.350739E8</v>
      </c>
      <c r="AR298" s="3" t="s">
        <v>1028</v>
      </c>
      <c r="AS298" s="4">
        <v>44819.12070601852</v>
      </c>
      <c r="AT298" s="3" t="s">
        <v>259</v>
      </c>
      <c r="AU298" s="3" t="s">
        <v>1028</v>
      </c>
      <c r="AV298" s="3" t="s">
        <v>1028</v>
      </c>
      <c r="AY298" s="3" t="s">
        <v>1029</v>
      </c>
      <c r="AZ298" s="3" t="s">
        <v>261</v>
      </c>
      <c r="BA298" s="3" t="s">
        <v>906</v>
      </c>
    </row>
    <row r="299">
      <c r="A299" s="3">
        <v>698.0</v>
      </c>
      <c r="B299" s="3">
        <v>3.912034372E9</v>
      </c>
      <c r="C299" s="3" t="s">
        <v>249</v>
      </c>
      <c r="D299" s="5" t="s">
        <v>1030</v>
      </c>
      <c r="E299" s="3" t="s">
        <v>54</v>
      </c>
      <c r="F299" s="3" t="s">
        <v>55</v>
      </c>
      <c r="G299" s="3" t="s">
        <v>56</v>
      </c>
      <c r="H299" s="3" t="s">
        <v>57</v>
      </c>
      <c r="I299" s="3" t="s">
        <v>236</v>
      </c>
      <c r="J299" s="3" t="s">
        <v>549</v>
      </c>
      <c r="K299" s="3" t="s">
        <v>550</v>
      </c>
      <c r="M299" s="3" t="s">
        <v>92</v>
      </c>
      <c r="N299" s="3" t="s">
        <v>883</v>
      </c>
      <c r="O299" s="3" t="s">
        <v>550</v>
      </c>
      <c r="Q299" s="3" t="s">
        <v>65</v>
      </c>
      <c r="S299" s="3" t="s">
        <v>67</v>
      </c>
      <c r="T299" s="3" t="s">
        <v>68</v>
      </c>
      <c r="V299" s="3" t="s">
        <v>254</v>
      </c>
      <c r="W299" s="3">
        <v>32.298076</v>
      </c>
      <c r="X299" s="3">
        <v>-110.736780999999</v>
      </c>
      <c r="Y299" s="3">
        <v>29120.0</v>
      </c>
      <c r="AC299" s="3">
        <v>850.705306434907</v>
      </c>
      <c r="AD299" s="3">
        <v>850.705306434907</v>
      </c>
      <c r="AG299" s="4">
        <v>44097.92916666667</v>
      </c>
      <c r="AH299" s="3">
        <v>23.0</v>
      </c>
      <c r="AI299" s="3">
        <v>9.0</v>
      </c>
      <c r="AJ299" s="3">
        <v>2020.0</v>
      </c>
      <c r="AK299" s="3">
        <v>2439521.0</v>
      </c>
      <c r="AL299" s="3">
        <v>2439521.0</v>
      </c>
      <c r="AM299" s="3" t="s">
        <v>255</v>
      </c>
      <c r="AN299" s="3" t="s">
        <v>256</v>
      </c>
      <c r="AO299" s="3" t="s">
        <v>257</v>
      </c>
      <c r="AP299" s="3">
        <v>6.1043133E7</v>
      </c>
      <c r="AR299" s="3" t="s">
        <v>1031</v>
      </c>
      <c r="AS299" s="4">
        <v>44101.998252314814</v>
      </c>
      <c r="AT299" s="3" t="s">
        <v>259</v>
      </c>
      <c r="AU299" s="3" t="s">
        <v>1031</v>
      </c>
      <c r="AV299" s="3" t="s">
        <v>1031</v>
      </c>
      <c r="AY299" s="3" t="s">
        <v>1032</v>
      </c>
      <c r="AZ299" s="3" t="s">
        <v>261</v>
      </c>
      <c r="BA299" s="3" t="s">
        <v>906</v>
      </c>
    </row>
    <row r="300">
      <c r="A300" s="3">
        <v>699.0</v>
      </c>
      <c r="B300" s="3">
        <v>3.903289395E9</v>
      </c>
      <c r="C300" s="3" t="s">
        <v>249</v>
      </c>
      <c r="D300" s="5" t="s">
        <v>1033</v>
      </c>
      <c r="E300" s="3" t="s">
        <v>54</v>
      </c>
      <c r="F300" s="3" t="s">
        <v>55</v>
      </c>
      <c r="G300" s="3" t="s">
        <v>56</v>
      </c>
      <c r="H300" s="3" t="s">
        <v>57</v>
      </c>
      <c r="I300" s="3" t="s">
        <v>212</v>
      </c>
      <c r="J300" s="3" t="s">
        <v>251</v>
      </c>
      <c r="K300" s="3" t="s">
        <v>252</v>
      </c>
      <c r="M300" s="3" t="s">
        <v>92</v>
      </c>
      <c r="N300" s="3" t="s">
        <v>253</v>
      </c>
      <c r="O300" s="3" t="s">
        <v>252</v>
      </c>
      <c r="Q300" s="3" t="s">
        <v>65</v>
      </c>
      <c r="S300" s="3" t="s">
        <v>67</v>
      </c>
      <c r="T300" s="3" t="s">
        <v>68</v>
      </c>
      <c r="V300" s="3" t="s">
        <v>254</v>
      </c>
      <c r="W300" s="3">
        <v>32.392138</v>
      </c>
      <c r="X300" s="3">
        <v>-110.700388</v>
      </c>
      <c r="Y300" s="3">
        <v>1448.0</v>
      </c>
      <c r="AC300" s="3">
        <v>2195.780130111</v>
      </c>
      <c r="AD300" s="3">
        <v>2195.780130111</v>
      </c>
      <c r="AG300" s="4">
        <v>43319.479166666664</v>
      </c>
      <c r="AH300" s="3">
        <v>7.0</v>
      </c>
      <c r="AI300" s="3">
        <v>8.0</v>
      </c>
      <c r="AJ300" s="3">
        <v>2018.0</v>
      </c>
      <c r="AK300" s="3">
        <v>7572569.0</v>
      </c>
      <c r="AL300" s="3">
        <v>7572569.0</v>
      </c>
      <c r="AM300" s="3" t="s">
        <v>255</v>
      </c>
      <c r="AN300" s="3" t="s">
        <v>256</v>
      </c>
      <c r="AO300" s="3" t="s">
        <v>257</v>
      </c>
      <c r="AP300" s="3">
        <v>1.32962149E8</v>
      </c>
      <c r="AR300" s="3" t="s">
        <v>1034</v>
      </c>
      <c r="AS300" s="4">
        <v>44803.6665162037</v>
      </c>
      <c r="AT300" s="3" t="s">
        <v>259</v>
      </c>
      <c r="AU300" s="3" t="s">
        <v>1034</v>
      </c>
      <c r="AV300" s="3" t="s">
        <v>1034</v>
      </c>
      <c r="AY300" s="3" t="s">
        <v>1035</v>
      </c>
      <c r="AZ300" s="3" t="s">
        <v>261</v>
      </c>
      <c r="BA300" s="3" t="s">
        <v>906</v>
      </c>
    </row>
    <row r="301">
      <c r="A301" s="3">
        <v>704.0</v>
      </c>
      <c r="B301" s="3">
        <v>3.902750438E9</v>
      </c>
      <c r="C301" s="3" t="s">
        <v>249</v>
      </c>
      <c r="D301" s="5" t="s">
        <v>1036</v>
      </c>
      <c r="E301" s="3" t="s">
        <v>54</v>
      </c>
      <c r="F301" s="3" t="s">
        <v>55</v>
      </c>
      <c r="G301" s="3" t="s">
        <v>56</v>
      </c>
      <c r="H301" s="3" t="s">
        <v>57</v>
      </c>
      <c r="I301" s="3" t="s">
        <v>212</v>
      </c>
      <c r="J301" s="3" t="s">
        <v>213</v>
      </c>
      <c r="K301" s="3" t="s">
        <v>214</v>
      </c>
      <c r="M301" s="3" t="s">
        <v>92</v>
      </c>
      <c r="N301" s="3" t="s">
        <v>275</v>
      </c>
      <c r="O301" s="3" t="s">
        <v>214</v>
      </c>
      <c r="Q301" s="3" t="s">
        <v>65</v>
      </c>
      <c r="S301" s="3" t="s">
        <v>67</v>
      </c>
      <c r="T301" s="3" t="s">
        <v>68</v>
      </c>
      <c r="V301" s="3" t="s">
        <v>254</v>
      </c>
      <c r="W301" s="3">
        <v>32.392138</v>
      </c>
      <c r="X301" s="3">
        <v>-110.700388</v>
      </c>
      <c r="Y301" s="3">
        <v>1448.0</v>
      </c>
      <c r="AC301" s="3">
        <v>2195.780130111</v>
      </c>
      <c r="AD301" s="3">
        <v>2195.780130111</v>
      </c>
      <c r="AG301" s="4">
        <v>43319.39791666667</v>
      </c>
      <c r="AH301" s="3">
        <v>7.0</v>
      </c>
      <c r="AI301" s="3">
        <v>8.0</v>
      </c>
      <c r="AJ301" s="3">
        <v>2018.0</v>
      </c>
      <c r="AK301" s="3">
        <v>4972385.0</v>
      </c>
      <c r="AL301" s="3">
        <v>2437431.0</v>
      </c>
      <c r="AM301" s="3" t="s">
        <v>255</v>
      </c>
      <c r="AN301" s="3" t="s">
        <v>256</v>
      </c>
      <c r="AO301" s="3" t="s">
        <v>257</v>
      </c>
      <c r="AP301" s="3">
        <v>1.3296215E8</v>
      </c>
      <c r="AR301" s="3" t="s">
        <v>1034</v>
      </c>
      <c r="AS301" s="4">
        <v>44803.66652777778</v>
      </c>
      <c r="AT301" s="3" t="s">
        <v>259</v>
      </c>
      <c r="AU301" s="3" t="s">
        <v>1034</v>
      </c>
      <c r="AV301" s="3" t="s">
        <v>1034</v>
      </c>
      <c r="AY301" s="3" t="s">
        <v>1037</v>
      </c>
      <c r="AZ301" s="3" t="s">
        <v>261</v>
      </c>
      <c r="BA301" s="3" t="s">
        <v>906</v>
      </c>
    </row>
    <row r="302">
      <c r="A302" s="3">
        <v>706.0</v>
      </c>
      <c r="B302" s="3">
        <v>3.902406122E9</v>
      </c>
      <c r="C302" s="3" t="s">
        <v>249</v>
      </c>
      <c r="D302" s="5" t="s">
        <v>1038</v>
      </c>
      <c r="E302" s="3" t="s">
        <v>54</v>
      </c>
      <c r="F302" s="3" t="s">
        <v>55</v>
      </c>
      <c r="G302" s="3" t="s">
        <v>56</v>
      </c>
      <c r="H302" s="3" t="s">
        <v>908</v>
      </c>
      <c r="I302" s="3" t="s">
        <v>909</v>
      </c>
      <c r="J302" s="3" t="s">
        <v>910</v>
      </c>
      <c r="K302" s="3" t="s">
        <v>911</v>
      </c>
      <c r="M302" s="3" t="s">
        <v>92</v>
      </c>
      <c r="N302" s="3" t="s">
        <v>912</v>
      </c>
      <c r="O302" s="3" t="s">
        <v>911</v>
      </c>
      <c r="Q302" s="3" t="s">
        <v>65</v>
      </c>
      <c r="S302" s="3" t="s">
        <v>67</v>
      </c>
      <c r="T302" s="3" t="s">
        <v>68</v>
      </c>
      <c r="V302" s="3" t="s">
        <v>254</v>
      </c>
      <c r="W302" s="3">
        <v>32.364482</v>
      </c>
      <c r="X302" s="3">
        <v>-110.918028</v>
      </c>
      <c r="Y302" s="3">
        <v>196.0</v>
      </c>
      <c r="AC302" s="3"/>
      <c r="AD302" s="3">
        <v>1113.55952870371</v>
      </c>
      <c r="AG302" s="4">
        <v>41487.447916666664</v>
      </c>
      <c r="AH302" s="3">
        <v>1.0</v>
      </c>
      <c r="AI302" s="3">
        <v>8.0</v>
      </c>
      <c r="AJ302" s="3">
        <v>2013.0</v>
      </c>
      <c r="AK302" s="3">
        <v>2436910.0</v>
      </c>
      <c r="AL302" s="3">
        <v>2436910.0</v>
      </c>
      <c r="AM302" s="3" t="s">
        <v>255</v>
      </c>
      <c r="AN302" s="3" t="s">
        <v>256</v>
      </c>
      <c r="AO302" s="3" t="s">
        <v>257</v>
      </c>
      <c r="AP302" s="3">
        <v>1.3154797E8</v>
      </c>
      <c r="AR302" s="3" t="s">
        <v>1039</v>
      </c>
      <c r="AS302" s="4">
        <v>44793.272835648146</v>
      </c>
      <c r="AT302" s="3" t="s">
        <v>259</v>
      </c>
      <c r="AU302" s="3" t="s">
        <v>1039</v>
      </c>
      <c r="AV302" s="3" t="s">
        <v>1039</v>
      </c>
      <c r="AY302" s="3" t="s">
        <v>1040</v>
      </c>
      <c r="BA302" s="3" t="s">
        <v>906</v>
      </c>
    </row>
    <row r="303">
      <c r="A303" s="3">
        <v>707.0</v>
      </c>
      <c r="B303" s="3">
        <v>3.902142687E9</v>
      </c>
      <c r="C303" s="3" t="s">
        <v>249</v>
      </c>
      <c r="D303" s="5" t="s">
        <v>1041</v>
      </c>
      <c r="E303" s="3" t="s">
        <v>54</v>
      </c>
      <c r="F303" s="3" t="s">
        <v>55</v>
      </c>
      <c r="G303" s="3" t="s">
        <v>56</v>
      </c>
      <c r="H303" s="3" t="s">
        <v>57</v>
      </c>
      <c r="I303" s="3" t="s">
        <v>212</v>
      </c>
      <c r="J303" s="3" t="s">
        <v>213</v>
      </c>
      <c r="K303" s="3" t="s">
        <v>214</v>
      </c>
      <c r="M303" s="3" t="s">
        <v>92</v>
      </c>
      <c r="N303" s="3" t="s">
        <v>275</v>
      </c>
      <c r="O303" s="3" t="s">
        <v>214</v>
      </c>
      <c r="Q303" s="3" t="s">
        <v>65</v>
      </c>
      <c r="S303" s="3" t="s">
        <v>67</v>
      </c>
      <c r="T303" s="3" t="s">
        <v>68</v>
      </c>
      <c r="V303" s="3" t="s">
        <v>254</v>
      </c>
      <c r="W303" s="3">
        <v>32.423422</v>
      </c>
      <c r="X303" s="3">
        <v>-110.749493</v>
      </c>
      <c r="Y303" s="3">
        <v>5051.0</v>
      </c>
      <c r="AC303" s="3">
        <v>2279.55257636048</v>
      </c>
      <c r="AD303" s="3">
        <v>2279.55257636048</v>
      </c>
      <c r="AG303" s="4">
        <v>40762.52638888889</v>
      </c>
      <c r="AH303" s="3">
        <v>7.0</v>
      </c>
      <c r="AI303" s="3">
        <v>8.0</v>
      </c>
      <c r="AJ303" s="3">
        <v>2011.0</v>
      </c>
      <c r="AK303" s="3">
        <v>4972385.0</v>
      </c>
      <c r="AL303" s="3">
        <v>2437431.0</v>
      </c>
      <c r="AM303" s="3" t="s">
        <v>255</v>
      </c>
      <c r="AN303" s="3" t="s">
        <v>256</v>
      </c>
      <c r="AO303" s="3" t="s">
        <v>257</v>
      </c>
      <c r="AP303" s="3">
        <v>1.02780477E8</v>
      </c>
      <c r="AR303" s="3" t="s">
        <v>903</v>
      </c>
      <c r="AS303" s="4">
        <v>44539.864224537036</v>
      </c>
      <c r="AT303" s="3" t="s">
        <v>259</v>
      </c>
      <c r="AU303" s="3" t="s">
        <v>1042</v>
      </c>
      <c r="AV303" s="3" t="s">
        <v>1042</v>
      </c>
      <c r="AY303" s="3" t="s">
        <v>1043</v>
      </c>
      <c r="AZ303" s="3" t="s">
        <v>261</v>
      </c>
      <c r="BA303" s="3" t="s">
        <v>906</v>
      </c>
    </row>
    <row r="304">
      <c r="A304" s="3">
        <v>712.0</v>
      </c>
      <c r="B304" s="3">
        <v>3.873664978E9</v>
      </c>
      <c r="C304" s="3" t="s">
        <v>249</v>
      </c>
      <c r="D304" s="5" t="s">
        <v>1044</v>
      </c>
      <c r="E304" s="3" t="s">
        <v>54</v>
      </c>
      <c r="F304" s="3" t="s">
        <v>55</v>
      </c>
      <c r="G304" s="3" t="s">
        <v>56</v>
      </c>
      <c r="H304" s="3" t="s">
        <v>330</v>
      </c>
      <c r="I304" s="3" t="s">
        <v>757</v>
      </c>
      <c r="J304" s="3" t="s">
        <v>915</v>
      </c>
      <c r="K304" s="3" t="s">
        <v>916</v>
      </c>
      <c r="M304" s="3" t="s">
        <v>92</v>
      </c>
      <c r="N304" s="3" t="s">
        <v>917</v>
      </c>
      <c r="O304" s="3" t="s">
        <v>916</v>
      </c>
      <c r="Q304" s="3" t="s">
        <v>65</v>
      </c>
      <c r="S304" s="3" t="s">
        <v>67</v>
      </c>
      <c r="T304" s="3" t="s">
        <v>68</v>
      </c>
      <c r="V304" s="3" t="s">
        <v>254</v>
      </c>
      <c r="W304" s="3">
        <v>32.424849</v>
      </c>
      <c r="X304" s="3">
        <v>-110.827911999999</v>
      </c>
      <c r="Y304" s="3">
        <v>9176.0</v>
      </c>
      <c r="AC304" s="3"/>
      <c r="AD304" s="3">
        <v>2020.85934465437</v>
      </c>
      <c r="AG304" s="4">
        <v>43921.51490740741</v>
      </c>
      <c r="AH304" s="3">
        <v>31.0</v>
      </c>
      <c r="AI304" s="3">
        <v>3.0</v>
      </c>
      <c r="AJ304" s="3">
        <v>2020.0</v>
      </c>
      <c r="AK304" s="3">
        <v>2433531.0</v>
      </c>
      <c r="AL304" s="3">
        <v>2433531.0</v>
      </c>
      <c r="AM304" s="3" t="s">
        <v>255</v>
      </c>
      <c r="AN304" s="3" t="s">
        <v>256</v>
      </c>
      <c r="AO304" s="3" t="s">
        <v>257</v>
      </c>
      <c r="AP304" s="3">
        <v>1.25143533E8</v>
      </c>
      <c r="AR304" s="3" t="s">
        <v>1045</v>
      </c>
      <c r="AS304" s="4">
        <v>44749.41886574074</v>
      </c>
      <c r="AT304" s="3" t="s">
        <v>259</v>
      </c>
      <c r="AU304" s="3" t="s">
        <v>1045</v>
      </c>
      <c r="AV304" s="3" t="s">
        <v>1045</v>
      </c>
      <c r="AY304" s="3" t="s">
        <v>1046</v>
      </c>
      <c r="AZ304" s="3" t="s">
        <v>261</v>
      </c>
      <c r="BA304" s="3" t="s">
        <v>906</v>
      </c>
    </row>
    <row r="305">
      <c r="A305" s="3">
        <v>713.0</v>
      </c>
      <c r="B305" s="3">
        <v>3.872934175E9</v>
      </c>
      <c r="C305" s="3" t="s">
        <v>249</v>
      </c>
      <c r="D305" s="5" t="s">
        <v>1047</v>
      </c>
      <c r="E305" s="3" t="s">
        <v>54</v>
      </c>
      <c r="F305" s="3" t="s">
        <v>55</v>
      </c>
      <c r="G305" s="3" t="s">
        <v>56</v>
      </c>
      <c r="H305" s="3" t="s">
        <v>57</v>
      </c>
      <c r="I305" s="3" t="s">
        <v>212</v>
      </c>
      <c r="J305" s="3" t="s">
        <v>213</v>
      </c>
      <c r="K305" s="3" t="s">
        <v>214</v>
      </c>
      <c r="M305" s="3" t="s">
        <v>92</v>
      </c>
      <c r="N305" s="3" t="s">
        <v>275</v>
      </c>
      <c r="O305" s="3" t="s">
        <v>214</v>
      </c>
      <c r="Q305" s="3" t="s">
        <v>65</v>
      </c>
      <c r="S305" s="3" t="s">
        <v>67</v>
      </c>
      <c r="T305" s="3" t="s">
        <v>68</v>
      </c>
      <c r="V305" s="3" t="s">
        <v>254</v>
      </c>
      <c r="W305" s="3">
        <v>32.4436269999999</v>
      </c>
      <c r="X305" s="3">
        <v>-110.798958999999</v>
      </c>
      <c r="Y305" s="3">
        <v>2681.0</v>
      </c>
      <c r="AC305" s="3">
        <v>2512.47211479833</v>
      </c>
      <c r="AD305" s="3">
        <v>2512.47211479833</v>
      </c>
      <c r="AG305" s="4">
        <v>42897.54027777778</v>
      </c>
      <c r="AH305" s="3">
        <v>11.0</v>
      </c>
      <c r="AI305" s="3">
        <v>6.0</v>
      </c>
      <c r="AJ305" s="3">
        <v>2017.0</v>
      </c>
      <c r="AK305" s="3">
        <v>4972385.0</v>
      </c>
      <c r="AL305" s="3">
        <v>2437431.0</v>
      </c>
      <c r="AM305" s="3" t="s">
        <v>255</v>
      </c>
      <c r="AN305" s="3" t="s">
        <v>256</v>
      </c>
      <c r="AO305" s="3" t="s">
        <v>257</v>
      </c>
      <c r="AP305" s="3">
        <v>1.25266106E8</v>
      </c>
      <c r="AR305" s="3" t="s">
        <v>1048</v>
      </c>
      <c r="AS305" s="4">
        <v>44750.20951388889</v>
      </c>
      <c r="AT305" s="3" t="s">
        <v>259</v>
      </c>
      <c r="AU305" s="3" t="s">
        <v>1048</v>
      </c>
      <c r="AV305" s="3" t="s">
        <v>1048</v>
      </c>
      <c r="AY305" s="3" t="s">
        <v>1049</v>
      </c>
      <c r="AZ305" s="3" t="s">
        <v>261</v>
      </c>
      <c r="BA305" s="3" t="s">
        <v>906</v>
      </c>
    </row>
    <row r="306">
      <c r="A306" s="3">
        <v>716.0</v>
      </c>
      <c r="B306" s="3">
        <v>3.872375373E9</v>
      </c>
      <c r="C306" s="3" t="s">
        <v>1050</v>
      </c>
      <c r="D306" s="3" t="s">
        <v>1051</v>
      </c>
      <c r="E306" s="3" t="s">
        <v>54</v>
      </c>
      <c r="F306" s="3" t="s">
        <v>55</v>
      </c>
      <c r="G306" s="3" t="s">
        <v>56</v>
      </c>
      <c r="H306" s="3" t="s">
        <v>908</v>
      </c>
      <c r="I306" s="3" t="s">
        <v>909</v>
      </c>
      <c r="J306" s="3" t="s">
        <v>910</v>
      </c>
      <c r="K306" s="3" t="s">
        <v>1052</v>
      </c>
      <c r="M306" s="3" t="s">
        <v>92</v>
      </c>
      <c r="N306" s="3" t="s">
        <v>1053</v>
      </c>
      <c r="O306" s="3" t="s">
        <v>1054</v>
      </c>
      <c r="P306" s="3" t="s">
        <v>1055</v>
      </c>
      <c r="Q306" s="3" t="s">
        <v>65</v>
      </c>
      <c r="S306" s="3" t="s">
        <v>67</v>
      </c>
      <c r="T306" s="3" t="s">
        <v>68</v>
      </c>
      <c r="V306" s="3" t="s">
        <v>1056</v>
      </c>
      <c r="W306" s="3">
        <v>32.438374</v>
      </c>
      <c r="X306" s="3">
        <v>-110.741104</v>
      </c>
      <c r="AC306" s="3"/>
      <c r="AD306" s="3">
        <v>1999.08816336154</v>
      </c>
      <c r="AG306" s="4">
        <v>33548.0</v>
      </c>
      <c r="AH306" s="3">
        <v>6.0</v>
      </c>
      <c r="AI306" s="3">
        <v>11.0</v>
      </c>
      <c r="AJ306" s="3">
        <v>1991.0</v>
      </c>
      <c r="AK306" s="3">
        <v>2436886.0</v>
      </c>
      <c r="AL306" s="3">
        <v>2436886.0</v>
      </c>
      <c r="AM306" s="3" t="s">
        <v>70</v>
      </c>
      <c r="AN306" s="3" t="s">
        <v>1057</v>
      </c>
      <c r="AO306" s="3" t="s">
        <v>136</v>
      </c>
      <c r="AP306" s="3" t="s">
        <v>1058</v>
      </c>
      <c r="AT306" s="3" t="s">
        <v>74</v>
      </c>
      <c r="AV306" s="3" t="s">
        <v>1059</v>
      </c>
      <c r="AY306" s="3" t="s">
        <v>1060</v>
      </c>
    </row>
    <row r="307">
      <c r="A307" s="3">
        <v>724.0</v>
      </c>
      <c r="B307" s="3">
        <v>3.872375331E9</v>
      </c>
      <c r="C307" s="3" t="s">
        <v>1050</v>
      </c>
      <c r="D307" s="3" t="s">
        <v>1061</v>
      </c>
      <c r="E307" s="3" t="s">
        <v>54</v>
      </c>
      <c r="F307" s="3" t="s">
        <v>55</v>
      </c>
      <c r="G307" s="3" t="s">
        <v>56</v>
      </c>
      <c r="H307" s="3" t="s">
        <v>57</v>
      </c>
      <c r="I307" s="3" t="s">
        <v>212</v>
      </c>
      <c r="J307" s="3" t="s">
        <v>251</v>
      </c>
      <c r="K307" s="3" t="s">
        <v>252</v>
      </c>
      <c r="M307" s="3" t="s">
        <v>92</v>
      </c>
      <c r="N307" s="3" t="s">
        <v>253</v>
      </c>
      <c r="O307" s="3" t="s">
        <v>253</v>
      </c>
      <c r="P307" s="3" t="s">
        <v>1062</v>
      </c>
      <c r="Q307" s="3" t="s">
        <v>65</v>
      </c>
      <c r="S307" s="3" t="s">
        <v>67</v>
      </c>
      <c r="T307" s="3" t="s">
        <v>68</v>
      </c>
      <c r="V307" s="3" t="s">
        <v>1056</v>
      </c>
      <c r="W307" s="3">
        <v>32.33556</v>
      </c>
      <c r="X307" s="3">
        <v>-110.69583</v>
      </c>
      <c r="AC307" s="3">
        <v>1329.0081911802</v>
      </c>
      <c r="AD307" s="3">
        <v>1329.0081911802</v>
      </c>
      <c r="AG307" s="4">
        <v>33548.0</v>
      </c>
      <c r="AH307" s="3">
        <v>6.0</v>
      </c>
      <c r="AI307" s="3">
        <v>11.0</v>
      </c>
      <c r="AJ307" s="3">
        <v>1991.0</v>
      </c>
      <c r="AK307" s="3">
        <v>7572569.0</v>
      </c>
      <c r="AL307" s="3">
        <v>7572569.0</v>
      </c>
      <c r="AM307" s="3" t="s">
        <v>70</v>
      </c>
      <c r="AN307" s="3" t="s">
        <v>1057</v>
      </c>
      <c r="AO307" s="3" t="s">
        <v>136</v>
      </c>
      <c r="AP307" s="3" t="s">
        <v>1063</v>
      </c>
      <c r="AT307" s="3" t="s">
        <v>74</v>
      </c>
      <c r="AY307" s="3" t="s">
        <v>1064</v>
      </c>
    </row>
    <row r="308">
      <c r="A308" s="3">
        <v>725.0</v>
      </c>
      <c r="B308" s="3">
        <v>3.872375322E9</v>
      </c>
      <c r="C308" s="3" t="s">
        <v>1050</v>
      </c>
      <c r="D308" s="3" t="s">
        <v>1065</v>
      </c>
      <c r="E308" s="3" t="s">
        <v>54</v>
      </c>
      <c r="F308" s="3" t="s">
        <v>55</v>
      </c>
      <c r="G308" s="3" t="s">
        <v>56</v>
      </c>
      <c r="H308" s="3" t="s">
        <v>57</v>
      </c>
      <c r="I308" s="3" t="s">
        <v>212</v>
      </c>
      <c r="J308" s="3" t="s">
        <v>742</v>
      </c>
      <c r="K308" s="3" t="s">
        <v>743</v>
      </c>
      <c r="M308" s="3" t="s">
        <v>92</v>
      </c>
      <c r="N308" s="3" t="s">
        <v>744</v>
      </c>
      <c r="O308" s="3" t="s">
        <v>744</v>
      </c>
      <c r="P308" s="3" t="s">
        <v>745</v>
      </c>
      <c r="Q308" s="3" t="s">
        <v>65</v>
      </c>
      <c r="S308" s="3" t="s">
        <v>67</v>
      </c>
      <c r="T308" s="3" t="s">
        <v>68</v>
      </c>
      <c r="V308" s="3" t="s">
        <v>1056</v>
      </c>
      <c r="W308" s="3">
        <v>32.443131</v>
      </c>
      <c r="X308" s="3">
        <v>-110.78843</v>
      </c>
      <c r="AC308" s="3">
        <v>2799.89548346626</v>
      </c>
      <c r="AD308" s="3">
        <v>2799.89548346626</v>
      </c>
      <c r="AG308" s="4">
        <v>33543.0</v>
      </c>
      <c r="AH308" s="3">
        <v>1.0</v>
      </c>
      <c r="AI308" s="3">
        <v>11.0</v>
      </c>
      <c r="AJ308" s="3">
        <v>1991.0</v>
      </c>
      <c r="AK308" s="3">
        <v>5219667.0</v>
      </c>
      <c r="AL308" s="3">
        <v>5219667.0</v>
      </c>
      <c r="AM308" s="3" t="s">
        <v>70</v>
      </c>
      <c r="AN308" s="3" t="s">
        <v>1057</v>
      </c>
      <c r="AO308" s="3" t="s">
        <v>136</v>
      </c>
      <c r="AP308" s="3" t="s">
        <v>1066</v>
      </c>
      <c r="AT308" s="3" t="s">
        <v>74</v>
      </c>
      <c r="AV308" s="3" t="s">
        <v>1059</v>
      </c>
      <c r="AY308" s="3" t="s">
        <v>1067</v>
      </c>
    </row>
    <row r="309">
      <c r="A309" s="3">
        <v>726.0</v>
      </c>
      <c r="B309" s="3">
        <v>3.872375321E9</v>
      </c>
      <c r="C309" s="3" t="s">
        <v>1050</v>
      </c>
      <c r="D309" s="3" t="s">
        <v>1068</v>
      </c>
      <c r="E309" s="3" t="s">
        <v>54</v>
      </c>
      <c r="F309" s="3" t="s">
        <v>55</v>
      </c>
      <c r="G309" s="3" t="s">
        <v>56</v>
      </c>
      <c r="H309" s="3" t="s">
        <v>57</v>
      </c>
      <c r="I309" s="3" t="s">
        <v>212</v>
      </c>
      <c r="J309" s="3" t="s">
        <v>742</v>
      </c>
      <c r="K309" s="3" t="s">
        <v>743</v>
      </c>
      <c r="M309" s="3" t="s">
        <v>92</v>
      </c>
      <c r="N309" s="3" t="s">
        <v>744</v>
      </c>
      <c r="O309" s="3" t="s">
        <v>744</v>
      </c>
      <c r="P309" s="3" t="s">
        <v>745</v>
      </c>
      <c r="Q309" s="3" t="s">
        <v>65</v>
      </c>
      <c r="S309" s="3" t="s">
        <v>67</v>
      </c>
      <c r="T309" s="3" t="s">
        <v>68</v>
      </c>
      <c r="V309" s="3" t="s">
        <v>1056</v>
      </c>
      <c r="W309" s="3">
        <v>32.438374</v>
      </c>
      <c r="X309" s="3">
        <v>-110.741104</v>
      </c>
      <c r="AC309" s="3">
        <v>1999.08816336154</v>
      </c>
      <c r="AD309" s="3">
        <v>1999.08816336154</v>
      </c>
      <c r="AG309" s="4">
        <v>33548.0</v>
      </c>
      <c r="AH309" s="3">
        <v>6.0</v>
      </c>
      <c r="AI309" s="3">
        <v>11.0</v>
      </c>
      <c r="AJ309" s="3">
        <v>1991.0</v>
      </c>
      <c r="AK309" s="3">
        <v>5219667.0</v>
      </c>
      <c r="AL309" s="3">
        <v>5219667.0</v>
      </c>
      <c r="AM309" s="3" t="s">
        <v>70</v>
      </c>
      <c r="AN309" s="3" t="s">
        <v>1057</v>
      </c>
      <c r="AO309" s="3" t="s">
        <v>136</v>
      </c>
      <c r="AP309" s="3" t="s">
        <v>1069</v>
      </c>
      <c r="AT309" s="3" t="s">
        <v>74</v>
      </c>
      <c r="AV309" s="3" t="s">
        <v>1070</v>
      </c>
      <c r="AY309" s="3" t="s">
        <v>1067</v>
      </c>
    </row>
    <row r="310">
      <c r="A310" s="3">
        <v>727.0</v>
      </c>
      <c r="B310" s="3">
        <v>3.872375314E9</v>
      </c>
      <c r="C310" s="3" t="s">
        <v>1050</v>
      </c>
      <c r="D310" s="3" t="s">
        <v>1071</v>
      </c>
      <c r="E310" s="3" t="s">
        <v>54</v>
      </c>
      <c r="F310" s="3" t="s">
        <v>55</v>
      </c>
      <c r="G310" s="3" t="s">
        <v>56</v>
      </c>
      <c r="H310" s="3" t="s">
        <v>57</v>
      </c>
      <c r="I310" s="3" t="s">
        <v>212</v>
      </c>
      <c r="J310" s="3" t="s">
        <v>742</v>
      </c>
      <c r="K310" s="3" t="s">
        <v>743</v>
      </c>
      <c r="M310" s="3" t="s">
        <v>92</v>
      </c>
      <c r="N310" s="3" t="s">
        <v>744</v>
      </c>
      <c r="O310" s="3" t="s">
        <v>744</v>
      </c>
      <c r="P310" s="3" t="s">
        <v>745</v>
      </c>
      <c r="Q310" s="3" t="s">
        <v>65</v>
      </c>
      <c r="S310" s="3" t="s">
        <v>67</v>
      </c>
      <c r="T310" s="3" t="s">
        <v>68</v>
      </c>
      <c r="V310" s="3" t="s">
        <v>1056</v>
      </c>
      <c r="W310" s="3">
        <v>32.438374</v>
      </c>
      <c r="X310" s="3">
        <v>-110.741104</v>
      </c>
      <c r="AC310" s="3">
        <v>1999.08816336154</v>
      </c>
      <c r="AD310" s="3">
        <v>1999.08816336154</v>
      </c>
      <c r="AG310" s="4">
        <v>33547.0</v>
      </c>
      <c r="AH310" s="3">
        <v>5.0</v>
      </c>
      <c r="AI310" s="3">
        <v>11.0</v>
      </c>
      <c r="AJ310" s="3">
        <v>1991.0</v>
      </c>
      <c r="AK310" s="3">
        <v>5219667.0</v>
      </c>
      <c r="AL310" s="3">
        <v>5219667.0</v>
      </c>
      <c r="AM310" s="3" t="s">
        <v>70</v>
      </c>
      <c r="AN310" s="3" t="s">
        <v>1057</v>
      </c>
      <c r="AO310" s="3" t="s">
        <v>136</v>
      </c>
      <c r="AP310" s="3" t="s">
        <v>1072</v>
      </c>
      <c r="AT310" s="3" t="s">
        <v>74</v>
      </c>
      <c r="AV310" s="3" t="s">
        <v>1059</v>
      </c>
      <c r="AY310" s="3" t="s">
        <v>1067</v>
      </c>
    </row>
    <row r="311">
      <c r="A311" s="3">
        <v>728.0</v>
      </c>
      <c r="B311" s="3">
        <v>3.872375309E9</v>
      </c>
      <c r="C311" s="3" t="s">
        <v>1050</v>
      </c>
      <c r="D311" s="3" t="s">
        <v>1073</v>
      </c>
      <c r="E311" s="3" t="s">
        <v>54</v>
      </c>
      <c r="F311" s="3" t="s">
        <v>55</v>
      </c>
      <c r="G311" s="3" t="s">
        <v>56</v>
      </c>
      <c r="H311" s="3" t="s">
        <v>57</v>
      </c>
      <c r="I311" s="3" t="s">
        <v>212</v>
      </c>
      <c r="J311" s="3" t="s">
        <v>742</v>
      </c>
      <c r="K311" s="3" t="s">
        <v>1074</v>
      </c>
      <c r="M311" s="3" t="s">
        <v>92</v>
      </c>
      <c r="N311" s="3" t="s">
        <v>1075</v>
      </c>
      <c r="O311" s="3" t="s">
        <v>1075</v>
      </c>
      <c r="P311" s="3" t="s">
        <v>1076</v>
      </c>
      <c r="Q311" s="3" t="s">
        <v>65</v>
      </c>
      <c r="S311" s="3" t="s">
        <v>67</v>
      </c>
      <c r="T311" s="3" t="s">
        <v>68</v>
      </c>
      <c r="V311" s="3" t="s">
        <v>1056</v>
      </c>
      <c r="W311" s="3">
        <v>32.443131</v>
      </c>
      <c r="X311" s="3">
        <v>-110.78843</v>
      </c>
      <c r="AC311" s="3">
        <v>2799.89548346626</v>
      </c>
      <c r="AD311" s="3">
        <v>2799.89548346626</v>
      </c>
      <c r="AG311" s="4">
        <v>33182.0</v>
      </c>
      <c r="AH311" s="3">
        <v>5.0</v>
      </c>
      <c r="AI311" s="3">
        <v>11.0</v>
      </c>
      <c r="AJ311" s="3">
        <v>1990.0</v>
      </c>
      <c r="AK311" s="3">
        <v>5219674.0</v>
      </c>
      <c r="AL311" s="3">
        <v>5219674.0</v>
      </c>
      <c r="AM311" s="3" t="s">
        <v>70</v>
      </c>
      <c r="AN311" s="3" t="s">
        <v>1057</v>
      </c>
      <c r="AO311" s="3" t="s">
        <v>136</v>
      </c>
      <c r="AP311" s="3" t="s">
        <v>1077</v>
      </c>
      <c r="AT311" s="3" t="s">
        <v>74</v>
      </c>
      <c r="AV311" s="3" t="s">
        <v>1070</v>
      </c>
      <c r="AY311" s="3" t="s">
        <v>1078</v>
      </c>
    </row>
    <row r="312">
      <c r="A312" s="3">
        <v>729.0</v>
      </c>
      <c r="B312" s="3">
        <v>3.80254332E9</v>
      </c>
      <c r="C312" s="3" t="s">
        <v>249</v>
      </c>
      <c r="D312" s="5" t="s">
        <v>1079</v>
      </c>
      <c r="E312" s="3" t="s">
        <v>54</v>
      </c>
      <c r="F312" s="3" t="s">
        <v>55</v>
      </c>
      <c r="G312" s="3" t="s">
        <v>56</v>
      </c>
      <c r="H312" s="3" t="s">
        <v>57</v>
      </c>
      <c r="I312" s="3" t="s">
        <v>212</v>
      </c>
      <c r="J312" s="3" t="s">
        <v>369</v>
      </c>
      <c r="K312" s="3" t="s">
        <v>370</v>
      </c>
      <c r="M312" s="3" t="s">
        <v>92</v>
      </c>
      <c r="N312" s="3" t="s">
        <v>1024</v>
      </c>
      <c r="O312" s="3" t="s">
        <v>370</v>
      </c>
      <c r="Q312" s="3" t="s">
        <v>65</v>
      </c>
      <c r="S312" s="3" t="s">
        <v>67</v>
      </c>
      <c r="T312" s="3" t="s">
        <v>68</v>
      </c>
      <c r="V312" s="3" t="s">
        <v>254</v>
      </c>
      <c r="W312" s="3">
        <v>32.3684969999999</v>
      </c>
      <c r="X312" s="3">
        <v>-110.775328999999</v>
      </c>
      <c r="Y312" s="3">
        <v>8394.0</v>
      </c>
      <c r="AC312" s="3">
        <v>1160.01039688865</v>
      </c>
      <c r="AD312" s="3">
        <v>1160.01039688865</v>
      </c>
      <c r="AG312" s="4">
        <v>42178.49166666667</v>
      </c>
      <c r="AH312" s="3">
        <v>23.0</v>
      </c>
      <c r="AI312" s="3">
        <v>6.0</v>
      </c>
      <c r="AJ312" s="3">
        <v>2015.0</v>
      </c>
      <c r="AK312" s="3">
        <v>8032606.0</v>
      </c>
      <c r="AL312" s="3">
        <v>8032606.0</v>
      </c>
      <c r="AM312" s="3" t="s">
        <v>255</v>
      </c>
      <c r="AN312" s="3" t="s">
        <v>256</v>
      </c>
      <c r="AO312" s="3" t="s">
        <v>257</v>
      </c>
      <c r="AP312" s="3">
        <v>4.7109741E7</v>
      </c>
      <c r="AR312" s="3" t="s">
        <v>1080</v>
      </c>
      <c r="AS312" s="4">
        <v>43975.69693287037</v>
      </c>
      <c r="AT312" s="3" t="s">
        <v>259</v>
      </c>
      <c r="AU312" s="3" t="s">
        <v>1081</v>
      </c>
      <c r="AV312" s="3" t="s">
        <v>1081</v>
      </c>
      <c r="AY312" s="3" t="s">
        <v>1082</v>
      </c>
      <c r="AZ312" s="3" t="s">
        <v>261</v>
      </c>
      <c r="BA312" s="3" t="s">
        <v>906</v>
      </c>
    </row>
    <row r="313">
      <c r="A313" s="3">
        <v>730.0</v>
      </c>
      <c r="B313" s="3">
        <v>3.772963332E9</v>
      </c>
      <c r="C313" s="3" t="s">
        <v>249</v>
      </c>
      <c r="D313" s="5" t="s">
        <v>1083</v>
      </c>
      <c r="E313" s="3" t="s">
        <v>54</v>
      </c>
      <c r="F313" s="3" t="s">
        <v>55</v>
      </c>
      <c r="G313" s="3" t="s">
        <v>56</v>
      </c>
      <c r="H313" s="3" t="s">
        <v>264</v>
      </c>
      <c r="I313" s="3" t="s">
        <v>265</v>
      </c>
      <c r="J313" s="3" t="s">
        <v>266</v>
      </c>
      <c r="K313" s="3" t="s">
        <v>267</v>
      </c>
      <c r="M313" s="3" t="s">
        <v>92</v>
      </c>
      <c r="N313" s="3" t="s">
        <v>902</v>
      </c>
      <c r="O313" s="3" t="s">
        <v>267</v>
      </c>
      <c r="Q313" s="3" t="s">
        <v>65</v>
      </c>
      <c r="S313" s="3" t="s">
        <v>67</v>
      </c>
      <c r="T313" s="3" t="s">
        <v>68</v>
      </c>
      <c r="V313" s="3" t="s">
        <v>254</v>
      </c>
      <c r="W313" s="3">
        <v>32.38832</v>
      </c>
      <c r="X313" s="3">
        <v>-110.708775</v>
      </c>
      <c r="Y313" s="3">
        <v>244.0</v>
      </c>
      <c r="AC313" s="3"/>
      <c r="AD313" s="3">
        <v>2173.12304032</v>
      </c>
      <c r="AG313" s="4">
        <v>42957.46111111111</v>
      </c>
      <c r="AH313" s="3">
        <v>10.0</v>
      </c>
      <c r="AI313" s="3">
        <v>8.0</v>
      </c>
      <c r="AJ313" s="3">
        <v>2017.0</v>
      </c>
      <c r="AK313" s="3">
        <v>2440965.0</v>
      </c>
      <c r="AL313" s="3">
        <v>2440965.0</v>
      </c>
      <c r="AM313" s="3" t="s">
        <v>255</v>
      </c>
      <c r="AN313" s="3" t="s">
        <v>256</v>
      </c>
      <c r="AO313" s="3" t="s">
        <v>257</v>
      </c>
      <c r="AP313" s="3">
        <v>1.14111197E8</v>
      </c>
      <c r="AR313" s="3" t="s">
        <v>903</v>
      </c>
      <c r="AS313" s="4">
        <v>44682.47313657407</v>
      </c>
      <c r="AT313" s="3" t="s">
        <v>259</v>
      </c>
      <c r="AU313" s="3" t="s">
        <v>1084</v>
      </c>
      <c r="AV313" s="3" t="s">
        <v>1084</v>
      </c>
      <c r="AY313" s="3" t="s">
        <v>1085</v>
      </c>
      <c r="AZ313" s="3" t="s">
        <v>261</v>
      </c>
      <c r="BA313" s="3" t="s">
        <v>906</v>
      </c>
    </row>
    <row r="314">
      <c r="A314" s="3">
        <v>732.0</v>
      </c>
      <c r="B314" s="3">
        <v>3.764147833E9</v>
      </c>
      <c r="C314" s="3" t="s">
        <v>249</v>
      </c>
      <c r="D314" s="5" t="s">
        <v>1086</v>
      </c>
      <c r="E314" s="3" t="s">
        <v>54</v>
      </c>
      <c r="F314" s="3" t="s">
        <v>55</v>
      </c>
      <c r="G314" s="3" t="s">
        <v>56</v>
      </c>
      <c r="H314" s="3" t="s">
        <v>57</v>
      </c>
      <c r="I314" s="3" t="s">
        <v>212</v>
      </c>
      <c r="J314" s="3" t="s">
        <v>251</v>
      </c>
      <c r="K314" s="3" t="s">
        <v>252</v>
      </c>
      <c r="M314" s="3" t="s">
        <v>92</v>
      </c>
      <c r="N314" s="3" t="s">
        <v>253</v>
      </c>
      <c r="O314" s="3" t="s">
        <v>252</v>
      </c>
      <c r="Q314" s="3" t="s">
        <v>65</v>
      </c>
      <c r="S314" s="3" t="s">
        <v>67</v>
      </c>
      <c r="T314" s="3" t="s">
        <v>68</v>
      </c>
      <c r="V314" s="3" t="s">
        <v>254</v>
      </c>
      <c r="W314" s="3">
        <v>32.4429999999999</v>
      </c>
      <c r="X314" s="3">
        <v>-110.787999999999</v>
      </c>
      <c r="Y314" s="3">
        <v>1830.0</v>
      </c>
      <c r="AC314" s="3">
        <v>2794.9599964852</v>
      </c>
      <c r="AD314" s="3">
        <v>2794.9599964852</v>
      </c>
      <c r="AG314" s="4">
        <v>40039.32430555556</v>
      </c>
      <c r="AH314" s="3">
        <v>14.0</v>
      </c>
      <c r="AI314" s="3">
        <v>8.0</v>
      </c>
      <c r="AJ314" s="3">
        <v>2009.0</v>
      </c>
      <c r="AK314" s="3">
        <v>7572569.0</v>
      </c>
      <c r="AL314" s="3">
        <v>7572569.0</v>
      </c>
      <c r="AM314" s="3" t="s">
        <v>255</v>
      </c>
      <c r="AN314" s="3" t="s">
        <v>256</v>
      </c>
      <c r="AO314" s="3" t="s">
        <v>257</v>
      </c>
      <c r="AP314" s="3">
        <v>1.12702188E8</v>
      </c>
      <c r="AR314" s="3" t="s">
        <v>1087</v>
      </c>
      <c r="AS314" s="4">
        <v>44675.74046296296</v>
      </c>
      <c r="AT314" s="3" t="s">
        <v>259</v>
      </c>
      <c r="AU314" s="3" t="s">
        <v>1087</v>
      </c>
      <c r="AV314" s="3" t="s">
        <v>1087</v>
      </c>
      <c r="AY314" s="3" t="s">
        <v>1088</v>
      </c>
      <c r="AZ314" s="3" t="s">
        <v>261</v>
      </c>
      <c r="BA314" s="3" t="s">
        <v>262</v>
      </c>
    </row>
    <row r="315">
      <c r="A315" s="3">
        <v>736.0</v>
      </c>
      <c r="B315" s="3">
        <v>3.760146714E9</v>
      </c>
      <c r="C315" s="3" t="s">
        <v>249</v>
      </c>
      <c r="D315" s="5" t="s">
        <v>1089</v>
      </c>
      <c r="E315" s="3" t="s">
        <v>54</v>
      </c>
      <c r="F315" s="3" t="s">
        <v>55</v>
      </c>
      <c r="G315" s="3" t="s">
        <v>56</v>
      </c>
      <c r="H315" s="3" t="s">
        <v>57</v>
      </c>
      <c r="I315" s="3" t="s">
        <v>212</v>
      </c>
      <c r="J315" s="3" t="s">
        <v>698</v>
      </c>
      <c r="K315" s="3" t="s">
        <v>699</v>
      </c>
      <c r="M315" s="3" t="s">
        <v>92</v>
      </c>
      <c r="N315" s="3" t="s">
        <v>897</v>
      </c>
      <c r="O315" s="3" t="s">
        <v>699</v>
      </c>
      <c r="Q315" s="3" t="s">
        <v>65</v>
      </c>
      <c r="S315" s="3" t="s">
        <v>67</v>
      </c>
      <c r="T315" s="3" t="s">
        <v>68</v>
      </c>
      <c r="V315" s="3" t="s">
        <v>254</v>
      </c>
      <c r="W315" s="3">
        <v>32.3125059999999</v>
      </c>
      <c r="X315" s="3">
        <v>-110.850654</v>
      </c>
      <c r="Y315" s="3">
        <v>29120.0</v>
      </c>
      <c r="AC315" s="3">
        <v>883.653255319487</v>
      </c>
      <c r="AD315" s="3">
        <v>883.653255319487</v>
      </c>
      <c r="AG315" s="4">
        <v>41111.33194444444</v>
      </c>
      <c r="AH315" s="3">
        <v>21.0</v>
      </c>
      <c r="AI315" s="3">
        <v>7.0</v>
      </c>
      <c r="AJ315" s="3">
        <v>2012.0</v>
      </c>
      <c r="AK315" s="3">
        <v>2437568.0</v>
      </c>
      <c r="AL315" s="3">
        <v>2437568.0</v>
      </c>
      <c r="AM315" s="3" t="s">
        <v>255</v>
      </c>
      <c r="AN315" s="3" t="s">
        <v>256</v>
      </c>
      <c r="AO315" s="3" t="s">
        <v>257</v>
      </c>
      <c r="AP315" s="3">
        <v>1.12292849E8</v>
      </c>
      <c r="AR315" s="3" t="s">
        <v>927</v>
      </c>
      <c r="AS315" s="4">
        <v>44672.75486111111</v>
      </c>
      <c r="AT315" s="3" t="s">
        <v>259</v>
      </c>
      <c r="AU315" s="3" t="s">
        <v>927</v>
      </c>
      <c r="AV315" s="3" t="s">
        <v>927</v>
      </c>
      <c r="AY315" s="3" t="s">
        <v>1090</v>
      </c>
      <c r="AZ315" s="3" t="s">
        <v>261</v>
      </c>
      <c r="BA315" s="3" t="s">
        <v>906</v>
      </c>
    </row>
    <row r="316">
      <c r="A316" s="3">
        <v>737.0</v>
      </c>
      <c r="B316" s="3">
        <v>3.759944189E9</v>
      </c>
      <c r="C316" s="3" t="s">
        <v>249</v>
      </c>
      <c r="D316" s="5" t="s">
        <v>1091</v>
      </c>
      <c r="E316" s="3" t="s">
        <v>54</v>
      </c>
      <c r="F316" s="3" t="s">
        <v>55</v>
      </c>
      <c r="G316" s="3" t="s">
        <v>56</v>
      </c>
      <c r="H316" s="3" t="s">
        <v>330</v>
      </c>
      <c r="I316" s="3" t="s">
        <v>757</v>
      </c>
      <c r="J316" s="3" t="s">
        <v>915</v>
      </c>
      <c r="K316" s="3" t="s">
        <v>916</v>
      </c>
      <c r="M316" s="3" t="s">
        <v>92</v>
      </c>
      <c r="N316" s="3" t="s">
        <v>917</v>
      </c>
      <c r="O316" s="3" t="s">
        <v>916</v>
      </c>
      <c r="Q316" s="3" t="s">
        <v>65</v>
      </c>
      <c r="S316" s="3" t="s">
        <v>67</v>
      </c>
      <c r="T316" s="3" t="s">
        <v>68</v>
      </c>
      <c r="V316" s="3" t="s">
        <v>254</v>
      </c>
      <c r="W316" s="3">
        <v>32.3479839999999</v>
      </c>
      <c r="X316" s="3">
        <v>-110.721665999999</v>
      </c>
      <c r="Y316" s="3">
        <v>244.0</v>
      </c>
      <c r="AC316" s="3"/>
      <c r="AD316" s="3">
        <v>1563.73636262442</v>
      </c>
      <c r="AG316" s="4">
        <v>43294.561111111114</v>
      </c>
      <c r="AH316" s="3">
        <v>13.0</v>
      </c>
      <c r="AI316" s="3">
        <v>7.0</v>
      </c>
      <c r="AJ316" s="3">
        <v>2018.0</v>
      </c>
      <c r="AK316" s="3">
        <v>2433531.0</v>
      </c>
      <c r="AL316" s="3">
        <v>2433531.0</v>
      </c>
      <c r="AM316" s="3" t="s">
        <v>255</v>
      </c>
      <c r="AN316" s="3" t="s">
        <v>256</v>
      </c>
      <c r="AO316" s="3" t="s">
        <v>257</v>
      </c>
      <c r="AP316" s="3">
        <v>1.11752452E8</v>
      </c>
      <c r="AR316" s="3" t="s">
        <v>1092</v>
      </c>
      <c r="AS316" s="4">
        <v>44668.30613425926</v>
      </c>
      <c r="AT316" s="3" t="s">
        <v>259</v>
      </c>
      <c r="AU316" s="3" t="s">
        <v>1092</v>
      </c>
      <c r="AV316" s="3" t="s">
        <v>1092</v>
      </c>
      <c r="AY316" s="3" t="s">
        <v>1093</v>
      </c>
      <c r="AZ316" s="3" t="s">
        <v>261</v>
      </c>
      <c r="BA316" s="3" t="s">
        <v>906</v>
      </c>
    </row>
    <row r="317">
      <c r="A317" s="3">
        <v>738.0</v>
      </c>
      <c r="B317" s="3">
        <v>3.759717207E9</v>
      </c>
      <c r="C317" s="3" t="s">
        <v>249</v>
      </c>
      <c r="D317" s="5" t="s">
        <v>1094</v>
      </c>
      <c r="E317" s="3" t="s">
        <v>54</v>
      </c>
      <c r="F317" s="3" t="s">
        <v>55</v>
      </c>
      <c r="G317" s="3" t="s">
        <v>56</v>
      </c>
      <c r="H317" s="3" t="s">
        <v>57</v>
      </c>
      <c r="I317" s="3" t="s">
        <v>212</v>
      </c>
      <c r="J317" s="3" t="s">
        <v>742</v>
      </c>
      <c r="K317" s="3" t="s">
        <v>743</v>
      </c>
      <c r="M317" s="3" t="s">
        <v>92</v>
      </c>
      <c r="N317" s="3" t="s">
        <v>744</v>
      </c>
      <c r="O317" s="3" t="s">
        <v>743</v>
      </c>
      <c r="Q317" s="3" t="s">
        <v>65</v>
      </c>
      <c r="S317" s="3" t="s">
        <v>67</v>
      </c>
      <c r="T317" s="3" t="s">
        <v>68</v>
      </c>
      <c r="V317" s="3" t="s">
        <v>254</v>
      </c>
      <c r="W317" s="3">
        <v>32.3928629999999</v>
      </c>
      <c r="X317" s="3">
        <v>-110.704504</v>
      </c>
      <c r="Y317" s="3">
        <v>8.0</v>
      </c>
      <c r="AC317" s="3">
        <v>2157.16133007717</v>
      </c>
      <c r="AD317" s="3">
        <v>2157.16133007717</v>
      </c>
      <c r="AG317" s="4">
        <v>43293.66527777778</v>
      </c>
      <c r="AH317" s="3">
        <v>12.0</v>
      </c>
      <c r="AI317" s="3">
        <v>7.0</v>
      </c>
      <c r="AJ317" s="3">
        <v>2018.0</v>
      </c>
      <c r="AK317" s="3">
        <v>5219667.0</v>
      </c>
      <c r="AL317" s="3">
        <v>5219667.0</v>
      </c>
      <c r="AM317" s="3" t="s">
        <v>255</v>
      </c>
      <c r="AN317" s="3" t="s">
        <v>256</v>
      </c>
      <c r="AO317" s="3" t="s">
        <v>257</v>
      </c>
      <c r="AP317" s="3">
        <v>1.11752449E8</v>
      </c>
      <c r="AR317" s="3" t="s">
        <v>1092</v>
      </c>
      <c r="AS317" s="4">
        <v>44668.30613425926</v>
      </c>
      <c r="AT317" s="3" t="s">
        <v>259</v>
      </c>
      <c r="AU317" s="3" t="s">
        <v>1092</v>
      </c>
      <c r="AV317" s="3" t="s">
        <v>1092</v>
      </c>
      <c r="AY317" s="3" t="s">
        <v>1095</v>
      </c>
      <c r="AZ317" s="3" t="s">
        <v>261</v>
      </c>
      <c r="BA317" s="3" t="s">
        <v>906</v>
      </c>
    </row>
    <row r="318">
      <c r="A318" s="3">
        <v>739.0</v>
      </c>
      <c r="B318" s="3">
        <v>3.747213564E9</v>
      </c>
      <c r="C318" s="3" t="s">
        <v>249</v>
      </c>
      <c r="D318" s="5" t="s">
        <v>1096</v>
      </c>
      <c r="E318" s="3" t="s">
        <v>54</v>
      </c>
      <c r="F318" s="3" t="s">
        <v>55</v>
      </c>
      <c r="G318" s="3" t="s">
        <v>56</v>
      </c>
      <c r="H318" s="3" t="s">
        <v>57</v>
      </c>
      <c r="I318" s="3" t="s">
        <v>212</v>
      </c>
      <c r="J318" s="3" t="s">
        <v>213</v>
      </c>
      <c r="K318" s="3" t="s">
        <v>214</v>
      </c>
      <c r="M318" s="3" t="s">
        <v>92</v>
      </c>
      <c r="N318" s="3" t="s">
        <v>275</v>
      </c>
      <c r="O318" s="3" t="s">
        <v>214</v>
      </c>
      <c r="Q318" s="3" t="s">
        <v>65</v>
      </c>
      <c r="S318" s="3" t="s">
        <v>67</v>
      </c>
      <c r="T318" s="3" t="s">
        <v>68</v>
      </c>
      <c r="V318" s="3" t="s">
        <v>254</v>
      </c>
      <c r="W318" s="3">
        <v>32.368422</v>
      </c>
      <c r="X318" s="3">
        <v>-110.717055</v>
      </c>
      <c r="Y318" s="3">
        <v>33.0</v>
      </c>
      <c r="AC318" s="3">
        <v>2016.73207491249</v>
      </c>
      <c r="AD318" s="3">
        <v>2016.73207491249</v>
      </c>
      <c r="AG318" s="4">
        <v>41399.51875</v>
      </c>
      <c r="AH318" s="3">
        <v>5.0</v>
      </c>
      <c r="AI318" s="3">
        <v>5.0</v>
      </c>
      <c r="AJ318" s="3">
        <v>2013.0</v>
      </c>
      <c r="AK318" s="3">
        <v>4972385.0</v>
      </c>
      <c r="AL318" s="3">
        <v>2437431.0</v>
      </c>
      <c r="AM318" s="3" t="s">
        <v>255</v>
      </c>
      <c r="AN318" s="3" t="s">
        <v>256</v>
      </c>
      <c r="AO318" s="3" t="s">
        <v>257</v>
      </c>
      <c r="AP318" s="3">
        <v>1.08863502E8</v>
      </c>
      <c r="AR318" s="3" t="s">
        <v>1097</v>
      </c>
      <c r="AS318" s="4">
        <v>44638.455462962964</v>
      </c>
      <c r="AT318" s="3" t="s">
        <v>259</v>
      </c>
      <c r="AU318" s="3" t="s">
        <v>1097</v>
      </c>
      <c r="AV318" s="3" t="s">
        <v>1097</v>
      </c>
      <c r="AY318" s="3" t="s">
        <v>1098</v>
      </c>
      <c r="AZ318" s="3" t="s">
        <v>261</v>
      </c>
      <c r="BA318" s="3" t="s">
        <v>906</v>
      </c>
    </row>
    <row r="319">
      <c r="A319" s="3">
        <v>740.0</v>
      </c>
      <c r="B319" s="3">
        <v>3.747102579E9</v>
      </c>
      <c r="C319" s="3" t="s">
        <v>249</v>
      </c>
      <c r="D319" s="5" t="s">
        <v>1099</v>
      </c>
      <c r="E319" s="3" t="s">
        <v>54</v>
      </c>
      <c r="F319" s="3" t="s">
        <v>55</v>
      </c>
      <c r="G319" s="3" t="s">
        <v>56</v>
      </c>
      <c r="H319" s="3" t="s">
        <v>264</v>
      </c>
      <c r="I319" s="3" t="s">
        <v>265</v>
      </c>
      <c r="J319" s="3" t="s">
        <v>266</v>
      </c>
      <c r="K319" s="3" t="s">
        <v>267</v>
      </c>
      <c r="M319" s="3" t="s">
        <v>92</v>
      </c>
      <c r="N319" s="3" t="s">
        <v>902</v>
      </c>
      <c r="O319" s="3" t="s">
        <v>267</v>
      </c>
      <c r="Q319" s="3" t="s">
        <v>65</v>
      </c>
      <c r="S319" s="3" t="s">
        <v>67</v>
      </c>
      <c r="T319" s="3" t="s">
        <v>68</v>
      </c>
      <c r="V319" s="3" t="s">
        <v>254</v>
      </c>
      <c r="W319" s="3">
        <v>32.3236009999999</v>
      </c>
      <c r="X319" s="3">
        <v>-110.777013999999</v>
      </c>
      <c r="Y319" s="3">
        <v>15.0</v>
      </c>
      <c r="AC319" s="3"/>
      <c r="AD319" s="3">
        <v>948.840513260887</v>
      </c>
      <c r="AG319" s="4">
        <v>42231.8375</v>
      </c>
      <c r="AH319" s="3">
        <v>15.0</v>
      </c>
      <c r="AI319" s="3">
        <v>8.0</v>
      </c>
      <c r="AJ319" s="3">
        <v>2015.0</v>
      </c>
      <c r="AK319" s="3">
        <v>2440965.0</v>
      </c>
      <c r="AL319" s="3">
        <v>2440965.0</v>
      </c>
      <c r="AM319" s="3" t="s">
        <v>255</v>
      </c>
      <c r="AN319" s="3" t="s">
        <v>256</v>
      </c>
      <c r="AO319" s="3" t="s">
        <v>257</v>
      </c>
      <c r="AP319" s="3">
        <v>1.08857703E8</v>
      </c>
      <c r="AR319" s="3" t="s">
        <v>1100</v>
      </c>
      <c r="AS319" s="4">
        <v>44638.290127314816</v>
      </c>
      <c r="AT319" s="3" t="s">
        <v>259</v>
      </c>
      <c r="AU319" s="3" t="s">
        <v>1100</v>
      </c>
      <c r="AV319" s="3" t="s">
        <v>1100</v>
      </c>
      <c r="AY319" s="3" t="s">
        <v>1101</v>
      </c>
      <c r="AZ319" s="3" t="s">
        <v>261</v>
      </c>
      <c r="BA319" s="3" t="s">
        <v>906</v>
      </c>
    </row>
    <row r="320">
      <c r="A320" s="3">
        <v>741.0</v>
      </c>
      <c r="B320" s="3">
        <v>3.743102993E9</v>
      </c>
      <c r="C320" s="3" t="s">
        <v>249</v>
      </c>
      <c r="D320" s="5" t="s">
        <v>1102</v>
      </c>
      <c r="E320" s="3" t="s">
        <v>54</v>
      </c>
      <c r="F320" s="3" t="s">
        <v>55</v>
      </c>
      <c r="G320" s="3" t="s">
        <v>56</v>
      </c>
      <c r="H320" s="3" t="s">
        <v>57</v>
      </c>
      <c r="I320" s="3" t="s">
        <v>212</v>
      </c>
      <c r="J320" s="3" t="s">
        <v>213</v>
      </c>
      <c r="K320" s="3" t="s">
        <v>214</v>
      </c>
      <c r="M320" s="3" t="s">
        <v>92</v>
      </c>
      <c r="N320" s="3" t="s">
        <v>275</v>
      </c>
      <c r="O320" s="3" t="s">
        <v>214</v>
      </c>
      <c r="Q320" s="3" t="s">
        <v>65</v>
      </c>
      <c r="S320" s="3" t="s">
        <v>67</v>
      </c>
      <c r="T320" s="3" t="s">
        <v>68</v>
      </c>
      <c r="V320" s="3" t="s">
        <v>254</v>
      </c>
      <c r="W320" s="3">
        <v>32.3776519999999</v>
      </c>
      <c r="X320" s="3">
        <v>-110.684448</v>
      </c>
      <c r="AC320" s="3">
        <v>1847.27761947114</v>
      </c>
      <c r="AD320" s="3">
        <v>1847.27761947114</v>
      </c>
      <c r="AG320" s="4">
        <v>43335.947916666664</v>
      </c>
      <c r="AH320" s="3">
        <v>23.0</v>
      </c>
      <c r="AI320" s="3">
        <v>8.0</v>
      </c>
      <c r="AJ320" s="3">
        <v>2018.0</v>
      </c>
      <c r="AK320" s="3">
        <v>4972385.0</v>
      </c>
      <c r="AL320" s="3">
        <v>2437431.0</v>
      </c>
      <c r="AM320" s="3" t="s">
        <v>255</v>
      </c>
      <c r="AN320" s="3" t="s">
        <v>256</v>
      </c>
      <c r="AO320" s="3" t="s">
        <v>257</v>
      </c>
      <c r="AP320" s="3">
        <v>1.08597502E8</v>
      </c>
      <c r="AR320" s="3" t="s">
        <v>1103</v>
      </c>
      <c r="AS320" s="4">
        <v>44634.738333333335</v>
      </c>
      <c r="AT320" s="3" t="s">
        <v>259</v>
      </c>
      <c r="AU320" s="3" t="s">
        <v>1103</v>
      </c>
      <c r="AV320" s="3" t="s">
        <v>1103</v>
      </c>
      <c r="AY320" s="3" t="s">
        <v>1104</v>
      </c>
      <c r="BA320" s="3" t="s">
        <v>906</v>
      </c>
    </row>
    <row r="321">
      <c r="A321" s="3">
        <v>742.0</v>
      </c>
      <c r="B321" s="3">
        <v>3.469047742E9</v>
      </c>
      <c r="C321" s="3" t="s">
        <v>249</v>
      </c>
      <c r="D321" s="5" t="s">
        <v>1105</v>
      </c>
      <c r="E321" s="3" t="s">
        <v>54</v>
      </c>
      <c r="F321" s="3" t="s">
        <v>55</v>
      </c>
      <c r="G321" s="3" t="s">
        <v>56</v>
      </c>
      <c r="H321" s="3" t="s">
        <v>57</v>
      </c>
      <c r="I321" s="3" t="s">
        <v>212</v>
      </c>
      <c r="J321" s="3" t="s">
        <v>742</v>
      </c>
      <c r="K321" s="3" t="s">
        <v>743</v>
      </c>
      <c r="M321" s="3" t="s">
        <v>92</v>
      </c>
      <c r="N321" s="3" t="s">
        <v>744</v>
      </c>
      <c r="O321" s="3" t="s">
        <v>743</v>
      </c>
      <c r="Q321" s="3" t="s">
        <v>65</v>
      </c>
      <c r="S321" s="3" t="s">
        <v>67</v>
      </c>
      <c r="T321" s="3" t="s">
        <v>68</v>
      </c>
      <c r="V321" s="3" t="s">
        <v>254</v>
      </c>
      <c r="W321" s="3">
        <v>32.372948</v>
      </c>
      <c r="X321" s="3">
        <v>-110.69176</v>
      </c>
      <c r="Y321" s="3">
        <v>179.0</v>
      </c>
      <c r="AC321" s="3">
        <v>1806.23630281819</v>
      </c>
      <c r="AD321" s="3">
        <v>1806.23630281819</v>
      </c>
      <c r="AG321" s="4">
        <v>43199.50555555556</v>
      </c>
      <c r="AH321" s="3">
        <v>9.0</v>
      </c>
      <c r="AI321" s="3">
        <v>4.0</v>
      </c>
      <c r="AJ321" s="3">
        <v>2018.0</v>
      </c>
      <c r="AK321" s="3">
        <v>5219667.0</v>
      </c>
      <c r="AL321" s="3">
        <v>5219667.0</v>
      </c>
      <c r="AM321" s="3" t="s">
        <v>255</v>
      </c>
      <c r="AN321" s="3" t="s">
        <v>256</v>
      </c>
      <c r="AO321" s="3" t="s">
        <v>257</v>
      </c>
      <c r="AP321" s="3">
        <v>1.06192283E8</v>
      </c>
      <c r="AR321" s="3" t="s">
        <v>1106</v>
      </c>
      <c r="AS321" s="4">
        <v>44597.84363425926</v>
      </c>
      <c r="AT321" s="3" t="s">
        <v>137</v>
      </c>
      <c r="AU321" s="3" t="s">
        <v>1106</v>
      </c>
      <c r="AV321" s="3" t="s">
        <v>1106</v>
      </c>
      <c r="AY321" s="3" t="s">
        <v>1107</v>
      </c>
      <c r="AZ321" s="3" t="s">
        <v>261</v>
      </c>
      <c r="BA321" s="3" t="s">
        <v>906</v>
      </c>
    </row>
    <row r="322">
      <c r="A322" s="3">
        <v>743.0</v>
      </c>
      <c r="B322" s="3">
        <v>3.469022643E9</v>
      </c>
      <c r="C322" s="3" t="s">
        <v>249</v>
      </c>
      <c r="D322" s="5" t="s">
        <v>1108</v>
      </c>
      <c r="E322" s="3" t="s">
        <v>54</v>
      </c>
      <c r="F322" s="3" t="s">
        <v>55</v>
      </c>
      <c r="G322" s="3" t="s">
        <v>56</v>
      </c>
      <c r="H322" s="3" t="s">
        <v>57</v>
      </c>
      <c r="I322" s="3" t="s">
        <v>212</v>
      </c>
      <c r="J322" s="3" t="s">
        <v>742</v>
      </c>
      <c r="K322" s="3" t="s">
        <v>743</v>
      </c>
      <c r="M322" s="3" t="s">
        <v>92</v>
      </c>
      <c r="N322" s="3" t="s">
        <v>744</v>
      </c>
      <c r="O322" s="3" t="s">
        <v>743</v>
      </c>
      <c r="Q322" s="3" t="s">
        <v>65</v>
      </c>
      <c r="S322" s="3" t="s">
        <v>67</v>
      </c>
      <c r="T322" s="3" t="s">
        <v>68</v>
      </c>
      <c r="V322" s="3" t="s">
        <v>254</v>
      </c>
      <c r="W322" s="3">
        <v>32.393464</v>
      </c>
      <c r="X322" s="3">
        <v>-110.702364</v>
      </c>
      <c r="Y322" s="3">
        <v>476.0</v>
      </c>
      <c r="AC322" s="3">
        <v>2158.32018482769</v>
      </c>
      <c r="AD322" s="3">
        <v>2158.32018482769</v>
      </c>
      <c r="AG322" s="4">
        <v>43200.40416666667</v>
      </c>
      <c r="AH322" s="3">
        <v>10.0</v>
      </c>
      <c r="AI322" s="3">
        <v>4.0</v>
      </c>
      <c r="AJ322" s="3">
        <v>2018.0</v>
      </c>
      <c r="AK322" s="3">
        <v>5219667.0</v>
      </c>
      <c r="AL322" s="3">
        <v>5219667.0</v>
      </c>
      <c r="AM322" s="3" t="s">
        <v>255</v>
      </c>
      <c r="AN322" s="3" t="s">
        <v>256</v>
      </c>
      <c r="AO322" s="3" t="s">
        <v>257</v>
      </c>
      <c r="AP322" s="3">
        <v>1.0619298E8</v>
      </c>
      <c r="AR322" s="3" t="s">
        <v>1106</v>
      </c>
      <c r="AS322" s="4">
        <v>44597.85186342592</v>
      </c>
      <c r="AT322" s="3" t="s">
        <v>137</v>
      </c>
      <c r="AU322" s="3" t="s">
        <v>1106</v>
      </c>
      <c r="AV322" s="3" t="s">
        <v>1106</v>
      </c>
      <c r="AY322" s="3" t="s">
        <v>1109</v>
      </c>
      <c r="AZ322" s="3" t="s">
        <v>261</v>
      </c>
      <c r="BA322" s="3" t="s">
        <v>906</v>
      </c>
    </row>
    <row r="323">
      <c r="A323" s="3">
        <v>746.0</v>
      </c>
      <c r="B323" s="3">
        <v>3.468752778E9</v>
      </c>
      <c r="C323" s="3" t="s">
        <v>249</v>
      </c>
      <c r="D323" s="5" t="s">
        <v>1110</v>
      </c>
      <c r="E323" s="3" t="s">
        <v>54</v>
      </c>
      <c r="F323" s="3" t="s">
        <v>55</v>
      </c>
      <c r="G323" s="3" t="s">
        <v>56</v>
      </c>
      <c r="H323" s="3" t="s">
        <v>57</v>
      </c>
      <c r="I323" s="3" t="s">
        <v>212</v>
      </c>
      <c r="J323" s="3" t="s">
        <v>369</v>
      </c>
      <c r="K323" s="3" t="s">
        <v>370</v>
      </c>
      <c r="M323" s="3" t="s">
        <v>92</v>
      </c>
      <c r="N323" s="3" t="s">
        <v>1024</v>
      </c>
      <c r="O323" s="3" t="s">
        <v>370</v>
      </c>
      <c r="Q323" s="3" t="s">
        <v>65</v>
      </c>
      <c r="S323" s="3" t="s">
        <v>67</v>
      </c>
      <c r="T323" s="3" t="s">
        <v>68</v>
      </c>
      <c r="V323" s="3" t="s">
        <v>254</v>
      </c>
      <c r="W323" s="3">
        <v>32.322263</v>
      </c>
      <c r="X323" s="3">
        <v>-110.809533999999</v>
      </c>
      <c r="Y323" s="3">
        <v>200.0</v>
      </c>
      <c r="AC323" s="3">
        <v>852.042258360384</v>
      </c>
      <c r="AD323" s="3">
        <v>852.042258360384</v>
      </c>
      <c r="AG323" s="4">
        <v>42483.376388888886</v>
      </c>
      <c r="AH323" s="3">
        <v>23.0</v>
      </c>
      <c r="AI323" s="3">
        <v>4.0</v>
      </c>
      <c r="AJ323" s="3">
        <v>2016.0</v>
      </c>
      <c r="AK323" s="3">
        <v>8032606.0</v>
      </c>
      <c r="AL323" s="3">
        <v>8032606.0</v>
      </c>
      <c r="AM323" s="3" t="s">
        <v>255</v>
      </c>
      <c r="AN323" s="3" t="s">
        <v>256</v>
      </c>
      <c r="AO323" s="3" t="s">
        <v>257</v>
      </c>
      <c r="AP323" s="3">
        <v>1.06249716E8</v>
      </c>
      <c r="AR323" s="3" t="s">
        <v>1111</v>
      </c>
      <c r="AS323" s="4">
        <v>44598.692777777775</v>
      </c>
      <c r="AT323" s="3" t="s">
        <v>137</v>
      </c>
      <c r="AU323" s="3" t="s">
        <v>1111</v>
      </c>
      <c r="AV323" s="3" t="s">
        <v>1111</v>
      </c>
      <c r="AY323" s="3" t="s">
        <v>1112</v>
      </c>
      <c r="AZ323" s="3" t="s">
        <v>261</v>
      </c>
      <c r="BA323" s="3" t="s">
        <v>262</v>
      </c>
    </row>
    <row r="324">
      <c r="A324" s="3">
        <v>749.0</v>
      </c>
      <c r="B324" s="3">
        <v>3.456904379E9</v>
      </c>
      <c r="C324" s="3" t="s">
        <v>249</v>
      </c>
      <c r="D324" s="5" t="s">
        <v>1113</v>
      </c>
      <c r="E324" s="3" t="s">
        <v>54</v>
      </c>
      <c r="F324" s="3" t="s">
        <v>55</v>
      </c>
      <c r="G324" s="3" t="s">
        <v>56</v>
      </c>
      <c r="H324" s="3" t="s">
        <v>57</v>
      </c>
      <c r="I324" s="3" t="s">
        <v>212</v>
      </c>
      <c r="J324" s="3" t="s">
        <v>213</v>
      </c>
      <c r="K324" s="3" t="s">
        <v>214</v>
      </c>
      <c r="M324" s="3" t="s">
        <v>92</v>
      </c>
      <c r="N324" s="3" t="s">
        <v>275</v>
      </c>
      <c r="O324" s="3" t="s">
        <v>214</v>
      </c>
      <c r="Q324" s="3" t="s">
        <v>65</v>
      </c>
      <c r="S324" s="3" t="s">
        <v>67</v>
      </c>
      <c r="T324" s="3" t="s">
        <v>68</v>
      </c>
      <c r="V324" s="3" t="s">
        <v>254</v>
      </c>
      <c r="W324" s="3">
        <v>32.322369</v>
      </c>
      <c r="X324" s="3">
        <v>-110.809863</v>
      </c>
      <c r="Y324" s="3">
        <v>196.0</v>
      </c>
      <c r="AC324" s="3">
        <v>848.710606869522</v>
      </c>
      <c r="AD324" s="3">
        <v>848.710606869522</v>
      </c>
      <c r="AG324" s="4">
        <v>43460.0</v>
      </c>
      <c r="AH324" s="3">
        <v>26.0</v>
      </c>
      <c r="AI324" s="3">
        <v>12.0</v>
      </c>
      <c r="AJ324" s="3">
        <v>2018.0</v>
      </c>
      <c r="AK324" s="3">
        <v>4972385.0</v>
      </c>
      <c r="AL324" s="3">
        <v>2437431.0</v>
      </c>
      <c r="AM324" s="3" t="s">
        <v>255</v>
      </c>
      <c r="AN324" s="3" t="s">
        <v>256</v>
      </c>
      <c r="AO324" s="3" t="s">
        <v>257</v>
      </c>
      <c r="AP324" s="3">
        <v>1.02957437E8</v>
      </c>
      <c r="AR324" s="3" t="s">
        <v>1114</v>
      </c>
      <c r="AS324" s="4">
        <v>44542.94258101852</v>
      </c>
      <c r="AT324" s="3" t="s">
        <v>259</v>
      </c>
      <c r="AU324" s="3" t="s">
        <v>1114</v>
      </c>
      <c r="AV324" s="3" t="s">
        <v>1114</v>
      </c>
      <c r="AY324" s="3" t="s">
        <v>1115</v>
      </c>
      <c r="AZ324" s="3" t="s">
        <v>261</v>
      </c>
      <c r="BA324" s="3" t="s">
        <v>906</v>
      </c>
    </row>
    <row r="325">
      <c r="A325" s="3">
        <v>750.0</v>
      </c>
      <c r="B325" s="3">
        <v>3.456558763E9</v>
      </c>
      <c r="C325" s="3" t="s">
        <v>249</v>
      </c>
      <c r="D325" s="5" t="s">
        <v>1116</v>
      </c>
      <c r="E325" s="3" t="s">
        <v>54</v>
      </c>
      <c r="F325" s="3" t="s">
        <v>55</v>
      </c>
      <c r="G325" s="3" t="s">
        <v>56</v>
      </c>
      <c r="H325" s="3" t="s">
        <v>264</v>
      </c>
      <c r="I325" s="3" t="s">
        <v>975</v>
      </c>
      <c r="J325" s="3" t="s">
        <v>976</v>
      </c>
      <c r="K325" s="3" t="s">
        <v>977</v>
      </c>
      <c r="M325" s="3" t="s">
        <v>92</v>
      </c>
      <c r="N325" s="3" t="s">
        <v>978</v>
      </c>
      <c r="O325" s="3" t="s">
        <v>979</v>
      </c>
      <c r="Q325" s="3" t="s">
        <v>65</v>
      </c>
      <c r="S325" s="3" t="s">
        <v>67</v>
      </c>
      <c r="T325" s="3" t="s">
        <v>68</v>
      </c>
      <c r="V325" s="3" t="s">
        <v>254</v>
      </c>
      <c r="W325" s="3">
        <v>32.337271</v>
      </c>
      <c r="X325" s="3">
        <v>-110.909923</v>
      </c>
      <c r="Y325" s="3">
        <v>609.0</v>
      </c>
      <c r="AC325" s="3"/>
      <c r="AD325" s="3">
        <v>945.409046967846</v>
      </c>
      <c r="AG325" s="4">
        <v>39413.66458333333</v>
      </c>
      <c r="AH325" s="3">
        <v>27.0</v>
      </c>
      <c r="AI325" s="3">
        <v>11.0</v>
      </c>
      <c r="AJ325" s="3">
        <v>2007.0</v>
      </c>
      <c r="AK325" s="3">
        <v>2440995.0</v>
      </c>
      <c r="AL325" s="3">
        <v>2440995.0</v>
      </c>
      <c r="AM325" s="3" t="s">
        <v>255</v>
      </c>
      <c r="AN325" s="3" t="s">
        <v>256</v>
      </c>
      <c r="AO325" s="3" t="s">
        <v>257</v>
      </c>
      <c r="AP325" s="3">
        <v>1.02720809E8</v>
      </c>
      <c r="AR325" s="3" t="s">
        <v>1117</v>
      </c>
      <c r="AS325" s="4">
        <v>44538.72010416666</v>
      </c>
      <c r="AT325" s="3" t="s">
        <v>259</v>
      </c>
      <c r="AU325" s="3" t="s">
        <v>1117</v>
      </c>
      <c r="AV325" s="3" t="s">
        <v>1117</v>
      </c>
      <c r="AY325" s="3" t="s">
        <v>1118</v>
      </c>
      <c r="AZ325" s="3" t="s">
        <v>261</v>
      </c>
      <c r="BA325" s="3" t="s">
        <v>906</v>
      </c>
    </row>
    <row r="326">
      <c r="A326" s="3">
        <v>753.0</v>
      </c>
      <c r="B326" s="3">
        <v>3.456103511E9</v>
      </c>
      <c r="C326" s="3" t="s">
        <v>249</v>
      </c>
      <c r="D326" s="5" t="s">
        <v>1119</v>
      </c>
      <c r="E326" s="3" t="s">
        <v>54</v>
      </c>
      <c r="F326" s="3" t="s">
        <v>55</v>
      </c>
      <c r="G326" s="3" t="s">
        <v>56</v>
      </c>
      <c r="H326" s="3" t="s">
        <v>908</v>
      </c>
      <c r="I326" s="3" t="s">
        <v>909</v>
      </c>
      <c r="J326" s="3" t="s">
        <v>910</v>
      </c>
      <c r="K326" s="3" t="s">
        <v>911</v>
      </c>
      <c r="M326" s="3" t="s">
        <v>92</v>
      </c>
      <c r="N326" s="3" t="s">
        <v>912</v>
      </c>
      <c r="O326" s="3" t="s">
        <v>911</v>
      </c>
      <c r="Q326" s="3" t="s">
        <v>65</v>
      </c>
      <c r="S326" s="3" t="s">
        <v>67</v>
      </c>
      <c r="T326" s="3" t="s">
        <v>68</v>
      </c>
      <c r="V326" s="3" t="s">
        <v>254</v>
      </c>
      <c r="W326" s="3">
        <v>32.3147299999999</v>
      </c>
      <c r="X326" s="3">
        <v>-110.818386</v>
      </c>
      <c r="Y326" s="3">
        <v>63.0</v>
      </c>
      <c r="AC326" s="3"/>
      <c r="AD326" s="3">
        <v>840.849017773196</v>
      </c>
      <c r="AG326" s="4">
        <v>43575.41388888889</v>
      </c>
      <c r="AH326" s="3">
        <v>20.0</v>
      </c>
      <c r="AI326" s="3">
        <v>4.0</v>
      </c>
      <c r="AJ326" s="3">
        <v>2019.0</v>
      </c>
      <c r="AK326" s="3">
        <v>2436910.0</v>
      </c>
      <c r="AL326" s="3">
        <v>2436910.0</v>
      </c>
      <c r="AM326" s="3" t="s">
        <v>255</v>
      </c>
      <c r="AN326" s="3" t="s">
        <v>256</v>
      </c>
      <c r="AO326" s="3" t="s">
        <v>257</v>
      </c>
      <c r="AP326" s="3">
        <v>2.4349788E7</v>
      </c>
      <c r="AR326" s="3" t="s">
        <v>1120</v>
      </c>
      <c r="AS326" s="4">
        <v>43587.21803240741</v>
      </c>
      <c r="AT326" s="3" t="s">
        <v>74</v>
      </c>
      <c r="AU326" s="3" t="s">
        <v>1120</v>
      </c>
      <c r="AV326" s="3" t="s">
        <v>1120</v>
      </c>
      <c r="AY326" s="3" t="s">
        <v>1121</v>
      </c>
      <c r="AZ326" s="3" t="s">
        <v>261</v>
      </c>
      <c r="BA326" s="3" t="s">
        <v>906</v>
      </c>
    </row>
    <row r="327">
      <c r="A327" s="3">
        <v>766.0</v>
      </c>
      <c r="B327" s="3">
        <v>3.399034148E9</v>
      </c>
      <c r="C327" s="3" t="s">
        <v>249</v>
      </c>
      <c r="D327" s="5" t="s">
        <v>1122</v>
      </c>
      <c r="E327" s="3" t="s">
        <v>54</v>
      </c>
      <c r="F327" s="3" t="s">
        <v>55</v>
      </c>
      <c r="G327" s="3" t="s">
        <v>56</v>
      </c>
      <c r="H327" s="3" t="s">
        <v>57</v>
      </c>
      <c r="I327" s="3" t="s">
        <v>212</v>
      </c>
      <c r="J327" s="3" t="s">
        <v>742</v>
      </c>
      <c r="K327" s="3" t="s">
        <v>743</v>
      </c>
      <c r="M327" s="3" t="s">
        <v>92</v>
      </c>
      <c r="N327" s="3" t="s">
        <v>744</v>
      </c>
      <c r="O327" s="3" t="s">
        <v>743</v>
      </c>
      <c r="Q327" s="3" t="s">
        <v>65</v>
      </c>
      <c r="S327" s="3" t="s">
        <v>67</v>
      </c>
      <c r="T327" s="3" t="s">
        <v>68</v>
      </c>
      <c r="V327" s="3" t="s">
        <v>254</v>
      </c>
      <c r="W327" s="3">
        <v>32.390352</v>
      </c>
      <c r="X327" s="3">
        <v>-110.708056999999</v>
      </c>
      <c r="Y327" s="3">
        <v>83.0</v>
      </c>
      <c r="AC327" s="3">
        <v>2135.53058948713</v>
      </c>
      <c r="AD327" s="3">
        <v>2135.53058948713</v>
      </c>
      <c r="AG327" s="4">
        <v>42937.592361111114</v>
      </c>
      <c r="AH327" s="3">
        <v>21.0</v>
      </c>
      <c r="AI327" s="3">
        <v>7.0</v>
      </c>
      <c r="AJ327" s="3">
        <v>2017.0</v>
      </c>
      <c r="AK327" s="3">
        <v>5219667.0</v>
      </c>
      <c r="AL327" s="3">
        <v>5219667.0</v>
      </c>
      <c r="AM327" s="3" t="s">
        <v>255</v>
      </c>
      <c r="AN327" s="3" t="s">
        <v>256</v>
      </c>
      <c r="AO327" s="3" t="s">
        <v>257</v>
      </c>
      <c r="AP327" s="3">
        <v>9.8398311E7</v>
      </c>
      <c r="AR327" s="3" t="s">
        <v>1123</v>
      </c>
      <c r="AS327" s="4">
        <v>44485.731574074074</v>
      </c>
      <c r="AT327" s="3" t="s">
        <v>259</v>
      </c>
      <c r="AU327" s="3" t="s">
        <v>1123</v>
      </c>
      <c r="AV327" s="3" t="s">
        <v>1123</v>
      </c>
      <c r="AY327" s="3" t="s">
        <v>1124</v>
      </c>
      <c r="AZ327" s="3" t="s">
        <v>261</v>
      </c>
      <c r="BA327" s="3" t="s">
        <v>906</v>
      </c>
    </row>
    <row r="328">
      <c r="A328" s="3">
        <v>767.0</v>
      </c>
      <c r="B328" s="3">
        <v>3.39851533E9</v>
      </c>
      <c r="C328" s="3" t="s">
        <v>1125</v>
      </c>
      <c r="D328" s="3" t="s">
        <v>1126</v>
      </c>
      <c r="E328" s="3" t="s">
        <v>54</v>
      </c>
      <c r="F328" s="3" t="s">
        <v>55</v>
      </c>
      <c r="G328" s="3" t="s">
        <v>56</v>
      </c>
      <c r="H328" s="3" t="s">
        <v>57</v>
      </c>
      <c r="I328" s="3" t="s">
        <v>212</v>
      </c>
      <c r="J328" s="3" t="s">
        <v>742</v>
      </c>
      <c r="K328" s="3" t="s">
        <v>743</v>
      </c>
      <c r="M328" s="3" t="s">
        <v>92</v>
      </c>
      <c r="N328" s="3" t="s">
        <v>744</v>
      </c>
      <c r="O328" s="3" t="s">
        <v>743</v>
      </c>
      <c r="P328" s="3" t="s">
        <v>745</v>
      </c>
      <c r="Q328" s="3" t="s">
        <v>65</v>
      </c>
      <c r="R328" s="3" t="s">
        <v>1127</v>
      </c>
      <c r="S328" s="3" t="s">
        <v>67</v>
      </c>
      <c r="T328" s="3" t="s">
        <v>68</v>
      </c>
      <c r="V328" s="3" t="s">
        <v>1128</v>
      </c>
      <c r="W328" s="3">
        <v>32.4301999999999</v>
      </c>
      <c r="X328" s="3">
        <v>-110.770499999999</v>
      </c>
      <c r="Y328" s="3">
        <v>10.0</v>
      </c>
      <c r="AA328" s="3">
        <v>2409.0</v>
      </c>
      <c r="AC328" s="3">
        <v>2409.0</v>
      </c>
      <c r="AD328" s="3">
        <v>2412.68799991168</v>
      </c>
      <c r="AG328" s="4">
        <v>43729.0</v>
      </c>
      <c r="AH328" s="3">
        <v>21.0</v>
      </c>
      <c r="AI328" s="3">
        <v>9.0</v>
      </c>
      <c r="AJ328" s="3">
        <v>2019.0</v>
      </c>
      <c r="AK328" s="3">
        <v>5219667.0</v>
      </c>
      <c r="AL328" s="3">
        <v>5219667.0</v>
      </c>
      <c r="AM328" s="3" t="s">
        <v>255</v>
      </c>
      <c r="AN328" s="3" t="s">
        <v>1129</v>
      </c>
      <c r="AO328" s="3" t="s">
        <v>1130</v>
      </c>
      <c r="AP328" s="3" t="s">
        <v>1131</v>
      </c>
      <c r="AR328" s="3" t="s">
        <v>1132</v>
      </c>
      <c r="AS328" s="4">
        <v>43729.0</v>
      </c>
      <c r="AT328" s="3" t="s">
        <v>259</v>
      </c>
      <c r="AU328" s="3" t="s">
        <v>1133</v>
      </c>
      <c r="AV328" s="3" t="s">
        <v>1132</v>
      </c>
      <c r="AY328" s="3" t="s">
        <v>1134</v>
      </c>
      <c r="AZ328" s="3" t="s">
        <v>261</v>
      </c>
      <c r="BA328" s="3" t="s">
        <v>262</v>
      </c>
    </row>
    <row r="329">
      <c r="A329" s="3">
        <v>768.0</v>
      </c>
      <c r="B329" s="3">
        <v>3.398515327E9</v>
      </c>
      <c r="C329" s="3" t="s">
        <v>1125</v>
      </c>
      <c r="D329" s="3" t="s">
        <v>1135</v>
      </c>
      <c r="E329" s="3" t="s">
        <v>54</v>
      </c>
      <c r="F329" s="3" t="s">
        <v>55</v>
      </c>
      <c r="G329" s="3" t="s">
        <v>56</v>
      </c>
      <c r="H329" s="3" t="s">
        <v>57</v>
      </c>
      <c r="I329" s="3" t="s">
        <v>212</v>
      </c>
      <c r="J329" s="3" t="s">
        <v>742</v>
      </c>
      <c r="K329" s="3" t="s">
        <v>743</v>
      </c>
      <c r="M329" s="3" t="s">
        <v>92</v>
      </c>
      <c r="N329" s="3" t="s">
        <v>744</v>
      </c>
      <c r="O329" s="3" t="s">
        <v>743</v>
      </c>
      <c r="P329" s="3" t="s">
        <v>745</v>
      </c>
      <c r="Q329" s="3" t="s">
        <v>65</v>
      </c>
      <c r="R329" s="3" t="s">
        <v>1127</v>
      </c>
      <c r="S329" s="3" t="s">
        <v>67</v>
      </c>
      <c r="T329" s="3" t="s">
        <v>68</v>
      </c>
      <c r="V329" s="3" t="s">
        <v>1128</v>
      </c>
      <c r="W329" s="3">
        <v>32.408</v>
      </c>
      <c r="X329" s="3">
        <v>-110.721</v>
      </c>
      <c r="Y329" s="3">
        <v>100.0</v>
      </c>
      <c r="AA329" s="3">
        <v>2391.0</v>
      </c>
      <c r="AC329" s="3">
        <v>2391.0</v>
      </c>
      <c r="AD329" s="3">
        <v>2392.6800012442</v>
      </c>
      <c r="AG329" s="4">
        <v>42903.0</v>
      </c>
      <c r="AH329" s="3">
        <v>17.0</v>
      </c>
      <c r="AI329" s="3">
        <v>6.0</v>
      </c>
      <c r="AJ329" s="3">
        <v>2017.0</v>
      </c>
      <c r="AK329" s="3">
        <v>5219667.0</v>
      </c>
      <c r="AL329" s="3">
        <v>5219667.0</v>
      </c>
      <c r="AM329" s="3" t="s">
        <v>255</v>
      </c>
      <c r="AN329" s="3" t="s">
        <v>1129</v>
      </c>
      <c r="AO329" s="3" t="s">
        <v>1130</v>
      </c>
      <c r="AP329" s="3" t="s">
        <v>1136</v>
      </c>
      <c r="AR329" s="3" t="s">
        <v>1132</v>
      </c>
      <c r="AS329" s="4">
        <v>42903.0</v>
      </c>
      <c r="AT329" s="3" t="s">
        <v>259</v>
      </c>
      <c r="AU329" s="3" t="s">
        <v>1133</v>
      </c>
      <c r="AV329" s="3" t="s">
        <v>1132</v>
      </c>
      <c r="AY329" s="3" t="s">
        <v>1137</v>
      </c>
      <c r="AZ329" s="3" t="s">
        <v>261</v>
      </c>
      <c r="BA329" s="3" t="s">
        <v>262</v>
      </c>
    </row>
    <row r="330">
      <c r="A330" s="3">
        <v>769.0</v>
      </c>
      <c r="B330" s="3">
        <v>3.356352669E9</v>
      </c>
      <c r="C330" s="3" t="s">
        <v>1138</v>
      </c>
      <c r="D330" s="5" t="s">
        <v>1139</v>
      </c>
      <c r="E330" s="3" t="s">
        <v>54</v>
      </c>
      <c r="F330" s="3" t="s">
        <v>55</v>
      </c>
      <c r="G330" s="3" t="s">
        <v>56</v>
      </c>
      <c r="H330" s="3" t="s">
        <v>57</v>
      </c>
      <c r="I330" s="3" t="s">
        <v>58</v>
      </c>
      <c r="J330" s="3" t="s">
        <v>80</v>
      </c>
      <c r="K330" s="3" t="s">
        <v>162</v>
      </c>
      <c r="M330" s="3" t="s">
        <v>92</v>
      </c>
      <c r="N330" s="3" t="s">
        <v>163</v>
      </c>
      <c r="O330" s="3" t="s">
        <v>162</v>
      </c>
      <c r="Q330" s="3" t="s">
        <v>65</v>
      </c>
      <c r="R330" s="3" t="s">
        <v>1140</v>
      </c>
      <c r="S330" s="3" t="s">
        <v>67</v>
      </c>
      <c r="T330" s="3" t="s">
        <v>68</v>
      </c>
      <c r="V330" s="3" t="s">
        <v>1141</v>
      </c>
      <c r="W330" s="3">
        <v>32.3486419999999</v>
      </c>
      <c r="X330" s="3">
        <v>-110.746651</v>
      </c>
      <c r="Y330" s="3">
        <v>7356.0</v>
      </c>
      <c r="AC330" s="3">
        <v>1364.14958666339</v>
      </c>
      <c r="AD330" s="3">
        <v>1364.14958666339</v>
      </c>
      <c r="AG330" s="4">
        <v>31288.0</v>
      </c>
      <c r="AH330" s="3">
        <v>29.0</v>
      </c>
      <c r="AI330" s="3">
        <v>8.0</v>
      </c>
      <c r="AJ330" s="3">
        <v>1985.0</v>
      </c>
      <c r="AK330" s="3">
        <v>2438038.0</v>
      </c>
      <c r="AL330" s="3">
        <v>2438038.0</v>
      </c>
      <c r="AM330" s="3" t="s">
        <v>70</v>
      </c>
      <c r="AN330" s="3" t="s">
        <v>1142</v>
      </c>
      <c r="AO330" s="3" t="s">
        <v>243</v>
      </c>
      <c r="AP330" s="3" t="s">
        <v>1143</v>
      </c>
      <c r="AR330" s="3" t="s">
        <v>1144</v>
      </c>
      <c r="AS330" s="4">
        <v>31288.0</v>
      </c>
      <c r="AT330" s="3" t="s">
        <v>74</v>
      </c>
      <c r="AV330" s="3" t="s">
        <v>1145</v>
      </c>
      <c r="AY330" s="3" t="s">
        <v>1146</v>
      </c>
      <c r="BA330" s="3" t="s">
        <v>1147</v>
      </c>
    </row>
    <row r="331">
      <c r="A331" s="3">
        <v>770.0</v>
      </c>
      <c r="B331" s="3">
        <v>3.356340696E9</v>
      </c>
      <c r="C331" s="3" t="s">
        <v>1138</v>
      </c>
      <c r="D331" s="5" t="s">
        <v>1148</v>
      </c>
      <c r="E331" s="3" t="s">
        <v>54</v>
      </c>
      <c r="F331" s="3" t="s">
        <v>55</v>
      </c>
      <c r="G331" s="3" t="s">
        <v>56</v>
      </c>
      <c r="H331" s="3" t="s">
        <v>57</v>
      </c>
      <c r="I331" s="3" t="s">
        <v>58</v>
      </c>
      <c r="J331" s="3" t="s">
        <v>80</v>
      </c>
      <c r="K331" s="3" t="s">
        <v>162</v>
      </c>
      <c r="M331" s="3" t="s">
        <v>92</v>
      </c>
      <c r="N331" s="3" t="s">
        <v>163</v>
      </c>
      <c r="O331" s="3" t="s">
        <v>162</v>
      </c>
      <c r="Q331" s="3" t="s">
        <v>65</v>
      </c>
      <c r="R331" s="3" t="s">
        <v>1140</v>
      </c>
      <c r="S331" s="3" t="s">
        <v>67</v>
      </c>
      <c r="T331" s="3" t="s">
        <v>68</v>
      </c>
      <c r="V331" s="3" t="s">
        <v>1141</v>
      </c>
      <c r="W331" s="3">
        <v>32.3486419999999</v>
      </c>
      <c r="X331" s="3">
        <v>-110.746651</v>
      </c>
      <c r="Y331" s="3">
        <v>7356.0</v>
      </c>
      <c r="AC331" s="3">
        <v>1364.14958666339</v>
      </c>
      <c r="AD331" s="3">
        <v>1364.14958666339</v>
      </c>
      <c r="AG331" s="4">
        <v>31288.0</v>
      </c>
      <c r="AH331" s="3">
        <v>29.0</v>
      </c>
      <c r="AI331" s="3">
        <v>8.0</v>
      </c>
      <c r="AJ331" s="3">
        <v>1985.0</v>
      </c>
      <c r="AK331" s="3">
        <v>2438038.0</v>
      </c>
      <c r="AL331" s="3">
        <v>2438038.0</v>
      </c>
      <c r="AM331" s="3" t="s">
        <v>70</v>
      </c>
      <c r="AN331" s="3" t="s">
        <v>1142</v>
      </c>
      <c r="AO331" s="3" t="s">
        <v>243</v>
      </c>
      <c r="AP331" s="3" t="s">
        <v>1149</v>
      </c>
      <c r="AR331" s="3" t="s">
        <v>1144</v>
      </c>
      <c r="AS331" s="4">
        <v>31288.0</v>
      </c>
      <c r="AT331" s="3" t="s">
        <v>74</v>
      </c>
      <c r="AV331" s="3" t="s">
        <v>1145</v>
      </c>
      <c r="AY331" s="3" t="s">
        <v>1150</v>
      </c>
      <c r="BA331" s="3" t="s">
        <v>1147</v>
      </c>
    </row>
    <row r="332">
      <c r="A332" s="3">
        <v>771.0</v>
      </c>
      <c r="B332" s="3">
        <v>3.356334976E9</v>
      </c>
      <c r="C332" s="3" t="s">
        <v>1138</v>
      </c>
      <c r="D332" s="5" t="s">
        <v>1151</v>
      </c>
      <c r="E332" s="3" t="s">
        <v>54</v>
      </c>
      <c r="F332" s="3" t="s">
        <v>55</v>
      </c>
      <c r="G332" s="3" t="s">
        <v>56</v>
      </c>
      <c r="H332" s="3" t="s">
        <v>57</v>
      </c>
      <c r="I332" s="3" t="s">
        <v>58</v>
      </c>
      <c r="J332" s="3" t="s">
        <v>80</v>
      </c>
      <c r="K332" s="3" t="s">
        <v>162</v>
      </c>
      <c r="M332" s="3" t="s">
        <v>92</v>
      </c>
      <c r="N332" s="3" t="s">
        <v>163</v>
      </c>
      <c r="O332" s="3" t="s">
        <v>162</v>
      </c>
      <c r="Q332" s="3" t="s">
        <v>65</v>
      </c>
      <c r="R332" s="3" t="s">
        <v>1140</v>
      </c>
      <c r="S332" s="3" t="s">
        <v>67</v>
      </c>
      <c r="T332" s="3" t="s">
        <v>68</v>
      </c>
      <c r="V332" s="3" t="s">
        <v>1141</v>
      </c>
      <c r="W332" s="3">
        <v>32.3486419999999</v>
      </c>
      <c r="X332" s="3">
        <v>-110.746651</v>
      </c>
      <c r="Y332" s="3">
        <v>7356.0</v>
      </c>
      <c r="AC332" s="3">
        <v>1364.14958666339</v>
      </c>
      <c r="AD332" s="3">
        <v>1364.14958666339</v>
      </c>
      <c r="AG332" s="4">
        <v>31288.0</v>
      </c>
      <c r="AH332" s="3">
        <v>29.0</v>
      </c>
      <c r="AI332" s="3">
        <v>8.0</v>
      </c>
      <c r="AJ332" s="3">
        <v>1985.0</v>
      </c>
      <c r="AK332" s="3">
        <v>2438038.0</v>
      </c>
      <c r="AL332" s="3">
        <v>2438038.0</v>
      </c>
      <c r="AM332" s="3" t="s">
        <v>70</v>
      </c>
      <c r="AN332" s="3" t="s">
        <v>1142</v>
      </c>
      <c r="AO332" s="3" t="s">
        <v>243</v>
      </c>
      <c r="AP332" s="3" t="s">
        <v>1152</v>
      </c>
      <c r="AR332" s="3" t="s">
        <v>1144</v>
      </c>
      <c r="AS332" s="4">
        <v>31288.0</v>
      </c>
      <c r="AT332" s="3" t="s">
        <v>74</v>
      </c>
      <c r="AV332" s="3" t="s">
        <v>1145</v>
      </c>
      <c r="AY332" s="3" t="s">
        <v>1153</v>
      </c>
      <c r="BA332" s="3" t="s">
        <v>1147</v>
      </c>
    </row>
    <row r="333">
      <c r="A333" s="3">
        <v>772.0</v>
      </c>
      <c r="B333" s="3">
        <v>3.356326997E9</v>
      </c>
      <c r="C333" s="3" t="s">
        <v>1138</v>
      </c>
      <c r="D333" s="5" t="s">
        <v>1154</v>
      </c>
      <c r="E333" s="3" t="s">
        <v>54</v>
      </c>
      <c r="F333" s="3" t="s">
        <v>55</v>
      </c>
      <c r="G333" s="3" t="s">
        <v>56</v>
      </c>
      <c r="H333" s="3" t="s">
        <v>57</v>
      </c>
      <c r="I333" s="3" t="s">
        <v>58</v>
      </c>
      <c r="J333" s="3" t="s">
        <v>80</v>
      </c>
      <c r="K333" s="3" t="s">
        <v>162</v>
      </c>
      <c r="M333" s="3" t="s">
        <v>92</v>
      </c>
      <c r="N333" s="3" t="s">
        <v>163</v>
      </c>
      <c r="O333" s="3" t="s">
        <v>162</v>
      </c>
      <c r="Q333" s="3" t="s">
        <v>65</v>
      </c>
      <c r="R333" s="3" t="s">
        <v>1140</v>
      </c>
      <c r="S333" s="3" t="s">
        <v>67</v>
      </c>
      <c r="T333" s="3" t="s">
        <v>68</v>
      </c>
      <c r="V333" s="3" t="s">
        <v>1141</v>
      </c>
      <c r="W333" s="3">
        <v>32.3486419999999</v>
      </c>
      <c r="X333" s="3">
        <v>-110.746651</v>
      </c>
      <c r="Y333" s="3">
        <v>7356.0</v>
      </c>
      <c r="AC333" s="3">
        <v>1364.14958666339</v>
      </c>
      <c r="AD333" s="3">
        <v>1364.14958666339</v>
      </c>
      <c r="AG333" s="4">
        <v>31288.0</v>
      </c>
      <c r="AH333" s="3">
        <v>29.0</v>
      </c>
      <c r="AI333" s="3">
        <v>8.0</v>
      </c>
      <c r="AJ333" s="3">
        <v>1985.0</v>
      </c>
      <c r="AK333" s="3">
        <v>2438038.0</v>
      </c>
      <c r="AL333" s="3">
        <v>2438038.0</v>
      </c>
      <c r="AM333" s="3" t="s">
        <v>70</v>
      </c>
      <c r="AN333" s="3" t="s">
        <v>1142</v>
      </c>
      <c r="AO333" s="3" t="s">
        <v>243</v>
      </c>
      <c r="AP333" s="3" t="s">
        <v>1155</v>
      </c>
      <c r="AR333" s="3" t="s">
        <v>1144</v>
      </c>
      <c r="AS333" s="4">
        <v>31288.0</v>
      </c>
      <c r="AT333" s="3" t="s">
        <v>74</v>
      </c>
      <c r="AV333" s="3" t="s">
        <v>1145</v>
      </c>
      <c r="AY333" s="3" t="s">
        <v>1156</v>
      </c>
      <c r="BA333" s="3" t="s">
        <v>1147</v>
      </c>
    </row>
    <row r="334">
      <c r="A334" s="3">
        <v>773.0</v>
      </c>
      <c r="B334" s="3">
        <v>3.356323394E9</v>
      </c>
      <c r="C334" s="3" t="s">
        <v>1138</v>
      </c>
      <c r="D334" s="5" t="s">
        <v>1157</v>
      </c>
      <c r="E334" s="3" t="s">
        <v>54</v>
      </c>
      <c r="F334" s="3" t="s">
        <v>55</v>
      </c>
      <c r="G334" s="3" t="s">
        <v>56</v>
      </c>
      <c r="H334" s="3" t="s">
        <v>57</v>
      </c>
      <c r="I334" s="3" t="s">
        <v>58</v>
      </c>
      <c r="J334" s="3" t="s">
        <v>80</v>
      </c>
      <c r="K334" s="3" t="s">
        <v>162</v>
      </c>
      <c r="M334" s="3" t="s">
        <v>92</v>
      </c>
      <c r="N334" s="3" t="s">
        <v>163</v>
      </c>
      <c r="O334" s="3" t="s">
        <v>162</v>
      </c>
      <c r="Q334" s="3" t="s">
        <v>65</v>
      </c>
      <c r="R334" s="3" t="s">
        <v>1140</v>
      </c>
      <c r="S334" s="3" t="s">
        <v>67</v>
      </c>
      <c r="T334" s="3" t="s">
        <v>68</v>
      </c>
      <c r="V334" s="3" t="s">
        <v>1141</v>
      </c>
      <c r="W334" s="3">
        <v>32.3486419999999</v>
      </c>
      <c r="X334" s="3">
        <v>-110.746651</v>
      </c>
      <c r="Y334" s="3">
        <v>7356.0</v>
      </c>
      <c r="AC334" s="3">
        <v>1364.14958666339</v>
      </c>
      <c r="AD334" s="3">
        <v>1364.14958666339</v>
      </c>
      <c r="AG334" s="4">
        <v>31288.0</v>
      </c>
      <c r="AH334" s="3">
        <v>29.0</v>
      </c>
      <c r="AI334" s="3">
        <v>8.0</v>
      </c>
      <c r="AJ334" s="3">
        <v>1985.0</v>
      </c>
      <c r="AK334" s="3">
        <v>2438038.0</v>
      </c>
      <c r="AL334" s="3">
        <v>2438038.0</v>
      </c>
      <c r="AM334" s="3" t="s">
        <v>70</v>
      </c>
      <c r="AN334" s="3" t="s">
        <v>1142</v>
      </c>
      <c r="AO334" s="3" t="s">
        <v>243</v>
      </c>
      <c r="AP334" s="3" t="s">
        <v>1158</v>
      </c>
      <c r="AR334" s="3" t="s">
        <v>1144</v>
      </c>
      <c r="AS334" s="4">
        <v>31288.0</v>
      </c>
      <c r="AT334" s="3" t="s">
        <v>74</v>
      </c>
      <c r="AV334" s="3" t="s">
        <v>1145</v>
      </c>
      <c r="AY334" s="3" t="s">
        <v>1159</v>
      </c>
      <c r="BA334" s="3" t="s">
        <v>1147</v>
      </c>
    </row>
    <row r="335">
      <c r="A335" s="3">
        <v>774.0</v>
      </c>
      <c r="B335" s="3">
        <v>3.355548112E9</v>
      </c>
      <c r="C335" s="3" t="s">
        <v>249</v>
      </c>
      <c r="D335" s="5" t="s">
        <v>1160</v>
      </c>
      <c r="E335" s="3" t="s">
        <v>54</v>
      </c>
      <c r="F335" s="3" t="s">
        <v>55</v>
      </c>
      <c r="G335" s="3" t="s">
        <v>56</v>
      </c>
      <c r="H335" s="3" t="s">
        <v>57</v>
      </c>
      <c r="I335" s="3" t="s">
        <v>212</v>
      </c>
      <c r="J335" s="3" t="s">
        <v>742</v>
      </c>
      <c r="K335" s="3" t="s">
        <v>743</v>
      </c>
      <c r="M335" s="3" t="s">
        <v>92</v>
      </c>
      <c r="N335" s="3" t="s">
        <v>744</v>
      </c>
      <c r="O335" s="3" t="s">
        <v>743</v>
      </c>
      <c r="Q335" s="3" t="s">
        <v>65</v>
      </c>
      <c r="S335" s="3" t="s">
        <v>67</v>
      </c>
      <c r="T335" s="3" t="s">
        <v>68</v>
      </c>
      <c r="V335" s="3" t="s">
        <v>254</v>
      </c>
      <c r="W335" s="3">
        <v>32.4434169999999</v>
      </c>
      <c r="X335" s="3">
        <v>-110.788122</v>
      </c>
      <c r="Y335" s="3">
        <v>148.0</v>
      </c>
      <c r="AC335" s="3">
        <v>2791.1061656859</v>
      </c>
      <c r="AD335" s="3">
        <v>2791.1061656859</v>
      </c>
      <c r="AG335" s="4">
        <v>42817.700694444444</v>
      </c>
      <c r="AH335" s="3">
        <v>23.0</v>
      </c>
      <c r="AI335" s="3">
        <v>3.0</v>
      </c>
      <c r="AJ335" s="3">
        <v>2017.0</v>
      </c>
      <c r="AK335" s="3">
        <v>5219667.0</v>
      </c>
      <c r="AL335" s="3">
        <v>5219667.0</v>
      </c>
      <c r="AM335" s="3" t="s">
        <v>255</v>
      </c>
      <c r="AN335" s="3" t="s">
        <v>256</v>
      </c>
      <c r="AO335" s="3" t="s">
        <v>257</v>
      </c>
      <c r="AP335" s="3">
        <v>9.3795165E7</v>
      </c>
      <c r="AR335" s="3" t="s">
        <v>1161</v>
      </c>
      <c r="AS335" s="4">
        <v>44444.982152777775</v>
      </c>
      <c r="AT335" s="3" t="s">
        <v>259</v>
      </c>
      <c r="AU335" s="3" t="s">
        <v>1161</v>
      </c>
      <c r="AV335" s="3" t="s">
        <v>1161</v>
      </c>
      <c r="AY335" s="3" t="s">
        <v>1162</v>
      </c>
      <c r="AZ335" s="3" t="s">
        <v>261</v>
      </c>
      <c r="BA335" s="3" t="s">
        <v>906</v>
      </c>
    </row>
    <row r="336">
      <c r="A336" s="3">
        <v>775.0</v>
      </c>
      <c r="B336" s="3">
        <v>3.355047308E9</v>
      </c>
      <c r="C336" s="3" t="s">
        <v>249</v>
      </c>
      <c r="D336" s="5" t="s">
        <v>1163</v>
      </c>
      <c r="E336" s="3" t="s">
        <v>54</v>
      </c>
      <c r="F336" s="3" t="s">
        <v>55</v>
      </c>
      <c r="G336" s="3" t="s">
        <v>56</v>
      </c>
      <c r="H336" s="3" t="s">
        <v>908</v>
      </c>
      <c r="I336" s="3" t="s">
        <v>909</v>
      </c>
      <c r="J336" s="3" t="s">
        <v>1164</v>
      </c>
      <c r="K336" s="3" t="s">
        <v>1165</v>
      </c>
      <c r="M336" s="3" t="s">
        <v>92</v>
      </c>
      <c r="N336" s="3" t="s">
        <v>1166</v>
      </c>
      <c r="O336" s="3" t="s">
        <v>1165</v>
      </c>
      <c r="Q336" s="3" t="s">
        <v>65</v>
      </c>
      <c r="S336" s="3" t="s">
        <v>67</v>
      </c>
      <c r="T336" s="3" t="s">
        <v>68</v>
      </c>
      <c r="V336" s="3" t="s">
        <v>254</v>
      </c>
      <c r="W336" s="3">
        <v>32.309885</v>
      </c>
      <c r="X336" s="3">
        <v>-110.825298</v>
      </c>
      <c r="AC336" s="3"/>
      <c r="AD336" s="3">
        <v>842.086678601941</v>
      </c>
      <c r="AG336" s="4">
        <v>41503.8625</v>
      </c>
      <c r="AH336" s="3">
        <v>17.0</v>
      </c>
      <c r="AI336" s="3">
        <v>8.0</v>
      </c>
      <c r="AJ336" s="3">
        <v>2013.0</v>
      </c>
      <c r="AK336" s="3">
        <v>2436801.0</v>
      </c>
      <c r="AL336" s="3">
        <v>2436801.0</v>
      </c>
      <c r="AM336" s="3" t="s">
        <v>255</v>
      </c>
      <c r="AN336" s="3" t="s">
        <v>256</v>
      </c>
      <c r="AO336" s="3" t="s">
        <v>257</v>
      </c>
      <c r="AP336" s="3">
        <v>3620249.0</v>
      </c>
      <c r="AR336" s="3" t="s">
        <v>1167</v>
      </c>
      <c r="AS336" s="4">
        <v>43810.7903125</v>
      </c>
      <c r="AT336" s="3" t="s">
        <v>259</v>
      </c>
      <c r="AU336" s="3" t="s">
        <v>1168</v>
      </c>
      <c r="AV336" s="3" t="s">
        <v>1168</v>
      </c>
      <c r="AY336" s="3" t="s">
        <v>1169</v>
      </c>
      <c r="AZ336" s="3" t="s">
        <v>261</v>
      </c>
      <c r="BA336" s="3" t="s">
        <v>906</v>
      </c>
    </row>
    <row r="337">
      <c r="A337" s="3">
        <v>776.0</v>
      </c>
      <c r="B337" s="3">
        <v>3.343806109E9</v>
      </c>
      <c r="C337" s="3" t="s">
        <v>249</v>
      </c>
      <c r="D337" s="5" t="s">
        <v>1170</v>
      </c>
      <c r="E337" s="3" t="s">
        <v>54</v>
      </c>
      <c r="F337" s="3" t="s">
        <v>55</v>
      </c>
      <c r="G337" s="3" t="s">
        <v>56</v>
      </c>
      <c r="H337" s="3" t="s">
        <v>57</v>
      </c>
      <c r="I337" s="3" t="s">
        <v>212</v>
      </c>
      <c r="J337" s="3" t="s">
        <v>213</v>
      </c>
      <c r="K337" s="3" t="s">
        <v>214</v>
      </c>
      <c r="M337" s="3" t="s">
        <v>92</v>
      </c>
      <c r="N337" s="3" t="s">
        <v>275</v>
      </c>
      <c r="O337" s="3" t="s">
        <v>214</v>
      </c>
      <c r="Q337" s="3" t="s">
        <v>65</v>
      </c>
      <c r="S337" s="3" t="s">
        <v>67</v>
      </c>
      <c r="T337" s="3" t="s">
        <v>68</v>
      </c>
      <c r="V337" s="3" t="s">
        <v>254</v>
      </c>
      <c r="W337" s="3">
        <v>32.324896</v>
      </c>
      <c r="X337" s="3">
        <v>-110.792368999999</v>
      </c>
      <c r="Y337" s="3">
        <v>128.0</v>
      </c>
      <c r="AC337" s="3">
        <v>1330.99396370418</v>
      </c>
      <c r="AD337" s="3">
        <v>1330.99396370418</v>
      </c>
      <c r="AG337" s="4">
        <v>40111.40069444444</v>
      </c>
      <c r="AH337" s="3">
        <v>25.0</v>
      </c>
      <c r="AI337" s="3">
        <v>10.0</v>
      </c>
      <c r="AJ337" s="3">
        <v>2009.0</v>
      </c>
      <c r="AK337" s="3">
        <v>4972385.0</v>
      </c>
      <c r="AL337" s="3">
        <v>2437431.0</v>
      </c>
      <c r="AM337" s="3" t="s">
        <v>255</v>
      </c>
      <c r="AN337" s="3" t="s">
        <v>256</v>
      </c>
      <c r="AO337" s="3" t="s">
        <v>257</v>
      </c>
      <c r="AP337" s="3">
        <v>9.2038479E7</v>
      </c>
      <c r="AR337" s="3" t="s">
        <v>903</v>
      </c>
      <c r="AS337" s="4">
        <v>44430.09533564815</v>
      </c>
      <c r="AT337" s="3" t="s">
        <v>259</v>
      </c>
      <c r="AU337" s="3" t="s">
        <v>1171</v>
      </c>
      <c r="AV337" s="3" t="s">
        <v>1171</v>
      </c>
      <c r="AY337" s="3" t="s">
        <v>1172</v>
      </c>
      <c r="AZ337" s="3" t="s">
        <v>261</v>
      </c>
      <c r="BA337" s="3" t="s">
        <v>906</v>
      </c>
    </row>
    <row r="338">
      <c r="A338" s="3">
        <v>777.0</v>
      </c>
      <c r="B338" s="3">
        <v>3.333368362E9</v>
      </c>
      <c r="C338" s="3" t="s">
        <v>249</v>
      </c>
      <c r="D338" s="5" t="s">
        <v>1173</v>
      </c>
      <c r="E338" s="3" t="s">
        <v>54</v>
      </c>
      <c r="F338" s="3" t="s">
        <v>55</v>
      </c>
      <c r="G338" s="3" t="s">
        <v>56</v>
      </c>
      <c r="H338" s="3" t="s">
        <v>57</v>
      </c>
      <c r="I338" s="3" t="s">
        <v>212</v>
      </c>
      <c r="J338" s="3" t="s">
        <v>213</v>
      </c>
      <c r="K338" s="3" t="s">
        <v>214</v>
      </c>
      <c r="M338" s="3" t="s">
        <v>92</v>
      </c>
      <c r="N338" s="3" t="s">
        <v>275</v>
      </c>
      <c r="O338" s="3" t="s">
        <v>214</v>
      </c>
      <c r="Q338" s="3" t="s">
        <v>65</v>
      </c>
      <c r="S338" s="3" t="s">
        <v>67</v>
      </c>
      <c r="T338" s="3" t="s">
        <v>68</v>
      </c>
      <c r="V338" s="3" t="s">
        <v>254</v>
      </c>
      <c r="W338" s="3">
        <v>32.378672</v>
      </c>
      <c r="X338" s="3">
        <v>-110.683261999999</v>
      </c>
      <c r="Y338" s="3">
        <v>888.0</v>
      </c>
      <c r="AC338" s="3">
        <v>1842.02698125161</v>
      </c>
      <c r="AD338" s="3">
        <v>1842.02698125161</v>
      </c>
      <c r="AG338" s="4">
        <v>44085.436111111114</v>
      </c>
      <c r="AH338" s="3">
        <v>11.0</v>
      </c>
      <c r="AI338" s="3">
        <v>9.0</v>
      </c>
      <c r="AJ338" s="3">
        <v>2020.0</v>
      </c>
      <c r="AK338" s="3">
        <v>4972385.0</v>
      </c>
      <c r="AL338" s="3">
        <v>2437431.0</v>
      </c>
      <c r="AM338" s="3" t="s">
        <v>255</v>
      </c>
      <c r="AN338" s="3" t="s">
        <v>256</v>
      </c>
      <c r="AO338" s="3" t="s">
        <v>257</v>
      </c>
      <c r="AP338" s="3">
        <v>5.9281811E7</v>
      </c>
      <c r="AR338" s="3" t="s">
        <v>1174</v>
      </c>
      <c r="AS338" s="4">
        <v>44086.10506944444</v>
      </c>
      <c r="AT338" s="3" t="s">
        <v>259</v>
      </c>
      <c r="AU338" s="3" t="s">
        <v>1174</v>
      </c>
      <c r="AV338" s="3" t="s">
        <v>1174</v>
      </c>
      <c r="AY338" s="3" t="s">
        <v>1175</v>
      </c>
      <c r="AZ338" s="3" t="s">
        <v>261</v>
      </c>
      <c r="BA338" s="3" t="s">
        <v>906</v>
      </c>
    </row>
    <row r="339">
      <c r="A339" s="3">
        <v>779.0</v>
      </c>
      <c r="B339" s="3">
        <v>3.327781304E9</v>
      </c>
      <c r="C339" s="3" t="s">
        <v>249</v>
      </c>
      <c r="D339" s="5" t="s">
        <v>1176</v>
      </c>
      <c r="E339" s="3" t="s">
        <v>54</v>
      </c>
      <c r="F339" s="3" t="s">
        <v>55</v>
      </c>
      <c r="G339" s="3" t="s">
        <v>56</v>
      </c>
      <c r="H339" s="3" t="s">
        <v>57</v>
      </c>
      <c r="I339" s="3" t="s">
        <v>504</v>
      </c>
      <c r="J339" s="3" t="s">
        <v>505</v>
      </c>
      <c r="K339" s="3" t="s">
        <v>506</v>
      </c>
      <c r="M339" s="3" t="s">
        <v>92</v>
      </c>
      <c r="N339" s="3" t="s">
        <v>1021</v>
      </c>
      <c r="O339" s="3" t="s">
        <v>506</v>
      </c>
      <c r="Q339" s="3" t="s">
        <v>65</v>
      </c>
      <c r="S339" s="3" t="s">
        <v>67</v>
      </c>
      <c r="T339" s="3" t="s">
        <v>68</v>
      </c>
      <c r="V339" s="3" t="s">
        <v>254</v>
      </c>
      <c r="W339" s="3">
        <v>32.443218</v>
      </c>
      <c r="X339" s="3">
        <v>-110.757675</v>
      </c>
      <c r="Y339" s="3">
        <v>196.0</v>
      </c>
      <c r="AC339" s="3">
        <v>2410.66920249885</v>
      </c>
      <c r="AD339" s="3">
        <v>2410.66920249885</v>
      </c>
      <c r="AG339" s="4">
        <v>42941.55625</v>
      </c>
      <c r="AH339" s="3">
        <v>25.0</v>
      </c>
      <c r="AI339" s="3">
        <v>7.0</v>
      </c>
      <c r="AJ339" s="3">
        <v>2017.0</v>
      </c>
      <c r="AK339" s="3">
        <v>2439385.0</v>
      </c>
      <c r="AL339" s="3">
        <v>2439385.0</v>
      </c>
      <c r="AM339" s="3" t="s">
        <v>255</v>
      </c>
      <c r="AN339" s="3" t="s">
        <v>256</v>
      </c>
      <c r="AO339" s="3" t="s">
        <v>257</v>
      </c>
      <c r="AP339" s="3">
        <v>7309660.0</v>
      </c>
      <c r="AR339" s="3" t="s">
        <v>1177</v>
      </c>
      <c r="AS339" s="4">
        <v>42985.98869212963</v>
      </c>
      <c r="AT339" s="3" t="s">
        <v>259</v>
      </c>
      <c r="AU339" s="3" t="s">
        <v>1178</v>
      </c>
      <c r="AV339" s="3" t="s">
        <v>1178</v>
      </c>
      <c r="AY339" s="3" t="s">
        <v>1179</v>
      </c>
      <c r="AZ339" s="3" t="s">
        <v>261</v>
      </c>
      <c r="BA339" s="3" t="s">
        <v>906</v>
      </c>
    </row>
    <row r="340">
      <c r="A340" s="3">
        <v>784.0</v>
      </c>
      <c r="B340" s="3">
        <v>3.325482327E9</v>
      </c>
      <c r="C340" s="3" t="s">
        <v>249</v>
      </c>
      <c r="D340" s="5" t="s">
        <v>1180</v>
      </c>
      <c r="E340" s="3" t="s">
        <v>54</v>
      </c>
      <c r="F340" s="3" t="s">
        <v>55</v>
      </c>
      <c r="G340" s="3" t="s">
        <v>56</v>
      </c>
      <c r="H340" s="3" t="s">
        <v>57</v>
      </c>
      <c r="I340" s="3" t="s">
        <v>504</v>
      </c>
      <c r="J340" s="3" t="s">
        <v>505</v>
      </c>
      <c r="K340" s="3" t="s">
        <v>506</v>
      </c>
      <c r="M340" s="3" t="s">
        <v>92</v>
      </c>
      <c r="N340" s="3" t="s">
        <v>1021</v>
      </c>
      <c r="O340" s="3" t="s">
        <v>506</v>
      </c>
      <c r="Q340" s="3" t="s">
        <v>65</v>
      </c>
      <c r="S340" s="3" t="s">
        <v>67</v>
      </c>
      <c r="T340" s="3" t="s">
        <v>68</v>
      </c>
      <c r="V340" s="3" t="s">
        <v>254</v>
      </c>
      <c r="W340" s="3">
        <v>32.42915</v>
      </c>
      <c r="X340" s="3">
        <v>-110.739729999999</v>
      </c>
      <c r="AC340" s="3">
        <v>2366.89664143154</v>
      </c>
      <c r="AD340" s="3">
        <v>2366.89664143154</v>
      </c>
      <c r="AG340" s="4">
        <v>43684.635416666664</v>
      </c>
      <c r="AH340" s="3">
        <v>7.0</v>
      </c>
      <c r="AI340" s="3">
        <v>8.0</v>
      </c>
      <c r="AJ340" s="3">
        <v>2019.0</v>
      </c>
      <c r="AK340" s="3">
        <v>2439385.0</v>
      </c>
      <c r="AL340" s="3">
        <v>2439385.0</v>
      </c>
      <c r="AM340" s="3" t="s">
        <v>255</v>
      </c>
      <c r="AN340" s="3" t="s">
        <v>256</v>
      </c>
      <c r="AO340" s="3" t="s">
        <v>257</v>
      </c>
      <c r="AP340" s="3">
        <v>3.0591546E7</v>
      </c>
      <c r="AR340" s="3" t="s">
        <v>1181</v>
      </c>
      <c r="AS340" s="4">
        <v>44353.35186342592</v>
      </c>
      <c r="AT340" s="3" t="s">
        <v>74</v>
      </c>
      <c r="AU340" s="3" t="s">
        <v>1182</v>
      </c>
      <c r="AV340" s="3" t="s">
        <v>1182</v>
      </c>
      <c r="AY340" s="3" t="s">
        <v>1183</v>
      </c>
      <c r="AZ340" s="3" t="s">
        <v>261</v>
      </c>
      <c r="BA340" s="3" t="s">
        <v>262</v>
      </c>
    </row>
    <row r="341">
      <c r="A341" s="3">
        <v>785.0</v>
      </c>
      <c r="B341" s="3">
        <v>3.321126381E9</v>
      </c>
      <c r="C341" s="3" t="s">
        <v>249</v>
      </c>
      <c r="D341" s="5" t="s">
        <v>1184</v>
      </c>
      <c r="E341" s="3" t="s">
        <v>54</v>
      </c>
      <c r="F341" s="3" t="s">
        <v>55</v>
      </c>
      <c r="G341" s="3" t="s">
        <v>56</v>
      </c>
      <c r="H341" s="3" t="s">
        <v>57</v>
      </c>
      <c r="I341" s="3" t="s">
        <v>212</v>
      </c>
      <c r="J341" s="3" t="s">
        <v>369</v>
      </c>
      <c r="K341" s="3" t="s">
        <v>370</v>
      </c>
      <c r="M341" s="3" t="s">
        <v>92</v>
      </c>
      <c r="N341" s="3" t="s">
        <v>1024</v>
      </c>
      <c r="O341" s="3" t="s">
        <v>370</v>
      </c>
      <c r="Q341" s="3" t="s">
        <v>65</v>
      </c>
      <c r="S341" s="3" t="s">
        <v>67</v>
      </c>
      <c r="T341" s="3" t="s">
        <v>68</v>
      </c>
      <c r="V341" s="3" t="s">
        <v>254</v>
      </c>
      <c r="W341" s="3">
        <v>32.335312</v>
      </c>
      <c r="X341" s="3">
        <v>-110.938297</v>
      </c>
      <c r="Y341" s="3">
        <v>29120.0</v>
      </c>
      <c r="AC341" s="3">
        <v>846.213256877372</v>
      </c>
      <c r="AD341" s="3">
        <v>846.213256877372</v>
      </c>
      <c r="AG341" s="4">
        <v>44026.51909722222</v>
      </c>
      <c r="AH341" s="3">
        <v>14.0</v>
      </c>
      <c r="AI341" s="3">
        <v>7.0</v>
      </c>
      <c r="AJ341" s="3">
        <v>2020.0</v>
      </c>
      <c r="AK341" s="3">
        <v>8032606.0</v>
      </c>
      <c r="AL341" s="3">
        <v>8032606.0</v>
      </c>
      <c r="AM341" s="3" t="s">
        <v>255</v>
      </c>
      <c r="AN341" s="3" t="s">
        <v>256</v>
      </c>
      <c r="AO341" s="3" t="s">
        <v>257</v>
      </c>
      <c r="AP341" s="3">
        <v>5.3083625E7</v>
      </c>
      <c r="AR341" s="3" t="s">
        <v>1185</v>
      </c>
      <c r="AS341" s="4">
        <v>44026.823645833334</v>
      </c>
      <c r="AT341" s="3" t="s">
        <v>259</v>
      </c>
      <c r="AU341" s="3" t="s">
        <v>1185</v>
      </c>
      <c r="AV341" s="3" t="s">
        <v>1185</v>
      </c>
      <c r="AY341" s="3" t="s">
        <v>1186</v>
      </c>
      <c r="AZ341" s="3" t="s">
        <v>261</v>
      </c>
      <c r="BA341" s="3" t="s">
        <v>906</v>
      </c>
    </row>
    <row r="342">
      <c r="A342" s="3">
        <v>789.0</v>
      </c>
      <c r="B342" s="3">
        <v>3.307529354E9</v>
      </c>
      <c r="C342" s="3" t="s">
        <v>249</v>
      </c>
      <c r="D342" s="5" t="s">
        <v>1187</v>
      </c>
      <c r="E342" s="3" t="s">
        <v>54</v>
      </c>
      <c r="F342" s="3" t="s">
        <v>55</v>
      </c>
      <c r="G342" s="3" t="s">
        <v>56</v>
      </c>
      <c r="H342" s="3" t="s">
        <v>330</v>
      </c>
      <c r="I342" s="3" t="s">
        <v>331</v>
      </c>
      <c r="J342" s="3" t="s">
        <v>592</v>
      </c>
      <c r="K342" s="3" t="s">
        <v>724</v>
      </c>
      <c r="M342" s="3" t="s">
        <v>92</v>
      </c>
      <c r="N342" s="3" t="s">
        <v>1188</v>
      </c>
      <c r="O342" s="3" t="s">
        <v>724</v>
      </c>
      <c r="Q342" s="3" t="s">
        <v>65</v>
      </c>
      <c r="S342" s="3" t="s">
        <v>67</v>
      </c>
      <c r="T342" s="3" t="s">
        <v>68</v>
      </c>
      <c r="V342" s="3" t="s">
        <v>254</v>
      </c>
      <c r="W342" s="3">
        <v>32.4276169999999</v>
      </c>
      <c r="X342" s="3">
        <v>-110.862082</v>
      </c>
      <c r="Y342" s="3">
        <v>29093.0</v>
      </c>
      <c r="AC342" s="3"/>
      <c r="AD342" s="3">
        <v>1515.12631898973</v>
      </c>
      <c r="AG342" s="4">
        <v>40747.040972222225</v>
      </c>
      <c r="AH342" s="3">
        <v>23.0</v>
      </c>
      <c r="AI342" s="3">
        <v>7.0</v>
      </c>
      <c r="AJ342" s="3">
        <v>2011.0</v>
      </c>
      <c r="AK342" s="3">
        <v>5219394.0</v>
      </c>
      <c r="AL342" s="3">
        <v>5219394.0</v>
      </c>
      <c r="AM342" s="3" t="s">
        <v>255</v>
      </c>
      <c r="AN342" s="3" t="s">
        <v>256</v>
      </c>
      <c r="AO342" s="3" t="s">
        <v>257</v>
      </c>
      <c r="AP342" s="3">
        <v>8.3340641E7</v>
      </c>
      <c r="AR342" s="3" t="s">
        <v>927</v>
      </c>
      <c r="AS342" s="4">
        <v>44364.07976851852</v>
      </c>
      <c r="AT342" s="3" t="s">
        <v>259</v>
      </c>
      <c r="AU342" s="3" t="s">
        <v>927</v>
      </c>
      <c r="AV342" s="3" t="s">
        <v>927</v>
      </c>
      <c r="AY342" s="3" t="s">
        <v>1189</v>
      </c>
      <c r="AZ342" s="3" t="s">
        <v>261</v>
      </c>
      <c r="BA342" s="3" t="s">
        <v>906</v>
      </c>
    </row>
    <row r="343">
      <c r="A343" s="3">
        <v>790.0</v>
      </c>
      <c r="B343" s="3">
        <v>3.302222443E9</v>
      </c>
      <c r="C343" s="3" t="s">
        <v>249</v>
      </c>
      <c r="D343" s="5" t="s">
        <v>1190</v>
      </c>
      <c r="E343" s="3" t="s">
        <v>54</v>
      </c>
      <c r="F343" s="3" t="s">
        <v>55</v>
      </c>
      <c r="G343" s="3" t="s">
        <v>56</v>
      </c>
      <c r="H343" s="3" t="s">
        <v>264</v>
      </c>
      <c r="I343" s="3" t="s">
        <v>265</v>
      </c>
      <c r="J343" s="3" t="s">
        <v>266</v>
      </c>
      <c r="K343" s="3" t="s">
        <v>267</v>
      </c>
      <c r="L343" s="3" t="s">
        <v>268</v>
      </c>
      <c r="M343" s="3" t="s">
        <v>62</v>
      </c>
      <c r="N343" s="3" t="s">
        <v>269</v>
      </c>
      <c r="O343" s="3" t="s">
        <v>270</v>
      </c>
      <c r="Q343" s="3" t="s">
        <v>65</v>
      </c>
      <c r="S343" s="3" t="s">
        <v>67</v>
      </c>
      <c r="T343" s="3" t="s">
        <v>68</v>
      </c>
      <c r="V343" s="3" t="s">
        <v>254</v>
      </c>
      <c r="W343" s="3">
        <v>32.309167</v>
      </c>
      <c r="X343" s="3">
        <v>-110.8075</v>
      </c>
      <c r="AC343" s="3"/>
      <c r="AD343" s="3">
        <v>844.00240077233</v>
      </c>
      <c r="AG343" s="4">
        <v>44143.415983796294</v>
      </c>
      <c r="AH343" s="3">
        <v>8.0</v>
      </c>
      <c r="AI343" s="3">
        <v>11.0</v>
      </c>
      <c r="AJ343" s="3">
        <v>2020.0</v>
      </c>
      <c r="AK343" s="3">
        <v>4262313.0</v>
      </c>
      <c r="AL343" s="3">
        <v>2440965.0</v>
      </c>
      <c r="AM343" s="3" t="s">
        <v>255</v>
      </c>
      <c r="AN343" s="3" t="s">
        <v>256</v>
      </c>
      <c r="AO343" s="3" t="s">
        <v>257</v>
      </c>
      <c r="AP343" s="3">
        <v>6.445508E7</v>
      </c>
      <c r="AR343" s="3" t="s">
        <v>996</v>
      </c>
      <c r="AS343" s="4">
        <v>44208.93989583333</v>
      </c>
      <c r="AT343" s="3" t="s">
        <v>259</v>
      </c>
      <c r="AU343" s="3" t="s">
        <v>1191</v>
      </c>
      <c r="AV343" s="3" t="s">
        <v>1191</v>
      </c>
      <c r="AY343" s="3" t="s">
        <v>1192</v>
      </c>
      <c r="AZ343" s="3" t="s">
        <v>261</v>
      </c>
      <c r="BA343" s="3" t="s">
        <v>906</v>
      </c>
    </row>
    <row r="344">
      <c r="A344" s="3">
        <v>791.0</v>
      </c>
      <c r="B344" s="3">
        <v>3.118460747E9</v>
      </c>
      <c r="C344" s="3" t="s">
        <v>249</v>
      </c>
      <c r="D344" s="5" t="s">
        <v>1193</v>
      </c>
      <c r="E344" s="3" t="s">
        <v>54</v>
      </c>
      <c r="F344" s="3" t="s">
        <v>55</v>
      </c>
      <c r="G344" s="3" t="s">
        <v>56</v>
      </c>
      <c r="H344" s="3" t="s">
        <v>57</v>
      </c>
      <c r="I344" s="3" t="s">
        <v>212</v>
      </c>
      <c r="J344" s="3" t="s">
        <v>742</v>
      </c>
      <c r="K344" s="3" t="s">
        <v>743</v>
      </c>
      <c r="M344" s="3" t="s">
        <v>92</v>
      </c>
      <c r="N344" s="3" t="s">
        <v>744</v>
      </c>
      <c r="O344" s="3" t="s">
        <v>743</v>
      </c>
      <c r="Q344" s="3" t="s">
        <v>65</v>
      </c>
      <c r="S344" s="3" t="s">
        <v>67</v>
      </c>
      <c r="T344" s="3" t="s">
        <v>68</v>
      </c>
      <c r="V344" s="3" t="s">
        <v>254</v>
      </c>
      <c r="W344" s="3">
        <v>32.443413</v>
      </c>
      <c r="X344" s="3">
        <v>-110.786490999999</v>
      </c>
      <c r="Y344" s="3">
        <v>31.0</v>
      </c>
      <c r="AC344" s="3">
        <v>2742.79387868616</v>
      </c>
      <c r="AD344" s="3">
        <v>2742.79387868616</v>
      </c>
      <c r="AG344" s="4">
        <v>43894.59444444445</v>
      </c>
      <c r="AH344" s="3">
        <v>4.0</v>
      </c>
      <c r="AI344" s="3">
        <v>3.0</v>
      </c>
      <c r="AJ344" s="3">
        <v>2020.0</v>
      </c>
      <c r="AK344" s="3">
        <v>5219667.0</v>
      </c>
      <c r="AL344" s="3">
        <v>5219667.0</v>
      </c>
      <c r="AM344" s="3" t="s">
        <v>255</v>
      </c>
      <c r="AN344" s="3" t="s">
        <v>256</v>
      </c>
      <c r="AO344" s="3" t="s">
        <v>257</v>
      </c>
      <c r="AP344" s="3">
        <v>7.9568503E7</v>
      </c>
      <c r="AR344" s="3" t="s">
        <v>1194</v>
      </c>
      <c r="AS344" s="4">
        <v>44336.881157407406</v>
      </c>
      <c r="AT344" s="3" t="s">
        <v>74</v>
      </c>
      <c r="AU344" s="3" t="s">
        <v>1194</v>
      </c>
      <c r="AV344" s="3" t="s">
        <v>1194</v>
      </c>
      <c r="AY344" s="3" t="s">
        <v>1195</v>
      </c>
      <c r="AZ344" s="3" t="s">
        <v>261</v>
      </c>
      <c r="BA344" s="3" t="s">
        <v>906</v>
      </c>
    </row>
    <row r="345">
      <c r="A345" s="3">
        <v>792.0</v>
      </c>
      <c r="B345" s="3">
        <v>3.118321585E9</v>
      </c>
      <c r="C345" s="3" t="s">
        <v>249</v>
      </c>
      <c r="D345" s="5" t="s">
        <v>1196</v>
      </c>
      <c r="E345" s="3" t="s">
        <v>54</v>
      </c>
      <c r="F345" s="3" t="s">
        <v>55</v>
      </c>
      <c r="G345" s="3" t="s">
        <v>56</v>
      </c>
      <c r="H345" s="3" t="s">
        <v>57</v>
      </c>
      <c r="I345" s="3" t="s">
        <v>212</v>
      </c>
      <c r="J345" s="3" t="s">
        <v>213</v>
      </c>
      <c r="K345" s="3" t="s">
        <v>214</v>
      </c>
      <c r="M345" s="3" t="s">
        <v>92</v>
      </c>
      <c r="N345" s="3" t="s">
        <v>275</v>
      </c>
      <c r="O345" s="3" t="s">
        <v>214</v>
      </c>
      <c r="Q345" s="3" t="s">
        <v>65</v>
      </c>
      <c r="S345" s="3" t="s">
        <v>67</v>
      </c>
      <c r="T345" s="3" t="s">
        <v>68</v>
      </c>
      <c r="V345" s="3" t="s">
        <v>254</v>
      </c>
      <c r="W345" s="3">
        <v>32.295631</v>
      </c>
      <c r="X345" s="3">
        <v>-110.720084999999</v>
      </c>
      <c r="Y345" s="3">
        <v>1833.0</v>
      </c>
      <c r="AC345" s="3">
        <v>847.018708609635</v>
      </c>
      <c r="AD345" s="3">
        <v>847.018708609635</v>
      </c>
      <c r="AG345" s="4">
        <v>41480.464583333334</v>
      </c>
      <c r="AH345" s="3">
        <v>25.0</v>
      </c>
      <c r="AI345" s="3">
        <v>7.0</v>
      </c>
      <c r="AJ345" s="3">
        <v>2013.0</v>
      </c>
      <c r="AK345" s="3">
        <v>4972385.0</v>
      </c>
      <c r="AL345" s="3">
        <v>2437431.0</v>
      </c>
      <c r="AM345" s="3" t="s">
        <v>255</v>
      </c>
      <c r="AN345" s="3" t="s">
        <v>256</v>
      </c>
      <c r="AO345" s="3" t="s">
        <v>257</v>
      </c>
      <c r="AP345" s="3">
        <v>7.8648374E7</v>
      </c>
      <c r="AR345" s="3" t="s">
        <v>1197</v>
      </c>
      <c r="AS345" s="4">
        <v>44330.042175925926</v>
      </c>
      <c r="AT345" s="3" t="s">
        <v>259</v>
      </c>
      <c r="AU345" s="3" t="s">
        <v>1197</v>
      </c>
      <c r="AV345" s="3" t="s">
        <v>1197</v>
      </c>
      <c r="AY345" s="3" t="s">
        <v>1198</v>
      </c>
      <c r="AZ345" s="3" t="s">
        <v>261</v>
      </c>
      <c r="BA345" s="3" t="s">
        <v>906</v>
      </c>
    </row>
    <row r="346">
      <c r="A346" s="3">
        <v>793.0</v>
      </c>
      <c r="B346" s="3">
        <v>3.113503602E9</v>
      </c>
      <c r="C346" s="3" t="s">
        <v>249</v>
      </c>
      <c r="D346" s="5" t="s">
        <v>1199</v>
      </c>
      <c r="E346" s="3" t="s">
        <v>54</v>
      </c>
      <c r="F346" s="3" t="s">
        <v>55</v>
      </c>
      <c r="G346" s="3" t="s">
        <v>56</v>
      </c>
      <c r="H346" s="3" t="s">
        <v>264</v>
      </c>
      <c r="I346" s="3" t="s">
        <v>975</v>
      </c>
      <c r="J346" s="3" t="s">
        <v>976</v>
      </c>
      <c r="K346" s="3" t="s">
        <v>977</v>
      </c>
      <c r="M346" s="3" t="s">
        <v>92</v>
      </c>
      <c r="N346" s="3" t="s">
        <v>978</v>
      </c>
      <c r="O346" s="3" t="s">
        <v>979</v>
      </c>
      <c r="Q346" s="3" t="s">
        <v>65</v>
      </c>
      <c r="S346" s="3" t="s">
        <v>67</v>
      </c>
      <c r="T346" s="3" t="s">
        <v>68</v>
      </c>
      <c r="V346" s="3" t="s">
        <v>254</v>
      </c>
      <c r="W346" s="3">
        <v>32.321033</v>
      </c>
      <c r="X346" s="3">
        <v>-110.891067</v>
      </c>
      <c r="Y346" s="3">
        <v>4.0</v>
      </c>
      <c r="AC346" s="3"/>
      <c r="AD346" s="3">
        <v>872.440000412301</v>
      </c>
      <c r="AG346" s="4">
        <v>44032.22667824074</v>
      </c>
      <c r="AH346" s="3">
        <v>20.0</v>
      </c>
      <c r="AI346" s="3">
        <v>7.0</v>
      </c>
      <c r="AJ346" s="3">
        <v>2020.0</v>
      </c>
      <c r="AK346" s="3">
        <v>2440995.0</v>
      </c>
      <c r="AL346" s="3">
        <v>2440995.0</v>
      </c>
      <c r="AM346" s="3" t="s">
        <v>255</v>
      </c>
      <c r="AN346" s="3" t="s">
        <v>256</v>
      </c>
      <c r="AO346" s="3" t="s">
        <v>257</v>
      </c>
      <c r="AP346" s="3">
        <v>7.8405869E7</v>
      </c>
      <c r="AR346" s="3" t="s">
        <v>1200</v>
      </c>
      <c r="AS346" s="4">
        <v>44327.97474537037</v>
      </c>
      <c r="AT346" s="3" t="s">
        <v>259</v>
      </c>
      <c r="AU346" s="3" t="s">
        <v>1200</v>
      </c>
      <c r="AV346" s="3" t="s">
        <v>1200</v>
      </c>
      <c r="AY346" s="3" t="s">
        <v>1201</v>
      </c>
      <c r="AZ346" s="3" t="s">
        <v>261</v>
      </c>
      <c r="BA346" s="3" t="s">
        <v>906</v>
      </c>
    </row>
    <row r="347">
      <c r="A347" s="3">
        <v>794.0</v>
      </c>
      <c r="B347" s="3">
        <v>3.112549315E9</v>
      </c>
      <c r="C347" s="3" t="s">
        <v>249</v>
      </c>
      <c r="D347" s="5" t="s">
        <v>1202</v>
      </c>
      <c r="E347" s="3" t="s">
        <v>54</v>
      </c>
      <c r="F347" s="3" t="s">
        <v>55</v>
      </c>
      <c r="G347" s="3" t="s">
        <v>56</v>
      </c>
      <c r="H347" s="3" t="s">
        <v>330</v>
      </c>
      <c r="I347" s="3" t="s">
        <v>564</v>
      </c>
      <c r="J347" s="3" t="s">
        <v>565</v>
      </c>
      <c r="K347" s="3" t="s">
        <v>566</v>
      </c>
      <c r="M347" s="3" t="s">
        <v>92</v>
      </c>
      <c r="N347" s="3" t="s">
        <v>1203</v>
      </c>
      <c r="O347" s="3" t="s">
        <v>566</v>
      </c>
      <c r="Q347" s="3" t="s">
        <v>65</v>
      </c>
      <c r="S347" s="3" t="s">
        <v>67</v>
      </c>
      <c r="T347" s="3" t="s">
        <v>68</v>
      </c>
      <c r="V347" s="3" t="s">
        <v>254</v>
      </c>
      <c r="W347" s="3">
        <v>32.321674</v>
      </c>
      <c r="X347" s="3">
        <v>-110.707712999999</v>
      </c>
      <c r="Y347" s="3">
        <v>11.0</v>
      </c>
      <c r="AC347" s="3"/>
      <c r="AD347" s="3">
        <v>1208.00032835421</v>
      </c>
      <c r="AG347" s="4">
        <v>43701.376388888886</v>
      </c>
      <c r="AH347" s="3">
        <v>24.0</v>
      </c>
      <c r="AI347" s="3">
        <v>8.0</v>
      </c>
      <c r="AJ347" s="3">
        <v>2019.0</v>
      </c>
      <c r="AK347" s="3">
        <v>2434566.0</v>
      </c>
      <c r="AL347" s="3">
        <v>2434566.0</v>
      </c>
      <c r="AM347" s="3" t="s">
        <v>255</v>
      </c>
      <c r="AN347" s="3" t="s">
        <v>256</v>
      </c>
      <c r="AO347" s="3" t="s">
        <v>257</v>
      </c>
      <c r="AP347" s="3">
        <v>3.1435373E7</v>
      </c>
      <c r="AR347" s="3" t="s">
        <v>271</v>
      </c>
      <c r="AS347" s="4">
        <v>43704.5258912037</v>
      </c>
      <c r="AT347" s="3" t="s">
        <v>259</v>
      </c>
      <c r="AU347" s="3" t="s">
        <v>1204</v>
      </c>
      <c r="AV347" s="3" t="s">
        <v>1204</v>
      </c>
      <c r="AY347" s="3" t="s">
        <v>1205</v>
      </c>
      <c r="AZ347" s="3" t="s">
        <v>261</v>
      </c>
      <c r="BA347" s="3" t="s">
        <v>906</v>
      </c>
    </row>
    <row r="348">
      <c r="A348" s="3">
        <v>796.0</v>
      </c>
      <c r="B348" s="3">
        <v>3.109190705E9</v>
      </c>
      <c r="C348" s="3" t="s">
        <v>249</v>
      </c>
      <c r="D348" s="5" t="s">
        <v>1206</v>
      </c>
      <c r="E348" s="3" t="s">
        <v>54</v>
      </c>
      <c r="F348" s="3" t="s">
        <v>55</v>
      </c>
      <c r="G348" s="3" t="s">
        <v>56</v>
      </c>
      <c r="H348" s="3" t="s">
        <v>264</v>
      </c>
      <c r="I348" s="3" t="s">
        <v>265</v>
      </c>
      <c r="J348" s="3" t="s">
        <v>266</v>
      </c>
      <c r="K348" s="3" t="s">
        <v>267</v>
      </c>
      <c r="M348" s="3" t="s">
        <v>92</v>
      </c>
      <c r="N348" s="3" t="s">
        <v>902</v>
      </c>
      <c r="O348" s="3" t="s">
        <v>267</v>
      </c>
      <c r="Q348" s="3" t="s">
        <v>65</v>
      </c>
      <c r="S348" s="3" t="s">
        <v>67</v>
      </c>
      <c r="T348" s="3" t="s">
        <v>68</v>
      </c>
      <c r="V348" s="3" t="s">
        <v>254</v>
      </c>
      <c r="W348" s="3">
        <v>32.4694709999999</v>
      </c>
      <c r="X348" s="3">
        <v>-110.759744999999</v>
      </c>
      <c r="Y348" s="3">
        <v>45810.0</v>
      </c>
      <c r="AC348" s="3"/>
      <c r="AD348" s="3">
        <v>1912.64352146222</v>
      </c>
      <c r="AG348" s="4">
        <v>38584.652280092596</v>
      </c>
      <c r="AH348" s="3">
        <v>20.0</v>
      </c>
      <c r="AI348" s="3">
        <v>8.0</v>
      </c>
      <c r="AJ348" s="3">
        <v>2005.0</v>
      </c>
      <c r="AK348" s="3">
        <v>2440965.0</v>
      </c>
      <c r="AL348" s="3">
        <v>2440965.0</v>
      </c>
      <c r="AM348" s="3" t="s">
        <v>255</v>
      </c>
      <c r="AN348" s="3" t="s">
        <v>256</v>
      </c>
      <c r="AO348" s="3" t="s">
        <v>257</v>
      </c>
      <c r="AP348" s="3">
        <v>7.5061365E7</v>
      </c>
      <c r="AR348" s="3" t="s">
        <v>1207</v>
      </c>
      <c r="AS348" s="4">
        <v>44310.75034722222</v>
      </c>
      <c r="AT348" s="3" t="s">
        <v>259</v>
      </c>
      <c r="AU348" s="3" t="s">
        <v>1208</v>
      </c>
      <c r="AV348" s="3" t="s">
        <v>1208</v>
      </c>
      <c r="AY348" s="3" t="s">
        <v>1209</v>
      </c>
      <c r="AZ348" s="3" t="s">
        <v>261</v>
      </c>
      <c r="BA348" s="3" t="s">
        <v>906</v>
      </c>
    </row>
    <row r="349">
      <c r="A349" s="3">
        <v>797.0</v>
      </c>
      <c r="B349" s="3">
        <v>3.097273359E9</v>
      </c>
      <c r="C349" s="3" t="s">
        <v>249</v>
      </c>
      <c r="D349" s="5" t="s">
        <v>1210</v>
      </c>
      <c r="E349" s="3" t="s">
        <v>54</v>
      </c>
      <c r="F349" s="3" t="s">
        <v>55</v>
      </c>
      <c r="G349" s="3" t="s">
        <v>56</v>
      </c>
      <c r="H349" s="3" t="s">
        <v>57</v>
      </c>
      <c r="I349" s="3" t="s">
        <v>212</v>
      </c>
      <c r="J349" s="3" t="s">
        <v>213</v>
      </c>
      <c r="K349" s="3" t="s">
        <v>214</v>
      </c>
      <c r="M349" s="3" t="s">
        <v>92</v>
      </c>
      <c r="N349" s="3" t="s">
        <v>275</v>
      </c>
      <c r="O349" s="3" t="s">
        <v>214</v>
      </c>
      <c r="Q349" s="3" t="s">
        <v>65</v>
      </c>
      <c r="S349" s="3" t="s">
        <v>67</v>
      </c>
      <c r="T349" s="3" t="s">
        <v>68</v>
      </c>
      <c r="V349" s="3" t="s">
        <v>254</v>
      </c>
      <c r="W349" s="3">
        <v>32.4403679999999</v>
      </c>
      <c r="X349" s="3">
        <v>-110.785002</v>
      </c>
      <c r="AC349" s="3">
        <v>2772.61765984057</v>
      </c>
      <c r="AD349" s="3">
        <v>2772.61765984057</v>
      </c>
      <c r="AG349" s="4">
        <v>43745.5375</v>
      </c>
      <c r="AH349" s="3">
        <v>7.0</v>
      </c>
      <c r="AI349" s="3">
        <v>10.0</v>
      </c>
      <c r="AJ349" s="3">
        <v>2019.0</v>
      </c>
      <c r="AK349" s="3">
        <v>4972385.0</v>
      </c>
      <c r="AL349" s="3">
        <v>2437431.0</v>
      </c>
      <c r="AM349" s="3" t="s">
        <v>255</v>
      </c>
      <c r="AN349" s="3" t="s">
        <v>256</v>
      </c>
      <c r="AO349" s="3" t="s">
        <v>257</v>
      </c>
      <c r="AP349" s="3">
        <v>3.4328518E7</v>
      </c>
      <c r="AR349" s="3" t="s">
        <v>1211</v>
      </c>
      <c r="AS349" s="4">
        <v>43754.63815972222</v>
      </c>
      <c r="AT349" s="3" t="s">
        <v>137</v>
      </c>
      <c r="AU349" s="3" t="s">
        <v>1212</v>
      </c>
      <c r="AV349" s="3" t="s">
        <v>1212</v>
      </c>
      <c r="AY349" s="3" t="s">
        <v>1213</v>
      </c>
      <c r="AZ349" s="3" t="s">
        <v>261</v>
      </c>
      <c r="BA349" s="3" t="s">
        <v>906</v>
      </c>
    </row>
    <row r="350">
      <c r="A350" s="3">
        <v>798.0</v>
      </c>
      <c r="B350" s="3">
        <v>3.097173354E9</v>
      </c>
      <c r="C350" s="3" t="s">
        <v>249</v>
      </c>
      <c r="D350" s="5" t="s">
        <v>1214</v>
      </c>
      <c r="E350" s="3" t="s">
        <v>54</v>
      </c>
      <c r="F350" s="3" t="s">
        <v>55</v>
      </c>
      <c r="G350" s="3" t="s">
        <v>56</v>
      </c>
      <c r="H350" s="3" t="s">
        <v>57</v>
      </c>
      <c r="I350" s="3" t="s">
        <v>212</v>
      </c>
      <c r="J350" s="3" t="s">
        <v>742</v>
      </c>
      <c r="K350" s="3" t="s">
        <v>743</v>
      </c>
      <c r="M350" s="3" t="s">
        <v>92</v>
      </c>
      <c r="N350" s="3" t="s">
        <v>744</v>
      </c>
      <c r="O350" s="3" t="s">
        <v>743</v>
      </c>
      <c r="Q350" s="3" t="s">
        <v>65</v>
      </c>
      <c r="S350" s="3" t="s">
        <v>67</v>
      </c>
      <c r="T350" s="3" t="s">
        <v>68</v>
      </c>
      <c r="V350" s="3" t="s">
        <v>254</v>
      </c>
      <c r="W350" s="3">
        <v>32.4292489999999</v>
      </c>
      <c r="X350" s="3">
        <v>-110.755208999999</v>
      </c>
      <c r="Y350" s="3">
        <v>72.0</v>
      </c>
      <c r="AC350" s="3">
        <v>2303.65833044808</v>
      </c>
      <c r="AD350" s="3">
        <v>2303.65833044808</v>
      </c>
      <c r="AG350" s="4">
        <v>43745.40347222222</v>
      </c>
      <c r="AH350" s="3">
        <v>7.0</v>
      </c>
      <c r="AI350" s="3">
        <v>10.0</v>
      </c>
      <c r="AJ350" s="3">
        <v>2019.0</v>
      </c>
      <c r="AK350" s="3">
        <v>5219667.0</v>
      </c>
      <c r="AL350" s="3">
        <v>5219667.0</v>
      </c>
      <c r="AM350" s="3" t="s">
        <v>255</v>
      </c>
      <c r="AN350" s="3" t="s">
        <v>256</v>
      </c>
      <c r="AO350" s="3" t="s">
        <v>257</v>
      </c>
      <c r="AP350" s="3">
        <v>3.4328505E7</v>
      </c>
      <c r="AR350" s="3" t="s">
        <v>1215</v>
      </c>
      <c r="AS350" s="4">
        <v>43753.111550925925</v>
      </c>
      <c r="AT350" s="3" t="s">
        <v>137</v>
      </c>
      <c r="AU350" s="3" t="s">
        <v>1212</v>
      </c>
      <c r="AV350" s="3" t="s">
        <v>1212</v>
      </c>
      <c r="AY350" s="3" t="s">
        <v>1216</v>
      </c>
      <c r="AZ350" s="3" t="s">
        <v>261</v>
      </c>
      <c r="BA350" s="3" t="s">
        <v>906</v>
      </c>
    </row>
    <row r="351">
      <c r="A351" s="3">
        <v>799.0</v>
      </c>
      <c r="B351" s="3">
        <v>3.097169361E9</v>
      </c>
      <c r="C351" s="3" t="s">
        <v>249</v>
      </c>
      <c r="D351" s="5" t="s">
        <v>1217</v>
      </c>
      <c r="E351" s="3" t="s">
        <v>54</v>
      </c>
      <c r="F351" s="3" t="s">
        <v>55</v>
      </c>
      <c r="G351" s="3" t="s">
        <v>56</v>
      </c>
      <c r="H351" s="3" t="s">
        <v>57</v>
      </c>
      <c r="I351" s="3" t="s">
        <v>212</v>
      </c>
      <c r="J351" s="3" t="s">
        <v>213</v>
      </c>
      <c r="K351" s="3" t="s">
        <v>214</v>
      </c>
      <c r="M351" s="3" t="s">
        <v>92</v>
      </c>
      <c r="N351" s="3" t="s">
        <v>275</v>
      </c>
      <c r="O351" s="3" t="s">
        <v>214</v>
      </c>
      <c r="Q351" s="3" t="s">
        <v>65</v>
      </c>
      <c r="S351" s="3" t="s">
        <v>67</v>
      </c>
      <c r="T351" s="3" t="s">
        <v>68</v>
      </c>
      <c r="V351" s="3" t="s">
        <v>254</v>
      </c>
      <c r="W351" s="3">
        <v>32.427627</v>
      </c>
      <c r="X351" s="3">
        <v>-110.755077</v>
      </c>
      <c r="AC351" s="3">
        <v>2300.19790423325</v>
      </c>
      <c r="AD351" s="3">
        <v>2300.19790423325</v>
      </c>
      <c r="AG351" s="4">
        <v>43745.43541666667</v>
      </c>
      <c r="AH351" s="3">
        <v>7.0</v>
      </c>
      <c r="AI351" s="3">
        <v>10.0</v>
      </c>
      <c r="AJ351" s="3">
        <v>2019.0</v>
      </c>
      <c r="AK351" s="3">
        <v>4972385.0</v>
      </c>
      <c r="AL351" s="3">
        <v>2437431.0</v>
      </c>
      <c r="AM351" s="3" t="s">
        <v>255</v>
      </c>
      <c r="AN351" s="3" t="s">
        <v>256</v>
      </c>
      <c r="AO351" s="3" t="s">
        <v>257</v>
      </c>
      <c r="AP351" s="3">
        <v>3.4328507E7</v>
      </c>
      <c r="AR351" s="3" t="s">
        <v>1215</v>
      </c>
      <c r="AS351" s="4">
        <v>43753.1118287037</v>
      </c>
      <c r="AT351" s="3" t="s">
        <v>137</v>
      </c>
      <c r="AU351" s="3" t="s">
        <v>1212</v>
      </c>
      <c r="AV351" s="3" t="s">
        <v>1212</v>
      </c>
      <c r="AY351" s="3" t="s">
        <v>1218</v>
      </c>
      <c r="AZ351" s="3" t="s">
        <v>261</v>
      </c>
      <c r="BA351" s="3" t="s">
        <v>906</v>
      </c>
    </row>
    <row r="352">
      <c r="A352" s="3">
        <v>804.0</v>
      </c>
      <c r="B352" s="3">
        <v>3.090866414E9</v>
      </c>
      <c r="C352" s="3" t="s">
        <v>249</v>
      </c>
      <c r="D352" s="5" t="s">
        <v>1219</v>
      </c>
      <c r="E352" s="3" t="s">
        <v>54</v>
      </c>
      <c r="F352" s="3" t="s">
        <v>55</v>
      </c>
      <c r="G352" s="3" t="s">
        <v>56</v>
      </c>
      <c r="H352" s="3" t="s">
        <v>57</v>
      </c>
      <c r="I352" s="3" t="s">
        <v>212</v>
      </c>
      <c r="J352" s="3" t="s">
        <v>213</v>
      </c>
      <c r="K352" s="3" t="s">
        <v>214</v>
      </c>
      <c r="M352" s="3" t="s">
        <v>92</v>
      </c>
      <c r="N352" s="3" t="s">
        <v>275</v>
      </c>
      <c r="O352" s="3" t="s">
        <v>214</v>
      </c>
      <c r="Q352" s="3" t="s">
        <v>65</v>
      </c>
      <c r="S352" s="3" t="s">
        <v>67</v>
      </c>
      <c r="T352" s="3" t="s">
        <v>68</v>
      </c>
      <c r="V352" s="3" t="s">
        <v>254</v>
      </c>
      <c r="W352" s="3">
        <v>32.4448939999999</v>
      </c>
      <c r="X352" s="3">
        <v>-110.760726</v>
      </c>
      <c r="Y352" s="3">
        <v>70.0</v>
      </c>
      <c r="AC352" s="3">
        <v>2382.14194712369</v>
      </c>
      <c r="AD352" s="3">
        <v>2382.14194712369</v>
      </c>
      <c r="AG352" s="4">
        <v>43268.53333333333</v>
      </c>
      <c r="AH352" s="3">
        <v>17.0</v>
      </c>
      <c r="AI352" s="3">
        <v>6.0</v>
      </c>
      <c r="AJ352" s="3">
        <v>2018.0</v>
      </c>
      <c r="AK352" s="3">
        <v>4972385.0</v>
      </c>
      <c r="AL352" s="3">
        <v>2437431.0</v>
      </c>
      <c r="AM352" s="3" t="s">
        <v>255</v>
      </c>
      <c r="AN352" s="3" t="s">
        <v>256</v>
      </c>
      <c r="AO352" s="3" t="s">
        <v>257</v>
      </c>
      <c r="AP352" s="3">
        <v>1.6599956E7</v>
      </c>
      <c r="AR352" s="3" t="s">
        <v>1211</v>
      </c>
      <c r="AS352" s="4">
        <v>43585.10737268518</v>
      </c>
      <c r="AT352" s="3" t="s">
        <v>259</v>
      </c>
      <c r="AU352" s="3" t="s">
        <v>1220</v>
      </c>
      <c r="AV352" s="3" t="s">
        <v>1220</v>
      </c>
      <c r="AY352" s="3" t="s">
        <v>1221</v>
      </c>
      <c r="AZ352" s="3" t="s">
        <v>261</v>
      </c>
      <c r="BA352" s="3" t="s">
        <v>906</v>
      </c>
    </row>
    <row r="353">
      <c r="A353" s="3">
        <v>805.0</v>
      </c>
      <c r="B353" s="3">
        <v>3.090856582E9</v>
      </c>
      <c r="C353" s="3" t="s">
        <v>249</v>
      </c>
      <c r="D353" s="5" t="s">
        <v>1222</v>
      </c>
      <c r="E353" s="3" t="s">
        <v>54</v>
      </c>
      <c r="F353" s="3" t="s">
        <v>55</v>
      </c>
      <c r="G353" s="3" t="s">
        <v>56</v>
      </c>
      <c r="H353" s="3" t="s">
        <v>57</v>
      </c>
      <c r="I353" s="3" t="s">
        <v>212</v>
      </c>
      <c r="J353" s="3" t="s">
        <v>213</v>
      </c>
      <c r="K353" s="3" t="s">
        <v>214</v>
      </c>
      <c r="M353" s="3" t="s">
        <v>92</v>
      </c>
      <c r="N353" s="3" t="s">
        <v>275</v>
      </c>
      <c r="O353" s="3" t="s">
        <v>214</v>
      </c>
      <c r="Q353" s="3" t="s">
        <v>65</v>
      </c>
      <c r="S353" s="3" t="s">
        <v>67</v>
      </c>
      <c r="T353" s="3" t="s">
        <v>68</v>
      </c>
      <c r="V353" s="3" t="s">
        <v>254</v>
      </c>
      <c r="W353" s="3">
        <v>32.379742</v>
      </c>
      <c r="X353" s="3">
        <v>-110.677698</v>
      </c>
      <c r="AC353" s="3">
        <v>1905.20774649234</v>
      </c>
      <c r="AD353" s="3">
        <v>1905.20774649234</v>
      </c>
      <c r="AG353" s="4">
        <v>43708.32986111111</v>
      </c>
      <c r="AH353" s="3">
        <v>31.0</v>
      </c>
      <c r="AI353" s="3">
        <v>8.0</v>
      </c>
      <c r="AJ353" s="3">
        <v>2019.0</v>
      </c>
      <c r="AK353" s="3">
        <v>4972385.0</v>
      </c>
      <c r="AL353" s="3">
        <v>2437431.0</v>
      </c>
      <c r="AM353" s="3" t="s">
        <v>255</v>
      </c>
      <c r="AN353" s="3" t="s">
        <v>256</v>
      </c>
      <c r="AO353" s="3" t="s">
        <v>257</v>
      </c>
      <c r="AP353" s="3">
        <v>3.1885643E7</v>
      </c>
      <c r="AR353" s="3" t="s">
        <v>1220</v>
      </c>
      <c r="AS353" s="4">
        <v>43709.01005787037</v>
      </c>
      <c r="AT353" s="3" t="s">
        <v>259</v>
      </c>
      <c r="AU353" s="3" t="s">
        <v>1220</v>
      </c>
      <c r="AV353" s="3" t="s">
        <v>1220</v>
      </c>
      <c r="AY353" s="3" t="s">
        <v>1223</v>
      </c>
      <c r="AZ353" s="3" t="s">
        <v>261</v>
      </c>
      <c r="BA353" s="3" t="s">
        <v>906</v>
      </c>
    </row>
    <row r="354">
      <c r="A354" s="3">
        <v>806.0</v>
      </c>
      <c r="B354" s="3">
        <v>3.09081559E9</v>
      </c>
      <c r="C354" s="3" t="s">
        <v>249</v>
      </c>
      <c r="D354" s="5" t="s">
        <v>1224</v>
      </c>
      <c r="E354" s="3" t="s">
        <v>54</v>
      </c>
      <c r="F354" s="3" t="s">
        <v>55</v>
      </c>
      <c r="G354" s="3" t="s">
        <v>56</v>
      </c>
      <c r="H354" s="3" t="s">
        <v>57</v>
      </c>
      <c r="I354" s="3" t="s">
        <v>212</v>
      </c>
      <c r="J354" s="3" t="s">
        <v>742</v>
      </c>
      <c r="K354" s="3" t="s">
        <v>743</v>
      </c>
      <c r="M354" s="3" t="s">
        <v>92</v>
      </c>
      <c r="N354" s="3" t="s">
        <v>744</v>
      </c>
      <c r="O354" s="3" t="s">
        <v>743</v>
      </c>
      <c r="Q354" s="3" t="s">
        <v>65</v>
      </c>
      <c r="S354" s="3" t="s">
        <v>67</v>
      </c>
      <c r="T354" s="3" t="s">
        <v>68</v>
      </c>
      <c r="V354" s="3" t="s">
        <v>254</v>
      </c>
      <c r="W354" s="3">
        <v>32.3785549999999</v>
      </c>
      <c r="X354" s="3">
        <v>-110.680985</v>
      </c>
      <c r="AC354" s="3">
        <v>1855.6445850892</v>
      </c>
      <c r="AD354" s="3">
        <v>1855.6445850892</v>
      </c>
      <c r="AG354" s="4">
        <v>43708.31319444445</v>
      </c>
      <c r="AH354" s="3">
        <v>31.0</v>
      </c>
      <c r="AI354" s="3">
        <v>8.0</v>
      </c>
      <c r="AJ354" s="3">
        <v>2019.0</v>
      </c>
      <c r="AK354" s="3">
        <v>5219667.0</v>
      </c>
      <c r="AL354" s="3">
        <v>5219667.0</v>
      </c>
      <c r="AM354" s="3" t="s">
        <v>255</v>
      </c>
      <c r="AN354" s="3" t="s">
        <v>256</v>
      </c>
      <c r="AO354" s="3" t="s">
        <v>257</v>
      </c>
      <c r="AP354" s="3">
        <v>3.1885644E7</v>
      </c>
      <c r="AR354" s="3" t="s">
        <v>1220</v>
      </c>
      <c r="AS354" s="4">
        <v>43709.01005787037</v>
      </c>
      <c r="AT354" s="3" t="s">
        <v>259</v>
      </c>
      <c r="AU354" s="3" t="s">
        <v>1220</v>
      </c>
      <c r="AV354" s="3" t="s">
        <v>1220</v>
      </c>
      <c r="AY354" s="3" t="s">
        <v>1225</v>
      </c>
      <c r="AZ354" s="3" t="s">
        <v>261</v>
      </c>
      <c r="BA354" s="3" t="s">
        <v>262</v>
      </c>
    </row>
    <row r="355">
      <c r="A355" s="3">
        <v>807.0</v>
      </c>
      <c r="B355" s="3">
        <v>3.090761499E9</v>
      </c>
      <c r="C355" s="3" t="s">
        <v>249</v>
      </c>
      <c r="D355" s="5" t="s">
        <v>1226</v>
      </c>
      <c r="E355" s="3" t="s">
        <v>54</v>
      </c>
      <c r="F355" s="3" t="s">
        <v>55</v>
      </c>
      <c r="G355" s="3" t="s">
        <v>56</v>
      </c>
      <c r="H355" s="3" t="s">
        <v>57</v>
      </c>
      <c r="I355" s="3" t="s">
        <v>212</v>
      </c>
      <c r="J355" s="3" t="s">
        <v>251</v>
      </c>
      <c r="K355" s="3" t="s">
        <v>252</v>
      </c>
      <c r="M355" s="3" t="s">
        <v>92</v>
      </c>
      <c r="N355" s="3" t="s">
        <v>253</v>
      </c>
      <c r="O355" s="3" t="s">
        <v>252</v>
      </c>
      <c r="Q355" s="3" t="s">
        <v>65</v>
      </c>
      <c r="S355" s="3" t="s">
        <v>67</v>
      </c>
      <c r="T355" s="3" t="s">
        <v>68</v>
      </c>
      <c r="V355" s="3" t="s">
        <v>254</v>
      </c>
      <c r="W355" s="3">
        <v>32.610385</v>
      </c>
      <c r="X355" s="3">
        <v>-110.784053</v>
      </c>
      <c r="Y355" s="3">
        <v>112.0</v>
      </c>
      <c r="AC355" s="3">
        <v>1363.1811516976</v>
      </c>
      <c r="AD355" s="3">
        <v>1363.1811516976</v>
      </c>
      <c r="AG355" s="4">
        <v>42631.32708333333</v>
      </c>
      <c r="AH355" s="3">
        <v>18.0</v>
      </c>
      <c r="AI355" s="3">
        <v>9.0</v>
      </c>
      <c r="AJ355" s="3">
        <v>2016.0</v>
      </c>
      <c r="AK355" s="3">
        <v>7572569.0</v>
      </c>
      <c r="AL355" s="3">
        <v>7572569.0</v>
      </c>
      <c r="AM355" s="3" t="s">
        <v>255</v>
      </c>
      <c r="AN355" s="3" t="s">
        <v>256</v>
      </c>
      <c r="AO355" s="3" t="s">
        <v>257</v>
      </c>
      <c r="AP355" s="3">
        <v>2.1298444E7</v>
      </c>
      <c r="AR355" s="3" t="s">
        <v>961</v>
      </c>
      <c r="AS355" s="4">
        <v>43540.98038194444</v>
      </c>
      <c r="AT355" s="3" t="s">
        <v>259</v>
      </c>
      <c r="AU355" s="3" t="s">
        <v>1220</v>
      </c>
      <c r="AV355" s="3" t="s">
        <v>1220</v>
      </c>
      <c r="AY355" s="3" t="s">
        <v>1227</v>
      </c>
      <c r="AZ355" s="3" t="s">
        <v>261</v>
      </c>
      <c r="BA355" s="3" t="s">
        <v>906</v>
      </c>
    </row>
    <row r="356">
      <c r="A356" s="3">
        <v>809.0</v>
      </c>
      <c r="B356" s="3">
        <v>3.070488655E9</v>
      </c>
      <c r="C356" s="3" t="s">
        <v>249</v>
      </c>
      <c r="D356" s="5" t="s">
        <v>1228</v>
      </c>
      <c r="E356" s="3" t="s">
        <v>54</v>
      </c>
      <c r="F356" s="3" t="s">
        <v>55</v>
      </c>
      <c r="G356" s="3" t="s">
        <v>56</v>
      </c>
      <c r="H356" s="3" t="s">
        <v>57</v>
      </c>
      <c r="I356" s="3" t="s">
        <v>212</v>
      </c>
      <c r="J356" s="3" t="s">
        <v>742</v>
      </c>
      <c r="K356" s="3" t="s">
        <v>743</v>
      </c>
      <c r="M356" s="3" t="s">
        <v>92</v>
      </c>
      <c r="N356" s="3" t="s">
        <v>744</v>
      </c>
      <c r="O356" s="3" t="s">
        <v>743</v>
      </c>
      <c r="Q356" s="3" t="s">
        <v>65</v>
      </c>
      <c r="S356" s="3" t="s">
        <v>67</v>
      </c>
      <c r="T356" s="3" t="s">
        <v>68</v>
      </c>
      <c r="V356" s="3" t="s">
        <v>254</v>
      </c>
      <c r="W356" s="3">
        <v>32.392068</v>
      </c>
      <c r="X356" s="3">
        <v>-110.702269</v>
      </c>
      <c r="Y356" s="3">
        <v>605.0</v>
      </c>
      <c r="AC356" s="3">
        <v>2161.94922003938</v>
      </c>
      <c r="AD356" s="3">
        <v>2161.94922003938</v>
      </c>
      <c r="AG356" s="4">
        <v>42771.47222222222</v>
      </c>
      <c r="AH356" s="3">
        <v>5.0</v>
      </c>
      <c r="AI356" s="3">
        <v>2.0</v>
      </c>
      <c r="AJ356" s="3">
        <v>2017.0</v>
      </c>
      <c r="AK356" s="3">
        <v>5219667.0</v>
      </c>
      <c r="AL356" s="3">
        <v>5219667.0</v>
      </c>
      <c r="AM356" s="3" t="s">
        <v>255</v>
      </c>
      <c r="AN356" s="3" t="s">
        <v>256</v>
      </c>
      <c r="AO356" s="3" t="s">
        <v>257</v>
      </c>
      <c r="AP356" s="3">
        <v>2.4588808E7</v>
      </c>
      <c r="AR356" s="3" t="s">
        <v>1229</v>
      </c>
      <c r="AS356" s="4">
        <v>43590.600798611114</v>
      </c>
      <c r="AT356" s="3" t="s">
        <v>259</v>
      </c>
      <c r="AU356" s="3" t="s">
        <v>1229</v>
      </c>
      <c r="AV356" s="3" t="s">
        <v>1229</v>
      </c>
      <c r="AY356" s="3" t="s">
        <v>1230</v>
      </c>
      <c r="AZ356" s="3" t="s">
        <v>261</v>
      </c>
      <c r="BA356" s="3" t="s">
        <v>906</v>
      </c>
    </row>
    <row r="357">
      <c r="A357" s="3">
        <v>811.0</v>
      </c>
      <c r="B357" s="3">
        <v>3.068128337E9</v>
      </c>
      <c r="C357" s="3" t="s">
        <v>249</v>
      </c>
      <c r="D357" s="5" t="s">
        <v>1231</v>
      </c>
      <c r="E357" s="3" t="s">
        <v>54</v>
      </c>
      <c r="F357" s="3" t="s">
        <v>55</v>
      </c>
      <c r="G357" s="3" t="s">
        <v>56</v>
      </c>
      <c r="H357" s="3" t="s">
        <v>57</v>
      </c>
      <c r="I357" s="3" t="s">
        <v>212</v>
      </c>
      <c r="J357" s="3" t="s">
        <v>742</v>
      </c>
      <c r="K357" s="3" t="s">
        <v>1074</v>
      </c>
      <c r="M357" s="3" t="s">
        <v>92</v>
      </c>
      <c r="N357" s="3" t="s">
        <v>1075</v>
      </c>
      <c r="O357" s="3" t="s">
        <v>1074</v>
      </c>
      <c r="Q357" s="3" t="s">
        <v>65</v>
      </c>
      <c r="S357" s="3" t="s">
        <v>67</v>
      </c>
      <c r="T357" s="3" t="s">
        <v>68</v>
      </c>
      <c r="V357" s="3" t="s">
        <v>254</v>
      </c>
      <c r="W357" s="3">
        <v>32.374457</v>
      </c>
      <c r="X357" s="3">
        <v>-110.690991999999</v>
      </c>
      <c r="Y357" s="3">
        <v>323.0</v>
      </c>
      <c r="AC357" s="3">
        <v>1800.29247419134</v>
      </c>
      <c r="AD357" s="3">
        <v>1800.29247419134</v>
      </c>
      <c r="AG357" s="4">
        <v>41641.4625</v>
      </c>
      <c r="AH357" s="3">
        <v>2.0</v>
      </c>
      <c r="AI357" s="3">
        <v>1.0</v>
      </c>
      <c r="AJ357" s="3">
        <v>2014.0</v>
      </c>
      <c r="AK357" s="3">
        <v>5219674.0</v>
      </c>
      <c r="AL357" s="3">
        <v>5219674.0</v>
      </c>
      <c r="AM357" s="3" t="s">
        <v>255</v>
      </c>
      <c r="AN357" s="3" t="s">
        <v>256</v>
      </c>
      <c r="AO357" s="3" t="s">
        <v>257</v>
      </c>
      <c r="AP357" s="3">
        <v>6.6389945E7</v>
      </c>
      <c r="AR357" s="3" t="s">
        <v>1232</v>
      </c>
      <c r="AS357" s="4">
        <v>44175.90099537037</v>
      </c>
      <c r="AT357" s="3" t="s">
        <v>259</v>
      </c>
      <c r="AU357" s="3" t="s">
        <v>1232</v>
      </c>
      <c r="AV357" s="3" t="s">
        <v>1232</v>
      </c>
      <c r="AY357" s="3" t="s">
        <v>1233</v>
      </c>
      <c r="AZ357" s="3" t="s">
        <v>261</v>
      </c>
      <c r="BA357" s="3" t="s">
        <v>906</v>
      </c>
    </row>
    <row r="358">
      <c r="A358" s="3">
        <v>812.0</v>
      </c>
      <c r="B358" s="3">
        <v>3.068115379E9</v>
      </c>
      <c r="C358" s="3" t="s">
        <v>249</v>
      </c>
      <c r="D358" s="5" t="s">
        <v>1234</v>
      </c>
      <c r="E358" s="3" t="s">
        <v>54</v>
      </c>
      <c r="F358" s="3" t="s">
        <v>55</v>
      </c>
      <c r="G358" s="3" t="s">
        <v>56</v>
      </c>
      <c r="H358" s="3" t="s">
        <v>57</v>
      </c>
      <c r="I358" s="3" t="s">
        <v>212</v>
      </c>
      <c r="J358" s="3" t="s">
        <v>213</v>
      </c>
      <c r="K358" s="3" t="s">
        <v>214</v>
      </c>
      <c r="M358" s="3" t="s">
        <v>92</v>
      </c>
      <c r="N358" s="3" t="s">
        <v>275</v>
      </c>
      <c r="O358" s="3" t="s">
        <v>214</v>
      </c>
      <c r="Q358" s="3" t="s">
        <v>65</v>
      </c>
      <c r="S358" s="3" t="s">
        <v>67</v>
      </c>
      <c r="T358" s="3" t="s">
        <v>68</v>
      </c>
      <c r="V358" s="3" t="s">
        <v>254</v>
      </c>
      <c r="W358" s="3">
        <v>32.3952839999999</v>
      </c>
      <c r="X358" s="3">
        <v>-110.683311</v>
      </c>
      <c r="Y358" s="3">
        <v>1093.0</v>
      </c>
      <c r="AC358" s="3">
        <v>2298.04340361166</v>
      </c>
      <c r="AD358" s="3">
        <v>2298.04340361166</v>
      </c>
      <c r="AG358" s="4">
        <v>41942.48055555556</v>
      </c>
      <c r="AH358" s="3">
        <v>30.0</v>
      </c>
      <c r="AI358" s="3">
        <v>10.0</v>
      </c>
      <c r="AJ358" s="3">
        <v>2014.0</v>
      </c>
      <c r="AK358" s="3">
        <v>4972385.0</v>
      </c>
      <c r="AL358" s="3">
        <v>2437431.0</v>
      </c>
      <c r="AM358" s="3" t="s">
        <v>255</v>
      </c>
      <c r="AN358" s="3" t="s">
        <v>256</v>
      </c>
      <c r="AO358" s="3" t="s">
        <v>257</v>
      </c>
      <c r="AP358" s="3">
        <v>6.7101132E7</v>
      </c>
      <c r="AR358" s="3" t="s">
        <v>1232</v>
      </c>
      <c r="AS358" s="4">
        <v>44191.85891203704</v>
      </c>
      <c r="AT358" s="3" t="s">
        <v>259</v>
      </c>
      <c r="AU358" s="3" t="s">
        <v>1232</v>
      </c>
      <c r="AV358" s="3" t="s">
        <v>1232</v>
      </c>
      <c r="AY358" s="3" t="s">
        <v>1235</v>
      </c>
      <c r="AZ358" s="3" t="s">
        <v>261</v>
      </c>
      <c r="BA358" s="3" t="s">
        <v>906</v>
      </c>
    </row>
    <row r="359">
      <c r="A359" s="3">
        <v>813.0</v>
      </c>
      <c r="B359" s="3">
        <v>3.068016498E9</v>
      </c>
      <c r="C359" s="3" t="s">
        <v>249</v>
      </c>
      <c r="D359" s="5" t="s">
        <v>1236</v>
      </c>
      <c r="E359" s="3" t="s">
        <v>54</v>
      </c>
      <c r="F359" s="3" t="s">
        <v>55</v>
      </c>
      <c r="G359" s="3" t="s">
        <v>56</v>
      </c>
      <c r="H359" s="3" t="s">
        <v>264</v>
      </c>
      <c r="I359" s="3" t="s">
        <v>1237</v>
      </c>
      <c r="J359" s="3" t="s">
        <v>1238</v>
      </c>
      <c r="K359" s="3" t="s">
        <v>1239</v>
      </c>
      <c r="M359" s="3" t="s">
        <v>92</v>
      </c>
      <c r="N359" s="3" t="s">
        <v>1240</v>
      </c>
      <c r="O359" s="3" t="s">
        <v>1239</v>
      </c>
      <c r="Q359" s="3" t="s">
        <v>65</v>
      </c>
      <c r="S359" s="3" t="s">
        <v>67</v>
      </c>
      <c r="T359" s="3" t="s">
        <v>68</v>
      </c>
      <c r="V359" s="3" t="s">
        <v>254</v>
      </c>
      <c r="W359" s="3">
        <v>32.304132</v>
      </c>
      <c r="X359" s="3">
        <v>-110.747872999999</v>
      </c>
      <c r="Y359" s="3">
        <v>29120.0</v>
      </c>
      <c r="AC359" s="3"/>
      <c r="AD359" s="3">
        <v>869.085562864074</v>
      </c>
      <c r="AG359" s="4">
        <v>44126.34375</v>
      </c>
      <c r="AH359" s="3">
        <v>22.0</v>
      </c>
      <c r="AI359" s="3">
        <v>10.0</v>
      </c>
      <c r="AJ359" s="3">
        <v>2020.0</v>
      </c>
      <c r="AK359" s="3">
        <v>2441119.0</v>
      </c>
      <c r="AL359" s="3">
        <v>2441119.0</v>
      </c>
      <c r="AM359" s="3" t="s">
        <v>255</v>
      </c>
      <c r="AN359" s="3" t="s">
        <v>256</v>
      </c>
      <c r="AO359" s="3" t="s">
        <v>257</v>
      </c>
      <c r="AP359" s="3">
        <v>7.0828908E7</v>
      </c>
      <c r="AR359" s="3" t="s">
        <v>1232</v>
      </c>
      <c r="AS359" s="4">
        <v>44263.795636574076</v>
      </c>
      <c r="AT359" s="3" t="s">
        <v>259</v>
      </c>
      <c r="AU359" s="3" t="s">
        <v>1232</v>
      </c>
      <c r="AV359" s="3" t="s">
        <v>1232</v>
      </c>
      <c r="AY359" s="3" t="s">
        <v>1241</v>
      </c>
      <c r="AZ359" s="3" t="s">
        <v>261</v>
      </c>
      <c r="BA359" s="3" t="s">
        <v>906</v>
      </c>
    </row>
    <row r="360">
      <c r="A360" s="3">
        <v>814.0</v>
      </c>
      <c r="B360" s="3">
        <v>3.068003261E9</v>
      </c>
      <c r="C360" s="3" t="s">
        <v>249</v>
      </c>
      <c r="D360" s="5" t="s">
        <v>1242</v>
      </c>
      <c r="E360" s="3" t="s">
        <v>54</v>
      </c>
      <c r="F360" s="3" t="s">
        <v>55</v>
      </c>
      <c r="G360" s="3" t="s">
        <v>56</v>
      </c>
      <c r="H360" s="3" t="s">
        <v>57</v>
      </c>
      <c r="I360" s="3" t="s">
        <v>212</v>
      </c>
      <c r="J360" s="3" t="s">
        <v>213</v>
      </c>
      <c r="K360" s="3" t="s">
        <v>214</v>
      </c>
      <c r="M360" s="3" t="s">
        <v>92</v>
      </c>
      <c r="N360" s="3" t="s">
        <v>275</v>
      </c>
      <c r="O360" s="3" t="s">
        <v>214</v>
      </c>
      <c r="Q360" s="3" t="s">
        <v>65</v>
      </c>
      <c r="S360" s="3" t="s">
        <v>67</v>
      </c>
      <c r="T360" s="3" t="s">
        <v>68</v>
      </c>
      <c r="V360" s="3" t="s">
        <v>254</v>
      </c>
      <c r="W360" s="3">
        <v>32.3856309999999</v>
      </c>
      <c r="X360" s="3">
        <v>-110.717867999999</v>
      </c>
      <c r="Y360" s="3">
        <v>1832.0</v>
      </c>
      <c r="AC360" s="3">
        <v>2067.34689736685</v>
      </c>
      <c r="AD360" s="3">
        <v>2067.34689736685</v>
      </c>
      <c r="AG360" s="4">
        <v>42551.24444444444</v>
      </c>
      <c r="AH360" s="3">
        <v>30.0</v>
      </c>
      <c r="AI360" s="3">
        <v>6.0</v>
      </c>
      <c r="AJ360" s="3">
        <v>2016.0</v>
      </c>
      <c r="AK360" s="3">
        <v>4972385.0</v>
      </c>
      <c r="AL360" s="3">
        <v>2437431.0</v>
      </c>
      <c r="AM360" s="3" t="s">
        <v>255</v>
      </c>
      <c r="AN360" s="3" t="s">
        <v>256</v>
      </c>
      <c r="AO360" s="3" t="s">
        <v>257</v>
      </c>
      <c r="AP360" s="3">
        <v>6.2605199E7</v>
      </c>
      <c r="AR360" s="3" t="s">
        <v>1243</v>
      </c>
      <c r="AS360" s="4">
        <v>44119.05302083334</v>
      </c>
      <c r="AT360" s="3" t="s">
        <v>259</v>
      </c>
      <c r="AU360" s="3" t="s">
        <v>1243</v>
      </c>
      <c r="AV360" s="3" t="s">
        <v>1243</v>
      </c>
      <c r="AY360" s="3" t="s">
        <v>1244</v>
      </c>
      <c r="AZ360" s="3" t="s">
        <v>261</v>
      </c>
      <c r="BA360" s="3" t="s">
        <v>906</v>
      </c>
    </row>
    <row r="361">
      <c r="A361" s="3">
        <v>816.0</v>
      </c>
      <c r="B361" s="3">
        <v>3.067771261E9</v>
      </c>
      <c r="C361" s="3" t="s">
        <v>249</v>
      </c>
      <c r="D361" s="5" t="s">
        <v>1245</v>
      </c>
      <c r="E361" s="3" t="s">
        <v>54</v>
      </c>
      <c r="F361" s="3" t="s">
        <v>55</v>
      </c>
      <c r="G361" s="3" t="s">
        <v>56</v>
      </c>
      <c r="H361" s="3" t="s">
        <v>57</v>
      </c>
      <c r="I361" s="3" t="s">
        <v>212</v>
      </c>
      <c r="J361" s="3" t="s">
        <v>742</v>
      </c>
      <c r="K361" s="3" t="s">
        <v>743</v>
      </c>
      <c r="M361" s="3" t="s">
        <v>92</v>
      </c>
      <c r="N361" s="3" t="s">
        <v>744</v>
      </c>
      <c r="O361" s="3" t="s">
        <v>743</v>
      </c>
      <c r="Q361" s="3" t="s">
        <v>65</v>
      </c>
      <c r="S361" s="3" t="s">
        <v>67</v>
      </c>
      <c r="T361" s="3" t="s">
        <v>68</v>
      </c>
      <c r="V361" s="3" t="s">
        <v>254</v>
      </c>
      <c r="W361" s="3">
        <v>32.376026</v>
      </c>
      <c r="X361" s="3">
        <v>-110.689171999999</v>
      </c>
      <c r="Y361" s="3">
        <v>291.0</v>
      </c>
      <c r="AC361" s="3">
        <v>1814.09411661762</v>
      </c>
      <c r="AD361" s="3">
        <v>1814.09411661762</v>
      </c>
      <c r="AG361" s="4">
        <v>43060.51666666667</v>
      </c>
      <c r="AH361" s="3">
        <v>21.0</v>
      </c>
      <c r="AI361" s="3">
        <v>11.0</v>
      </c>
      <c r="AJ361" s="3">
        <v>2017.0</v>
      </c>
      <c r="AK361" s="3">
        <v>5219667.0</v>
      </c>
      <c r="AL361" s="3">
        <v>5219667.0</v>
      </c>
      <c r="AM361" s="3" t="s">
        <v>255</v>
      </c>
      <c r="AN361" s="3" t="s">
        <v>256</v>
      </c>
      <c r="AO361" s="3" t="s">
        <v>257</v>
      </c>
      <c r="AP361" s="3">
        <v>6.398437E7</v>
      </c>
      <c r="AR361" s="3" t="s">
        <v>1232</v>
      </c>
      <c r="AS361" s="4">
        <v>44136.818761574075</v>
      </c>
      <c r="AT361" s="3" t="s">
        <v>259</v>
      </c>
      <c r="AU361" s="3" t="s">
        <v>1232</v>
      </c>
      <c r="AV361" s="3" t="s">
        <v>1232</v>
      </c>
      <c r="AY361" s="3" t="s">
        <v>1246</v>
      </c>
      <c r="AZ361" s="3" t="s">
        <v>261</v>
      </c>
      <c r="BA361" s="3" t="s">
        <v>906</v>
      </c>
    </row>
    <row r="362">
      <c r="A362" s="3">
        <v>817.0</v>
      </c>
      <c r="B362" s="3">
        <v>3.067680784E9</v>
      </c>
      <c r="C362" s="3" t="s">
        <v>249</v>
      </c>
      <c r="D362" s="5" t="s">
        <v>1247</v>
      </c>
      <c r="E362" s="3" t="s">
        <v>54</v>
      </c>
      <c r="F362" s="3" t="s">
        <v>55</v>
      </c>
      <c r="G362" s="3" t="s">
        <v>56</v>
      </c>
      <c r="H362" s="3" t="s">
        <v>330</v>
      </c>
      <c r="I362" s="3" t="s">
        <v>775</v>
      </c>
      <c r="J362" s="3" t="s">
        <v>955</v>
      </c>
      <c r="K362" s="3" t="s">
        <v>956</v>
      </c>
      <c r="M362" s="3" t="s">
        <v>92</v>
      </c>
      <c r="N362" s="3" t="s">
        <v>957</v>
      </c>
      <c r="O362" s="3" t="s">
        <v>956</v>
      </c>
      <c r="Q362" s="3" t="s">
        <v>65</v>
      </c>
      <c r="S362" s="3" t="s">
        <v>67</v>
      </c>
      <c r="T362" s="3" t="s">
        <v>68</v>
      </c>
      <c r="V362" s="3" t="s">
        <v>254</v>
      </c>
      <c r="W362" s="3">
        <v>32.2983819999999</v>
      </c>
      <c r="X362" s="3">
        <v>-110.728172999999</v>
      </c>
      <c r="Y362" s="3">
        <v>162.0</v>
      </c>
      <c r="AC362" s="3"/>
      <c r="AD362" s="3">
        <v>855.92760013329</v>
      </c>
      <c r="AG362" s="4">
        <v>43746.31736111111</v>
      </c>
      <c r="AH362" s="3">
        <v>8.0</v>
      </c>
      <c r="AI362" s="3">
        <v>10.0</v>
      </c>
      <c r="AJ362" s="3">
        <v>2019.0</v>
      </c>
      <c r="AK362" s="3">
        <v>2435246.0</v>
      </c>
      <c r="AL362" s="3">
        <v>2435246.0</v>
      </c>
      <c r="AM362" s="3" t="s">
        <v>255</v>
      </c>
      <c r="AN362" s="3" t="s">
        <v>256</v>
      </c>
      <c r="AO362" s="3" t="s">
        <v>257</v>
      </c>
      <c r="AP362" s="3">
        <v>3.6998942E7</v>
      </c>
      <c r="AR362" s="3" t="s">
        <v>1232</v>
      </c>
      <c r="AS362" s="4">
        <v>43826.60931712963</v>
      </c>
      <c r="AT362" s="3" t="s">
        <v>259</v>
      </c>
      <c r="AU362" s="3" t="s">
        <v>1232</v>
      </c>
      <c r="AV362" s="3" t="s">
        <v>1232</v>
      </c>
      <c r="AY362" s="3" t="s">
        <v>1248</v>
      </c>
      <c r="AZ362" s="3" t="s">
        <v>261</v>
      </c>
      <c r="BA362" s="3" t="s">
        <v>906</v>
      </c>
    </row>
    <row r="363">
      <c r="A363" s="3">
        <v>818.0</v>
      </c>
      <c r="B363" s="3">
        <v>3.067677747E9</v>
      </c>
      <c r="C363" s="3" t="s">
        <v>249</v>
      </c>
      <c r="D363" s="5" t="s">
        <v>1249</v>
      </c>
      <c r="E363" s="3" t="s">
        <v>54</v>
      </c>
      <c r="F363" s="3" t="s">
        <v>55</v>
      </c>
      <c r="G363" s="3" t="s">
        <v>56</v>
      </c>
      <c r="H363" s="3" t="s">
        <v>330</v>
      </c>
      <c r="I363" s="3" t="s">
        <v>331</v>
      </c>
      <c r="J363" s="3" t="s">
        <v>592</v>
      </c>
      <c r="K363" s="3" t="s">
        <v>593</v>
      </c>
      <c r="M363" s="3" t="s">
        <v>92</v>
      </c>
      <c r="N363" s="3" t="s">
        <v>1250</v>
      </c>
      <c r="O363" s="3" t="s">
        <v>593</v>
      </c>
      <c r="Q363" s="3" t="s">
        <v>65</v>
      </c>
      <c r="S363" s="3" t="s">
        <v>67</v>
      </c>
      <c r="T363" s="3" t="s">
        <v>68</v>
      </c>
      <c r="V363" s="3" t="s">
        <v>254</v>
      </c>
      <c r="W363" s="3">
        <v>32.372833</v>
      </c>
      <c r="X363" s="3">
        <v>-110.694297</v>
      </c>
      <c r="Y363" s="3">
        <v>5.0</v>
      </c>
      <c r="AC363" s="3"/>
      <c r="AD363" s="3">
        <v>1795.38135484854</v>
      </c>
      <c r="AG363" s="4">
        <v>43734.91826388889</v>
      </c>
      <c r="AH363" s="3">
        <v>26.0</v>
      </c>
      <c r="AI363" s="3">
        <v>9.0</v>
      </c>
      <c r="AJ363" s="3">
        <v>2019.0</v>
      </c>
      <c r="AK363" s="3">
        <v>5219380.0</v>
      </c>
      <c r="AL363" s="3">
        <v>5219380.0</v>
      </c>
      <c r="AM363" s="3" t="s">
        <v>255</v>
      </c>
      <c r="AN363" s="3" t="s">
        <v>256</v>
      </c>
      <c r="AO363" s="3" t="s">
        <v>257</v>
      </c>
      <c r="AP363" s="3">
        <v>3.4140971E7</v>
      </c>
      <c r="AR363" s="3" t="s">
        <v>1251</v>
      </c>
      <c r="AS363" s="4">
        <v>43748.003842592596</v>
      </c>
      <c r="AT363" s="3" t="s">
        <v>137</v>
      </c>
      <c r="AU363" s="3" t="s">
        <v>1251</v>
      </c>
      <c r="AV363" s="3" t="s">
        <v>1251</v>
      </c>
      <c r="AY363" s="3" t="s">
        <v>1252</v>
      </c>
      <c r="BA363" s="3" t="s">
        <v>906</v>
      </c>
    </row>
    <row r="364">
      <c r="A364" s="3">
        <v>819.0</v>
      </c>
      <c r="B364" s="3">
        <v>3.067639175E9</v>
      </c>
      <c r="C364" s="3" t="s">
        <v>249</v>
      </c>
      <c r="D364" s="5" t="s">
        <v>1253</v>
      </c>
      <c r="E364" s="3" t="s">
        <v>54</v>
      </c>
      <c r="F364" s="3" t="s">
        <v>55</v>
      </c>
      <c r="G364" s="3" t="s">
        <v>56</v>
      </c>
      <c r="H364" s="3" t="s">
        <v>264</v>
      </c>
      <c r="I364" s="3" t="s">
        <v>265</v>
      </c>
      <c r="J364" s="3" t="s">
        <v>266</v>
      </c>
      <c r="K364" s="3" t="s">
        <v>267</v>
      </c>
      <c r="L364" s="3" t="s">
        <v>268</v>
      </c>
      <c r="M364" s="3" t="s">
        <v>62</v>
      </c>
      <c r="N364" s="3" t="s">
        <v>269</v>
      </c>
      <c r="O364" s="3" t="s">
        <v>270</v>
      </c>
      <c r="Q364" s="3" t="s">
        <v>65</v>
      </c>
      <c r="S364" s="3" t="s">
        <v>67</v>
      </c>
      <c r="T364" s="3" t="s">
        <v>68</v>
      </c>
      <c r="V364" s="3" t="s">
        <v>254</v>
      </c>
      <c r="W364" s="3">
        <v>32.3387689999999</v>
      </c>
      <c r="X364" s="3">
        <v>-110.855362</v>
      </c>
      <c r="Y364" s="3">
        <v>567.0</v>
      </c>
      <c r="AC364" s="3"/>
      <c r="AD364" s="3">
        <v>1001.52049421672</v>
      </c>
      <c r="AG364" s="4">
        <v>43451.37222222222</v>
      </c>
      <c r="AH364" s="3">
        <v>17.0</v>
      </c>
      <c r="AI364" s="3">
        <v>12.0</v>
      </c>
      <c r="AJ364" s="3">
        <v>2018.0</v>
      </c>
      <c r="AK364" s="3">
        <v>4262313.0</v>
      </c>
      <c r="AL364" s="3">
        <v>2440965.0</v>
      </c>
      <c r="AM364" s="3" t="s">
        <v>255</v>
      </c>
      <c r="AN364" s="3" t="s">
        <v>256</v>
      </c>
      <c r="AO364" s="3" t="s">
        <v>257</v>
      </c>
      <c r="AP364" s="3">
        <v>6.379748E7</v>
      </c>
      <c r="AR364" s="3" t="s">
        <v>1232</v>
      </c>
      <c r="AS364" s="4">
        <v>44134.05878472222</v>
      </c>
      <c r="AT364" s="3" t="s">
        <v>259</v>
      </c>
      <c r="AU364" s="3" t="s">
        <v>1232</v>
      </c>
      <c r="AV364" s="3" t="s">
        <v>1232</v>
      </c>
      <c r="AY364" s="3" t="s">
        <v>1254</v>
      </c>
      <c r="AZ364" s="3" t="s">
        <v>261</v>
      </c>
      <c r="BA364" s="3" t="s">
        <v>906</v>
      </c>
    </row>
    <row r="365">
      <c r="A365" s="3">
        <v>820.0</v>
      </c>
      <c r="B365" s="3">
        <v>3.067636795E9</v>
      </c>
      <c r="C365" s="3" t="s">
        <v>249</v>
      </c>
      <c r="D365" s="5" t="s">
        <v>1255</v>
      </c>
      <c r="E365" s="3" t="s">
        <v>54</v>
      </c>
      <c r="F365" s="3" t="s">
        <v>55</v>
      </c>
      <c r="G365" s="3" t="s">
        <v>56</v>
      </c>
      <c r="H365" s="3" t="s">
        <v>57</v>
      </c>
      <c r="I365" s="3" t="s">
        <v>212</v>
      </c>
      <c r="J365" s="3" t="s">
        <v>742</v>
      </c>
      <c r="K365" s="3" t="s">
        <v>743</v>
      </c>
      <c r="M365" s="3" t="s">
        <v>92</v>
      </c>
      <c r="N365" s="3" t="s">
        <v>744</v>
      </c>
      <c r="O365" s="3" t="s">
        <v>743</v>
      </c>
      <c r="Q365" s="3" t="s">
        <v>65</v>
      </c>
      <c r="S365" s="3" t="s">
        <v>67</v>
      </c>
      <c r="T365" s="3" t="s">
        <v>68</v>
      </c>
      <c r="V365" s="3" t="s">
        <v>254</v>
      </c>
      <c r="W365" s="3">
        <v>32.389232</v>
      </c>
      <c r="X365" s="3">
        <v>-110.709052999999</v>
      </c>
      <c r="AC365" s="3">
        <v>2139.38111490388</v>
      </c>
      <c r="AD365" s="3">
        <v>2139.38111490388</v>
      </c>
      <c r="AG365" s="4">
        <v>43949.37986111111</v>
      </c>
      <c r="AH365" s="3">
        <v>28.0</v>
      </c>
      <c r="AI365" s="3">
        <v>4.0</v>
      </c>
      <c r="AJ365" s="3">
        <v>2020.0</v>
      </c>
      <c r="AK365" s="3">
        <v>5219667.0</v>
      </c>
      <c r="AL365" s="3">
        <v>5219667.0</v>
      </c>
      <c r="AM365" s="3" t="s">
        <v>255</v>
      </c>
      <c r="AN365" s="3" t="s">
        <v>256</v>
      </c>
      <c r="AO365" s="3" t="s">
        <v>257</v>
      </c>
      <c r="AP365" s="3">
        <v>4.4195433E7</v>
      </c>
      <c r="AR365" s="3" t="s">
        <v>1232</v>
      </c>
      <c r="AS365" s="4">
        <v>43949.99251157408</v>
      </c>
      <c r="AT365" s="3" t="s">
        <v>259</v>
      </c>
      <c r="AU365" s="3" t="s">
        <v>1232</v>
      </c>
      <c r="AV365" s="3" t="s">
        <v>1232</v>
      </c>
      <c r="AY365" s="3" t="s">
        <v>1256</v>
      </c>
      <c r="AZ365" s="3" t="s">
        <v>261</v>
      </c>
      <c r="BA365" s="3" t="s">
        <v>906</v>
      </c>
    </row>
    <row r="366">
      <c r="A366" s="3">
        <v>821.0</v>
      </c>
      <c r="B366" s="3">
        <v>3.06762219E9</v>
      </c>
      <c r="C366" s="3" t="s">
        <v>249</v>
      </c>
      <c r="D366" s="5" t="s">
        <v>1257</v>
      </c>
      <c r="E366" s="3" t="s">
        <v>54</v>
      </c>
      <c r="F366" s="3" t="s">
        <v>55</v>
      </c>
      <c r="G366" s="3" t="s">
        <v>56</v>
      </c>
      <c r="H366" s="3" t="s">
        <v>57</v>
      </c>
      <c r="I366" s="3" t="s">
        <v>212</v>
      </c>
      <c r="J366" s="3" t="s">
        <v>742</v>
      </c>
      <c r="K366" s="3" t="s">
        <v>743</v>
      </c>
      <c r="M366" s="3" t="s">
        <v>92</v>
      </c>
      <c r="N366" s="3" t="s">
        <v>744</v>
      </c>
      <c r="O366" s="3" t="s">
        <v>743</v>
      </c>
      <c r="Q366" s="3" t="s">
        <v>65</v>
      </c>
      <c r="S366" s="3" t="s">
        <v>67</v>
      </c>
      <c r="T366" s="3" t="s">
        <v>68</v>
      </c>
      <c r="V366" s="3" t="s">
        <v>254</v>
      </c>
      <c r="W366" s="3">
        <v>32.3856309999999</v>
      </c>
      <c r="X366" s="3">
        <v>-110.717867999999</v>
      </c>
      <c r="Y366" s="3">
        <v>1832.0</v>
      </c>
      <c r="AC366" s="3">
        <v>2067.34689736685</v>
      </c>
      <c r="AD366" s="3">
        <v>2067.34689736685</v>
      </c>
      <c r="AG366" s="4">
        <v>42551.2875</v>
      </c>
      <c r="AH366" s="3">
        <v>30.0</v>
      </c>
      <c r="AI366" s="3">
        <v>6.0</v>
      </c>
      <c r="AJ366" s="3">
        <v>2016.0</v>
      </c>
      <c r="AK366" s="3">
        <v>5219667.0</v>
      </c>
      <c r="AL366" s="3">
        <v>5219667.0</v>
      </c>
      <c r="AM366" s="3" t="s">
        <v>255</v>
      </c>
      <c r="AN366" s="3" t="s">
        <v>256</v>
      </c>
      <c r="AO366" s="3" t="s">
        <v>257</v>
      </c>
      <c r="AP366" s="3">
        <v>6.2605202E7</v>
      </c>
      <c r="AR366" s="3" t="s">
        <v>1243</v>
      </c>
      <c r="AS366" s="4">
        <v>44119.053032407406</v>
      </c>
      <c r="AT366" s="3" t="s">
        <v>259</v>
      </c>
      <c r="AU366" s="3" t="s">
        <v>1243</v>
      </c>
      <c r="AV366" s="3" t="s">
        <v>1243</v>
      </c>
      <c r="AY366" s="3" t="s">
        <v>1258</v>
      </c>
      <c r="AZ366" s="3" t="s">
        <v>261</v>
      </c>
      <c r="BA366" s="3" t="s">
        <v>906</v>
      </c>
    </row>
    <row r="367">
      <c r="A367" s="3">
        <v>822.0</v>
      </c>
      <c r="B367" s="3">
        <v>3.067619294E9</v>
      </c>
      <c r="C367" s="3" t="s">
        <v>249</v>
      </c>
      <c r="D367" s="5" t="s">
        <v>1259</v>
      </c>
      <c r="E367" s="3" t="s">
        <v>54</v>
      </c>
      <c r="F367" s="3" t="s">
        <v>55</v>
      </c>
      <c r="G367" s="3" t="s">
        <v>56</v>
      </c>
      <c r="H367" s="3" t="s">
        <v>330</v>
      </c>
      <c r="I367" s="3" t="s">
        <v>775</v>
      </c>
      <c r="J367" s="3" t="s">
        <v>955</v>
      </c>
      <c r="K367" s="3" t="s">
        <v>956</v>
      </c>
      <c r="M367" s="3" t="s">
        <v>92</v>
      </c>
      <c r="N367" s="3" t="s">
        <v>957</v>
      </c>
      <c r="O367" s="3" t="s">
        <v>956</v>
      </c>
      <c r="Q367" s="3" t="s">
        <v>65</v>
      </c>
      <c r="S367" s="3" t="s">
        <v>67</v>
      </c>
      <c r="T367" s="3" t="s">
        <v>68</v>
      </c>
      <c r="V367" s="3" t="s">
        <v>254</v>
      </c>
      <c r="W367" s="3">
        <v>32.298309</v>
      </c>
      <c r="X367" s="3">
        <v>-110.726769</v>
      </c>
      <c r="Y367" s="3">
        <v>366.0</v>
      </c>
      <c r="AC367" s="3"/>
      <c r="AD367" s="3">
        <v>853.280799588406</v>
      </c>
      <c r="AG367" s="4">
        <v>42339.552083333336</v>
      </c>
      <c r="AH367" s="3">
        <v>1.0</v>
      </c>
      <c r="AI367" s="3">
        <v>12.0</v>
      </c>
      <c r="AJ367" s="3">
        <v>2015.0</v>
      </c>
      <c r="AK367" s="3">
        <v>2435246.0</v>
      </c>
      <c r="AL367" s="3">
        <v>2435246.0</v>
      </c>
      <c r="AM367" s="3" t="s">
        <v>255</v>
      </c>
      <c r="AN367" s="3" t="s">
        <v>256</v>
      </c>
      <c r="AO367" s="3" t="s">
        <v>257</v>
      </c>
      <c r="AP367" s="3">
        <v>6.6388018E7</v>
      </c>
      <c r="AR367" s="3" t="s">
        <v>1232</v>
      </c>
      <c r="AS367" s="4">
        <v>44175.869525462964</v>
      </c>
      <c r="AT367" s="3" t="s">
        <v>259</v>
      </c>
      <c r="AU367" s="3" t="s">
        <v>1232</v>
      </c>
      <c r="AV367" s="3" t="s">
        <v>1232</v>
      </c>
      <c r="AY367" s="3" t="s">
        <v>1260</v>
      </c>
      <c r="AZ367" s="3" t="s">
        <v>261</v>
      </c>
      <c r="BA367" s="3" t="s">
        <v>906</v>
      </c>
    </row>
    <row r="368">
      <c r="A368" s="3">
        <v>823.0</v>
      </c>
      <c r="B368" s="3">
        <v>3.06761117E9</v>
      </c>
      <c r="C368" s="3" t="s">
        <v>249</v>
      </c>
      <c r="D368" s="5" t="s">
        <v>1261</v>
      </c>
      <c r="E368" s="3" t="s">
        <v>54</v>
      </c>
      <c r="F368" s="3" t="s">
        <v>55</v>
      </c>
      <c r="G368" s="3" t="s">
        <v>56</v>
      </c>
      <c r="H368" s="3" t="s">
        <v>57</v>
      </c>
      <c r="I368" s="3" t="s">
        <v>212</v>
      </c>
      <c r="J368" s="3" t="s">
        <v>213</v>
      </c>
      <c r="K368" s="3" t="s">
        <v>214</v>
      </c>
      <c r="M368" s="3" t="s">
        <v>92</v>
      </c>
      <c r="N368" s="3" t="s">
        <v>275</v>
      </c>
      <c r="O368" s="3" t="s">
        <v>214</v>
      </c>
      <c r="Q368" s="3" t="s">
        <v>65</v>
      </c>
      <c r="S368" s="3" t="s">
        <v>67</v>
      </c>
      <c r="T368" s="3" t="s">
        <v>68</v>
      </c>
      <c r="V368" s="3" t="s">
        <v>254</v>
      </c>
      <c r="W368" s="3">
        <v>32.377265</v>
      </c>
      <c r="X368" s="3">
        <v>-110.68612</v>
      </c>
      <c r="Y368" s="3">
        <v>297.0</v>
      </c>
      <c r="AC368" s="3">
        <v>1821.62585552399</v>
      </c>
      <c r="AD368" s="3">
        <v>1821.62585552399</v>
      </c>
      <c r="AG368" s="4">
        <v>42689.45208333333</v>
      </c>
      <c r="AH368" s="3">
        <v>15.0</v>
      </c>
      <c r="AI368" s="3">
        <v>11.0</v>
      </c>
      <c r="AJ368" s="3">
        <v>2016.0</v>
      </c>
      <c r="AK368" s="3">
        <v>4972385.0</v>
      </c>
      <c r="AL368" s="3">
        <v>2437431.0</v>
      </c>
      <c r="AM368" s="3" t="s">
        <v>255</v>
      </c>
      <c r="AN368" s="3" t="s">
        <v>256</v>
      </c>
      <c r="AO368" s="3" t="s">
        <v>257</v>
      </c>
      <c r="AP368" s="3">
        <v>6.6310199E7</v>
      </c>
      <c r="AR368" s="3" t="s">
        <v>1232</v>
      </c>
      <c r="AS368" s="4">
        <v>44173.951689814814</v>
      </c>
      <c r="AT368" s="3" t="s">
        <v>259</v>
      </c>
      <c r="AU368" s="3" t="s">
        <v>1232</v>
      </c>
      <c r="AV368" s="3" t="s">
        <v>1232</v>
      </c>
      <c r="AY368" s="3" t="s">
        <v>1262</v>
      </c>
      <c r="AZ368" s="3" t="s">
        <v>261</v>
      </c>
      <c r="BA368" s="3" t="s">
        <v>906</v>
      </c>
    </row>
    <row r="369">
      <c r="A369" s="3">
        <v>824.0</v>
      </c>
      <c r="B369" s="3">
        <v>3.067601776E9</v>
      </c>
      <c r="C369" s="3" t="s">
        <v>249</v>
      </c>
      <c r="D369" s="5" t="s">
        <v>1263</v>
      </c>
      <c r="E369" s="3" t="s">
        <v>54</v>
      </c>
      <c r="F369" s="3" t="s">
        <v>55</v>
      </c>
      <c r="G369" s="3" t="s">
        <v>56</v>
      </c>
      <c r="H369" s="3" t="s">
        <v>330</v>
      </c>
      <c r="I369" s="3" t="s">
        <v>331</v>
      </c>
      <c r="J369" s="3" t="s">
        <v>592</v>
      </c>
      <c r="K369" s="3" t="s">
        <v>593</v>
      </c>
      <c r="M369" s="3" t="s">
        <v>92</v>
      </c>
      <c r="N369" s="3" t="s">
        <v>1250</v>
      </c>
      <c r="O369" s="3" t="s">
        <v>593</v>
      </c>
      <c r="Q369" s="3" t="s">
        <v>65</v>
      </c>
      <c r="S369" s="3" t="s">
        <v>67</v>
      </c>
      <c r="T369" s="3" t="s">
        <v>68</v>
      </c>
      <c r="V369" s="3" t="s">
        <v>254</v>
      </c>
      <c r="W369" s="3">
        <v>32.372337</v>
      </c>
      <c r="X369" s="3">
        <v>-110.694441999999</v>
      </c>
      <c r="Y369" s="3">
        <v>5.0</v>
      </c>
      <c r="AC369" s="3"/>
      <c r="AD369" s="3">
        <v>1803.31123808394</v>
      </c>
      <c r="AG369" s="4">
        <v>43734.82203703704</v>
      </c>
      <c r="AH369" s="3">
        <v>26.0</v>
      </c>
      <c r="AI369" s="3">
        <v>9.0</v>
      </c>
      <c r="AJ369" s="3">
        <v>2019.0</v>
      </c>
      <c r="AK369" s="3">
        <v>5219380.0</v>
      </c>
      <c r="AL369" s="3">
        <v>5219380.0</v>
      </c>
      <c r="AM369" s="3" t="s">
        <v>255</v>
      </c>
      <c r="AN369" s="3" t="s">
        <v>256</v>
      </c>
      <c r="AO369" s="3" t="s">
        <v>257</v>
      </c>
      <c r="AP369" s="3">
        <v>3.4151768E7</v>
      </c>
      <c r="AR369" s="3" t="s">
        <v>1251</v>
      </c>
      <c r="AS369" s="4">
        <v>43748.3256712963</v>
      </c>
      <c r="AT369" s="3" t="s">
        <v>137</v>
      </c>
      <c r="AU369" s="3" t="s">
        <v>1251</v>
      </c>
      <c r="AV369" s="3" t="s">
        <v>1251</v>
      </c>
      <c r="AY369" s="3" t="s">
        <v>1264</v>
      </c>
      <c r="BA369" s="3" t="s">
        <v>906</v>
      </c>
    </row>
    <row r="370">
      <c r="A370" s="3">
        <v>825.0</v>
      </c>
      <c r="B370" s="3">
        <v>3.067591699E9</v>
      </c>
      <c r="C370" s="3" t="s">
        <v>249</v>
      </c>
      <c r="D370" s="5" t="s">
        <v>1265</v>
      </c>
      <c r="E370" s="3" t="s">
        <v>54</v>
      </c>
      <c r="F370" s="3" t="s">
        <v>55</v>
      </c>
      <c r="G370" s="3" t="s">
        <v>56</v>
      </c>
      <c r="H370" s="3" t="s">
        <v>330</v>
      </c>
      <c r="I370" s="3" t="s">
        <v>331</v>
      </c>
      <c r="J370" s="3" t="s">
        <v>592</v>
      </c>
      <c r="K370" s="3" t="s">
        <v>593</v>
      </c>
      <c r="M370" s="3" t="s">
        <v>92</v>
      </c>
      <c r="N370" s="3" t="s">
        <v>1250</v>
      </c>
      <c r="O370" s="3" t="s">
        <v>593</v>
      </c>
      <c r="Q370" s="3" t="s">
        <v>65</v>
      </c>
      <c r="S370" s="3" t="s">
        <v>67</v>
      </c>
      <c r="T370" s="3" t="s">
        <v>68</v>
      </c>
      <c r="V370" s="3" t="s">
        <v>254</v>
      </c>
      <c r="W370" s="3">
        <v>32.372483</v>
      </c>
      <c r="X370" s="3">
        <v>-110.694182999999</v>
      </c>
      <c r="Y370" s="3">
        <v>5.0</v>
      </c>
      <c r="AC370" s="3"/>
      <c r="AD370" s="3">
        <v>1802.25800056609</v>
      </c>
      <c r="AG370" s="4">
        <v>43734.84515046296</v>
      </c>
      <c r="AH370" s="3">
        <v>26.0</v>
      </c>
      <c r="AI370" s="3">
        <v>9.0</v>
      </c>
      <c r="AJ370" s="3">
        <v>2019.0</v>
      </c>
      <c r="AK370" s="3">
        <v>5219380.0</v>
      </c>
      <c r="AL370" s="3">
        <v>5219380.0</v>
      </c>
      <c r="AM370" s="3" t="s">
        <v>255</v>
      </c>
      <c r="AN370" s="3" t="s">
        <v>256</v>
      </c>
      <c r="AO370" s="3" t="s">
        <v>257</v>
      </c>
      <c r="AP370" s="3">
        <v>3.415126E7</v>
      </c>
      <c r="AR370" s="3" t="s">
        <v>1251</v>
      </c>
      <c r="AS370" s="4">
        <v>43748.30652777778</v>
      </c>
      <c r="AT370" s="3" t="s">
        <v>137</v>
      </c>
      <c r="AU370" s="3" t="s">
        <v>1251</v>
      </c>
      <c r="AV370" s="3" t="s">
        <v>1251</v>
      </c>
      <c r="AY370" s="3" t="s">
        <v>1266</v>
      </c>
      <c r="BA370" s="3" t="s">
        <v>906</v>
      </c>
    </row>
    <row r="371">
      <c r="A371" s="3">
        <v>826.0</v>
      </c>
      <c r="B371" s="3">
        <v>3.061731462E9</v>
      </c>
      <c r="C371" s="3" t="s">
        <v>249</v>
      </c>
      <c r="D371" s="5" t="s">
        <v>1267</v>
      </c>
      <c r="E371" s="3" t="s">
        <v>54</v>
      </c>
      <c r="F371" s="3" t="s">
        <v>55</v>
      </c>
      <c r="G371" s="3" t="s">
        <v>56</v>
      </c>
      <c r="H371" s="3" t="s">
        <v>57</v>
      </c>
      <c r="I371" s="3" t="s">
        <v>212</v>
      </c>
      <c r="J371" s="3" t="s">
        <v>213</v>
      </c>
      <c r="K371" s="3" t="s">
        <v>214</v>
      </c>
      <c r="M371" s="3" t="s">
        <v>92</v>
      </c>
      <c r="N371" s="3" t="s">
        <v>275</v>
      </c>
      <c r="O371" s="3" t="s">
        <v>214</v>
      </c>
      <c r="Q371" s="3" t="s">
        <v>65</v>
      </c>
      <c r="S371" s="3" t="s">
        <v>67</v>
      </c>
      <c r="T371" s="3" t="s">
        <v>68</v>
      </c>
      <c r="V371" s="3" t="s">
        <v>254</v>
      </c>
      <c r="W371" s="3">
        <v>32.374329</v>
      </c>
      <c r="X371" s="3">
        <v>-110.689076999999</v>
      </c>
      <c r="Y371" s="3">
        <v>320.0</v>
      </c>
      <c r="AC371" s="3">
        <v>1822.84095721119</v>
      </c>
      <c r="AD371" s="3">
        <v>1822.84095721119</v>
      </c>
      <c r="AG371" s="4">
        <v>44085.41111111111</v>
      </c>
      <c r="AH371" s="3">
        <v>11.0</v>
      </c>
      <c r="AI371" s="3">
        <v>9.0</v>
      </c>
      <c r="AJ371" s="3">
        <v>2020.0</v>
      </c>
      <c r="AK371" s="3">
        <v>4972385.0</v>
      </c>
      <c r="AL371" s="3">
        <v>2437431.0</v>
      </c>
      <c r="AM371" s="3" t="s">
        <v>255</v>
      </c>
      <c r="AN371" s="3" t="s">
        <v>256</v>
      </c>
      <c r="AO371" s="3" t="s">
        <v>257</v>
      </c>
      <c r="AP371" s="3">
        <v>5.9281808E7</v>
      </c>
      <c r="AR371" s="3" t="s">
        <v>1174</v>
      </c>
      <c r="AS371" s="4">
        <v>44086.105046296296</v>
      </c>
      <c r="AT371" s="3" t="s">
        <v>259</v>
      </c>
      <c r="AU371" s="3" t="s">
        <v>1174</v>
      </c>
      <c r="AV371" s="3" t="s">
        <v>1174</v>
      </c>
      <c r="AY371" s="3" t="s">
        <v>1268</v>
      </c>
      <c r="AZ371" s="3" t="s">
        <v>261</v>
      </c>
      <c r="BA371" s="3" t="s">
        <v>906</v>
      </c>
    </row>
    <row r="372">
      <c r="A372" s="3">
        <v>830.0</v>
      </c>
      <c r="B372" s="3">
        <v>3.058730121E9</v>
      </c>
      <c r="C372" s="3" t="s">
        <v>249</v>
      </c>
      <c r="D372" s="5" t="s">
        <v>1269</v>
      </c>
      <c r="E372" s="3" t="s">
        <v>54</v>
      </c>
      <c r="F372" s="3" t="s">
        <v>55</v>
      </c>
      <c r="G372" s="3" t="s">
        <v>56</v>
      </c>
      <c r="H372" s="3" t="s">
        <v>57</v>
      </c>
      <c r="I372" s="3" t="s">
        <v>212</v>
      </c>
      <c r="J372" s="3" t="s">
        <v>213</v>
      </c>
      <c r="K372" s="3" t="s">
        <v>214</v>
      </c>
      <c r="M372" s="3" t="s">
        <v>92</v>
      </c>
      <c r="N372" s="3" t="s">
        <v>275</v>
      </c>
      <c r="O372" s="3" t="s">
        <v>214</v>
      </c>
      <c r="Q372" s="3" t="s">
        <v>65</v>
      </c>
      <c r="S372" s="3" t="s">
        <v>67</v>
      </c>
      <c r="T372" s="3" t="s">
        <v>68</v>
      </c>
      <c r="V372" s="3" t="s">
        <v>254</v>
      </c>
      <c r="W372" s="3">
        <v>32.4273239999999</v>
      </c>
      <c r="X372" s="3">
        <v>-110.762732</v>
      </c>
      <c r="Y372" s="3">
        <v>61.0</v>
      </c>
      <c r="AC372" s="3">
        <v>2369.34705871916</v>
      </c>
      <c r="AD372" s="3">
        <v>2369.34705871916</v>
      </c>
      <c r="AG372" s="4">
        <v>43765.688888888886</v>
      </c>
      <c r="AH372" s="3">
        <v>27.0</v>
      </c>
      <c r="AI372" s="3">
        <v>10.0</v>
      </c>
      <c r="AJ372" s="3">
        <v>2019.0</v>
      </c>
      <c r="AK372" s="3">
        <v>4972385.0</v>
      </c>
      <c r="AL372" s="3">
        <v>2437431.0</v>
      </c>
      <c r="AM372" s="3" t="s">
        <v>255</v>
      </c>
      <c r="AN372" s="3" t="s">
        <v>256</v>
      </c>
      <c r="AO372" s="3" t="s">
        <v>257</v>
      </c>
      <c r="AP372" s="3">
        <v>7.0899629E7</v>
      </c>
      <c r="AR372" s="3" t="s">
        <v>1270</v>
      </c>
      <c r="AS372" s="4">
        <v>44264.899930555555</v>
      </c>
      <c r="AT372" s="3" t="s">
        <v>259</v>
      </c>
      <c r="AU372" s="3" t="s">
        <v>1270</v>
      </c>
      <c r="AV372" s="3" t="s">
        <v>1270</v>
      </c>
      <c r="AY372" s="3" t="s">
        <v>1271</v>
      </c>
      <c r="AZ372" s="3" t="s">
        <v>261</v>
      </c>
      <c r="BA372" s="3" t="s">
        <v>906</v>
      </c>
    </row>
    <row r="373">
      <c r="A373" s="3">
        <v>831.0</v>
      </c>
      <c r="B373" s="3">
        <v>3.044780881E9</v>
      </c>
      <c r="C373" s="3" t="s">
        <v>249</v>
      </c>
      <c r="D373" s="5" t="s">
        <v>1272</v>
      </c>
      <c r="E373" s="3" t="s">
        <v>54</v>
      </c>
      <c r="F373" s="3" t="s">
        <v>55</v>
      </c>
      <c r="G373" s="3" t="s">
        <v>56</v>
      </c>
      <c r="H373" s="3" t="s">
        <v>330</v>
      </c>
      <c r="I373" s="3" t="s">
        <v>775</v>
      </c>
      <c r="J373" s="3" t="s">
        <v>955</v>
      </c>
      <c r="K373" s="3" t="s">
        <v>956</v>
      </c>
      <c r="M373" s="3" t="s">
        <v>92</v>
      </c>
      <c r="N373" s="3" t="s">
        <v>957</v>
      </c>
      <c r="O373" s="3" t="s">
        <v>956</v>
      </c>
      <c r="Q373" s="3" t="s">
        <v>65</v>
      </c>
      <c r="S373" s="3" t="s">
        <v>67</v>
      </c>
      <c r="T373" s="3" t="s">
        <v>68</v>
      </c>
      <c r="V373" s="3" t="s">
        <v>254</v>
      </c>
      <c r="W373" s="3">
        <v>32.3719219999999</v>
      </c>
      <c r="X373" s="3">
        <v>-110.807449</v>
      </c>
      <c r="Y373" s="3">
        <v>19916.0</v>
      </c>
      <c r="AC373" s="3"/>
      <c r="AD373" s="3">
        <v>1574.94539366798</v>
      </c>
      <c r="AG373" s="4">
        <v>40956.71388888889</v>
      </c>
      <c r="AH373" s="3">
        <v>17.0</v>
      </c>
      <c r="AI373" s="3">
        <v>2.0</v>
      </c>
      <c r="AJ373" s="3">
        <v>2012.0</v>
      </c>
      <c r="AK373" s="3">
        <v>2435246.0</v>
      </c>
      <c r="AL373" s="3">
        <v>2435246.0</v>
      </c>
      <c r="AM373" s="3" t="s">
        <v>255</v>
      </c>
      <c r="AN373" s="3" t="s">
        <v>256</v>
      </c>
      <c r="AO373" s="3" t="s">
        <v>257</v>
      </c>
      <c r="AP373" s="3">
        <v>6.9455283E7</v>
      </c>
      <c r="AR373" s="3" t="s">
        <v>1273</v>
      </c>
      <c r="AS373" s="4">
        <v>44239.567083333335</v>
      </c>
      <c r="AT373" s="3" t="s">
        <v>259</v>
      </c>
      <c r="AU373" s="3" t="s">
        <v>1273</v>
      </c>
      <c r="AV373" s="3" t="s">
        <v>1273</v>
      </c>
      <c r="AY373" s="3" t="s">
        <v>1274</v>
      </c>
      <c r="AZ373" s="3" t="s">
        <v>261</v>
      </c>
      <c r="BA373" s="3" t="s">
        <v>906</v>
      </c>
    </row>
    <row r="374">
      <c r="A374" s="3">
        <v>832.0</v>
      </c>
      <c r="B374" s="3">
        <v>3.044700715E9</v>
      </c>
      <c r="C374" s="3" t="s">
        <v>249</v>
      </c>
      <c r="D374" s="5" t="s">
        <v>1275</v>
      </c>
      <c r="E374" s="3" t="s">
        <v>54</v>
      </c>
      <c r="F374" s="3" t="s">
        <v>55</v>
      </c>
      <c r="G374" s="3" t="s">
        <v>56</v>
      </c>
      <c r="H374" s="3" t="s">
        <v>57</v>
      </c>
      <c r="I374" s="3" t="s">
        <v>212</v>
      </c>
      <c r="J374" s="3" t="s">
        <v>251</v>
      </c>
      <c r="K374" s="3" t="s">
        <v>252</v>
      </c>
      <c r="M374" s="3" t="s">
        <v>92</v>
      </c>
      <c r="N374" s="3" t="s">
        <v>253</v>
      </c>
      <c r="O374" s="3" t="s">
        <v>252</v>
      </c>
      <c r="Q374" s="3" t="s">
        <v>65</v>
      </c>
      <c r="S374" s="3" t="s">
        <v>67</v>
      </c>
      <c r="T374" s="3" t="s">
        <v>68</v>
      </c>
      <c r="V374" s="3" t="s">
        <v>254</v>
      </c>
      <c r="W374" s="3">
        <v>32.3002159999999</v>
      </c>
      <c r="X374" s="3">
        <v>-110.845747</v>
      </c>
      <c r="Y374" s="3">
        <v>29120.0</v>
      </c>
      <c r="AC374" s="3">
        <v>871.421199947653</v>
      </c>
      <c r="AD374" s="3">
        <v>871.421199947653</v>
      </c>
      <c r="AG374" s="4">
        <v>39704.49652777778</v>
      </c>
      <c r="AH374" s="3">
        <v>13.0</v>
      </c>
      <c r="AI374" s="3">
        <v>9.0</v>
      </c>
      <c r="AJ374" s="3">
        <v>2008.0</v>
      </c>
      <c r="AK374" s="3">
        <v>7572569.0</v>
      </c>
      <c r="AL374" s="3">
        <v>7572569.0</v>
      </c>
      <c r="AM374" s="3" t="s">
        <v>255</v>
      </c>
      <c r="AN374" s="3" t="s">
        <v>256</v>
      </c>
      <c r="AO374" s="3" t="s">
        <v>257</v>
      </c>
      <c r="AP374" s="3">
        <v>6.3497829E7</v>
      </c>
      <c r="AR374" s="3" t="s">
        <v>1276</v>
      </c>
      <c r="AS374" s="4">
        <v>44129.89555555556</v>
      </c>
      <c r="AT374" s="3" t="s">
        <v>259</v>
      </c>
      <c r="AU374" s="3" t="s">
        <v>1277</v>
      </c>
      <c r="AV374" s="3" t="s">
        <v>1277</v>
      </c>
      <c r="AY374" s="3" t="s">
        <v>1278</v>
      </c>
      <c r="AZ374" s="3" t="s">
        <v>261</v>
      </c>
      <c r="BA374" s="3" t="s">
        <v>906</v>
      </c>
    </row>
    <row r="375">
      <c r="A375" s="3">
        <v>833.0</v>
      </c>
      <c r="B375" s="3">
        <v>3.044637335E9</v>
      </c>
      <c r="C375" s="3" t="s">
        <v>249</v>
      </c>
      <c r="D375" s="5" t="s">
        <v>1279</v>
      </c>
      <c r="E375" s="3" t="s">
        <v>54</v>
      </c>
      <c r="F375" s="3" t="s">
        <v>55</v>
      </c>
      <c r="G375" s="3" t="s">
        <v>56</v>
      </c>
      <c r="H375" s="3" t="s">
        <v>57</v>
      </c>
      <c r="I375" s="3" t="s">
        <v>504</v>
      </c>
      <c r="J375" s="3" t="s">
        <v>505</v>
      </c>
      <c r="K375" s="3" t="s">
        <v>1280</v>
      </c>
      <c r="M375" s="3" t="s">
        <v>92</v>
      </c>
      <c r="N375" s="3" t="s">
        <v>1281</v>
      </c>
      <c r="O375" s="3" t="s">
        <v>1280</v>
      </c>
      <c r="Q375" s="3" t="s">
        <v>65</v>
      </c>
      <c r="S375" s="3" t="s">
        <v>67</v>
      </c>
      <c r="T375" s="3" t="s">
        <v>68</v>
      </c>
      <c r="V375" s="3" t="s">
        <v>254</v>
      </c>
      <c r="W375" s="3">
        <v>32.440677</v>
      </c>
      <c r="X375" s="3">
        <v>-110.752086</v>
      </c>
      <c r="Y375" s="3">
        <v>8.0</v>
      </c>
      <c r="AC375" s="3">
        <v>2451.45639926877</v>
      </c>
      <c r="AD375" s="3">
        <v>2451.45639926877</v>
      </c>
      <c r="AG375" s="4">
        <v>43264.654861111114</v>
      </c>
      <c r="AH375" s="3">
        <v>13.0</v>
      </c>
      <c r="AI375" s="3">
        <v>6.0</v>
      </c>
      <c r="AJ375" s="3">
        <v>2018.0</v>
      </c>
      <c r="AK375" s="3">
        <v>2439382.0</v>
      </c>
      <c r="AL375" s="3">
        <v>2439382.0</v>
      </c>
      <c r="AM375" s="3" t="s">
        <v>255</v>
      </c>
      <c r="AN375" s="3" t="s">
        <v>256</v>
      </c>
      <c r="AO375" s="3" t="s">
        <v>257</v>
      </c>
      <c r="AP375" s="3">
        <v>1.409076E7</v>
      </c>
      <c r="AR375" s="3" t="s">
        <v>1282</v>
      </c>
      <c r="AS375" s="4">
        <v>43288.13159722222</v>
      </c>
      <c r="AT375" s="3" t="s">
        <v>137</v>
      </c>
      <c r="AU375" s="3" t="s">
        <v>1282</v>
      </c>
      <c r="AV375" s="3" t="s">
        <v>1282</v>
      </c>
      <c r="AY375" s="3" t="s">
        <v>1283</v>
      </c>
      <c r="AZ375" s="3" t="s">
        <v>261</v>
      </c>
      <c r="BA375" s="3" t="s">
        <v>906</v>
      </c>
    </row>
    <row r="376">
      <c r="A376" s="3">
        <v>839.0</v>
      </c>
      <c r="B376" s="3">
        <v>3.039179711E9</v>
      </c>
      <c r="C376" s="3" t="s">
        <v>249</v>
      </c>
      <c r="D376" s="5" t="s">
        <v>1284</v>
      </c>
      <c r="E376" s="3" t="s">
        <v>54</v>
      </c>
      <c r="F376" s="3" t="s">
        <v>55</v>
      </c>
      <c r="G376" s="3" t="s">
        <v>56</v>
      </c>
      <c r="H376" s="3" t="s">
        <v>330</v>
      </c>
      <c r="I376" s="3" t="s">
        <v>757</v>
      </c>
      <c r="J376" s="3" t="s">
        <v>1285</v>
      </c>
      <c r="K376" s="3" t="s">
        <v>1286</v>
      </c>
      <c r="M376" s="3" t="s">
        <v>92</v>
      </c>
      <c r="N376" s="3" t="s">
        <v>1287</v>
      </c>
      <c r="O376" s="3" t="s">
        <v>1286</v>
      </c>
      <c r="Q376" s="3" t="s">
        <v>65</v>
      </c>
      <c r="S376" s="3" t="s">
        <v>67</v>
      </c>
      <c r="T376" s="3" t="s">
        <v>68</v>
      </c>
      <c r="V376" s="3" t="s">
        <v>254</v>
      </c>
      <c r="W376" s="3">
        <v>32.316412</v>
      </c>
      <c r="X376" s="3">
        <v>-110.845107999999</v>
      </c>
      <c r="Y376" s="3">
        <v>3.0</v>
      </c>
      <c r="AC376" s="3"/>
      <c r="AD376" s="3">
        <v>862.573703207638</v>
      </c>
      <c r="AG376" s="4">
        <v>44163.326215277775</v>
      </c>
      <c r="AH376" s="3">
        <v>28.0</v>
      </c>
      <c r="AI376" s="3">
        <v>11.0</v>
      </c>
      <c r="AJ376" s="3">
        <v>2020.0</v>
      </c>
      <c r="AK376" s="3">
        <v>5218786.0</v>
      </c>
      <c r="AL376" s="3">
        <v>5218786.0</v>
      </c>
      <c r="AM376" s="3" t="s">
        <v>255</v>
      </c>
      <c r="AN376" s="3" t="s">
        <v>256</v>
      </c>
      <c r="AO376" s="3" t="s">
        <v>257</v>
      </c>
      <c r="AP376" s="3">
        <v>6.5753473E7</v>
      </c>
      <c r="AR376" s="3" t="s">
        <v>1288</v>
      </c>
      <c r="AS376" s="4">
        <v>44163.65130787037</v>
      </c>
      <c r="AT376" s="3" t="s">
        <v>259</v>
      </c>
      <c r="AU376" s="3" t="s">
        <v>1288</v>
      </c>
      <c r="AV376" s="3" t="s">
        <v>1288</v>
      </c>
      <c r="AY376" s="3" t="s">
        <v>1289</v>
      </c>
      <c r="AZ376" s="3" t="s">
        <v>261</v>
      </c>
      <c r="BA376" s="3" t="s">
        <v>906</v>
      </c>
    </row>
    <row r="377">
      <c r="A377" s="3">
        <v>840.0</v>
      </c>
      <c r="B377" s="3">
        <v>3.039114316E9</v>
      </c>
      <c r="C377" s="3" t="s">
        <v>249</v>
      </c>
      <c r="D377" s="5" t="s">
        <v>1290</v>
      </c>
      <c r="E377" s="3" t="s">
        <v>54</v>
      </c>
      <c r="F377" s="3" t="s">
        <v>55</v>
      </c>
      <c r="G377" s="3" t="s">
        <v>56</v>
      </c>
      <c r="H377" s="3" t="s">
        <v>330</v>
      </c>
      <c r="I377" s="3" t="s">
        <v>331</v>
      </c>
      <c r="J377" s="3" t="s">
        <v>592</v>
      </c>
      <c r="K377" s="3" t="s">
        <v>724</v>
      </c>
      <c r="M377" s="3" t="s">
        <v>92</v>
      </c>
      <c r="N377" s="3" t="s">
        <v>1188</v>
      </c>
      <c r="O377" s="3" t="s">
        <v>724</v>
      </c>
      <c r="Q377" s="3" t="s">
        <v>65</v>
      </c>
      <c r="S377" s="3" t="s">
        <v>67</v>
      </c>
      <c r="T377" s="3" t="s">
        <v>68</v>
      </c>
      <c r="V377" s="3" t="s">
        <v>254</v>
      </c>
      <c r="W377" s="3">
        <v>32.4191629999999</v>
      </c>
      <c r="X377" s="3">
        <v>-110.8738</v>
      </c>
      <c r="Y377" s="3">
        <v>29093.0</v>
      </c>
      <c r="AC377" s="3"/>
      <c r="AD377" s="3">
        <v>1173.15684717489</v>
      </c>
      <c r="AG377" s="4">
        <v>42913.87578703704</v>
      </c>
      <c r="AH377" s="3">
        <v>27.0</v>
      </c>
      <c r="AI377" s="3">
        <v>6.0</v>
      </c>
      <c r="AJ377" s="3">
        <v>2017.0</v>
      </c>
      <c r="AK377" s="3">
        <v>5219394.0</v>
      </c>
      <c r="AL377" s="3">
        <v>5219394.0</v>
      </c>
      <c r="AM377" s="3" t="s">
        <v>255</v>
      </c>
      <c r="AN377" s="3" t="s">
        <v>256</v>
      </c>
      <c r="AO377" s="3" t="s">
        <v>257</v>
      </c>
      <c r="AP377" s="3">
        <v>7193951.0</v>
      </c>
      <c r="AR377" s="3" t="s">
        <v>921</v>
      </c>
      <c r="AS377" s="4">
        <v>42940.90728009259</v>
      </c>
      <c r="AT377" s="3" t="s">
        <v>259</v>
      </c>
      <c r="AU377" s="3" t="s">
        <v>921</v>
      </c>
      <c r="AV377" s="3" t="s">
        <v>921</v>
      </c>
      <c r="AY377" s="3" t="s">
        <v>1291</v>
      </c>
      <c r="BA377" s="3" t="s">
        <v>906</v>
      </c>
    </row>
    <row r="378">
      <c r="A378" s="3">
        <v>841.0</v>
      </c>
      <c r="B378" s="3">
        <v>3.031977702E9</v>
      </c>
      <c r="C378" s="3" t="s">
        <v>249</v>
      </c>
      <c r="D378" s="5" t="s">
        <v>1292</v>
      </c>
      <c r="E378" s="3" t="s">
        <v>54</v>
      </c>
      <c r="F378" s="3" t="s">
        <v>55</v>
      </c>
      <c r="G378" s="3" t="s">
        <v>56</v>
      </c>
      <c r="H378" s="3" t="s">
        <v>264</v>
      </c>
      <c r="I378" s="3" t="s">
        <v>265</v>
      </c>
      <c r="J378" s="3" t="s">
        <v>266</v>
      </c>
      <c r="K378" s="3" t="s">
        <v>267</v>
      </c>
      <c r="L378" s="3" t="s">
        <v>268</v>
      </c>
      <c r="M378" s="3" t="s">
        <v>62</v>
      </c>
      <c r="N378" s="3" t="s">
        <v>269</v>
      </c>
      <c r="O378" s="3" t="s">
        <v>270</v>
      </c>
      <c r="Q378" s="3" t="s">
        <v>65</v>
      </c>
      <c r="S378" s="3" t="s">
        <v>67</v>
      </c>
      <c r="T378" s="3" t="s">
        <v>68</v>
      </c>
      <c r="V378" s="3" t="s">
        <v>254</v>
      </c>
      <c r="W378" s="3">
        <v>32.392932</v>
      </c>
      <c r="X378" s="3">
        <v>-110.719738</v>
      </c>
      <c r="Y378" s="3">
        <v>29120.0</v>
      </c>
      <c r="AC378" s="3"/>
      <c r="AD378" s="3">
        <v>2210.04412861968</v>
      </c>
      <c r="AG378" s="4">
        <v>44157.53958333333</v>
      </c>
      <c r="AH378" s="3">
        <v>22.0</v>
      </c>
      <c r="AI378" s="3">
        <v>11.0</v>
      </c>
      <c r="AJ378" s="3">
        <v>2020.0</v>
      </c>
      <c r="AK378" s="3">
        <v>4262313.0</v>
      </c>
      <c r="AL378" s="3">
        <v>2440965.0</v>
      </c>
      <c r="AM378" s="3" t="s">
        <v>255</v>
      </c>
      <c r="AN378" s="3" t="s">
        <v>256</v>
      </c>
      <c r="AO378" s="3" t="s">
        <v>257</v>
      </c>
      <c r="AP378" s="3">
        <v>6.7976341E7</v>
      </c>
      <c r="AR378" s="3" t="s">
        <v>996</v>
      </c>
      <c r="AS378" s="4">
        <v>44208.95869212963</v>
      </c>
      <c r="AT378" s="3" t="s">
        <v>259</v>
      </c>
      <c r="AU378" s="3" t="s">
        <v>996</v>
      </c>
      <c r="AV378" s="3" t="s">
        <v>996</v>
      </c>
      <c r="AY378" s="3" t="s">
        <v>1293</v>
      </c>
      <c r="AZ378" s="3" t="s">
        <v>261</v>
      </c>
      <c r="BA378" s="3" t="s">
        <v>906</v>
      </c>
    </row>
    <row r="379">
      <c r="A379" s="3">
        <v>842.0</v>
      </c>
      <c r="B379" s="3">
        <v>3.031975616E9</v>
      </c>
      <c r="C379" s="3" t="s">
        <v>249</v>
      </c>
      <c r="D379" s="5" t="s">
        <v>1294</v>
      </c>
      <c r="E379" s="3" t="s">
        <v>54</v>
      </c>
      <c r="F379" s="3" t="s">
        <v>55</v>
      </c>
      <c r="G379" s="3" t="s">
        <v>56</v>
      </c>
      <c r="H379" s="3" t="s">
        <v>264</v>
      </c>
      <c r="I379" s="3" t="s">
        <v>265</v>
      </c>
      <c r="J379" s="3" t="s">
        <v>266</v>
      </c>
      <c r="K379" s="3" t="s">
        <v>267</v>
      </c>
      <c r="L379" s="3" t="s">
        <v>268</v>
      </c>
      <c r="M379" s="3" t="s">
        <v>62</v>
      </c>
      <c r="N379" s="3" t="s">
        <v>269</v>
      </c>
      <c r="O379" s="3" t="s">
        <v>270</v>
      </c>
      <c r="Q379" s="3" t="s">
        <v>65</v>
      </c>
      <c r="S379" s="3" t="s">
        <v>67</v>
      </c>
      <c r="T379" s="3" t="s">
        <v>68</v>
      </c>
      <c r="V379" s="3" t="s">
        <v>254</v>
      </c>
      <c r="W379" s="3">
        <v>32.3671409999999</v>
      </c>
      <c r="X379" s="3">
        <v>-110.645397</v>
      </c>
      <c r="Y379" s="3">
        <v>29120.0</v>
      </c>
      <c r="AC379" s="3"/>
      <c r="AD379" s="3">
        <v>1714.7984081196</v>
      </c>
      <c r="AG379" s="4">
        <v>44157.0</v>
      </c>
      <c r="AH379" s="3">
        <v>22.0</v>
      </c>
      <c r="AI379" s="3">
        <v>11.0</v>
      </c>
      <c r="AJ379" s="3">
        <v>2020.0</v>
      </c>
      <c r="AK379" s="3">
        <v>4262313.0</v>
      </c>
      <c r="AL379" s="3">
        <v>2440965.0</v>
      </c>
      <c r="AM379" s="3" t="s">
        <v>255</v>
      </c>
      <c r="AN379" s="3" t="s">
        <v>256</v>
      </c>
      <c r="AO379" s="3" t="s">
        <v>257</v>
      </c>
      <c r="AP379" s="3">
        <v>6.7976342E7</v>
      </c>
      <c r="AR379" s="3" t="s">
        <v>996</v>
      </c>
      <c r="AS379" s="4">
        <v>44208.95869212963</v>
      </c>
      <c r="AT379" s="3" t="s">
        <v>259</v>
      </c>
      <c r="AU379" s="3" t="s">
        <v>996</v>
      </c>
      <c r="AV379" s="3" t="s">
        <v>996</v>
      </c>
      <c r="AY379" s="3" t="s">
        <v>1295</v>
      </c>
      <c r="AZ379" s="3" t="s">
        <v>261</v>
      </c>
      <c r="BA379" s="3" t="s">
        <v>906</v>
      </c>
    </row>
    <row r="380">
      <c r="A380" s="3">
        <v>844.0</v>
      </c>
      <c r="B380" s="3">
        <v>3.008530898E9</v>
      </c>
      <c r="C380" s="3" t="s">
        <v>249</v>
      </c>
      <c r="D380" s="5" t="s">
        <v>1296</v>
      </c>
      <c r="E380" s="3" t="s">
        <v>54</v>
      </c>
      <c r="F380" s="3" t="s">
        <v>55</v>
      </c>
      <c r="G380" s="3" t="s">
        <v>56</v>
      </c>
      <c r="H380" s="3" t="s">
        <v>57</v>
      </c>
      <c r="I380" s="3" t="s">
        <v>212</v>
      </c>
      <c r="J380" s="3" t="s">
        <v>742</v>
      </c>
      <c r="K380" s="3" t="s">
        <v>743</v>
      </c>
      <c r="M380" s="3" t="s">
        <v>92</v>
      </c>
      <c r="N380" s="3" t="s">
        <v>744</v>
      </c>
      <c r="O380" s="3" t="s">
        <v>743</v>
      </c>
      <c r="Q380" s="3" t="s">
        <v>65</v>
      </c>
      <c r="S380" s="3" t="s">
        <v>67</v>
      </c>
      <c r="T380" s="3" t="s">
        <v>68</v>
      </c>
      <c r="V380" s="3" t="s">
        <v>254</v>
      </c>
      <c r="W380" s="3">
        <v>32.428497</v>
      </c>
      <c r="X380" s="3">
        <v>-110.755538</v>
      </c>
      <c r="AC380" s="3">
        <v>2291.98316337452</v>
      </c>
      <c r="AD380" s="3">
        <v>2291.98316337452</v>
      </c>
      <c r="AG380" s="4">
        <v>44186.75146990741</v>
      </c>
      <c r="AH380" s="3">
        <v>21.0</v>
      </c>
      <c r="AI380" s="3">
        <v>12.0</v>
      </c>
      <c r="AJ380" s="3">
        <v>2020.0</v>
      </c>
      <c r="AK380" s="3">
        <v>5219667.0</v>
      </c>
      <c r="AL380" s="3">
        <v>5219667.0</v>
      </c>
      <c r="AM380" s="3" t="s">
        <v>255</v>
      </c>
      <c r="AN380" s="3" t="s">
        <v>256</v>
      </c>
      <c r="AO380" s="3" t="s">
        <v>257</v>
      </c>
      <c r="AP380" s="3">
        <v>6.6904461E7</v>
      </c>
      <c r="AR380" s="3" t="s">
        <v>1297</v>
      </c>
      <c r="AS380" s="4">
        <v>44187.14219907407</v>
      </c>
      <c r="AT380" s="3" t="s">
        <v>259</v>
      </c>
      <c r="AU380" s="3" t="s">
        <v>1297</v>
      </c>
      <c r="AV380" s="3" t="s">
        <v>1297</v>
      </c>
      <c r="AY380" s="3" t="s">
        <v>1298</v>
      </c>
      <c r="AZ380" s="3" t="s">
        <v>261</v>
      </c>
      <c r="BA380" s="3" t="s">
        <v>906</v>
      </c>
    </row>
    <row r="381">
      <c r="A381" s="3">
        <v>845.0</v>
      </c>
      <c r="B381" s="3">
        <v>3.008496989E9</v>
      </c>
      <c r="C381" s="3" t="s">
        <v>249</v>
      </c>
      <c r="D381" s="5" t="s">
        <v>1299</v>
      </c>
      <c r="E381" s="3" t="s">
        <v>54</v>
      </c>
      <c r="F381" s="3" t="s">
        <v>55</v>
      </c>
      <c r="G381" s="3" t="s">
        <v>56</v>
      </c>
      <c r="H381" s="3" t="s">
        <v>57</v>
      </c>
      <c r="I381" s="3" t="s">
        <v>212</v>
      </c>
      <c r="J381" s="3" t="s">
        <v>742</v>
      </c>
      <c r="K381" s="3" t="s">
        <v>743</v>
      </c>
      <c r="M381" s="3" t="s">
        <v>92</v>
      </c>
      <c r="N381" s="3" t="s">
        <v>744</v>
      </c>
      <c r="O381" s="3" t="s">
        <v>743</v>
      </c>
      <c r="Q381" s="3" t="s">
        <v>65</v>
      </c>
      <c r="S381" s="3" t="s">
        <v>67</v>
      </c>
      <c r="T381" s="3" t="s">
        <v>68</v>
      </c>
      <c r="V381" s="3" t="s">
        <v>254</v>
      </c>
      <c r="W381" s="3">
        <v>32.462434</v>
      </c>
      <c r="X381" s="3">
        <v>-110.748603</v>
      </c>
      <c r="Y381" s="3">
        <v>15869.0</v>
      </c>
      <c r="AC381" s="3">
        <v>2215.35224648042</v>
      </c>
      <c r="AD381" s="3">
        <v>2215.35224648042</v>
      </c>
      <c r="AG381" s="4">
        <v>44187.51902777778</v>
      </c>
      <c r="AH381" s="3">
        <v>22.0</v>
      </c>
      <c r="AI381" s="3">
        <v>12.0</v>
      </c>
      <c r="AJ381" s="3">
        <v>2020.0</v>
      </c>
      <c r="AK381" s="3">
        <v>5219667.0</v>
      </c>
      <c r="AL381" s="3">
        <v>5219667.0</v>
      </c>
      <c r="AM381" s="3" t="s">
        <v>255</v>
      </c>
      <c r="AN381" s="3" t="s">
        <v>256</v>
      </c>
      <c r="AO381" s="3" t="s">
        <v>257</v>
      </c>
      <c r="AP381" s="3">
        <v>6.6940979E7</v>
      </c>
      <c r="AR381" s="3" t="s">
        <v>1300</v>
      </c>
      <c r="AS381" s="4">
        <v>44188.004837962966</v>
      </c>
      <c r="AT381" s="3" t="s">
        <v>259</v>
      </c>
      <c r="AU381" s="3" t="s">
        <v>1300</v>
      </c>
      <c r="AV381" s="3" t="s">
        <v>1300</v>
      </c>
      <c r="AY381" s="3" t="s">
        <v>1301</v>
      </c>
      <c r="AZ381" s="3" t="s">
        <v>261</v>
      </c>
      <c r="BA381" s="3" t="s">
        <v>906</v>
      </c>
    </row>
    <row r="382">
      <c r="A382" s="3">
        <v>846.0</v>
      </c>
      <c r="B382" s="3">
        <v>3.00848634E9</v>
      </c>
      <c r="C382" s="3" t="s">
        <v>249</v>
      </c>
      <c r="D382" s="5" t="s">
        <v>1302</v>
      </c>
      <c r="E382" s="3" t="s">
        <v>54</v>
      </c>
      <c r="F382" s="3" t="s">
        <v>55</v>
      </c>
      <c r="G382" s="3" t="s">
        <v>56</v>
      </c>
      <c r="H382" s="3" t="s">
        <v>264</v>
      </c>
      <c r="I382" s="3" t="s">
        <v>265</v>
      </c>
      <c r="J382" s="3" t="s">
        <v>266</v>
      </c>
      <c r="K382" s="3" t="s">
        <v>267</v>
      </c>
      <c r="L382" s="3" t="s">
        <v>268</v>
      </c>
      <c r="M382" s="3" t="s">
        <v>62</v>
      </c>
      <c r="N382" s="3" t="s">
        <v>269</v>
      </c>
      <c r="O382" s="3" t="s">
        <v>270</v>
      </c>
      <c r="Q382" s="3" t="s">
        <v>65</v>
      </c>
      <c r="S382" s="3" t="s">
        <v>67</v>
      </c>
      <c r="T382" s="3" t="s">
        <v>68</v>
      </c>
      <c r="V382" s="3" t="s">
        <v>254</v>
      </c>
      <c r="W382" s="3">
        <v>32.335915</v>
      </c>
      <c r="X382" s="3">
        <v>-110.698295999999</v>
      </c>
      <c r="AC382" s="3"/>
      <c r="AD382" s="3">
        <v>1344.47671313649</v>
      </c>
      <c r="AG382" s="4">
        <v>43632.4666087963</v>
      </c>
      <c r="AH382" s="3">
        <v>16.0</v>
      </c>
      <c r="AI382" s="3">
        <v>6.0</v>
      </c>
      <c r="AJ382" s="3">
        <v>2019.0</v>
      </c>
      <c r="AK382" s="3">
        <v>4262313.0</v>
      </c>
      <c r="AL382" s="3">
        <v>2440965.0</v>
      </c>
      <c r="AM382" s="3" t="s">
        <v>255</v>
      </c>
      <c r="AN382" s="3" t="s">
        <v>256</v>
      </c>
      <c r="AO382" s="3" t="s">
        <v>257</v>
      </c>
      <c r="AP382" s="3">
        <v>2.7107183E7</v>
      </c>
      <c r="AR382" s="3" t="s">
        <v>1303</v>
      </c>
      <c r="AS382" s="4">
        <v>43635.160416666666</v>
      </c>
      <c r="AT382" s="3" t="s">
        <v>259</v>
      </c>
      <c r="AU382" s="3" t="s">
        <v>1304</v>
      </c>
      <c r="AV382" s="3" t="s">
        <v>1304</v>
      </c>
      <c r="AY382" s="3" t="s">
        <v>1305</v>
      </c>
      <c r="AZ382" s="3" t="s">
        <v>261</v>
      </c>
      <c r="BA382" s="3" t="s">
        <v>906</v>
      </c>
    </row>
    <row r="383">
      <c r="A383" s="3">
        <v>847.0</v>
      </c>
      <c r="B383" s="3">
        <v>3.008437588E9</v>
      </c>
      <c r="C383" s="3" t="s">
        <v>249</v>
      </c>
      <c r="D383" s="5" t="s">
        <v>1306</v>
      </c>
      <c r="E383" s="3" t="s">
        <v>54</v>
      </c>
      <c r="F383" s="3" t="s">
        <v>55</v>
      </c>
      <c r="G383" s="3" t="s">
        <v>56</v>
      </c>
      <c r="H383" s="3" t="s">
        <v>330</v>
      </c>
      <c r="I383" s="3" t="s">
        <v>775</v>
      </c>
      <c r="J383" s="3" t="s">
        <v>1307</v>
      </c>
      <c r="K383" s="3" t="s">
        <v>1308</v>
      </c>
      <c r="M383" s="3" t="s">
        <v>92</v>
      </c>
      <c r="N383" s="3" t="s">
        <v>1309</v>
      </c>
      <c r="O383" s="3" t="s">
        <v>1308</v>
      </c>
      <c r="Q383" s="3" t="s">
        <v>65</v>
      </c>
      <c r="S383" s="3" t="s">
        <v>67</v>
      </c>
      <c r="T383" s="3" t="s">
        <v>68</v>
      </c>
      <c r="V383" s="3" t="s">
        <v>254</v>
      </c>
      <c r="W383" s="3">
        <v>32.330325</v>
      </c>
      <c r="X383" s="3">
        <v>-110.794302999999</v>
      </c>
      <c r="Y383" s="3">
        <v>5.0</v>
      </c>
      <c r="AC383" s="3"/>
      <c r="AD383" s="3">
        <v>909.892706650089</v>
      </c>
      <c r="AG383" s="4">
        <v>44182.62353009259</v>
      </c>
      <c r="AH383" s="3">
        <v>17.0</v>
      </c>
      <c r="AI383" s="3">
        <v>12.0</v>
      </c>
      <c r="AJ383" s="3">
        <v>2020.0</v>
      </c>
      <c r="AK383" s="3">
        <v>2435035.0</v>
      </c>
      <c r="AL383" s="3">
        <v>2435035.0</v>
      </c>
      <c r="AM383" s="3" t="s">
        <v>255</v>
      </c>
      <c r="AN383" s="3" t="s">
        <v>256</v>
      </c>
      <c r="AO383" s="3" t="s">
        <v>257</v>
      </c>
      <c r="AP383" s="3">
        <v>6.6722082E7</v>
      </c>
      <c r="AR383" s="3" t="s">
        <v>1310</v>
      </c>
      <c r="AS383" s="4">
        <v>44183.63006944444</v>
      </c>
      <c r="AT383" s="3" t="s">
        <v>259</v>
      </c>
      <c r="AU383" s="3" t="s">
        <v>1174</v>
      </c>
      <c r="AV383" s="3" t="s">
        <v>1174</v>
      </c>
      <c r="AY383" s="3" t="s">
        <v>1311</v>
      </c>
      <c r="AZ383" s="3" t="s">
        <v>261</v>
      </c>
      <c r="BA383" s="3" t="s">
        <v>906</v>
      </c>
    </row>
    <row r="384">
      <c r="A384" s="3">
        <v>851.0</v>
      </c>
      <c r="B384" s="3">
        <v>3.005142731E9</v>
      </c>
      <c r="C384" s="3" t="s">
        <v>249</v>
      </c>
      <c r="D384" s="5" t="s">
        <v>1312</v>
      </c>
      <c r="E384" s="3" t="s">
        <v>54</v>
      </c>
      <c r="F384" s="3" t="s">
        <v>55</v>
      </c>
      <c r="G384" s="3" t="s">
        <v>56</v>
      </c>
      <c r="H384" s="3" t="s">
        <v>330</v>
      </c>
      <c r="I384" s="3" t="s">
        <v>564</v>
      </c>
      <c r="J384" s="3" t="s">
        <v>565</v>
      </c>
      <c r="K384" s="3" t="s">
        <v>566</v>
      </c>
      <c r="M384" s="3" t="s">
        <v>92</v>
      </c>
      <c r="N384" s="3" t="s">
        <v>1203</v>
      </c>
      <c r="O384" s="3" t="s">
        <v>566</v>
      </c>
      <c r="Q384" s="3" t="s">
        <v>65</v>
      </c>
      <c r="S384" s="3" t="s">
        <v>67</v>
      </c>
      <c r="T384" s="3" t="s">
        <v>68</v>
      </c>
      <c r="V384" s="3" t="s">
        <v>254</v>
      </c>
      <c r="W384" s="3">
        <v>32.369025</v>
      </c>
      <c r="X384" s="3">
        <v>-110.716399999999</v>
      </c>
      <c r="Y384" s="3">
        <v>5.0</v>
      </c>
      <c r="AC384" s="3"/>
      <c r="AD384" s="3">
        <v>2032.35000274986</v>
      </c>
      <c r="AG384" s="4">
        <v>44113.31958333333</v>
      </c>
      <c r="AH384" s="3">
        <v>9.0</v>
      </c>
      <c r="AI384" s="3">
        <v>10.0</v>
      </c>
      <c r="AJ384" s="3">
        <v>2020.0</v>
      </c>
      <c r="AK384" s="3">
        <v>2434566.0</v>
      </c>
      <c r="AL384" s="3">
        <v>2434566.0</v>
      </c>
      <c r="AM384" s="3" t="s">
        <v>255</v>
      </c>
      <c r="AN384" s="3" t="s">
        <v>256</v>
      </c>
      <c r="AO384" s="3" t="s">
        <v>257</v>
      </c>
      <c r="AP384" s="3">
        <v>6.6484657E7</v>
      </c>
      <c r="AR384" s="3" t="s">
        <v>1313</v>
      </c>
      <c r="AS384" s="4">
        <v>44177.90241898148</v>
      </c>
      <c r="AT384" s="3" t="s">
        <v>259</v>
      </c>
      <c r="AU384" s="3" t="s">
        <v>1313</v>
      </c>
      <c r="AV384" s="3" t="s">
        <v>1313</v>
      </c>
      <c r="AY384" s="3" t="s">
        <v>1314</v>
      </c>
      <c r="AZ384" s="3" t="s">
        <v>261</v>
      </c>
      <c r="BA384" s="3" t="s">
        <v>262</v>
      </c>
    </row>
    <row r="385">
      <c r="A385" s="3">
        <v>852.0</v>
      </c>
      <c r="B385" s="3">
        <v>3.005139087E9</v>
      </c>
      <c r="C385" s="3" t="s">
        <v>249</v>
      </c>
      <c r="D385" s="5" t="s">
        <v>1315</v>
      </c>
      <c r="E385" s="3" t="s">
        <v>54</v>
      </c>
      <c r="F385" s="3" t="s">
        <v>55</v>
      </c>
      <c r="G385" s="3" t="s">
        <v>56</v>
      </c>
      <c r="H385" s="3" t="s">
        <v>330</v>
      </c>
      <c r="I385" s="3" t="s">
        <v>775</v>
      </c>
      <c r="J385" s="3" t="s">
        <v>955</v>
      </c>
      <c r="K385" s="3" t="s">
        <v>956</v>
      </c>
      <c r="M385" s="3" t="s">
        <v>92</v>
      </c>
      <c r="N385" s="3" t="s">
        <v>957</v>
      </c>
      <c r="O385" s="3" t="s">
        <v>956</v>
      </c>
      <c r="Q385" s="3" t="s">
        <v>65</v>
      </c>
      <c r="S385" s="3" t="s">
        <v>67</v>
      </c>
      <c r="T385" s="3" t="s">
        <v>68</v>
      </c>
      <c r="V385" s="3" t="s">
        <v>254</v>
      </c>
      <c r="W385" s="3">
        <v>32.3168</v>
      </c>
      <c r="X385" s="3">
        <v>-110.815419</v>
      </c>
      <c r="Y385" s="3">
        <v>73.0</v>
      </c>
      <c r="AC385" s="3"/>
      <c r="AD385" s="3">
        <v>854.7043676026</v>
      </c>
      <c r="AG385" s="4">
        <v>44177.42916666667</v>
      </c>
      <c r="AH385" s="3">
        <v>12.0</v>
      </c>
      <c r="AI385" s="3">
        <v>12.0</v>
      </c>
      <c r="AJ385" s="3">
        <v>2020.0</v>
      </c>
      <c r="AK385" s="3">
        <v>2435246.0</v>
      </c>
      <c r="AL385" s="3">
        <v>2435246.0</v>
      </c>
      <c r="AM385" s="3" t="s">
        <v>255</v>
      </c>
      <c r="AN385" s="3" t="s">
        <v>256</v>
      </c>
      <c r="AO385" s="3" t="s">
        <v>257</v>
      </c>
      <c r="AP385" s="3">
        <v>6.6664172E7</v>
      </c>
      <c r="AR385" s="3" t="s">
        <v>1316</v>
      </c>
      <c r="AS385" s="4">
        <v>44181.764872685184</v>
      </c>
      <c r="AT385" s="3" t="s">
        <v>259</v>
      </c>
      <c r="AU385" s="3" t="s">
        <v>1317</v>
      </c>
      <c r="AV385" s="3" t="s">
        <v>1317</v>
      </c>
      <c r="AY385" s="3" t="s">
        <v>1318</v>
      </c>
      <c r="AZ385" s="3" t="s">
        <v>261</v>
      </c>
      <c r="BA385" s="3" t="s">
        <v>906</v>
      </c>
    </row>
    <row r="386">
      <c r="A386" s="3">
        <v>857.0</v>
      </c>
      <c r="B386" s="3">
        <v>2.988691888E9</v>
      </c>
      <c r="C386" s="3" t="s">
        <v>249</v>
      </c>
      <c r="D386" s="5" t="s">
        <v>1319</v>
      </c>
      <c r="E386" s="3" t="s">
        <v>54</v>
      </c>
      <c r="F386" s="3" t="s">
        <v>55</v>
      </c>
      <c r="G386" s="3" t="s">
        <v>56</v>
      </c>
      <c r="H386" s="3" t="s">
        <v>330</v>
      </c>
      <c r="I386" s="3" t="s">
        <v>757</v>
      </c>
      <c r="J386" s="3" t="s">
        <v>915</v>
      </c>
      <c r="K386" s="3" t="s">
        <v>916</v>
      </c>
      <c r="M386" s="3" t="s">
        <v>92</v>
      </c>
      <c r="N386" s="3" t="s">
        <v>917</v>
      </c>
      <c r="O386" s="3" t="s">
        <v>916</v>
      </c>
      <c r="Q386" s="3" t="s">
        <v>65</v>
      </c>
      <c r="S386" s="3" t="s">
        <v>67</v>
      </c>
      <c r="T386" s="3" t="s">
        <v>68</v>
      </c>
      <c r="V386" s="3" t="s">
        <v>254</v>
      </c>
      <c r="W386" s="3">
        <v>32.3422819999999</v>
      </c>
      <c r="X386" s="3">
        <v>-110.714774</v>
      </c>
      <c r="Y386" s="3">
        <v>5604.0</v>
      </c>
      <c r="AC386" s="3"/>
      <c r="AD386" s="3">
        <v>1505.96937018086</v>
      </c>
      <c r="AG386" s="4">
        <v>43203.375</v>
      </c>
      <c r="AH386" s="3">
        <v>13.0</v>
      </c>
      <c r="AI386" s="3">
        <v>4.0</v>
      </c>
      <c r="AJ386" s="3">
        <v>2018.0</v>
      </c>
      <c r="AK386" s="3">
        <v>2433531.0</v>
      </c>
      <c r="AL386" s="3">
        <v>2433531.0</v>
      </c>
      <c r="AM386" s="3" t="s">
        <v>255</v>
      </c>
      <c r="AN386" s="3" t="s">
        <v>256</v>
      </c>
      <c r="AO386" s="3" t="s">
        <v>257</v>
      </c>
      <c r="AP386" s="3">
        <v>6.5572999E7</v>
      </c>
      <c r="AR386" s="3" t="s">
        <v>1320</v>
      </c>
      <c r="AS386" s="4">
        <v>44160.27681712963</v>
      </c>
      <c r="AT386" s="3" t="s">
        <v>259</v>
      </c>
      <c r="AU386" s="3" t="s">
        <v>1320</v>
      </c>
      <c r="AV386" s="3" t="s">
        <v>1320</v>
      </c>
      <c r="AY386" s="3" t="s">
        <v>1321</v>
      </c>
      <c r="AZ386" s="3" t="s">
        <v>261</v>
      </c>
      <c r="BA386" s="3" t="s">
        <v>906</v>
      </c>
    </row>
    <row r="387">
      <c r="A387" s="3">
        <v>858.0</v>
      </c>
      <c r="B387" s="3">
        <v>2.988672878E9</v>
      </c>
      <c r="C387" s="3" t="s">
        <v>249</v>
      </c>
      <c r="D387" s="5" t="s">
        <v>1322</v>
      </c>
      <c r="E387" s="3" t="s">
        <v>54</v>
      </c>
      <c r="F387" s="3" t="s">
        <v>55</v>
      </c>
      <c r="G387" s="3" t="s">
        <v>56</v>
      </c>
      <c r="H387" s="3" t="s">
        <v>57</v>
      </c>
      <c r="I387" s="3" t="s">
        <v>212</v>
      </c>
      <c r="J387" s="3" t="s">
        <v>213</v>
      </c>
      <c r="K387" s="3" t="s">
        <v>214</v>
      </c>
      <c r="M387" s="3" t="s">
        <v>92</v>
      </c>
      <c r="N387" s="3" t="s">
        <v>275</v>
      </c>
      <c r="O387" s="3" t="s">
        <v>214</v>
      </c>
      <c r="Q387" s="3" t="s">
        <v>65</v>
      </c>
      <c r="S387" s="3" t="s">
        <v>67</v>
      </c>
      <c r="T387" s="3" t="s">
        <v>68</v>
      </c>
      <c r="V387" s="3" t="s">
        <v>254</v>
      </c>
      <c r="W387" s="3">
        <v>32.3275829999999</v>
      </c>
      <c r="X387" s="3">
        <v>-110.77088</v>
      </c>
      <c r="Y387" s="3">
        <v>5.0</v>
      </c>
      <c r="AC387" s="3">
        <v>1019.4647981665</v>
      </c>
      <c r="AD387" s="3">
        <v>1019.4647981665</v>
      </c>
      <c r="AG387" s="4">
        <v>44159.518055555556</v>
      </c>
      <c r="AH387" s="3">
        <v>24.0</v>
      </c>
      <c r="AI387" s="3">
        <v>11.0</v>
      </c>
      <c r="AJ387" s="3">
        <v>2020.0</v>
      </c>
      <c r="AK387" s="3">
        <v>4972385.0</v>
      </c>
      <c r="AL387" s="3">
        <v>2437431.0</v>
      </c>
      <c r="AM387" s="3" t="s">
        <v>255</v>
      </c>
      <c r="AN387" s="3" t="s">
        <v>256</v>
      </c>
      <c r="AO387" s="3" t="s">
        <v>257</v>
      </c>
      <c r="AP387" s="3">
        <v>6.5550035E7</v>
      </c>
      <c r="AR387" s="3" t="s">
        <v>1323</v>
      </c>
      <c r="AS387" s="4">
        <v>44159.91125</v>
      </c>
      <c r="AT387" s="3" t="s">
        <v>259</v>
      </c>
      <c r="AU387" s="3" t="s">
        <v>1324</v>
      </c>
      <c r="AV387" s="3" t="s">
        <v>1324</v>
      </c>
      <c r="AY387" s="3" t="s">
        <v>1325</v>
      </c>
      <c r="AZ387" s="3" t="s">
        <v>261</v>
      </c>
      <c r="BA387" s="3" t="s">
        <v>906</v>
      </c>
    </row>
    <row r="388">
      <c r="A388" s="3">
        <v>859.0</v>
      </c>
      <c r="B388" s="3">
        <v>2.988470743E9</v>
      </c>
      <c r="C388" s="3" t="s">
        <v>249</v>
      </c>
      <c r="D388" s="5" t="s">
        <v>1326</v>
      </c>
      <c r="E388" s="3" t="s">
        <v>54</v>
      </c>
      <c r="F388" s="3" t="s">
        <v>55</v>
      </c>
      <c r="G388" s="3" t="s">
        <v>56</v>
      </c>
      <c r="H388" s="3" t="s">
        <v>264</v>
      </c>
      <c r="I388" s="3" t="s">
        <v>265</v>
      </c>
      <c r="J388" s="3" t="s">
        <v>266</v>
      </c>
      <c r="K388" s="3" t="s">
        <v>1327</v>
      </c>
      <c r="M388" s="3" t="s">
        <v>92</v>
      </c>
      <c r="N388" s="3" t="s">
        <v>1328</v>
      </c>
      <c r="O388" s="3" t="s">
        <v>1327</v>
      </c>
      <c r="Q388" s="3" t="s">
        <v>65</v>
      </c>
      <c r="S388" s="3" t="s">
        <v>67</v>
      </c>
      <c r="T388" s="3" t="s">
        <v>68</v>
      </c>
      <c r="V388" s="3" t="s">
        <v>254</v>
      </c>
      <c r="W388" s="3">
        <v>32.354232</v>
      </c>
      <c r="X388" s="3">
        <v>-110.689409999999</v>
      </c>
      <c r="Y388" s="3">
        <v>29120.0</v>
      </c>
      <c r="AC388" s="3"/>
      <c r="AD388" s="3">
        <v>1803.14640008157</v>
      </c>
      <c r="AG388" s="4">
        <v>39945.29375</v>
      </c>
      <c r="AH388" s="3">
        <v>12.0</v>
      </c>
      <c r="AI388" s="3">
        <v>5.0</v>
      </c>
      <c r="AJ388" s="3">
        <v>2009.0</v>
      </c>
      <c r="AK388" s="3">
        <v>2440974.0</v>
      </c>
      <c r="AL388" s="3">
        <v>2440974.0</v>
      </c>
      <c r="AM388" s="3" t="s">
        <v>255</v>
      </c>
      <c r="AN388" s="3" t="s">
        <v>256</v>
      </c>
      <c r="AO388" s="3" t="s">
        <v>257</v>
      </c>
      <c r="AP388" s="3">
        <v>6.3503472E7</v>
      </c>
      <c r="AR388" s="3" t="s">
        <v>1277</v>
      </c>
      <c r="AS388" s="4">
        <v>44131.38615740741</v>
      </c>
      <c r="AT388" s="3" t="s">
        <v>259</v>
      </c>
      <c r="AU388" s="3" t="s">
        <v>1277</v>
      </c>
      <c r="AV388" s="3" t="s">
        <v>1277</v>
      </c>
      <c r="AY388" s="3" t="s">
        <v>1329</v>
      </c>
      <c r="AZ388" s="3" t="s">
        <v>261</v>
      </c>
      <c r="BA388" s="3" t="s">
        <v>906</v>
      </c>
    </row>
    <row r="389">
      <c r="A389" s="3">
        <v>862.0</v>
      </c>
      <c r="B389" s="3">
        <v>2.988322109E9</v>
      </c>
      <c r="C389" s="3" t="s">
        <v>249</v>
      </c>
      <c r="D389" s="5" t="s">
        <v>1330</v>
      </c>
      <c r="E389" s="3" t="s">
        <v>54</v>
      </c>
      <c r="F389" s="3" t="s">
        <v>55</v>
      </c>
      <c r="G389" s="3" t="s">
        <v>56</v>
      </c>
      <c r="H389" s="3" t="s">
        <v>330</v>
      </c>
      <c r="I389" s="3" t="s">
        <v>564</v>
      </c>
      <c r="J389" s="3" t="s">
        <v>578</v>
      </c>
      <c r="K389" s="3" t="s">
        <v>579</v>
      </c>
      <c r="M389" s="3" t="s">
        <v>92</v>
      </c>
      <c r="N389" s="3" t="s">
        <v>1331</v>
      </c>
      <c r="O389" s="3" t="s">
        <v>579</v>
      </c>
      <c r="Q389" s="3" t="s">
        <v>65</v>
      </c>
      <c r="S389" s="3" t="s">
        <v>67</v>
      </c>
      <c r="T389" s="3" t="s">
        <v>68</v>
      </c>
      <c r="V389" s="3" t="s">
        <v>254</v>
      </c>
      <c r="W389" s="3">
        <v>32.428384</v>
      </c>
      <c r="X389" s="3">
        <v>-110.822847999999</v>
      </c>
      <c r="Y389" s="3">
        <v>29093.0</v>
      </c>
      <c r="AC389" s="3"/>
      <c r="AD389" s="3">
        <v>2297.64553649068</v>
      </c>
      <c r="AG389" s="4">
        <v>44147.30689814815</v>
      </c>
      <c r="AH389" s="3">
        <v>12.0</v>
      </c>
      <c r="AI389" s="3">
        <v>11.0</v>
      </c>
      <c r="AJ389" s="3">
        <v>2020.0</v>
      </c>
      <c r="AK389" s="3">
        <v>5219153.0</v>
      </c>
      <c r="AL389" s="3">
        <v>5219153.0</v>
      </c>
      <c r="AM389" s="3" t="s">
        <v>255</v>
      </c>
      <c r="AN389" s="3" t="s">
        <v>256</v>
      </c>
      <c r="AO389" s="3" t="s">
        <v>257</v>
      </c>
      <c r="AP389" s="3">
        <v>6.498212E7</v>
      </c>
      <c r="AR389" s="3" t="s">
        <v>1332</v>
      </c>
      <c r="AS389" s="4">
        <v>44151.035520833335</v>
      </c>
      <c r="AT389" s="3" t="s">
        <v>259</v>
      </c>
      <c r="AU389" s="3" t="s">
        <v>1332</v>
      </c>
      <c r="AV389" s="3" t="s">
        <v>1332</v>
      </c>
      <c r="AY389" s="3" t="s">
        <v>1333</v>
      </c>
      <c r="AZ389" s="3" t="s">
        <v>261</v>
      </c>
      <c r="BA389" s="3" t="s">
        <v>906</v>
      </c>
    </row>
    <row r="390">
      <c r="A390" s="3">
        <v>863.0</v>
      </c>
      <c r="B390" s="3">
        <v>2.988307215E9</v>
      </c>
      <c r="C390" s="3" t="s">
        <v>249</v>
      </c>
      <c r="D390" s="5" t="s">
        <v>1334</v>
      </c>
      <c r="E390" s="3" t="s">
        <v>54</v>
      </c>
      <c r="F390" s="3" t="s">
        <v>55</v>
      </c>
      <c r="G390" s="3" t="s">
        <v>56</v>
      </c>
      <c r="H390" s="3" t="s">
        <v>330</v>
      </c>
      <c r="I390" s="3" t="s">
        <v>775</v>
      </c>
      <c r="J390" s="3" t="s">
        <v>955</v>
      </c>
      <c r="K390" s="3" t="s">
        <v>956</v>
      </c>
      <c r="M390" s="3" t="s">
        <v>92</v>
      </c>
      <c r="N390" s="3" t="s">
        <v>957</v>
      </c>
      <c r="O390" s="3" t="s">
        <v>956</v>
      </c>
      <c r="Q390" s="3" t="s">
        <v>65</v>
      </c>
      <c r="S390" s="3" t="s">
        <v>67</v>
      </c>
      <c r="T390" s="3" t="s">
        <v>68</v>
      </c>
      <c r="V390" s="3" t="s">
        <v>254</v>
      </c>
      <c r="W390" s="3">
        <v>32.315437</v>
      </c>
      <c r="X390" s="3">
        <v>-110.847245</v>
      </c>
      <c r="Y390" s="3">
        <v>17.0</v>
      </c>
      <c r="AC390" s="3"/>
      <c r="AD390" s="3">
        <v>865.181598909053</v>
      </c>
      <c r="AG390" s="4">
        <v>44140.70650462963</v>
      </c>
      <c r="AH390" s="3">
        <v>5.0</v>
      </c>
      <c r="AI390" s="3">
        <v>11.0</v>
      </c>
      <c r="AJ390" s="3">
        <v>2020.0</v>
      </c>
      <c r="AK390" s="3">
        <v>2435246.0</v>
      </c>
      <c r="AL390" s="3">
        <v>2435246.0</v>
      </c>
      <c r="AM390" s="3" t="s">
        <v>255</v>
      </c>
      <c r="AN390" s="3" t="s">
        <v>256</v>
      </c>
      <c r="AO390" s="3" t="s">
        <v>257</v>
      </c>
      <c r="AP390" s="3">
        <v>6.5046176E7</v>
      </c>
      <c r="AR390" s="3" t="s">
        <v>1335</v>
      </c>
      <c r="AS390" s="4">
        <v>44152.02789351852</v>
      </c>
      <c r="AT390" s="3" t="s">
        <v>259</v>
      </c>
      <c r="AU390" s="3" t="s">
        <v>1335</v>
      </c>
      <c r="AV390" s="3" t="s">
        <v>1335</v>
      </c>
      <c r="AY390" s="3" t="s">
        <v>1336</v>
      </c>
      <c r="AZ390" s="3" t="s">
        <v>261</v>
      </c>
      <c r="BA390" s="3" t="s">
        <v>906</v>
      </c>
    </row>
    <row r="391">
      <c r="A391" s="3">
        <v>864.0</v>
      </c>
      <c r="B391" s="3">
        <v>2.981040584E9</v>
      </c>
      <c r="C391" s="3" t="s">
        <v>249</v>
      </c>
      <c r="D391" s="5" t="s">
        <v>1337</v>
      </c>
      <c r="E391" s="3" t="s">
        <v>54</v>
      </c>
      <c r="F391" s="3" t="s">
        <v>55</v>
      </c>
      <c r="G391" s="3" t="s">
        <v>56</v>
      </c>
      <c r="H391" s="3" t="s">
        <v>57</v>
      </c>
      <c r="I391" s="3" t="s">
        <v>212</v>
      </c>
      <c r="J391" s="3" t="s">
        <v>213</v>
      </c>
      <c r="K391" s="3" t="s">
        <v>214</v>
      </c>
      <c r="M391" s="3" t="s">
        <v>92</v>
      </c>
      <c r="N391" s="3" t="s">
        <v>275</v>
      </c>
      <c r="O391" s="3" t="s">
        <v>214</v>
      </c>
      <c r="Q391" s="3" t="s">
        <v>65</v>
      </c>
      <c r="S391" s="3" t="s">
        <v>67</v>
      </c>
      <c r="T391" s="3" t="s">
        <v>68</v>
      </c>
      <c r="V391" s="3" t="s">
        <v>254</v>
      </c>
      <c r="W391" s="3">
        <v>32.373845</v>
      </c>
      <c r="X391" s="3">
        <v>-110.693357</v>
      </c>
      <c r="Y391" s="3">
        <v>1369.0</v>
      </c>
      <c r="AC391" s="3">
        <v>1804.01745912714</v>
      </c>
      <c r="AD391" s="3">
        <v>1804.01745912714</v>
      </c>
      <c r="AG391" s="4">
        <v>44126.38182870371</v>
      </c>
      <c r="AH391" s="3">
        <v>22.0</v>
      </c>
      <c r="AI391" s="3">
        <v>10.0</v>
      </c>
      <c r="AJ391" s="3">
        <v>2020.0</v>
      </c>
      <c r="AK391" s="3">
        <v>4972385.0</v>
      </c>
      <c r="AL391" s="3">
        <v>2437431.0</v>
      </c>
      <c r="AM391" s="3" t="s">
        <v>255</v>
      </c>
      <c r="AN391" s="3" t="s">
        <v>256</v>
      </c>
      <c r="AO391" s="3" t="s">
        <v>257</v>
      </c>
      <c r="AP391" s="3">
        <v>6.3460465E7</v>
      </c>
      <c r="AR391" s="3" t="s">
        <v>1338</v>
      </c>
      <c r="AS391" s="4">
        <v>44129.26122685185</v>
      </c>
      <c r="AT391" s="3" t="s">
        <v>259</v>
      </c>
      <c r="AU391" s="3" t="s">
        <v>1338</v>
      </c>
      <c r="AV391" s="3" t="s">
        <v>1338</v>
      </c>
      <c r="AY391" s="3" t="s">
        <v>1339</v>
      </c>
      <c r="AZ391" s="3" t="s">
        <v>261</v>
      </c>
      <c r="BA391" s="3" t="s">
        <v>906</v>
      </c>
    </row>
    <row r="392">
      <c r="A392" s="3">
        <v>865.0</v>
      </c>
      <c r="B392" s="3">
        <v>2.980870621E9</v>
      </c>
      <c r="C392" s="3" t="s">
        <v>249</v>
      </c>
      <c r="D392" s="5" t="s">
        <v>1340</v>
      </c>
      <c r="E392" s="3" t="s">
        <v>54</v>
      </c>
      <c r="F392" s="3" t="s">
        <v>55</v>
      </c>
      <c r="G392" s="3" t="s">
        <v>56</v>
      </c>
      <c r="H392" s="3" t="s">
        <v>330</v>
      </c>
      <c r="I392" s="3" t="s">
        <v>1341</v>
      </c>
      <c r="J392" s="3" t="s">
        <v>1342</v>
      </c>
      <c r="K392" s="3" t="s">
        <v>1343</v>
      </c>
      <c r="M392" s="3" t="s">
        <v>92</v>
      </c>
      <c r="N392" s="3" t="s">
        <v>1344</v>
      </c>
      <c r="O392" s="3" t="s">
        <v>1343</v>
      </c>
      <c r="Q392" s="3" t="s">
        <v>65</v>
      </c>
      <c r="S392" s="3" t="s">
        <v>67</v>
      </c>
      <c r="T392" s="3" t="s">
        <v>68</v>
      </c>
      <c r="V392" s="3" t="s">
        <v>254</v>
      </c>
      <c r="W392" s="3">
        <v>32.369717</v>
      </c>
      <c r="X392" s="3">
        <v>-110.690220999999</v>
      </c>
      <c r="Y392" s="3">
        <v>109.0</v>
      </c>
      <c r="AC392" s="3"/>
      <c r="AD392" s="3">
        <v>1914.65608592759</v>
      </c>
      <c r="AG392" s="4">
        <v>44108.510416666664</v>
      </c>
      <c r="AH392" s="3">
        <v>4.0</v>
      </c>
      <c r="AI392" s="3">
        <v>10.0</v>
      </c>
      <c r="AJ392" s="3">
        <v>2020.0</v>
      </c>
      <c r="AK392" s="3">
        <v>2433407.0</v>
      </c>
      <c r="AL392" s="3">
        <v>2433407.0</v>
      </c>
      <c r="AM392" s="3" t="s">
        <v>255</v>
      </c>
      <c r="AN392" s="3" t="s">
        <v>256</v>
      </c>
      <c r="AO392" s="3" t="s">
        <v>257</v>
      </c>
      <c r="AP392" s="3">
        <v>6.3732805E7</v>
      </c>
      <c r="AR392" s="3" t="s">
        <v>1345</v>
      </c>
      <c r="AS392" s="4">
        <v>44132.99092592593</v>
      </c>
      <c r="AT392" s="3" t="s">
        <v>259</v>
      </c>
      <c r="AU392" s="3" t="s">
        <v>1345</v>
      </c>
      <c r="AV392" s="3" t="s">
        <v>1345</v>
      </c>
      <c r="AY392" s="3" t="s">
        <v>1346</v>
      </c>
      <c r="AZ392" s="3" t="s">
        <v>261</v>
      </c>
      <c r="BA392" s="3" t="s">
        <v>906</v>
      </c>
    </row>
    <row r="393">
      <c r="A393" s="3">
        <v>869.0</v>
      </c>
      <c r="B393" s="3">
        <v>2.96392111E9</v>
      </c>
      <c r="C393" s="3" t="s">
        <v>249</v>
      </c>
      <c r="D393" s="5" t="s">
        <v>1347</v>
      </c>
      <c r="E393" s="3" t="s">
        <v>54</v>
      </c>
      <c r="F393" s="3" t="s">
        <v>55</v>
      </c>
      <c r="G393" s="3" t="s">
        <v>56</v>
      </c>
      <c r="H393" s="3" t="s">
        <v>57</v>
      </c>
      <c r="I393" s="3" t="s">
        <v>504</v>
      </c>
      <c r="J393" s="3" t="s">
        <v>505</v>
      </c>
      <c r="K393" s="3" t="s">
        <v>506</v>
      </c>
      <c r="M393" s="3" t="s">
        <v>92</v>
      </c>
      <c r="N393" s="3" t="s">
        <v>1021</v>
      </c>
      <c r="O393" s="3" t="s">
        <v>506</v>
      </c>
      <c r="Q393" s="3" t="s">
        <v>65</v>
      </c>
      <c r="S393" s="3" t="s">
        <v>67</v>
      </c>
      <c r="T393" s="3" t="s">
        <v>68</v>
      </c>
      <c r="V393" s="3" t="s">
        <v>254</v>
      </c>
      <c r="W393" s="3">
        <v>32.4110879999999</v>
      </c>
      <c r="X393" s="3">
        <v>-110.707852</v>
      </c>
      <c r="Y393" s="3">
        <v>196.0</v>
      </c>
      <c r="AC393" s="3">
        <v>2434.75553781612</v>
      </c>
      <c r="AD393" s="3">
        <v>2434.75553781612</v>
      </c>
      <c r="AG393" s="4">
        <v>43591.044444444444</v>
      </c>
      <c r="AH393" s="3">
        <v>6.0</v>
      </c>
      <c r="AI393" s="3">
        <v>5.0</v>
      </c>
      <c r="AJ393" s="3">
        <v>2019.0</v>
      </c>
      <c r="AK393" s="3">
        <v>2439385.0</v>
      </c>
      <c r="AL393" s="3">
        <v>2439385.0</v>
      </c>
      <c r="AM393" s="3" t="s">
        <v>255</v>
      </c>
      <c r="AN393" s="3" t="s">
        <v>256</v>
      </c>
      <c r="AO393" s="3" t="s">
        <v>257</v>
      </c>
      <c r="AP393" s="3">
        <v>6.3717661E7</v>
      </c>
      <c r="AR393" s="3" t="s">
        <v>1348</v>
      </c>
      <c r="AS393" s="4">
        <v>44132.81104166667</v>
      </c>
      <c r="AT393" s="3" t="s">
        <v>259</v>
      </c>
      <c r="AU393" s="3" t="s">
        <v>1348</v>
      </c>
      <c r="AV393" s="3" t="s">
        <v>1348</v>
      </c>
      <c r="AY393" s="3" t="s">
        <v>1349</v>
      </c>
      <c r="AZ393" s="3" t="s">
        <v>261</v>
      </c>
      <c r="BA393" s="3" t="s">
        <v>906</v>
      </c>
    </row>
    <row r="394">
      <c r="A394" s="3">
        <v>870.0</v>
      </c>
      <c r="B394" s="3">
        <v>2.963917811E9</v>
      </c>
      <c r="C394" s="3" t="s">
        <v>249</v>
      </c>
      <c r="D394" s="5" t="s">
        <v>1350</v>
      </c>
      <c r="E394" s="3" t="s">
        <v>54</v>
      </c>
      <c r="F394" s="3" t="s">
        <v>55</v>
      </c>
      <c r="G394" s="3" t="s">
        <v>56</v>
      </c>
      <c r="H394" s="3" t="s">
        <v>264</v>
      </c>
      <c r="I394" s="3" t="s">
        <v>265</v>
      </c>
      <c r="J394" s="3" t="s">
        <v>266</v>
      </c>
      <c r="K394" s="3" t="s">
        <v>1327</v>
      </c>
      <c r="M394" s="3" t="s">
        <v>92</v>
      </c>
      <c r="N394" s="3" t="s">
        <v>1328</v>
      </c>
      <c r="O394" s="3" t="s">
        <v>1327</v>
      </c>
      <c r="Q394" s="3" t="s">
        <v>65</v>
      </c>
      <c r="S394" s="3" t="s">
        <v>67</v>
      </c>
      <c r="T394" s="3" t="s">
        <v>68</v>
      </c>
      <c r="V394" s="3" t="s">
        <v>254</v>
      </c>
      <c r="W394" s="3">
        <v>32.337622</v>
      </c>
      <c r="X394" s="3">
        <v>-110.755317</v>
      </c>
      <c r="Y394" s="3">
        <v>29120.0</v>
      </c>
      <c r="AC394" s="3"/>
      <c r="AD394" s="3">
        <v>1511.11595877967</v>
      </c>
      <c r="AG394" s="4">
        <v>39945.294444444444</v>
      </c>
      <c r="AH394" s="3">
        <v>12.0</v>
      </c>
      <c r="AI394" s="3">
        <v>5.0</v>
      </c>
      <c r="AJ394" s="3">
        <v>2009.0</v>
      </c>
      <c r="AK394" s="3">
        <v>2440974.0</v>
      </c>
      <c r="AL394" s="3">
        <v>2440974.0</v>
      </c>
      <c r="AM394" s="3" t="s">
        <v>255</v>
      </c>
      <c r="AN394" s="3" t="s">
        <v>256</v>
      </c>
      <c r="AO394" s="3" t="s">
        <v>257</v>
      </c>
      <c r="AP394" s="3">
        <v>6.350347E7</v>
      </c>
      <c r="AR394" s="3" t="s">
        <v>1351</v>
      </c>
      <c r="AS394" s="4">
        <v>44130.16136574074</v>
      </c>
      <c r="AT394" s="3" t="s">
        <v>259</v>
      </c>
      <c r="AU394" s="3" t="s">
        <v>1277</v>
      </c>
      <c r="AV394" s="3" t="s">
        <v>1277</v>
      </c>
      <c r="AY394" s="3" t="s">
        <v>1352</v>
      </c>
      <c r="AZ394" s="3" t="s">
        <v>261</v>
      </c>
      <c r="BA394" s="3" t="s">
        <v>906</v>
      </c>
    </row>
    <row r="395">
      <c r="A395" s="3">
        <v>872.0</v>
      </c>
      <c r="B395" s="3">
        <v>2.963858563E9</v>
      </c>
      <c r="C395" s="3" t="s">
        <v>249</v>
      </c>
      <c r="D395" s="5" t="s">
        <v>1353</v>
      </c>
      <c r="E395" s="3" t="s">
        <v>54</v>
      </c>
      <c r="F395" s="3" t="s">
        <v>55</v>
      </c>
      <c r="G395" s="3" t="s">
        <v>56</v>
      </c>
      <c r="H395" s="3" t="s">
        <v>57</v>
      </c>
      <c r="I395" s="3" t="s">
        <v>212</v>
      </c>
      <c r="J395" s="3" t="s">
        <v>369</v>
      </c>
      <c r="K395" s="3" t="s">
        <v>370</v>
      </c>
      <c r="M395" s="3" t="s">
        <v>92</v>
      </c>
      <c r="N395" s="3" t="s">
        <v>1024</v>
      </c>
      <c r="O395" s="3" t="s">
        <v>370</v>
      </c>
      <c r="Q395" s="3" t="s">
        <v>65</v>
      </c>
      <c r="S395" s="3" t="s">
        <v>67</v>
      </c>
      <c r="T395" s="3" t="s">
        <v>68</v>
      </c>
      <c r="V395" s="3" t="s">
        <v>254</v>
      </c>
      <c r="W395" s="3">
        <v>32.38481</v>
      </c>
      <c r="X395" s="3">
        <v>-110.705466</v>
      </c>
      <c r="Y395" s="3">
        <v>29120.0</v>
      </c>
      <c r="AC395" s="3">
        <v>2078.59999775431</v>
      </c>
      <c r="AD395" s="3">
        <v>2078.59999775431</v>
      </c>
      <c r="AG395" s="4">
        <v>39955.666666666664</v>
      </c>
      <c r="AH395" s="3">
        <v>22.0</v>
      </c>
      <c r="AI395" s="3">
        <v>5.0</v>
      </c>
      <c r="AJ395" s="3">
        <v>2009.0</v>
      </c>
      <c r="AK395" s="3">
        <v>8032606.0</v>
      </c>
      <c r="AL395" s="3">
        <v>8032606.0</v>
      </c>
      <c r="AM395" s="3" t="s">
        <v>255</v>
      </c>
      <c r="AN395" s="3" t="s">
        <v>256</v>
      </c>
      <c r="AO395" s="3" t="s">
        <v>257</v>
      </c>
      <c r="AP395" s="3">
        <v>6.3315494E7</v>
      </c>
      <c r="AR395" s="3" t="s">
        <v>1215</v>
      </c>
      <c r="AS395" s="4">
        <v>44128.0315162037</v>
      </c>
      <c r="AT395" s="3" t="s">
        <v>259</v>
      </c>
      <c r="AU395" s="3" t="s">
        <v>1277</v>
      </c>
      <c r="AV395" s="3" t="s">
        <v>1277</v>
      </c>
      <c r="AY395" s="3" t="s">
        <v>1354</v>
      </c>
      <c r="AZ395" s="3" t="s">
        <v>261</v>
      </c>
      <c r="BA395" s="3" t="s">
        <v>906</v>
      </c>
    </row>
    <row r="396">
      <c r="A396" s="3">
        <v>873.0</v>
      </c>
      <c r="B396" s="3">
        <v>2.963834596E9</v>
      </c>
      <c r="C396" s="3" t="s">
        <v>249</v>
      </c>
      <c r="D396" s="5" t="s">
        <v>1355</v>
      </c>
      <c r="E396" s="3" t="s">
        <v>54</v>
      </c>
      <c r="F396" s="3" t="s">
        <v>55</v>
      </c>
      <c r="G396" s="3" t="s">
        <v>56</v>
      </c>
      <c r="H396" s="3" t="s">
        <v>225</v>
      </c>
      <c r="I396" s="3" t="s">
        <v>1356</v>
      </c>
      <c r="J396" s="3" t="s">
        <v>1357</v>
      </c>
      <c r="K396" s="3" t="s">
        <v>1358</v>
      </c>
      <c r="M396" s="3" t="s">
        <v>92</v>
      </c>
      <c r="N396" s="3" t="s">
        <v>1359</v>
      </c>
      <c r="O396" s="3" t="s">
        <v>1358</v>
      </c>
      <c r="Q396" s="3" t="s">
        <v>65</v>
      </c>
      <c r="S396" s="3" t="s">
        <v>67</v>
      </c>
      <c r="T396" s="3" t="s">
        <v>68</v>
      </c>
      <c r="V396" s="3" t="s">
        <v>254</v>
      </c>
      <c r="W396" s="3">
        <v>32.3464749999999</v>
      </c>
      <c r="X396" s="3">
        <v>-110.927847</v>
      </c>
      <c r="Y396" s="3">
        <v>29120.0</v>
      </c>
      <c r="AC396" s="3"/>
      <c r="AD396" s="3">
        <v>978.447095953482</v>
      </c>
      <c r="AG396" s="4">
        <v>39933.80972222222</v>
      </c>
      <c r="AH396" s="3">
        <v>30.0</v>
      </c>
      <c r="AI396" s="3">
        <v>4.0</v>
      </c>
      <c r="AJ396" s="3">
        <v>2009.0</v>
      </c>
      <c r="AK396" s="3">
        <v>2433011.0</v>
      </c>
      <c r="AL396" s="3">
        <v>2433011.0</v>
      </c>
      <c r="AM396" s="3" t="s">
        <v>255</v>
      </c>
      <c r="AN396" s="3" t="s">
        <v>256</v>
      </c>
      <c r="AO396" s="3" t="s">
        <v>257</v>
      </c>
      <c r="AP396" s="3">
        <v>6.3311493E7</v>
      </c>
      <c r="AR396" s="3" t="s">
        <v>1360</v>
      </c>
      <c r="AS396" s="4">
        <v>44127.53872685185</v>
      </c>
      <c r="AT396" s="3" t="s">
        <v>259</v>
      </c>
      <c r="AU396" s="3" t="s">
        <v>1277</v>
      </c>
      <c r="AV396" s="3" t="s">
        <v>1277</v>
      </c>
      <c r="AY396" s="3" t="s">
        <v>1361</v>
      </c>
      <c r="AZ396" s="3" t="s">
        <v>261</v>
      </c>
      <c r="BA396" s="3" t="s">
        <v>906</v>
      </c>
    </row>
    <row r="397">
      <c r="A397" s="3">
        <v>874.0</v>
      </c>
      <c r="B397" s="3">
        <v>2.963828563E9</v>
      </c>
      <c r="C397" s="3" t="s">
        <v>249</v>
      </c>
      <c r="D397" s="5" t="s">
        <v>1362</v>
      </c>
      <c r="E397" s="3" t="s">
        <v>54</v>
      </c>
      <c r="F397" s="3" t="s">
        <v>55</v>
      </c>
      <c r="G397" s="3" t="s">
        <v>56</v>
      </c>
      <c r="H397" s="3" t="s">
        <v>264</v>
      </c>
      <c r="I397" s="3" t="s">
        <v>265</v>
      </c>
      <c r="J397" s="3" t="s">
        <v>266</v>
      </c>
      <c r="K397" s="3" t="s">
        <v>267</v>
      </c>
      <c r="M397" s="3" t="s">
        <v>92</v>
      </c>
      <c r="N397" s="3" t="s">
        <v>902</v>
      </c>
      <c r="O397" s="3" t="s">
        <v>267</v>
      </c>
      <c r="Q397" s="3" t="s">
        <v>65</v>
      </c>
      <c r="S397" s="3" t="s">
        <v>67</v>
      </c>
      <c r="T397" s="3" t="s">
        <v>68</v>
      </c>
      <c r="V397" s="3" t="s">
        <v>254</v>
      </c>
      <c r="W397" s="3">
        <v>32.350262</v>
      </c>
      <c r="X397" s="3">
        <v>-110.747086999999</v>
      </c>
      <c r="Y397" s="3">
        <v>476.0</v>
      </c>
      <c r="AC397" s="3"/>
      <c r="AD397" s="3">
        <v>1354.05680009302</v>
      </c>
      <c r="AG397" s="4">
        <v>44126.53125</v>
      </c>
      <c r="AH397" s="3">
        <v>22.0</v>
      </c>
      <c r="AI397" s="3">
        <v>10.0</v>
      </c>
      <c r="AJ397" s="3">
        <v>2020.0</v>
      </c>
      <c r="AK397" s="3">
        <v>2440965.0</v>
      </c>
      <c r="AL397" s="3">
        <v>2440965.0</v>
      </c>
      <c r="AM397" s="3" t="s">
        <v>255</v>
      </c>
      <c r="AN397" s="3" t="s">
        <v>256</v>
      </c>
      <c r="AO397" s="3" t="s">
        <v>257</v>
      </c>
      <c r="AP397" s="3">
        <v>6.3292678E7</v>
      </c>
      <c r="AR397" s="3" t="s">
        <v>1174</v>
      </c>
      <c r="AS397" s="4">
        <v>44127.118472222224</v>
      </c>
      <c r="AT397" s="3" t="s">
        <v>259</v>
      </c>
      <c r="AU397" s="3" t="s">
        <v>1174</v>
      </c>
      <c r="AV397" s="3" t="s">
        <v>1174</v>
      </c>
      <c r="AY397" s="3" t="s">
        <v>1363</v>
      </c>
      <c r="AZ397" s="3" t="s">
        <v>261</v>
      </c>
      <c r="BA397" s="3" t="s">
        <v>906</v>
      </c>
    </row>
    <row r="398">
      <c r="A398" s="3">
        <v>875.0</v>
      </c>
      <c r="B398" s="3">
        <v>2.963787084E9</v>
      </c>
      <c r="C398" s="3" t="s">
        <v>249</v>
      </c>
      <c r="D398" s="5" t="s">
        <v>1364</v>
      </c>
      <c r="E398" s="3" t="s">
        <v>54</v>
      </c>
      <c r="F398" s="3" t="s">
        <v>55</v>
      </c>
      <c r="G398" s="3" t="s">
        <v>56</v>
      </c>
      <c r="H398" s="3" t="s">
        <v>57</v>
      </c>
      <c r="I398" s="3" t="s">
        <v>212</v>
      </c>
      <c r="J398" s="3" t="s">
        <v>742</v>
      </c>
      <c r="K398" s="3" t="s">
        <v>743</v>
      </c>
      <c r="M398" s="3" t="s">
        <v>92</v>
      </c>
      <c r="N398" s="3" t="s">
        <v>744</v>
      </c>
      <c r="O398" s="3" t="s">
        <v>743</v>
      </c>
      <c r="Q398" s="3" t="s">
        <v>65</v>
      </c>
      <c r="S398" s="3" t="s">
        <v>67</v>
      </c>
      <c r="T398" s="3" t="s">
        <v>68</v>
      </c>
      <c r="V398" s="3" t="s">
        <v>254</v>
      </c>
      <c r="W398" s="3">
        <v>32.438687</v>
      </c>
      <c r="X398" s="3">
        <v>-110.759816999999</v>
      </c>
      <c r="Y398" s="3">
        <v>1831.0</v>
      </c>
      <c r="AC398" s="3">
        <v>2353.04116692267</v>
      </c>
      <c r="AD398" s="3">
        <v>2353.04116692267</v>
      </c>
      <c r="AG398" s="4">
        <v>43590.884722222225</v>
      </c>
      <c r="AH398" s="3">
        <v>5.0</v>
      </c>
      <c r="AI398" s="3">
        <v>5.0</v>
      </c>
      <c r="AJ398" s="3">
        <v>2019.0</v>
      </c>
      <c r="AK398" s="3">
        <v>5219667.0</v>
      </c>
      <c r="AL398" s="3">
        <v>5219667.0</v>
      </c>
      <c r="AM398" s="3" t="s">
        <v>255</v>
      </c>
      <c r="AN398" s="3" t="s">
        <v>256</v>
      </c>
      <c r="AO398" s="3" t="s">
        <v>257</v>
      </c>
      <c r="AP398" s="3">
        <v>6.3716292E7</v>
      </c>
      <c r="AR398" s="3" t="s">
        <v>1348</v>
      </c>
      <c r="AS398" s="4">
        <v>44132.795127314814</v>
      </c>
      <c r="AT398" s="3" t="s">
        <v>259</v>
      </c>
      <c r="AU398" s="3" t="s">
        <v>1348</v>
      </c>
      <c r="AV398" s="3" t="s">
        <v>1348</v>
      </c>
      <c r="AY398" s="3" t="s">
        <v>1365</v>
      </c>
      <c r="AZ398" s="3" t="s">
        <v>261</v>
      </c>
      <c r="BA398" s="3" t="s">
        <v>906</v>
      </c>
    </row>
    <row r="399">
      <c r="A399" s="3">
        <v>876.0</v>
      </c>
      <c r="B399" s="3">
        <v>2.963762736E9</v>
      </c>
      <c r="C399" s="3" t="s">
        <v>249</v>
      </c>
      <c r="D399" s="5" t="s">
        <v>1366</v>
      </c>
      <c r="E399" s="3" t="s">
        <v>54</v>
      </c>
      <c r="F399" s="3" t="s">
        <v>55</v>
      </c>
      <c r="G399" s="3" t="s">
        <v>56</v>
      </c>
      <c r="H399" s="3" t="s">
        <v>264</v>
      </c>
      <c r="I399" s="3" t="s">
        <v>975</v>
      </c>
      <c r="J399" s="3" t="s">
        <v>976</v>
      </c>
      <c r="K399" s="3" t="s">
        <v>977</v>
      </c>
      <c r="M399" s="3" t="s">
        <v>92</v>
      </c>
      <c r="N399" s="3" t="s">
        <v>978</v>
      </c>
      <c r="O399" s="3" t="s">
        <v>979</v>
      </c>
      <c r="Q399" s="3" t="s">
        <v>65</v>
      </c>
      <c r="S399" s="3" t="s">
        <v>67</v>
      </c>
      <c r="T399" s="3" t="s">
        <v>68</v>
      </c>
      <c r="V399" s="3" t="s">
        <v>254</v>
      </c>
      <c r="W399" s="3">
        <v>32.3547179999999</v>
      </c>
      <c r="X399" s="3">
        <v>-110.644328</v>
      </c>
      <c r="Y399" s="3">
        <v>29120.0</v>
      </c>
      <c r="AC399" s="3"/>
      <c r="AD399" s="3">
        <v>1422.57588703062</v>
      </c>
      <c r="AG399" s="4">
        <v>39851.87291666667</v>
      </c>
      <c r="AH399" s="3">
        <v>7.0</v>
      </c>
      <c r="AI399" s="3">
        <v>2.0</v>
      </c>
      <c r="AJ399" s="3">
        <v>2009.0</v>
      </c>
      <c r="AK399" s="3">
        <v>2440995.0</v>
      </c>
      <c r="AL399" s="3">
        <v>2440995.0</v>
      </c>
      <c r="AM399" s="3" t="s">
        <v>255</v>
      </c>
      <c r="AN399" s="3" t="s">
        <v>256</v>
      </c>
      <c r="AO399" s="3" t="s">
        <v>257</v>
      </c>
      <c r="AP399" s="3">
        <v>6.3439409E7</v>
      </c>
      <c r="AR399" s="3" t="s">
        <v>1277</v>
      </c>
      <c r="AS399" s="4">
        <v>44128.993842592594</v>
      </c>
      <c r="AT399" s="3" t="s">
        <v>259</v>
      </c>
      <c r="AU399" s="3" t="s">
        <v>1277</v>
      </c>
      <c r="AV399" s="3" t="s">
        <v>1277</v>
      </c>
      <c r="AY399" s="3" t="s">
        <v>1367</v>
      </c>
      <c r="AZ399" s="3" t="s">
        <v>261</v>
      </c>
      <c r="BA399" s="3" t="s">
        <v>906</v>
      </c>
    </row>
    <row r="400">
      <c r="A400" s="3">
        <v>877.0</v>
      </c>
      <c r="B400" s="3">
        <v>2.96375967E9</v>
      </c>
      <c r="C400" s="3" t="s">
        <v>249</v>
      </c>
      <c r="D400" s="5" t="s">
        <v>1368</v>
      </c>
      <c r="E400" s="3" t="s">
        <v>54</v>
      </c>
      <c r="F400" s="3" t="s">
        <v>55</v>
      </c>
      <c r="G400" s="3" t="s">
        <v>56</v>
      </c>
      <c r="H400" s="3" t="s">
        <v>264</v>
      </c>
      <c r="I400" s="3" t="s">
        <v>975</v>
      </c>
      <c r="J400" s="3" t="s">
        <v>976</v>
      </c>
      <c r="K400" s="3" t="s">
        <v>977</v>
      </c>
      <c r="M400" s="3" t="s">
        <v>92</v>
      </c>
      <c r="N400" s="3" t="s">
        <v>978</v>
      </c>
      <c r="O400" s="3" t="s">
        <v>979</v>
      </c>
      <c r="Q400" s="3" t="s">
        <v>65</v>
      </c>
      <c r="S400" s="3" t="s">
        <v>67</v>
      </c>
      <c r="T400" s="3" t="s">
        <v>68</v>
      </c>
      <c r="V400" s="3" t="s">
        <v>254</v>
      </c>
      <c r="W400" s="3">
        <v>32.604585</v>
      </c>
      <c r="X400" s="3">
        <v>-110.730127999999</v>
      </c>
      <c r="AC400" s="3"/>
      <c r="AD400" s="3">
        <v>1327.44138877295</v>
      </c>
      <c r="AG400" s="4">
        <v>44127.42787037037</v>
      </c>
      <c r="AH400" s="3">
        <v>23.0</v>
      </c>
      <c r="AI400" s="3">
        <v>10.0</v>
      </c>
      <c r="AJ400" s="3">
        <v>2020.0</v>
      </c>
      <c r="AK400" s="3">
        <v>2440995.0</v>
      </c>
      <c r="AL400" s="3">
        <v>2440995.0</v>
      </c>
      <c r="AM400" s="3" t="s">
        <v>255</v>
      </c>
      <c r="AN400" s="3" t="s">
        <v>256</v>
      </c>
      <c r="AO400" s="3" t="s">
        <v>257</v>
      </c>
      <c r="AP400" s="3">
        <v>6.3363644E7</v>
      </c>
      <c r="AR400" s="3" t="s">
        <v>1369</v>
      </c>
      <c r="AS400" s="4">
        <v>44128.115277777775</v>
      </c>
      <c r="AT400" s="3" t="s">
        <v>74</v>
      </c>
      <c r="AU400" s="3" t="s">
        <v>1369</v>
      </c>
      <c r="AV400" s="3" t="s">
        <v>1369</v>
      </c>
      <c r="AY400" s="3" t="s">
        <v>1370</v>
      </c>
      <c r="AZ400" s="3" t="s">
        <v>261</v>
      </c>
      <c r="BA400" s="3" t="s">
        <v>906</v>
      </c>
    </row>
    <row r="401">
      <c r="A401" s="3">
        <v>878.0</v>
      </c>
      <c r="B401" s="3">
        <v>2.963747811E9</v>
      </c>
      <c r="C401" s="3" t="s">
        <v>249</v>
      </c>
      <c r="D401" s="5" t="s">
        <v>1371</v>
      </c>
      <c r="E401" s="3" t="s">
        <v>54</v>
      </c>
      <c r="F401" s="3" t="s">
        <v>55</v>
      </c>
      <c r="G401" s="3" t="s">
        <v>56</v>
      </c>
      <c r="H401" s="3" t="s">
        <v>330</v>
      </c>
      <c r="I401" s="3" t="s">
        <v>757</v>
      </c>
      <c r="J401" s="3" t="s">
        <v>1285</v>
      </c>
      <c r="K401" s="3" t="s">
        <v>1286</v>
      </c>
      <c r="M401" s="3" t="s">
        <v>92</v>
      </c>
      <c r="N401" s="3" t="s">
        <v>1287</v>
      </c>
      <c r="O401" s="3" t="s">
        <v>1286</v>
      </c>
      <c r="Q401" s="3" t="s">
        <v>65</v>
      </c>
      <c r="S401" s="3" t="s">
        <v>67</v>
      </c>
      <c r="T401" s="3" t="s">
        <v>68</v>
      </c>
      <c r="V401" s="3" t="s">
        <v>254</v>
      </c>
      <c r="W401" s="3">
        <v>32.3859539999999</v>
      </c>
      <c r="X401" s="3">
        <v>-110.740033999999</v>
      </c>
      <c r="Y401" s="3">
        <v>29120.0</v>
      </c>
      <c r="AC401" s="3"/>
      <c r="AD401" s="3">
        <v>2070.76886207523</v>
      </c>
      <c r="AG401" s="4">
        <v>39751.29375</v>
      </c>
      <c r="AH401" s="3">
        <v>30.0</v>
      </c>
      <c r="AI401" s="3">
        <v>10.0</v>
      </c>
      <c r="AJ401" s="3">
        <v>2008.0</v>
      </c>
      <c r="AK401" s="3">
        <v>5218786.0</v>
      </c>
      <c r="AL401" s="3">
        <v>5218786.0</v>
      </c>
      <c r="AM401" s="3" t="s">
        <v>255</v>
      </c>
      <c r="AN401" s="3" t="s">
        <v>256</v>
      </c>
      <c r="AO401" s="3" t="s">
        <v>257</v>
      </c>
      <c r="AP401" s="3">
        <v>6.3496702E7</v>
      </c>
      <c r="AR401" s="3" t="s">
        <v>1277</v>
      </c>
      <c r="AS401" s="4">
        <v>44129.72273148148</v>
      </c>
      <c r="AT401" s="3" t="s">
        <v>259</v>
      </c>
      <c r="AU401" s="3" t="s">
        <v>1277</v>
      </c>
      <c r="AV401" s="3" t="s">
        <v>1277</v>
      </c>
      <c r="AY401" s="3" t="s">
        <v>1372</v>
      </c>
      <c r="AZ401" s="3" t="s">
        <v>261</v>
      </c>
      <c r="BA401" s="3" t="s">
        <v>906</v>
      </c>
    </row>
    <row r="402">
      <c r="A402" s="3">
        <v>880.0</v>
      </c>
      <c r="B402" s="3">
        <v>2.901722844E9</v>
      </c>
      <c r="C402" s="3" t="s">
        <v>249</v>
      </c>
      <c r="D402" s="5" t="s">
        <v>1373</v>
      </c>
      <c r="E402" s="3" t="s">
        <v>54</v>
      </c>
      <c r="F402" s="3" t="s">
        <v>55</v>
      </c>
      <c r="G402" s="3" t="s">
        <v>56</v>
      </c>
      <c r="H402" s="3" t="s">
        <v>57</v>
      </c>
      <c r="I402" s="3" t="s">
        <v>212</v>
      </c>
      <c r="J402" s="3" t="s">
        <v>742</v>
      </c>
      <c r="K402" s="3" t="s">
        <v>743</v>
      </c>
      <c r="M402" s="3" t="s">
        <v>92</v>
      </c>
      <c r="N402" s="3" t="s">
        <v>744</v>
      </c>
      <c r="O402" s="3" t="s">
        <v>743</v>
      </c>
      <c r="Q402" s="3" t="s">
        <v>65</v>
      </c>
      <c r="S402" s="3" t="s">
        <v>67</v>
      </c>
      <c r="T402" s="3" t="s">
        <v>68</v>
      </c>
      <c r="V402" s="3" t="s">
        <v>254</v>
      </c>
      <c r="W402" s="3">
        <v>32.374879</v>
      </c>
      <c r="X402" s="3">
        <v>-110.69126</v>
      </c>
      <c r="Y402" s="3">
        <v>818.0</v>
      </c>
      <c r="AC402" s="3">
        <v>1805.21303538367</v>
      </c>
      <c r="AD402" s="3">
        <v>1805.21303538367</v>
      </c>
      <c r="AG402" s="4">
        <v>44119.39438657407</v>
      </c>
      <c r="AH402" s="3">
        <v>15.0</v>
      </c>
      <c r="AI402" s="3">
        <v>10.0</v>
      </c>
      <c r="AJ402" s="3">
        <v>2020.0</v>
      </c>
      <c r="AK402" s="3">
        <v>5219667.0</v>
      </c>
      <c r="AL402" s="3">
        <v>5219667.0</v>
      </c>
      <c r="AM402" s="3" t="s">
        <v>255</v>
      </c>
      <c r="AN402" s="3" t="s">
        <v>256</v>
      </c>
      <c r="AO402" s="3" t="s">
        <v>257</v>
      </c>
      <c r="AP402" s="3">
        <v>6.2866103E7</v>
      </c>
      <c r="AR402" s="3" t="s">
        <v>1338</v>
      </c>
      <c r="AS402" s="4">
        <v>44122.20637731482</v>
      </c>
      <c r="AT402" s="3" t="s">
        <v>259</v>
      </c>
      <c r="AU402" s="3" t="s">
        <v>1338</v>
      </c>
      <c r="AV402" s="3" t="s">
        <v>1338</v>
      </c>
      <c r="AY402" s="3" t="s">
        <v>1374</v>
      </c>
      <c r="AZ402" s="3" t="s">
        <v>261</v>
      </c>
      <c r="BA402" s="3" t="s">
        <v>906</v>
      </c>
    </row>
    <row r="403">
      <c r="A403" s="3">
        <v>882.0</v>
      </c>
      <c r="B403" s="3">
        <v>2.898520973E9</v>
      </c>
      <c r="C403" s="3" t="s">
        <v>249</v>
      </c>
      <c r="D403" s="5" t="s">
        <v>1375</v>
      </c>
      <c r="E403" s="3" t="s">
        <v>54</v>
      </c>
      <c r="F403" s="3" t="s">
        <v>55</v>
      </c>
      <c r="G403" s="3" t="s">
        <v>56</v>
      </c>
      <c r="H403" s="3" t="s">
        <v>330</v>
      </c>
      <c r="I403" s="3" t="s">
        <v>331</v>
      </c>
      <c r="J403" s="3" t="s">
        <v>572</v>
      </c>
      <c r="K403" s="3" t="s">
        <v>573</v>
      </c>
      <c r="M403" s="3" t="s">
        <v>92</v>
      </c>
      <c r="N403" s="3" t="s">
        <v>1376</v>
      </c>
      <c r="O403" s="3" t="s">
        <v>573</v>
      </c>
      <c r="Q403" s="3" t="s">
        <v>65</v>
      </c>
      <c r="S403" s="3" t="s">
        <v>67</v>
      </c>
      <c r="T403" s="3" t="s">
        <v>68</v>
      </c>
      <c r="V403" s="3" t="s">
        <v>254</v>
      </c>
      <c r="W403" s="3">
        <v>32.456516</v>
      </c>
      <c r="X403" s="3">
        <v>-110.782486</v>
      </c>
      <c r="Y403" s="3">
        <v>29093.0</v>
      </c>
      <c r="AC403" s="3"/>
      <c r="AD403" s="3">
        <v>2396.22479861869</v>
      </c>
      <c r="AG403" s="4">
        <v>43522.79577546296</v>
      </c>
      <c r="AH403" s="3">
        <v>26.0</v>
      </c>
      <c r="AI403" s="3">
        <v>2.0</v>
      </c>
      <c r="AJ403" s="3">
        <v>2019.0</v>
      </c>
      <c r="AK403" s="3">
        <v>2434878.0</v>
      </c>
      <c r="AL403" s="3">
        <v>2434878.0</v>
      </c>
      <c r="AM403" s="3" t="s">
        <v>255</v>
      </c>
      <c r="AN403" s="3" t="s">
        <v>256</v>
      </c>
      <c r="AO403" s="3" t="s">
        <v>257</v>
      </c>
      <c r="AP403" s="3">
        <v>6.2406994E7</v>
      </c>
      <c r="AR403" s="3" t="s">
        <v>1377</v>
      </c>
      <c r="AS403" s="4">
        <v>44116.67851851852</v>
      </c>
      <c r="AT403" s="3" t="s">
        <v>259</v>
      </c>
      <c r="AU403" s="3" t="s">
        <v>1377</v>
      </c>
      <c r="AV403" s="3" t="s">
        <v>1377</v>
      </c>
      <c r="AY403" s="3" t="s">
        <v>1378</v>
      </c>
      <c r="AZ403" s="3" t="s">
        <v>261</v>
      </c>
      <c r="BA403" s="3" t="s">
        <v>906</v>
      </c>
    </row>
    <row r="404">
      <c r="A404" s="3">
        <v>883.0</v>
      </c>
      <c r="B404" s="3">
        <v>2.898479308E9</v>
      </c>
      <c r="C404" s="3" t="s">
        <v>249</v>
      </c>
      <c r="D404" s="5" t="s">
        <v>1379</v>
      </c>
      <c r="E404" s="3" t="s">
        <v>54</v>
      </c>
      <c r="F404" s="3" t="s">
        <v>55</v>
      </c>
      <c r="G404" s="3" t="s">
        <v>56</v>
      </c>
      <c r="H404" s="3" t="s">
        <v>57</v>
      </c>
      <c r="I404" s="3" t="s">
        <v>212</v>
      </c>
      <c r="J404" s="3" t="s">
        <v>251</v>
      </c>
      <c r="K404" s="3" t="s">
        <v>252</v>
      </c>
      <c r="M404" s="3" t="s">
        <v>92</v>
      </c>
      <c r="N404" s="3" t="s">
        <v>253</v>
      </c>
      <c r="O404" s="3" t="s">
        <v>252</v>
      </c>
      <c r="Q404" s="3" t="s">
        <v>65</v>
      </c>
      <c r="S404" s="3" t="s">
        <v>67</v>
      </c>
      <c r="T404" s="3" t="s">
        <v>68</v>
      </c>
      <c r="V404" s="3" t="s">
        <v>254</v>
      </c>
      <c r="W404" s="3">
        <v>32.609755</v>
      </c>
      <c r="X404" s="3">
        <v>-110.765371999999</v>
      </c>
      <c r="AC404" s="3">
        <v>1383.24917602671</v>
      </c>
      <c r="AD404" s="3">
        <v>1383.24917602671</v>
      </c>
      <c r="AG404" s="4">
        <v>42860.56576388889</v>
      </c>
      <c r="AH404" s="3">
        <v>5.0</v>
      </c>
      <c r="AI404" s="3">
        <v>5.0</v>
      </c>
      <c r="AJ404" s="3">
        <v>2017.0</v>
      </c>
      <c r="AK404" s="3">
        <v>7572569.0</v>
      </c>
      <c r="AL404" s="3">
        <v>7572569.0</v>
      </c>
      <c r="AM404" s="3" t="s">
        <v>255</v>
      </c>
      <c r="AN404" s="3" t="s">
        <v>256</v>
      </c>
      <c r="AO404" s="3" t="s">
        <v>257</v>
      </c>
      <c r="AP404" s="3">
        <v>6111501.0</v>
      </c>
      <c r="AR404" s="3" t="s">
        <v>1380</v>
      </c>
      <c r="AS404" s="4">
        <v>42861.67065972222</v>
      </c>
      <c r="AT404" s="3" t="s">
        <v>137</v>
      </c>
      <c r="AU404" s="3" t="s">
        <v>1380</v>
      </c>
      <c r="AV404" s="3" t="s">
        <v>1380</v>
      </c>
      <c r="AY404" s="3" t="s">
        <v>1381</v>
      </c>
      <c r="AZ404" s="3" t="s">
        <v>261</v>
      </c>
      <c r="BA404" s="3" t="s">
        <v>906</v>
      </c>
    </row>
    <row r="405">
      <c r="A405" s="3">
        <v>884.0</v>
      </c>
      <c r="B405" s="3">
        <v>2.898331908E9</v>
      </c>
      <c r="C405" s="3" t="s">
        <v>249</v>
      </c>
      <c r="D405" s="5" t="s">
        <v>1382</v>
      </c>
      <c r="E405" s="3" t="s">
        <v>54</v>
      </c>
      <c r="F405" s="3" t="s">
        <v>55</v>
      </c>
      <c r="G405" s="3" t="s">
        <v>56</v>
      </c>
      <c r="H405" s="3" t="s">
        <v>330</v>
      </c>
      <c r="I405" s="3" t="s">
        <v>331</v>
      </c>
      <c r="J405" s="3" t="s">
        <v>572</v>
      </c>
      <c r="K405" s="3" t="s">
        <v>573</v>
      </c>
      <c r="M405" s="3" t="s">
        <v>92</v>
      </c>
      <c r="N405" s="3" t="s">
        <v>1376</v>
      </c>
      <c r="O405" s="3" t="s">
        <v>573</v>
      </c>
      <c r="Q405" s="3" t="s">
        <v>65</v>
      </c>
      <c r="S405" s="3" t="s">
        <v>67</v>
      </c>
      <c r="T405" s="3" t="s">
        <v>68</v>
      </c>
      <c r="V405" s="3" t="s">
        <v>254</v>
      </c>
      <c r="W405" s="3">
        <v>32.34411</v>
      </c>
      <c r="X405" s="3">
        <v>-110.747557999999</v>
      </c>
      <c r="Y405" s="3">
        <v>29120.0</v>
      </c>
      <c r="AC405" s="3"/>
      <c r="AD405" s="3">
        <v>1434.03660459234</v>
      </c>
      <c r="AG405" s="4">
        <v>44115.410092592596</v>
      </c>
      <c r="AH405" s="3">
        <v>11.0</v>
      </c>
      <c r="AI405" s="3">
        <v>10.0</v>
      </c>
      <c r="AJ405" s="3">
        <v>2020.0</v>
      </c>
      <c r="AK405" s="3">
        <v>2434878.0</v>
      </c>
      <c r="AL405" s="3">
        <v>2434878.0</v>
      </c>
      <c r="AM405" s="3" t="s">
        <v>255</v>
      </c>
      <c r="AN405" s="3" t="s">
        <v>256</v>
      </c>
      <c r="AO405" s="3" t="s">
        <v>257</v>
      </c>
      <c r="AP405" s="3">
        <v>6.2341081E7</v>
      </c>
      <c r="AR405" s="3" t="s">
        <v>1383</v>
      </c>
      <c r="AS405" s="4">
        <v>44116.21681712963</v>
      </c>
      <c r="AT405" s="3" t="s">
        <v>259</v>
      </c>
      <c r="AU405" s="3" t="s">
        <v>1383</v>
      </c>
      <c r="AV405" s="3" t="s">
        <v>1383</v>
      </c>
      <c r="AY405" s="3" t="s">
        <v>1384</v>
      </c>
      <c r="AZ405" s="3" t="s">
        <v>261</v>
      </c>
      <c r="BA405" s="3" t="s">
        <v>906</v>
      </c>
    </row>
    <row r="406">
      <c r="A406" s="3">
        <v>885.0</v>
      </c>
      <c r="B406" s="3">
        <v>2.89824902E9</v>
      </c>
      <c r="C406" s="3" t="s">
        <v>249</v>
      </c>
      <c r="D406" s="5" t="s">
        <v>1385</v>
      </c>
      <c r="E406" s="3" t="s">
        <v>54</v>
      </c>
      <c r="F406" s="3" t="s">
        <v>55</v>
      </c>
      <c r="G406" s="3" t="s">
        <v>56</v>
      </c>
      <c r="H406" s="3" t="s">
        <v>57</v>
      </c>
      <c r="I406" s="3" t="s">
        <v>212</v>
      </c>
      <c r="J406" s="3" t="s">
        <v>742</v>
      </c>
      <c r="K406" s="3" t="s">
        <v>743</v>
      </c>
      <c r="M406" s="3" t="s">
        <v>92</v>
      </c>
      <c r="N406" s="3" t="s">
        <v>744</v>
      </c>
      <c r="O406" s="3" t="s">
        <v>743</v>
      </c>
      <c r="Q406" s="3" t="s">
        <v>65</v>
      </c>
      <c r="S406" s="3" t="s">
        <v>67</v>
      </c>
      <c r="T406" s="3" t="s">
        <v>68</v>
      </c>
      <c r="V406" s="3" t="s">
        <v>254</v>
      </c>
      <c r="W406" s="3">
        <v>32.428538</v>
      </c>
      <c r="X406" s="3">
        <v>-110.755289</v>
      </c>
      <c r="AC406" s="3">
        <v>2295.34176757112</v>
      </c>
      <c r="AD406" s="3">
        <v>2295.34176757112</v>
      </c>
      <c r="AG406" s="4">
        <v>42569.42152777778</v>
      </c>
      <c r="AH406" s="3">
        <v>18.0</v>
      </c>
      <c r="AI406" s="3">
        <v>7.0</v>
      </c>
      <c r="AJ406" s="3">
        <v>2016.0</v>
      </c>
      <c r="AK406" s="3">
        <v>5219667.0</v>
      </c>
      <c r="AL406" s="3">
        <v>5219667.0</v>
      </c>
      <c r="AM406" s="3" t="s">
        <v>255</v>
      </c>
      <c r="AN406" s="3" t="s">
        <v>256</v>
      </c>
      <c r="AO406" s="3" t="s">
        <v>257</v>
      </c>
      <c r="AP406" s="3">
        <v>6.2423556E7</v>
      </c>
      <c r="AR406" s="3" t="s">
        <v>1386</v>
      </c>
      <c r="AS406" s="4">
        <v>44116.81193287037</v>
      </c>
      <c r="AT406" s="3" t="s">
        <v>259</v>
      </c>
      <c r="AU406" s="3" t="s">
        <v>1386</v>
      </c>
      <c r="AV406" s="3" t="s">
        <v>1386</v>
      </c>
      <c r="AY406" s="3" t="s">
        <v>1387</v>
      </c>
      <c r="AZ406" s="3" t="s">
        <v>261</v>
      </c>
      <c r="BA406" s="3" t="s">
        <v>906</v>
      </c>
    </row>
    <row r="407">
      <c r="A407" s="3">
        <v>886.0</v>
      </c>
      <c r="B407" s="3">
        <v>2.883245405E9</v>
      </c>
      <c r="C407" s="3" t="s">
        <v>249</v>
      </c>
      <c r="D407" s="5" t="s">
        <v>1388</v>
      </c>
      <c r="E407" s="3" t="s">
        <v>54</v>
      </c>
      <c r="F407" s="3" t="s">
        <v>55</v>
      </c>
      <c r="G407" s="3" t="s">
        <v>56</v>
      </c>
      <c r="H407" s="3" t="s">
        <v>57</v>
      </c>
      <c r="I407" s="3" t="s">
        <v>212</v>
      </c>
      <c r="J407" s="3" t="s">
        <v>213</v>
      </c>
      <c r="K407" s="3" t="s">
        <v>214</v>
      </c>
      <c r="M407" s="3" t="s">
        <v>92</v>
      </c>
      <c r="N407" s="3" t="s">
        <v>275</v>
      </c>
      <c r="O407" s="3" t="s">
        <v>214</v>
      </c>
      <c r="Q407" s="3" t="s">
        <v>65</v>
      </c>
      <c r="S407" s="3" t="s">
        <v>67</v>
      </c>
      <c r="T407" s="3" t="s">
        <v>68</v>
      </c>
      <c r="V407" s="3" t="s">
        <v>254</v>
      </c>
      <c r="W407" s="3">
        <v>32.445785</v>
      </c>
      <c r="X407" s="3">
        <v>-110.765224</v>
      </c>
      <c r="Y407" s="3">
        <v>693.0</v>
      </c>
      <c r="AC407" s="3">
        <v>2471.90679897938</v>
      </c>
      <c r="AD407" s="3">
        <v>2471.90679897938</v>
      </c>
      <c r="AG407" s="4">
        <v>44107.552083333336</v>
      </c>
      <c r="AH407" s="3">
        <v>3.0</v>
      </c>
      <c r="AI407" s="3">
        <v>10.0</v>
      </c>
      <c r="AJ407" s="3">
        <v>2020.0</v>
      </c>
      <c r="AK407" s="3">
        <v>4972385.0</v>
      </c>
      <c r="AL407" s="3">
        <v>2437431.0</v>
      </c>
      <c r="AM407" s="3" t="s">
        <v>255</v>
      </c>
      <c r="AN407" s="3" t="s">
        <v>256</v>
      </c>
      <c r="AO407" s="3" t="s">
        <v>257</v>
      </c>
      <c r="AP407" s="3">
        <v>6.184264E7</v>
      </c>
      <c r="AR407" s="3" t="s">
        <v>1389</v>
      </c>
      <c r="AS407" s="4">
        <v>44110.24321759259</v>
      </c>
      <c r="AT407" s="3" t="s">
        <v>74</v>
      </c>
      <c r="AU407" s="3" t="s">
        <v>1389</v>
      </c>
      <c r="AV407" s="3" t="s">
        <v>1389</v>
      </c>
      <c r="AY407" s="3" t="s">
        <v>1390</v>
      </c>
      <c r="AZ407" s="3" t="s">
        <v>261</v>
      </c>
      <c r="BA407" s="3" t="s">
        <v>906</v>
      </c>
    </row>
    <row r="408">
      <c r="A408" s="3">
        <v>887.0</v>
      </c>
      <c r="B408" s="3">
        <v>2.883176384E9</v>
      </c>
      <c r="C408" s="3" t="s">
        <v>249</v>
      </c>
      <c r="D408" s="5" t="s">
        <v>1391</v>
      </c>
      <c r="E408" s="3" t="s">
        <v>54</v>
      </c>
      <c r="F408" s="3" t="s">
        <v>55</v>
      </c>
      <c r="G408" s="3" t="s">
        <v>56</v>
      </c>
      <c r="H408" s="3" t="s">
        <v>57</v>
      </c>
      <c r="I408" s="3" t="s">
        <v>212</v>
      </c>
      <c r="J408" s="3" t="s">
        <v>742</v>
      </c>
      <c r="K408" s="3" t="s">
        <v>743</v>
      </c>
      <c r="M408" s="3" t="s">
        <v>92</v>
      </c>
      <c r="N408" s="3" t="s">
        <v>744</v>
      </c>
      <c r="O408" s="3" t="s">
        <v>743</v>
      </c>
      <c r="Q408" s="3" t="s">
        <v>65</v>
      </c>
      <c r="S408" s="3" t="s">
        <v>67</v>
      </c>
      <c r="T408" s="3" t="s">
        <v>68</v>
      </c>
      <c r="V408" s="3" t="s">
        <v>254</v>
      </c>
      <c r="W408" s="3">
        <v>32.3923879999999</v>
      </c>
      <c r="X408" s="3">
        <v>-110.703563</v>
      </c>
      <c r="Y408" s="3">
        <v>206.0</v>
      </c>
      <c r="AC408" s="3">
        <v>2153.21686771974</v>
      </c>
      <c r="AD408" s="3">
        <v>2153.21686771974</v>
      </c>
      <c r="AG408" s="4">
        <v>41851.48125</v>
      </c>
      <c r="AH408" s="3">
        <v>31.0</v>
      </c>
      <c r="AI408" s="3">
        <v>7.0</v>
      </c>
      <c r="AJ408" s="3">
        <v>2014.0</v>
      </c>
      <c r="AK408" s="3">
        <v>5219667.0</v>
      </c>
      <c r="AL408" s="3">
        <v>5219667.0</v>
      </c>
      <c r="AM408" s="3" t="s">
        <v>255</v>
      </c>
      <c r="AN408" s="3" t="s">
        <v>256</v>
      </c>
      <c r="AO408" s="3" t="s">
        <v>257</v>
      </c>
      <c r="AP408" s="3">
        <v>5.1121973E7</v>
      </c>
      <c r="AR408" s="3" t="s">
        <v>1392</v>
      </c>
      <c r="AS408" s="4">
        <v>44009.74653935185</v>
      </c>
      <c r="AT408" s="3" t="s">
        <v>259</v>
      </c>
      <c r="AU408" s="3" t="s">
        <v>1392</v>
      </c>
      <c r="AV408" s="3" t="s">
        <v>1392</v>
      </c>
      <c r="AY408" s="3" t="s">
        <v>1393</v>
      </c>
      <c r="AZ408" s="3" t="s">
        <v>261</v>
      </c>
      <c r="BA408" s="3" t="s">
        <v>906</v>
      </c>
    </row>
    <row r="409">
      <c r="A409" s="3">
        <v>889.0</v>
      </c>
      <c r="B409" s="3">
        <v>2.883105646E9</v>
      </c>
      <c r="C409" s="3" t="s">
        <v>249</v>
      </c>
      <c r="D409" s="5" t="s">
        <v>1394</v>
      </c>
      <c r="E409" s="3" t="s">
        <v>54</v>
      </c>
      <c r="F409" s="3" t="s">
        <v>55</v>
      </c>
      <c r="G409" s="3" t="s">
        <v>56</v>
      </c>
      <c r="H409" s="3" t="s">
        <v>264</v>
      </c>
      <c r="I409" s="3" t="s">
        <v>265</v>
      </c>
      <c r="J409" s="3" t="s">
        <v>266</v>
      </c>
      <c r="K409" s="3" t="s">
        <v>267</v>
      </c>
      <c r="L409" s="3" t="s">
        <v>268</v>
      </c>
      <c r="M409" s="3" t="s">
        <v>62</v>
      </c>
      <c r="N409" s="3" t="s">
        <v>269</v>
      </c>
      <c r="O409" s="3" t="s">
        <v>270</v>
      </c>
      <c r="Q409" s="3" t="s">
        <v>65</v>
      </c>
      <c r="S409" s="3" t="s">
        <v>67</v>
      </c>
      <c r="T409" s="3" t="s">
        <v>68</v>
      </c>
      <c r="V409" s="3" t="s">
        <v>254</v>
      </c>
      <c r="W409" s="3">
        <v>32.336489</v>
      </c>
      <c r="X409" s="3">
        <v>-110.693854</v>
      </c>
      <c r="Y409" s="3">
        <v>285.0</v>
      </c>
      <c r="AC409" s="3"/>
      <c r="AD409" s="3">
        <v>1335.10919926941</v>
      </c>
      <c r="AG409" s="4">
        <v>44107.62708333333</v>
      </c>
      <c r="AH409" s="3">
        <v>3.0</v>
      </c>
      <c r="AI409" s="3">
        <v>10.0</v>
      </c>
      <c r="AJ409" s="3">
        <v>2020.0</v>
      </c>
      <c r="AK409" s="3">
        <v>4262313.0</v>
      </c>
      <c r="AL409" s="3">
        <v>2440965.0</v>
      </c>
      <c r="AM409" s="3" t="s">
        <v>255</v>
      </c>
      <c r="AN409" s="3" t="s">
        <v>256</v>
      </c>
      <c r="AO409" s="3" t="s">
        <v>257</v>
      </c>
      <c r="AP409" s="3">
        <v>6.1842654E7</v>
      </c>
      <c r="AR409" s="3" t="s">
        <v>271</v>
      </c>
      <c r="AS409" s="4">
        <v>44126.04530092593</v>
      </c>
      <c r="AT409" s="3" t="s">
        <v>74</v>
      </c>
      <c r="AU409" s="3" t="s">
        <v>1389</v>
      </c>
      <c r="AV409" s="3" t="s">
        <v>1389</v>
      </c>
      <c r="AY409" s="3" t="s">
        <v>1395</v>
      </c>
      <c r="AZ409" s="3" t="s">
        <v>261</v>
      </c>
      <c r="BA409" s="3" t="s">
        <v>906</v>
      </c>
    </row>
    <row r="410">
      <c r="A410" s="3">
        <v>890.0</v>
      </c>
      <c r="B410" s="3">
        <v>2.88309138E9</v>
      </c>
      <c r="C410" s="3" t="s">
        <v>249</v>
      </c>
      <c r="D410" s="5" t="s">
        <v>1396</v>
      </c>
      <c r="E410" s="3" t="s">
        <v>54</v>
      </c>
      <c r="F410" s="3" t="s">
        <v>55</v>
      </c>
      <c r="G410" s="3" t="s">
        <v>56</v>
      </c>
      <c r="H410" s="3" t="s">
        <v>57</v>
      </c>
      <c r="I410" s="3" t="s">
        <v>212</v>
      </c>
      <c r="J410" s="3" t="s">
        <v>742</v>
      </c>
      <c r="K410" s="3" t="s">
        <v>743</v>
      </c>
      <c r="M410" s="3" t="s">
        <v>92</v>
      </c>
      <c r="N410" s="3" t="s">
        <v>744</v>
      </c>
      <c r="O410" s="3" t="s">
        <v>743</v>
      </c>
      <c r="Q410" s="3" t="s">
        <v>65</v>
      </c>
      <c r="S410" s="3" t="s">
        <v>67</v>
      </c>
      <c r="T410" s="3" t="s">
        <v>68</v>
      </c>
      <c r="V410" s="3" t="s">
        <v>254</v>
      </c>
      <c r="W410" s="3">
        <v>32.428023</v>
      </c>
      <c r="X410" s="3">
        <v>-110.754672999999</v>
      </c>
      <c r="Y410" s="3">
        <v>8.0</v>
      </c>
      <c r="AC410" s="3">
        <v>2297.97972900856</v>
      </c>
      <c r="AD410" s="3">
        <v>2297.97972900856</v>
      </c>
      <c r="AG410" s="4">
        <v>43370.0</v>
      </c>
      <c r="AH410" s="3">
        <v>27.0</v>
      </c>
      <c r="AI410" s="3">
        <v>9.0</v>
      </c>
      <c r="AJ410" s="3">
        <v>2018.0</v>
      </c>
      <c r="AK410" s="3">
        <v>5219667.0</v>
      </c>
      <c r="AL410" s="3">
        <v>5219667.0</v>
      </c>
      <c r="AM410" s="3" t="s">
        <v>255</v>
      </c>
      <c r="AN410" s="3" t="s">
        <v>256</v>
      </c>
      <c r="AO410" s="3" t="s">
        <v>257</v>
      </c>
      <c r="AP410" s="3">
        <v>4.9896234E7</v>
      </c>
      <c r="AR410" s="3" t="s">
        <v>1397</v>
      </c>
      <c r="AS410" s="4">
        <v>43999.00341435185</v>
      </c>
      <c r="AT410" s="3" t="s">
        <v>259</v>
      </c>
      <c r="AU410" s="3" t="s">
        <v>1397</v>
      </c>
      <c r="AV410" s="3" t="s">
        <v>1397</v>
      </c>
      <c r="AY410" s="3" t="s">
        <v>1398</v>
      </c>
      <c r="AZ410" s="3" t="s">
        <v>261</v>
      </c>
      <c r="BA410" s="3" t="s">
        <v>906</v>
      </c>
    </row>
    <row r="411">
      <c r="A411" s="3">
        <v>891.0</v>
      </c>
      <c r="B411" s="3">
        <v>2.883089506E9</v>
      </c>
      <c r="C411" s="3" t="s">
        <v>249</v>
      </c>
      <c r="D411" s="5" t="s">
        <v>1399</v>
      </c>
      <c r="E411" s="3" t="s">
        <v>54</v>
      </c>
      <c r="F411" s="3" t="s">
        <v>55</v>
      </c>
      <c r="G411" s="3" t="s">
        <v>56</v>
      </c>
      <c r="H411" s="3" t="s">
        <v>57</v>
      </c>
      <c r="I411" s="3" t="s">
        <v>212</v>
      </c>
      <c r="J411" s="3" t="s">
        <v>213</v>
      </c>
      <c r="K411" s="3" t="s">
        <v>214</v>
      </c>
      <c r="M411" s="3" t="s">
        <v>92</v>
      </c>
      <c r="N411" s="3" t="s">
        <v>275</v>
      </c>
      <c r="O411" s="3" t="s">
        <v>214</v>
      </c>
      <c r="Q411" s="3" t="s">
        <v>65</v>
      </c>
      <c r="S411" s="3" t="s">
        <v>67</v>
      </c>
      <c r="T411" s="3" t="s">
        <v>68</v>
      </c>
      <c r="V411" s="3" t="s">
        <v>254</v>
      </c>
      <c r="W411" s="3">
        <v>32.4303349999999</v>
      </c>
      <c r="X411" s="3">
        <v>-110.755786</v>
      </c>
      <c r="AC411" s="3">
        <v>2300.3966820522</v>
      </c>
      <c r="AD411" s="3">
        <v>2300.3966820522</v>
      </c>
      <c r="AG411" s="4">
        <v>42569.0</v>
      </c>
      <c r="AH411" s="3">
        <v>18.0</v>
      </c>
      <c r="AI411" s="3">
        <v>7.0</v>
      </c>
      <c r="AJ411" s="3">
        <v>2016.0</v>
      </c>
      <c r="AK411" s="3">
        <v>4972385.0</v>
      </c>
      <c r="AL411" s="3">
        <v>2437431.0</v>
      </c>
      <c r="AM411" s="3" t="s">
        <v>255</v>
      </c>
      <c r="AN411" s="3" t="s">
        <v>256</v>
      </c>
      <c r="AO411" s="3" t="s">
        <v>257</v>
      </c>
      <c r="AP411" s="3">
        <v>5.8776539E7</v>
      </c>
      <c r="AR411" s="3" t="s">
        <v>1386</v>
      </c>
      <c r="AS411" s="4">
        <v>44080.93219907407</v>
      </c>
      <c r="AT411" s="3" t="s">
        <v>259</v>
      </c>
      <c r="AU411" s="3" t="s">
        <v>1386</v>
      </c>
      <c r="AV411" s="3" t="s">
        <v>1386</v>
      </c>
      <c r="AY411" s="3" t="s">
        <v>1400</v>
      </c>
      <c r="AZ411" s="3" t="s">
        <v>261</v>
      </c>
      <c r="BA411" s="3" t="s">
        <v>906</v>
      </c>
    </row>
    <row r="412">
      <c r="A412" s="3">
        <v>893.0</v>
      </c>
      <c r="B412" s="3">
        <v>2.874019961E9</v>
      </c>
      <c r="C412" s="3" t="s">
        <v>249</v>
      </c>
      <c r="D412" s="5" t="s">
        <v>1401</v>
      </c>
      <c r="E412" s="3" t="s">
        <v>54</v>
      </c>
      <c r="F412" s="3" t="s">
        <v>55</v>
      </c>
      <c r="G412" s="3" t="s">
        <v>56</v>
      </c>
      <c r="H412" s="3" t="s">
        <v>330</v>
      </c>
      <c r="I412" s="3" t="s">
        <v>775</v>
      </c>
      <c r="J412" s="3" t="s">
        <v>776</v>
      </c>
      <c r="K412" s="3" t="s">
        <v>777</v>
      </c>
      <c r="M412" s="3" t="s">
        <v>92</v>
      </c>
      <c r="N412" s="3" t="s">
        <v>1013</v>
      </c>
      <c r="O412" s="3" t="s">
        <v>777</v>
      </c>
      <c r="Q412" s="3" t="s">
        <v>65</v>
      </c>
      <c r="S412" s="3" t="s">
        <v>67</v>
      </c>
      <c r="T412" s="3" t="s">
        <v>68</v>
      </c>
      <c r="V412" s="3" t="s">
        <v>254</v>
      </c>
      <c r="W412" s="3">
        <v>32.3146759999999</v>
      </c>
      <c r="X412" s="3">
        <v>-110.878911</v>
      </c>
      <c r="Y412" s="3">
        <v>196.0</v>
      </c>
      <c r="AC412" s="3"/>
      <c r="AD412" s="3">
        <v>890.67928913973</v>
      </c>
      <c r="AG412" s="4">
        <v>44104.43958333333</v>
      </c>
      <c r="AH412" s="3">
        <v>30.0</v>
      </c>
      <c r="AI412" s="3">
        <v>9.0</v>
      </c>
      <c r="AJ412" s="3">
        <v>2020.0</v>
      </c>
      <c r="AK412" s="3">
        <v>2435099.0</v>
      </c>
      <c r="AL412" s="3">
        <v>2435099.0</v>
      </c>
      <c r="AM412" s="3" t="s">
        <v>255</v>
      </c>
      <c r="AN412" s="3" t="s">
        <v>256</v>
      </c>
      <c r="AO412" s="3" t="s">
        <v>257</v>
      </c>
      <c r="AP412" s="3">
        <v>6.1306558E7</v>
      </c>
      <c r="AR412" s="3" t="s">
        <v>1402</v>
      </c>
      <c r="AS412" s="4">
        <v>44104.6534837963</v>
      </c>
      <c r="AT412" s="3" t="s">
        <v>259</v>
      </c>
      <c r="AU412" s="3" t="s">
        <v>1402</v>
      </c>
      <c r="AV412" s="3" t="s">
        <v>1402</v>
      </c>
      <c r="AY412" s="3" t="s">
        <v>1403</v>
      </c>
      <c r="AZ412" s="3" t="s">
        <v>261</v>
      </c>
      <c r="BA412" s="3" t="s">
        <v>906</v>
      </c>
    </row>
    <row r="413">
      <c r="A413" s="3">
        <v>897.0</v>
      </c>
      <c r="B413" s="3">
        <v>2.873714589E9</v>
      </c>
      <c r="C413" s="3" t="s">
        <v>249</v>
      </c>
      <c r="D413" s="5" t="s">
        <v>1404</v>
      </c>
      <c r="E413" s="3" t="s">
        <v>54</v>
      </c>
      <c r="F413" s="3" t="s">
        <v>55</v>
      </c>
      <c r="G413" s="3" t="s">
        <v>56</v>
      </c>
      <c r="H413" s="3" t="s">
        <v>57</v>
      </c>
      <c r="I413" s="3" t="s">
        <v>212</v>
      </c>
      <c r="J413" s="3" t="s">
        <v>251</v>
      </c>
      <c r="K413" s="3" t="s">
        <v>252</v>
      </c>
      <c r="M413" s="3" t="s">
        <v>92</v>
      </c>
      <c r="N413" s="3" t="s">
        <v>253</v>
      </c>
      <c r="O413" s="3" t="s">
        <v>252</v>
      </c>
      <c r="Q413" s="3" t="s">
        <v>65</v>
      </c>
      <c r="S413" s="3" t="s">
        <v>67</v>
      </c>
      <c r="T413" s="3" t="s">
        <v>68</v>
      </c>
      <c r="V413" s="3" t="s">
        <v>254</v>
      </c>
      <c r="W413" s="3">
        <v>32.3239579999999</v>
      </c>
      <c r="X413" s="3">
        <v>-110.77554</v>
      </c>
      <c r="Y413" s="3">
        <v>577.0</v>
      </c>
      <c r="AC413" s="3">
        <v>987.008742805103</v>
      </c>
      <c r="AD413" s="3">
        <v>987.008742805103</v>
      </c>
      <c r="AG413" s="4">
        <v>44098.42569444444</v>
      </c>
      <c r="AH413" s="3">
        <v>24.0</v>
      </c>
      <c r="AI413" s="3">
        <v>9.0</v>
      </c>
      <c r="AJ413" s="3">
        <v>2020.0</v>
      </c>
      <c r="AK413" s="3">
        <v>7572569.0</v>
      </c>
      <c r="AL413" s="3">
        <v>7572569.0</v>
      </c>
      <c r="AM413" s="3" t="s">
        <v>255</v>
      </c>
      <c r="AN413" s="3" t="s">
        <v>256</v>
      </c>
      <c r="AO413" s="3" t="s">
        <v>257</v>
      </c>
      <c r="AP413" s="3">
        <v>6.0680041E7</v>
      </c>
      <c r="AR413" s="3" t="s">
        <v>1174</v>
      </c>
      <c r="AS413" s="4">
        <v>44099.139814814815</v>
      </c>
      <c r="AT413" s="3" t="s">
        <v>259</v>
      </c>
      <c r="AU413" s="3" t="s">
        <v>1174</v>
      </c>
      <c r="AV413" s="3" t="s">
        <v>1174</v>
      </c>
      <c r="AY413" s="3" t="s">
        <v>1405</v>
      </c>
      <c r="AZ413" s="3" t="s">
        <v>261</v>
      </c>
      <c r="BA413" s="3" t="s">
        <v>906</v>
      </c>
    </row>
    <row r="414">
      <c r="A414" s="3">
        <v>899.0</v>
      </c>
      <c r="B414" s="3">
        <v>2.872148328E9</v>
      </c>
      <c r="C414" s="3" t="s">
        <v>1406</v>
      </c>
      <c r="D414" s="3" t="s">
        <v>1407</v>
      </c>
      <c r="E414" s="3" t="s">
        <v>54</v>
      </c>
      <c r="F414" s="3" t="s">
        <v>55</v>
      </c>
      <c r="G414" s="3" t="s">
        <v>56</v>
      </c>
      <c r="H414" s="3" t="s">
        <v>57</v>
      </c>
      <c r="I414" s="3" t="s">
        <v>58</v>
      </c>
      <c r="J414" s="3" t="s">
        <v>80</v>
      </c>
      <c r="K414" s="3" t="s">
        <v>80</v>
      </c>
      <c r="M414" s="3" t="s">
        <v>81</v>
      </c>
      <c r="N414" s="3" t="s">
        <v>82</v>
      </c>
      <c r="O414" s="3" t="s">
        <v>80</v>
      </c>
      <c r="P414" s="3" t="s">
        <v>1408</v>
      </c>
      <c r="Q414" s="3" t="s">
        <v>65</v>
      </c>
      <c r="R414" s="3" t="s">
        <v>1409</v>
      </c>
      <c r="S414" s="3" t="s">
        <v>67</v>
      </c>
      <c r="T414" s="3" t="s">
        <v>68</v>
      </c>
      <c r="U414" s="3">
        <v>1.0</v>
      </c>
      <c r="V414" s="3" t="s">
        <v>1128</v>
      </c>
      <c r="W414" s="3">
        <v>32.41971</v>
      </c>
      <c r="X414" s="3">
        <v>-110.73972</v>
      </c>
      <c r="AA414" s="3">
        <v>2316.0</v>
      </c>
      <c r="AC414" s="3">
        <v>2316.0</v>
      </c>
      <c r="AD414" s="3">
        <v>2454.62800011858</v>
      </c>
      <c r="AG414" s="4">
        <v>26587.0</v>
      </c>
      <c r="AH414" s="3">
        <v>15.0</v>
      </c>
      <c r="AI414" s="3">
        <v>10.0</v>
      </c>
      <c r="AJ414" s="3">
        <v>1972.0</v>
      </c>
      <c r="AK414" s="3">
        <v>2437961.0</v>
      </c>
      <c r="AM414" s="3" t="s">
        <v>70</v>
      </c>
      <c r="AN414" s="3" t="s">
        <v>1129</v>
      </c>
      <c r="AO414" s="3" t="s">
        <v>1410</v>
      </c>
      <c r="AP414" s="3" t="s">
        <v>1411</v>
      </c>
      <c r="AQ414" s="3" t="s">
        <v>1412</v>
      </c>
      <c r="AT414" s="3" t="s">
        <v>74</v>
      </c>
      <c r="AV414" s="3" t="s">
        <v>1413</v>
      </c>
      <c r="AY414" s="3" t="s">
        <v>1414</v>
      </c>
      <c r="BA414" s="3" t="s">
        <v>1415</v>
      </c>
    </row>
    <row r="415">
      <c r="A415" s="3">
        <v>902.0</v>
      </c>
      <c r="B415" s="3">
        <v>2.862506493E9</v>
      </c>
      <c r="C415" s="3" t="s">
        <v>249</v>
      </c>
      <c r="D415" s="5" t="s">
        <v>1416</v>
      </c>
      <c r="E415" s="3" t="s">
        <v>54</v>
      </c>
      <c r="F415" s="3" t="s">
        <v>55</v>
      </c>
      <c r="G415" s="3" t="s">
        <v>56</v>
      </c>
      <c r="H415" s="3" t="s">
        <v>57</v>
      </c>
      <c r="I415" s="3" t="s">
        <v>212</v>
      </c>
      <c r="J415" s="3" t="s">
        <v>742</v>
      </c>
      <c r="K415" s="3" t="s">
        <v>743</v>
      </c>
      <c r="M415" s="3" t="s">
        <v>92</v>
      </c>
      <c r="N415" s="3" t="s">
        <v>744</v>
      </c>
      <c r="O415" s="3" t="s">
        <v>743</v>
      </c>
      <c r="Q415" s="3" t="s">
        <v>65</v>
      </c>
      <c r="S415" s="3" t="s">
        <v>67</v>
      </c>
      <c r="T415" s="3" t="s">
        <v>68</v>
      </c>
      <c r="V415" s="3" t="s">
        <v>254</v>
      </c>
      <c r="W415" s="3">
        <v>32.4100979999999</v>
      </c>
      <c r="X415" s="3">
        <v>-110.712665999999</v>
      </c>
      <c r="Y415" s="3">
        <v>48.0</v>
      </c>
      <c r="AC415" s="3">
        <v>2437.74110147466</v>
      </c>
      <c r="AD415" s="3">
        <v>2437.74110147466</v>
      </c>
      <c r="AG415" s="4">
        <v>43242.424780092595</v>
      </c>
      <c r="AH415" s="3">
        <v>22.0</v>
      </c>
      <c r="AI415" s="3">
        <v>5.0</v>
      </c>
      <c r="AJ415" s="3">
        <v>2018.0</v>
      </c>
      <c r="AK415" s="3">
        <v>5219667.0</v>
      </c>
      <c r="AL415" s="3">
        <v>5219667.0</v>
      </c>
      <c r="AM415" s="3" t="s">
        <v>255</v>
      </c>
      <c r="AN415" s="3" t="s">
        <v>256</v>
      </c>
      <c r="AO415" s="3" t="s">
        <v>257</v>
      </c>
      <c r="AP415" s="3">
        <v>5.7352803E7</v>
      </c>
      <c r="AR415" s="3" t="s">
        <v>1417</v>
      </c>
      <c r="AS415" s="4">
        <v>44066.722858796296</v>
      </c>
      <c r="AT415" s="3" t="s">
        <v>259</v>
      </c>
      <c r="AU415" s="3" t="s">
        <v>1417</v>
      </c>
      <c r="AV415" s="3" t="s">
        <v>1417</v>
      </c>
      <c r="AY415" s="3" t="s">
        <v>1418</v>
      </c>
      <c r="AZ415" s="3" t="s">
        <v>261</v>
      </c>
      <c r="BA415" s="3" t="s">
        <v>906</v>
      </c>
    </row>
    <row r="416">
      <c r="A416" s="3">
        <v>903.0</v>
      </c>
      <c r="B416" s="3">
        <v>2.860133318E9</v>
      </c>
      <c r="C416" s="3" t="s">
        <v>249</v>
      </c>
      <c r="D416" s="5" t="s">
        <v>1419</v>
      </c>
      <c r="E416" s="3" t="s">
        <v>54</v>
      </c>
      <c r="F416" s="3" t="s">
        <v>55</v>
      </c>
      <c r="G416" s="3" t="s">
        <v>56</v>
      </c>
      <c r="H416" s="3" t="s">
        <v>57</v>
      </c>
      <c r="I416" s="3" t="s">
        <v>212</v>
      </c>
      <c r="J416" s="3" t="s">
        <v>213</v>
      </c>
      <c r="K416" s="3" t="s">
        <v>214</v>
      </c>
      <c r="M416" s="3" t="s">
        <v>92</v>
      </c>
      <c r="N416" s="3" t="s">
        <v>275</v>
      </c>
      <c r="O416" s="3" t="s">
        <v>214</v>
      </c>
      <c r="Q416" s="3" t="s">
        <v>65</v>
      </c>
      <c r="S416" s="3" t="s">
        <v>67</v>
      </c>
      <c r="T416" s="3" t="s">
        <v>68</v>
      </c>
      <c r="V416" s="3" t="s">
        <v>254</v>
      </c>
      <c r="W416" s="3">
        <v>32.375442</v>
      </c>
      <c r="X416" s="3">
        <v>-110.68965</v>
      </c>
      <c r="Y416" s="3">
        <v>73.0</v>
      </c>
      <c r="AC416" s="3">
        <v>1811.21748869915</v>
      </c>
      <c r="AD416" s="3">
        <v>1811.21748869915</v>
      </c>
      <c r="AG416" s="4">
        <v>43343.54722222222</v>
      </c>
      <c r="AH416" s="3">
        <v>31.0</v>
      </c>
      <c r="AI416" s="3">
        <v>8.0</v>
      </c>
      <c r="AJ416" s="3">
        <v>2018.0</v>
      </c>
      <c r="AK416" s="3">
        <v>4972385.0</v>
      </c>
      <c r="AL416" s="3">
        <v>2437431.0</v>
      </c>
      <c r="AM416" s="3" t="s">
        <v>255</v>
      </c>
      <c r="AN416" s="3" t="s">
        <v>256</v>
      </c>
      <c r="AO416" s="3" t="s">
        <v>257</v>
      </c>
      <c r="AP416" s="3">
        <v>1.6101076E7</v>
      </c>
      <c r="AR416" s="3" t="s">
        <v>1204</v>
      </c>
      <c r="AS416" s="4">
        <v>43479.90363425926</v>
      </c>
      <c r="AT416" s="3" t="s">
        <v>259</v>
      </c>
      <c r="AU416" s="3" t="s">
        <v>1204</v>
      </c>
      <c r="AV416" s="3" t="s">
        <v>1204</v>
      </c>
      <c r="AY416" s="3" t="s">
        <v>1420</v>
      </c>
      <c r="AZ416" s="3" t="s">
        <v>261</v>
      </c>
      <c r="BA416" s="3" t="s">
        <v>906</v>
      </c>
    </row>
    <row r="417">
      <c r="A417" s="3">
        <v>904.0</v>
      </c>
      <c r="B417" s="3">
        <v>2.860096337E9</v>
      </c>
      <c r="C417" s="3" t="s">
        <v>249</v>
      </c>
      <c r="D417" s="5" t="s">
        <v>1421</v>
      </c>
      <c r="E417" s="3" t="s">
        <v>54</v>
      </c>
      <c r="F417" s="3" t="s">
        <v>55</v>
      </c>
      <c r="G417" s="3" t="s">
        <v>56</v>
      </c>
      <c r="H417" s="3" t="s">
        <v>57</v>
      </c>
      <c r="I417" s="3" t="s">
        <v>212</v>
      </c>
      <c r="J417" s="3" t="s">
        <v>213</v>
      </c>
      <c r="K417" s="3" t="s">
        <v>214</v>
      </c>
      <c r="M417" s="3" t="s">
        <v>92</v>
      </c>
      <c r="N417" s="3" t="s">
        <v>275</v>
      </c>
      <c r="O417" s="3" t="s">
        <v>214</v>
      </c>
      <c r="Q417" s="3" t="s">
        <v>65</v>
      </c>
      <c r="S417" s="3" t="s">
        <v>67</v>
      </c>
      <c r="T417" s="3" t="s">
        <v>68</v>
      </c>
      <c r="V417" s="3" t="s">
        <v>254</v>
      </c>
      <c r="W417" s="3">
        <v>32.387988</v>
      </c>
      <c r="X417" s="3">
        <v>-110.711517</v>
      </c>
      <c r="Y417" s="3">
        <v>5.0</v>
      </c>
      <c r="AC417" s="3">
        <v>2124.51456341953</v>
      </c>
      <c r="AD417" s="3">
        <v>2124.51456341953</v>
      </c>
      <c r="AG417" s="4">
        <v>43688.634363425925</v>
      </c>
      <c r="AH417" s="3">
        <v>11.0</v>
      </c>
      <c r="AI417" s="3">
        <v>8.0</v>
      </c>
      <c r="AJ417" s="3">
        <v>2019.0</v>
      </c>
      <c r="AK417" s="3">
        <v>4972385.0</v>
      </c>
      <c r="AL417" s="3">
        <v>2437431.0</v>
      </c>
      <c r="AM417" s="3" t="s">
        <v>255</v>
      </c>
      <c r="AN417" s="3" t="s">
        <v>256</v>
      </c>
      <c r="AO417" s="3" t="s">
        <v>257</v>
      </c>
      <c r="AP417" s="3">
        <v>3.066344E7</v>
      </c>
      <c r="AR417" s="3" t="s">
        <v>1422</v>
      </c>
      <c r="AS417" s="4">
        <v>43689.13159722222</v>
      </c>
      <c r="AT417" s="3" t="s">
        <v>259</v>
      </c>
      <c r="AU417" s="3" t="s">
        <v>1422</v>
      </c>
      <c r="AV417" s="3" t="s">
        <v>1422</v>
      </c>
      <c r="AY417" s="3" t="s">
        <v>1423</v>
      </c>
      <c r="AZ417" s="3" t="s">
        <v>261</v>
      </c>
      <c r="BA417" s="3" t="s">
        <v>906</v>
      </c>
    </row>
    <row r="418">
      <c r="A418" s="3">
        <v>905.0</v>
      </c>
      <c r="B418" s="3">
        <v>2.859986384E9</v>
      </c>
      <c r="C418" s="3" t="s">
        <v>249</v>
      </c>
      <c r="D418" s="5" t="s">
        <v>1424</v>
      </c>
      <c r="E418" s="3" t="s">
        <v>54</v>
      </c>
      <c r="F418" s="3" t="s">
        <v>55</v>
      </c>
      <c r="G418" s="3" t="s">
        <v>56</v>
      </c>
      <c r="H418" s="3" t="s">
        <v>57</v>
      </c>
      <c r="I418" s="3" t="s">
        <v>212</v>
      </c>
      <c r="J418" s="3" t="s">
        <v>213</v>
      </c>
      <c r="K418" s="3" t="s">
        <v>214</v>
      </c>
      <c r="M418" s="3" t="s">
        <v>92</v>
      </c>
      <c r="N418" s="3" t="s">
        <v>275</v>
      </c>
      <c r="O418" s="3" t="s">
        <v>214</v>
      </c>
      <c r="Q418" s="3" t="s">
        <v>65</v>
      </c>
      <c r="S418" s="3" t="s">
        <v>67</v>
      </c>
      <c r="T418" s="3" t="s">
        <v>68</v>
      </c>
      <c r="V418" s="3" t="s">
        <v>254</v>
      </c>
      <c r="W418" s="3">
        <v>32.429226</v>
      </c>
      <c r="X418" s="3">
        <v>-110.715107</v>
      </c>
      <c r="Y418" s="3">
        <v>936.0</v>
      </c>
      <c r="AC418" s="3">
        <v>2196.22388237919</v>
      </c>
      <c r="AD418" s="3">
        <v>2196.22388237919</v>
      </c>
      <c r="AG418" s="4">
        <v>43971.580555555556</v>
      </c>
      <c r="AH418" s="3">
        <v>20.0</v>
      </c>
      <c r="AI418" s="3">
        <v>5.0</v>
      </c>
      <c r="AJ418" s="3">
        <v>2020.0</v>
      </c>
      <c r="AK418" s="3">
        <v>4972385.0</v>
      </c>
      <c r="AL418" s="3">
        <v>2437431.0</v>
      </c>
      <c r="AM418" s="3" t="s">
        <v>255</v>
      </c>
      <c r="AN418" s="3" t="s">
        <v>256</v>
      </c>
      <c r="AO418" s="3" t="s">
        <v>257</v>
      </c>
      <c r="AP418" s="3">
        <v>4.6690268E7</v>
      </c>
      <c r="AR418" s="3" t="s">
        <v>1174</v>
      </c>
      <c r="AS418" s="4">
        <v>43972.20878472222</v>
      </c>
      <c r="AT418" s="3" t="s">
        <v>259</v>
      </c>
      <c r="AU418" s="3" t="s">
        <v>1174</v>
      </c>
      <c r="AV418" s="3" t="s">
        <v>1174</v>
      </c>
      <c r="AY418" s="3" t="s">
        <v>1425</v>
      </c>
      <c r="AZ418" s="3" t="s">
        <v>261</v>
      </c>
      <c r="BA418" s="3" t="s">
        <v>906</v>
      </c>
    </row>
    <row r="419">
      <c r="A419" s="3">
        <v>906.0</v>
      </c>
      <c r="B419" s="3">
        <v>2.859970338E9</v>
      </c>
      <c r="C419" s="3" t="s">
        <v>249</v>
      </c>
      <c r="D419" s="5" t="s">
        <v>1426</v>
      </c>
      <c r="E419" s="3" t="s">
        <v>54</v>
      </c>
      <c r="F419" s="3" t="s">
        <v>55</v>
      </c>
      <c r="G419" s="3" t="s">
        <v>56</v>
      </c>
      <c r="H419" s="3" t="s">
        <v>57</v>
      </c>
      <c r="I419" s="3" t="s">
        <v>212</v>
      </c>
      <c r="J419" s="3" t="s">
        <v>213</v>
      </c>
      <c r="K419" s="3" t="s">
        <v>214</v>
      </c>
      <c r="M419" s="3" t="s">
        <v>92</v>
      </c>
      <c r="N419" s="3" t="s">
        <v>275</v>
      </c>
      <c r="O419" s="3" t="s">
        <v>214</v>
      </c>
      <c r="Q419" s="3" t="s">
        <v>65</v>
      </c>
      <c r="S419" s="3" t="s">
        <v>67</v>
      </c>
      <c r="T419" s="3" t="s">
        <v>68</v>
      </c>
      <c r="V419" s="3" t="s">
        <v>254</v>
      </c>
      <c r="W419" s="3">
        <v>32.439261</v>
      </c>
      <c r="X419" s="3">
        <v>-110.760305</v>
      </c>
      <c r="Y419" s="3">
        <v>10.0</v>
      </c>
      <c r="AC419" s="3">
        <v>2358.85455708861</v>
      </c>
      <c r="AD419" s="3">
        <v>2358.85455708861</v>
      </c>
      <c r="AG419" s="4">
        <v>43619.714583333334</v>
      </c>
      <c r="AH419" s="3">
        <v>3.0</v>
      </c>
      <c r="AI419" s="3">
        <v>6.0</v>
      </c>
      <c r="AJ419" s="3">
        <v>2019.0</v>
      </c>
      <c r="AK419" s="3">
        <v>4972385.0</v>
      </c>
      <c r="AL419" s="3">
        <v>2437431.0</v>
      </c>
      <c r="AM419" s="3" t="s">
        <v>255</v>
      </c>
      <c r="AN419" s="3" t="s">
        <v>256</v>
      </c>
      <c r="AO419" s="3" t="s">
        <v>257</v>
      </c>
      <c r="AP419" s="3">
        <v>2.6394639E7</v>
      </c>
      <c r="AR419" s="3" t="s">
        <v>1427</v>
      </c>
      <c r="AS419" s="4">
        <v>43620.730162037034</v>
      </c>
      <c r="AT419" s="3" t="s">
        <v>259</v>
      </c>
      <c r="AU419" s="3" t="s">
        <v>1427</v>
      </c>
      <c r="AV419" s="3" t="s">
        <v>1427</v>
      </c>
      <c r="AY419" s="3" t="s">
        <v>1428</v>
      </c>
      <c r="AZ419" s="3" t="s">
        <v>261</v>
      </c>
      <c r="BA419" s="3" t="s">
        <v>906</v>
      </c>
    </row>
    <row r="420">
      <c r="A420" s="3">
        <v>907.0</v>
      </c>
      <c r="B420" s="3">
        <v>2.859967389E9</v>
      </c>
      <c r="C420" s="3" t="s">
        <v>249</v>
      </c>
      <c r="D420" s="5" t="s">
        <v>1429</v>
      </c>
      <c r="E420" s="3" t="s">
        <v>54</v>
      </c>
      <c r="F420" s="3" t="s">
        <v>55</v>
      </c>
      <c r="G420" s="3" t="s">
        <v>56</v>
      </c>
      <c r="H420" s="3" t="s">
        <v>57</v>
      </c>
      <c r="I420" s="3" t="s">
        <v>212</v>
      </c>
      <c r="J420" s="3" t="s">
        <v>213</v>
      </c>
      <c r="K420" s="3" t="s">
        <v>214</v>
      </c>
      <c r="M420" s="3" t="s">
        <v>92</v>
      </c>
      <c r="N420" s="3" t="s">
        <v>275</v>
      </c>
      <c r="O420" s="3" t="s">
        <v>214</v>
      </c>
      <c r="Q420" s="3" t="s">
        <v>65</v>
      </c>
      <c r="S420" s="3" t="s">
        <v>67</v>
      </c>
      <c r="T420" s="3" t="s">
        <v>68</v>
      </c>
      <c r="V420" s="3" t="s">
        <v>254</v>
      </c>
      <c r="W420" s="3">
        <v>32.428286</v>
      </c>
      <c r="X420" s="3">
        <v>-110.735315999999</v>
      </c>
      <c r="Y420" s="3">
        <v>1863.0</v>
      </c>
      <c r="AC420" s="3">
        <v>2256.37285749112</v>
      </c>
      <c r="AD420" s="3">
        <v>2256.37285749112</v>
      </c>
      <c r="AG420" s="4">
        <v>43971.7</v>
      </c>
      <c r="AH420" s="3">
        <v>20.0</v>
      </c>
      <c r="AI420" s="3">
        <v>5.0</v>
      </c>
      <c r="AJ420" s="3">
        <v>2020.0</v>
      </c>
      <c r="AK420" s="3">
        <v>4972385.0</v>
      </c>
      <c r="AL420" s="3">
        <v>2437431.0</v>
      </c>
      <c r="AM420" s="3" t="s">
        <v>255</v>
      </c>
      <c r="AN420" s="3" t="s">
        <v>256</v>
      </c>
      <c r="AO420" s="3" t="s">
        <v>257</v>
      </c>
      <c r="AP420" s="3">
        <v>4.6690211E7</v>
      </c>
      <c r="AR420" s="3" t="s">
        <v>1174</v>
      </c>
      <c r="AS420" s="4">
        <v>43972.208391203705</v>
      </c>
      <c r="AT420" s="3" t="s">
        <v>259</v>
      </c>
      <c r="AU420" s="3" t="s">
        <v>1174</v>
      </c>
      <c r="AV420" s="3" t="s">
        <v>1174</v>
      </c>
      <c r="AY420" s="3" t="s">
        <v>1430</v>
      </c>
      <c r="AZ420" s="3" t="s">
        <v>261</v>
      </c>
      <c r="BA420" s="3" t="s">
        <v>906</v>
      </c>
    </row>
    <row r="421">
      <c r="A421" s="3">
        <v>908.0</v>
      </c>
      <c r="B421" s="3">
        <v>2.859965379E9</v>
      </c>
      <c r="C421" s="3" t="s">
        <v>249</v>
      </c>
      <c r="D421" s="5" t="s">
        <v>1431</v>
      </c>
      <c r="E421" s="3" t="s">
        <v>54</v>
      </c>
      <c r="F421" s="3" t="s">
        <v>55</v>
      </c>
      <c r="G421" s="3" t="s">
        <v>56</v>
      </c>
      <c r="H421" s="3" t="s">
        <v>57</v>
      </c>
      <c r="I421" s="3" t="s">
        <v>212</v>
      </c>
      <c r="J421" s="3" t="s">
        <v>213</v>
      </c>
      <c r="K421" s="3" t="s">
        <v>214</v>
      </c>
      <c r="M421" s="3" t="s">
        <v>92</v>
      </c>
      <c r="N421" s="3" t="s">
        <v>275</v>
      </c>
      <c r="O421" s="3" t="s">
        <v>214</v>
      </c>
      <c r="Q421" s="3" t="s">
        <v>65</v>
      </c>
      <c r="S421" s="3" t="s">
        <v>67</v>
      </c>
      <c r="T421" s="3" t="s">
        <v>68</v>
      </c>
      <c r="V421" s="3" t="s">
        <v>254</v>
      </c>
      <c r="W421" s="3">
        <v>32.3931309999999</v>
      </c>
      <c r="X421" s="3">
        <v>-110.704535</v>
      </c>
      <c r="Y421" s="3">
        <v>184.0</v>
      </c>
      <c r="AC421" s="3">
        <v>2161.83291593044</v>
      </c>
      <c r="AD421" s="3">
        <v>2161.83291593044</v>
      </c>
      <c r="AG421" s="4">
        <v>39899.510416666664</v>
      </c>
      <c r="AH421" s="3">
        <v>27.0</v>
      </c>
      <c r="AI421" s="3">
        <v>3.0</v>
      </c>
      <c r="AJ421" s="3">
        <v>2009.0</v>
      </c>
      <c r="AK421" s="3">
        <v>4972385.0</v>
      </c>
      <c r="AL421" s="3">
        <v>2437431.0</v>
      </c>
      <c r="AM421" s="3" t="s">
        <v>255</v>
      </c>
      <c r="AN421" s="3" t="s">
        <v>256</v>
      </c>
      <c r="AO421" s="3" t="s">
        <v>257</v>
      </c>
      <c r="AP421" s="3">
        <v>4.6048722E7</v>
      </c>
      <c r="AR421" s="3" t="s">
        <v>1215</v>
      </c>
      <c r="AS421" s="4">
        <v>43967.77980324074</v>
      </c>
      <c r="AT421" s="3" t="s">
        <v>74</v>
      </c>
      <c r="AU421" s="3" t="s">
        <v>1432</v>
      </c>
      <c r="AV421" s="3" t="s">
        <v>1432</v>
      </c>
      <c r="AY421" s="3" t="s">
        <v>1433</v>
      </c>
      <c r="AZ421" s="3" t="s">
        <v>261</v>
      </c>
      <c r="BA421" s="3" t="s">
        <v>906</v>
      </c>
    </row>
    <row r="422">
      <c r="A422" s="3">
        <v>909.0</v>
      </c>
      <c r="B422" s="3">
        <v>2.859965352E9</v>
      </c>
      <c r="C422" s="3" t="s">
        <v>249</v>
      </c>
      <c r="D422" s="5" t="s">
        <v>1434</v>
      </c>
      <c r="E422" s="3" t="s">
        <v>54</v>
      </c>
      <c r="F422" s="3" t="s">
        <v>55</v>
      </c>
      <c r="G422" s="3" t="s">
        <v>56</v>
      </c>
      <c r="H422" s="3" t="s">
        <v>57</v>
      </c>
      <c r="I422" s="3" t="s">
        <v>212</v>
      </c>
      <c r="J422" s="3" t="s">
        <v>213</v>
      </c>
      <c r="K422" s="3" t="s">
        <v>214</v>
      </c>
      <c r="M422" s="3" t="s">
        <v>92</v>
      </c>
      <c r="N422" s="3" t="s">
        <v>275</v>
      </c>
      <c r="O422" s="3" t="s">
        <v>214</v>
      </c>
      <c r="Q422" s="3" t="s">
        <v>65</v>
      </c>
      <c r="S422" s="3" t="s">
        <v>67</v>
      </c>
      <c r="T422" s="3" t="s">
        <v>68</v>
      </c>
      <c r="V422" s="3" t="s">
        <v>254</v>
      </c>
      <c r="W422" s="3">
        <v>32.437603</v>
      </c>
      <c r="X422" s="3">
        <v>-110.759112999999</v>
      </c>
      <c r="Y422" s="3">
        <v>307.0</v>
      </c>
      <c r="AC422" s="3">
        <v>2344.96235974435</v>
      </c>
      <c r="AD422" s="3">
        <v>2344.96235974435</v>
      </c>
      <c r="AG422" s="4">
        <v>43813.51634259259</v>
      </c>
      <c r="AH422" s="3">
        <v>14.0</v>
      </c>
      <c r="AI422" s="3">
        <v>12.0</v>
      </c>
      <c r="AJ422" s="3">
        <v>2019.0</v>
      </c>
      <c r="AK422" s="3">
        <v>4972385.0</v>
      </c>
      <c r="AL422" s="3">
        <v>2437431.0</v>
      </c>
      <c r="AM422" s="3" t="s">
        <v>255</v>
      </c>
      <c r="AN422" s="3" t="s">
        <v>256</v>
      </c>
      <c r="AO422" s="3" t="s">
        <v>257</v>
      </c>
      <c r="AP422" s="3">
        <v>3.6657307E7</v>
      </c>
      <c r="AR422" s="3" t="s">
        <v>1211</v>
      </c>
      <c r="AS422" s="4">
        <v>43832.93299768519</v>
      </c>
      <c r="AT422" s="3" t="s">
        <v>259</v>
      </c>
      <c r="AU422" s="3" t="s">
        <v>1297</v>
      </c>
      <c r="AV422" s="3" t="s">
        <v>1297</v>
      </c>
      <c r="AY422" s="3" t="s">
        <v>1435</v>
      </c>
      <c r="AZ422" s="3" t="s">
        <v>261</v>
      </c>
      <c r="BA422" s="3" t="s">
        <v>906</v>
      </c>
    </row>
    <row r="423">
      <c r="A423" s="3">
        <v>910.0</v>
      </c>
      <c r="B423" s="3">
        <v>2.859932351E9</v>
      </c>
      <c r="C423" s="3" t="s">
        <v>249</v>
      </c>
      <c r="D423" s="5" t="s">
        <v>1436</v>
      </c>
      <c r="E423" s="3" t="s">
        <v>54</v>
      </c>
      <c r="F423" s="3" t="s">
        <v>55</v>
      </c>
      <c r="G423" s="3" t="s">
        <v>56</v>
      </c>
      <c r="H423" s="3" t="s">
        <v>57</v>
      </c>
      <c r="I423" s="3" t="s">
        <v>212</v>
      </c>
      <c r="J423" s="3" t="s">
        <v>213</v>
      </c>
      <c r="K423" s="3" t="s">
        <v>214</v>
      </c>
      <c r="M423" s="3" t="s">
        <v>92</v>
      </c>
      <c r="N423" s="3" t="s">
        <v>275</v>
      </c>
      <c r="O423" s="3" t="s">
        <v>214</v>
      </c>
      <c r="Q423" s="3" t="s">
        <v>65</v>
      </c>
      <c r="S423" s="3" t="s">
        <v>67</v>
      </c>
      <c r="T423" s="3" t="s">
        <v>68</v>
      </c>
      <c r="V423" s="3" t="s">
        <v>254</v>
      </c>
      <c r="W423" s="3">
        <v>32.3245289999999</v>
      </c>
      <c r="X423" s="3">
        <v>-110.732433999999</v>
      </c>
      <c r="Y423" s="3">
        <v>824.0</v>
      </c>
      <c r="AC423" s="3">
        <v>1363.37055098946</v>
      </c>
      <c r="AD423" s="3">
        <v>1363.37055098946</v>
      </c>
      <c r="AG423" s="4">
        <v>43886.47708333333</v>
      </c>
      <c r="AH423" s="3">
        <v>25.0</v>
      </c>
      <c r="AI423" s="3">
        <v>2.0</v>
      </c>
      <c r="AJ423" s="3">
        <v>2020.0</v>
      </c>
      <c r="AK423" s="3">
        <v>4972385.0</v>
      </c>
      <c r="AL423" s="3">
        <v>2437431.0</v>
      </c>
      <c r="AM423" s="3" t="s">
        <v>255</v>
      </c>
      <c r="AN423" s="3" t="s">
        <v>256</v>
      </c>
      <c r="AO423" s="3" t="s">
        <v>257</v>
      </c>
      <c r="AP423" s="3">
        <v>3.9225551E7</v>
      </c>
      <c r="AR423" s="3" t="s">
        <v>1437</v>
      </c>
      <c r="AS423" s="4">
        <v>43925.02579861111</v>
      </c>
      <c r="AT423" s="3" t="s">
        <v>259</v>
      </c>
      <c r="AU423" s="3" t="s">
        <v>1174</v>
      </c>
      <c r="AV423" s="3" t="s">
        <v>1174</v>
      </c>
      <c r="AY423" s="3" t="s">
        <v>1438</v>
      </c>
      <c r="AZ423" s="3" t="s">
        <v>261</v>
      </c>
      <c r="BA423" s="3" t="s">
        <v>906</v>
      </c>
    </row>
    <row r="424">
      <c r="A424" s="3">
        <v>911.0</v>
      </c>
      <c r="B424" s="3">
        <v>2.859918336E9</v>
      </c>
      <c r="C424" s="3" t="s">
        <v>249</v>
      </c>
      <c r="D424" s="5" t="s">
        <v>1439</v>
      </c>
      <c r="E424" s="3" t="s">
        <v>54</v>
      </c>
      <c r="F424" s="3" t="s">
        <v>55</v>
      </c>
      <c r="G424" s="3" t="s">
        <v>56</v>
      </c>
      <c r="H424" s="3" t="s">
        <v>57</v>
      </c>
      <c r="I424" s="3" t="s">
        <v>212</v>
      </c>
      <c r="J424" s="3" t="s">
        <v>213</v>
      </c>
      <c r="K424" s="3" t="s">
        <v>214</v>
      </c>
      <c r="M424" s="3" t="s">
        <v>92</v>
      </c>
      <c r="N424" s="3" t="s">
        <v>275</v>
      </c>
      <c r="O424" s="3" t="s">
        <v>214</v>
      </c>
      <c r="Q424" s="3" t="s">
        <v>65</v>
      </c>
      <c r="S424" s="3" t="s">
        <v>67</v>
      </c>
      <c r="T424" s="3" t="s">
        <v>68</v>
      </c>
      <c r="V424" s="3" t="s">
        <v>254</v>
      </c>
      <c r="W424" s="3">
        <v>32.3934769999999</v>
      </c>
      <c r="X424" s="3">
        <v>-110.701712</v>
      </c>
      <c r="Y424" s="3">
        <v>31.0</v>
      </c>
      <c r="AC424" s="3">
        <v>2161.18199226309</v>
      </c>
      <c r="AD424" s="3">
        <v>2161.18199226309</v>
      </c>
      <c r="AG424" s="4">
        <v>43643.45347222222</v>
      </c>
      <c r="AH424" s="3">
        <v>27.0</v>
      </c>
      <c r="AI424" s="3">
        <v>6.0</v>
      </c>
      <c r="AJ424" s="3">
        <v>2019.0</v>
      </c>
      <c r="AK424" s="3">
        <v>4972385.0</v>
      </c>
      <c r="AL424" s="3">
        <v>2437431.0</v>
      </c>
      <c r="AM424" s="3" t="s">
        <v>255</v>
      </c>
      <c r="AN424" s="3" t="s">
        <v>256</v>
      </c>
      <c r="AO424" s="3" t="s">
        <v>257</v>
      </c>
      <c r="AP424" s="3">
        <v>2.8469007E7</v>
      </c>
      <c r="AR424" s="3" t="s">
        <v>1440</v>
      </c>
      <c r="AS424" s="4">
        <v>43655.00944444445</v>
      </c>
      <c r="AT424" s="3" t="s">
        <v>259</v>
      </c>
      <c r="AU424" s="3" t="s">
        <v>1440</v>
      </c>
      <c r="AV424" s="3" t="s">
        <v>1440</v>
      </c>
      <c r="AY424" s="3" t="s">
        <v>1441</v>
      </c>
      <c r="AZ424" s="3" t="s">
        <v>261</v>
      </c>
      <c r="BA424" s="3" t="s">
        <v>906</v>
      </c>
    </row>
    <row r="425">
      <c r="A425" s="3">
        <v>912.0</v>
      </c>
      <c r="B425" s="3">
        <v>2.859908375E9</v>
      </c>
      <c r="C425" s="3" t="s">
        <v>249</v>
      </c>
      <c r="D425" s="5" t="s">
        <v>1442</v>
      </c>
      <c r="E425" s="3" t="s">
        <v>54</v>
      </c>
      <c r="F425" s="3" t="s">
        <v>55</v>
      </c>
      <c r="G425" s="3" t="s">
        <v>56</v>
      </c>
      <c r="H425" s="3" t="s">
        <v>57</v>
      </c>
      <c r="I425" s="3" t="s">
        <v>212</v>
      </c>
      <c r="J425" s="3" t="s">
        <v>213</v>
      </c>
      <c r="K425" s="3" t="s">
        <v>214</v>
      </c>
      <c r="M425" s="3" t="s">
        <v>92</v>
      </c>
      <c r="N425" s="3" t="s">
        <v>275</v>
      </c>
      <c r="O425" s="3" t="s">
        <v>214</v>
      </c>
      <c r="Q425" s="3" t="s">
        <v>65</v>
      </c>
      <c r="S425" s="3" t="s">
        <v>67</v>
      </c>
      <c r="T425" s="3" t="s">
        <v>68</v>
      </c>
      <c r="V425" s="3" t="s">
        <v>254</v>
      </c>
      <c r="W425" s="3">
        <v>32.4329109999999</v>
      </c>
      <c r="X425" s="3">
        <v>-110.750587999999</v>
      </c>
      <c r="Y425" s="3">
        <v>6733.0</v>
      </c>
      <c r="AC425" s="3">
        <v>2427.12443541469</v>
      </c>
      <c r="AD425" s="3">
        <v>2427.12443541469</v>
      </c>
      <c r="AG425" s="4">
        <v>43967.4634375</v>
      </c>
      <c r="AH425" s="3">
        <v>16.0</v>
      </c>
      <c r="AI425" s="3">
        <v>5.0</v>
      </c>
      <c r="AJ425" s="3">
        <v>2020.0</v>
      </c>
      <c r="AK425" s="3">
        <v>4972385.0</v>
      </c>
      <c r="AL425" s="3">
        <v>2437431.0</v>
      </c>
      <c r="AM425" s="3" t="s">
        <v>255</v>
      </c>
      <c r="AN425" s="3" t="s">
        <v>256</v>
      </c>
      <c r="AO425" s="3" t="s">
        <v>257</v>
      </c>
      <c r="AP425" s="3">
        <v>4.615267E7</v>
      </c>
      <c r="AR425" s="3" t="s">
        <v>1443</v>
      </c>
      <c r="AS425" s="4">
        <v>43967.93100694445</v>
      </c>
      <c r="AT425" s="3" t="s">
        <v>259</v>
      </c>
      <c r="AU425" s="3" t="s">
        <v>1443</v>
      </c>
      <c r="AV425" s="3" t="s">
        <v>1443</v>
      </c>
      <c r="AY425" s="3" t="s">
        <v>1444</v>
      </c>
      <c r="AZ425" s="3" t="s">
        <v>261</v>
      </c>
      <c r="BA425" s="3" t="s">
        <v>906</v>
      </c>
    </row>
    <row r="426">
      <c r="A426" s="3">
        <v>913.0</v>
      </c>
      <c r="B426" s="3">
        <v>2.856623096E9</v>
      </c>
      <c r="C426" s="3" t="s">
        <v>249</v>
      </c>
      <c r="D426" s="5" t="s">
        <v>1445</v>
      </c>
      <c r="E426" s="3" t="s">
        <v>54</v>
      </c>
      <c r="F426" s="3" t="s">
        <v>55</v>
      </c>
      <c r="G426" s="3" t="s">
        <v>56</v>
      </c>
      <c r="H426" s="3" t="s">
        <v>57</v>
      </c>
      <c r="I426" s="3" t="s">
        <v>212</v>
      </c>
      <c r="J426" s="3" t="s">
        <v>213</v>
      </c>
      <c r="K426" s="3" t="s">
        <v>214</v>
      </c>
      <c r="M426" s="3" t="s">
        <v>92</v>
      </c>
      <c r="N426" s="3" t="s">
        <v>275</v>
      </c>
      <c r="O426" s="3" t="s">
        <v>214</v>
      </c>
      <c r="Q426" s="3" t="s">
        <v>65</v>
      </c>
      <c r="S426" s="3" t="s">
        <v>67</v>
      </c>
      <c r="T426" s="3" t="s">
        <v>68</v>
      </c>
      <c r="V426" s="3" t="s">
        <v>254</v>
      </c>
      <c r="W426" s="3">
        <v>32.411783</v>
      </c>
      <c r="X426" s="3">
        <v>-110.705332999999</v>
      </c>
      <c r="AC426" s="3">
        <v>2459.37514629296</v>
      </c>
      <c r="AD426" s="3">
        <v>2459.37514629296</v>
      </c>
      <c r="AG426" s="4">
        <v>43975.0</v>
      </c>
      <c r="AH426" s="3">
        <v>24.0</v>
      </c>
      <c r="AI426" s="3">
        <v>5.0</v>
      </c>
      <c r="AJ426" s="3">
        <v>2020.0</v>
      </c>
      <c r="AK426" s="3">
        <v>4972385.0</v>
      </c>
      <c r="AL426" s="3">
        <v>2437431.0</v>
      </c>
      <c r="AM426" s="3" t="s">
        <v>255</v>
      </c>
      <c r="AN426" s="3" t="s">
        <v>256</v>
      </c>
      <c r="AO426" s="3" t="s">
        <v>257</v>
      </c>
      <c r="AP426" s="3">
        <v>5.7468405E7</v>
      </c>
      <c r="AR426" s="3" t="s">
        <v>1446</v>
      </c>
      <c r="AS426" s="4">
        <v>44067.77533564815</v>
      </c>
      <c r="AT426" s="3" t="s">
        <v>259</v>
      </c>
      <c r="AU426" s="3" t="s">
        <v>1446</v>
      </c>
      <c r="AV426" s="3" t="s">
        <v>1446</v>
      </c>
      <c r="AY426" s="3" t="s">
        <v>1447</v>
      </c>
      <c r="AZ426" s="3" t="s">
        <v>261</v>
      </c>
      <c r="BA426" s="3" t="s">
        <v>906</v>
      </c>
    </row>
    <row r="427">
      <c r="A427" s="3">
        <v>914.0</v>
      </c>
      <c r="B427" s="3">
        <v>2.856562399E9</v>
      </c>
      <c r="C427" s="3" t="s">
        <v>249</v>
      </c>
      <c r="D427" s="5" t="s">
        <v>1448</v>
      </c>
      <c r="E427" s="3" t="s">
        <v>54</v>
      </c>
      <c r="F427" s="3" t="s">
        <v>55</v>
      </c>
      <c r="G427" s="3" t="s">
        <v>56</v>
      </c>
      <c r="H427" s="3" t="s">
        <v>908</v>
      </c>
      <c r="I427" s="3" t="s">
        <v>909</v>
      </c>
      <c r="J427" s="3" t="s">
        <v>1164</v>
      </c>
      <c r="K427" s="3" t="s">
        <v>1165</v>
      </c>
      <c r="M427" s="3" t="s">
        <v>92</v>
      </c>
      <c r="N427" s="3" t="s">
        <v>1166</v>
      </c>
      <c r="O427" s="3" t="s">
        <v>1165</v>
      </c>
      <c r="Q427" s="3" t="s">
        <v>65</v>
      </c>
      <c r="S427" s="3" t="s">
        <v>67</v>
      </c>
      <c r="T427" s="3" t="s">
        <v>68</v>
      </c>
      <c r="V427" s="3" t="s">
        <v>254</v>
      </c>
      <c r="W427" s="3">
        <v>32.318632</v>
      </c>
      <c r="X427" s="3">
        <v>-110.815679</v>
      </c>
      <c r="Y427" s="3">
        <v>4.0</v>
      </c>
      <c r="AC427" s="3"/>
      <c r="AD427" s="3">
        <v>864.16647754528</v>
      </c>
      <c r="AG427" s="4">
        <v>43372.0</v>
      </c>
      <c r="AH427" s="3">
        <v>29.0</v>
      </c>
      <c r="AI427" s="3">
        <v>9.0</v>
      </c>
      <c r="AJ427" s="3">
        <v>2018.0</v>
      </c>
      <c r="AK427" s="3">
        <v>2436801.0</v>
      </c>
      <c r="AL427" s="3">
        <v>2436801.0</v>
      </c>
      <c r="AM427" s="3" t="s">
        <v>255</v>
      </c>
      <c r="AN427" s="3" t="s">
        <v>256</v>
      </c>
      <c r="AO427" s="3" t="s">
        <v>257</v>
      </c>
      <c r="AP427" s="3">
        <v>4.9896298E7</v>
      </c>
      <c r="AR427" s="3" t="s">
        <v>1397</v>
      </c>
      <c r="AS427" s="4">
        <v>43999.00369212963</v>
      </c>
      <c r="AT427" s="3" t="s">
        <v>259</v>
      </c>
      <c r="AU427" s="3" t="s">
        <v>1397</v>
      </c>
      <c r="AV427" s="3" t="s">
        <v>1397</v>
      </c>
      <c r="AY427" s="3" t="s">
        <v>1449</v>
      </c>
      <c r="AZ427" s="3" t="s">
        <v>261</v>
      </c>
      <c r="BA427" s="3" t="s">
        <v>906</v>
      </c>
    </row>
    <row r="428">
      <c r="A428" s="3">
        <v>918.0</v>
      </c>
      <c r="B428" s="3">
        <v>2.851294163E9</v>
      </c>
      <c r="C428" s="3" t="s">
        <v>249</v>
      </c>
      <c r="D428" s="5" t="s">
        <v>1450</v>
      </c>
      <c r="E428" s="3" t="s">
        <v>54</v>
      </c>
      <c r="F428" s="3" t="s">
        <v>55</v>
      </c>
      <c r="G428" s="3" t="s">
        <v>56</v>
      </c>
      <c r="H428" s="3" t="s">
        <v>225</v>
      </c>
      <c r="I428" s="3" t="s">
        <v>303</v>
      </c>
      <c r="J428" s="3" t="s">
        <v>1451</v>
      </c>
      <c r="K428" s="3" t="s">
        <v>1452</v>
      </c>
      <c r="M428" s="3" t="s">
        <v>92</v>
      </c>
      <c r="N428" s="3" t="s">
        <v>1453</v>
      </c>
      <c r="O428" s="3" t="s">
        <v>1452</v>
      </c>
      <c r="Q428" s="3" t="s">
        <v>65</v>
      </c>
      <c r="S428" s="3" t="s">
        <v>67</v>
      </c>
      <c r="T428" s="3" t="s">
        <v>68</v>
      </c>
      <c r="V428" s="3" t="s">
        <v>254</v>
      </c>
      <c r="W428" s="3">
        <v>32.3707939999999</v>
      </c>
      <c r="X428" s="3">
        <v>-110.701123999999</v>
      </c>
      <c r="Y428" s="3">
        <v>390.0</v>
      </c>
      <c r="AC428" s="3"/>
      <c r="AD428" s="3">
        <v>1770.63332722503</v>
      </c>
      <c r="AG428" s="4">
        <v>43589.889375</v>
      </c>
      <c r="AH428" s="3">
        <v>4.0</v>
      </c>
      <c r="AI428" s="3">
        <v>5.0</v>
      </c>
      <c r="AJ428" s="3">
        <v>2019.0</v>
      </c>
      <c r="AK428" s="3">
        <v>2432341.0</v>
      </c>
      <c r="AL428" s="3">
        <v>2432341.0</v>
      </c>
      <c r="AM428" s="3" t="s">
        <v>255</v>
      </c>
      <c r="AN428" s="3" t="s">
        <v>256</v>
      </c>
      <c r="AO428" s="3" t="s">
        <v>257</v>
      </c>
      <c r="AP428" s="3">
        <v>5.67157E7</v>
      </c>
      <c r="AR428" s="3" t="s">
        <v>1446</v>
      </c>
      <c r="AS428" s="4">
        <v>44060.22387731481</v>
      </c>
      <c r="AT428" s="3" t="s">
        <v>259</v>
      </c>
      <c r="AU428" s="3" t="s">
        <v>1446</v>
      </c>
      <c r="AV428" s="3" t="s">
        <v>1446</v>
      </c>
      <c r="AY428" s="3" t="s">
        <v>1454</v>
      </c>
      <c r="AZ428" s="3" t="s">
        <v>1455</v>
      </c>
      <c r="BA428" s="3" t="s">
        <v>906</v>
      </c>
    </row>
    <row r="429">
      <c r="A429" s="3">
        <v>919.0</v>
      </c>
      <c r="B429" s="3">
        <v>2.851285538E9</v>
      </c>
      <c r="C429" s="3" t="s">
        <v>249</v>
      </c>
      <c r="D429" s="5" t="s">
        <v>1456</v>
      </c>
      <c r="E429" s="3" t="s">
        <v>54</v>
      </c>
      <c r="F429" s="3" t="s">
        <v>55</v>
      </c>
      <c r="G429" s="3" t="s">
        <v>56</v>
      </c>
      <c r="H429" s="3" t="s">
        <v>225</v>
      </c>
      <c r="I429" s="3" t="s">
        <v>1356</v>
      </c>
      <c r="J429" s="3" t="s">
        <v>1357</v>
      </c>
      <c r="K429" s="3" t="s">
        <v>1358</v>
      </c>
      <c r="M429" s="3" t="s">
        <v>92</v>
      </c>
      <c r="N429" s="3" t="s">
        <v>1359</v>
      </c>
      <c r="O429" s="3" t="s">
        <v>1358</v>
      </c>
      <c r="Q429" s="3" t="s">
        <v>65</v>
      </c>
      <c r="S429" s="3" t="s">
        <v>67</v>
      </c>
      <c r="T429" s="3" t="s">
        <v>68</v>
      </c>
      <c r="V429" s="3" t="s">
        <v>254</v>
      </c>
      <c r="W429" s="3">
        <v>32.337488</v>
      </c>
      <c r="X429" s="3">
        <v>-110.719042</v>
      </c>
      <c r="Y429" s="3">
        <v>195.0</v>
      </c>
      <c r="AC429" s="3"/>
      <c r="AD429" s="3">
        <v>1479.20522516399</v>
      </c>
      <c r="AG429" s="4">
        <v>43589.89266203704</v>
      </c>
      <c r="AH429" s="3">
        <v>4.0</v>
      </c>
      <c r="AI429" s="3">
        <v>5.0</v>
      </c>
      <c r="AJ429" s="3">
        <v>2019.0</v>
      </c>
      <c r="AK429" s="3">
        <v>2433011.0</v>
      </c>
      <c r="AL429" s="3">
        <v>2433011.0</v>
      </c>
      <c r="AM429" s="3" t="s">
        <v>255</v>
      </c>
      <c r="AN429" s="3" t="s">
        <v>256</v>
      </c>
      <c r="AO429" s="3" t="s">
        <v>257</v>
      </c>
      <c r="AP429" s="3">
        <v>5.6960654E7</v>
      </c>
      <c r="AR429" s="3" t="s">
        <v>1446</v>
      </c>
      <c r="AS429" s="4">
        <v>44062.81015046296</v>
      </c>
      <c r="AT429" s="3" t="s">
        <v>259</v>
      </c>
      <c r="AU429" s="3" t="s">
        <v>1446</v>
      </c>
      <c r="AV429" s="3" t="s">
        <v>1446</v>
      </c>
      <c r="AY429" s="3" t="s">
        <v>1457</v>
      </c>
      <c r="AZ429" s="3" t="s">
        <v>1458</v>
      </c>
      <c r="BA429" s="3" t="s">
        <v>906</v>
      </c>
    </row>
    <row r="430">
      <c r="A430" s="3">
        <v>925.0</v>
      </c>
      <c r="B430" s="3">
        <v>2.851158482E9</v>
      </c>
      <c r="C430" s="3" t="s">
        <v>249</v>
      </c>
      <c r="D430" s="5" t="s">
        <v>1459</v>
      </c>
      <c r="E430" s="3" t="s">
        <v>54</v>
      </c>
      <c r="F430" s="3" t="s">
        <v>55</v>
      </c>
      <c r="G430" s="3" t="s">
        <v>56</v>
      </c>
      <c r="H430" s="3" t="s">
        <v>225</v>
      </c>
      <c r="I430" s="3" t="s">
        <v>303</v>
      </c>
      <c r="J430" s="3" t="s">
        <v>304</v>
      </c>
      <c r="K430" s="3" t="s">
        <v>1460</v>
      </c>
      <c r="M430" s="3" t="s">
        <v>92</v>
      </c>
      <c r="N430" s="3" t="s">
        <v>1461</v>
      </c>
      <c r="O430" s="3" t="s">
        <v>1460</v>
      </c>
      <c r="Q430" s="3" t="s">
        <v>65</v>
      </c>
      <c r="S430" s="3" t="s">
        <v>67</v>
      </c>
      <c r="T430" s="3" t="s">
        <v>68</v>
      </c>
      <c r="V430" s="3" t="s">
        <v>254</v>
      </c>
      <c r="W430" s="3">
        <v>32.3369509999999</v>
      </c>
      <c r="X430" s="3">
        <v>-110.719354999999</v>
      </c>
      <c r="Y430" s="3">
        <v>306.0</v>
      </c>
      <c r="AC430" s="3"/>
      <c r="AD430" s="3">
        <v>1478.65439977397</v>
      </c>
      <c r="AG430" s="4">
        <v>43589.924166666664</v>
      </c>
      <c r="AH430" s="3">
        <v>4.0</v>
      </c>
      <c r="AI430" s="3">
        <v>5.0</v>
      </c>
      <c r="AJ430" s="3">
        <v>2019.0</v>
      </c>
      <c r="AK430" s="3">
        <v>2432456.0</v>
      </c>
      <c r="AL430" s="3">
        <v>2432456.0</v>
      </c>
      <c r="AM430" s="3" t="s">
        <v>255</v>
      </c>
      <c r="AN430" s="3" t="s">
        <v>256</v>
      </c>
      <c r="AO430" s="3" t="s">
        <v>257</v>
      </c>
      <c r="AP430" s="3">
        <v>5.6960808E7</v>
      </c>
      <c r="AR430" s="3" t="s">
        <v>1446</v>
      </c>
      <c r="AS430" s="4">
        <v>44062.81128472222</v>
      </c>
      <c r="AT430" s="3" t="s">
        <v>259</v>
      </c>
      <c r="AU430" s="3" t="s">
        <v>1446</v>
      </c>
      <c r="AV430" s="3" t="s">
        <v>1446</v>
      </c>
      <c r="AY430" s="3" t="s">
        <v>1462</v>
      </c>
      <c r="AZ430" s="3" t="s">
        <v>1458</v>
      </c>
      <c r="BA430" s="3" t="s">
        <v>906</v>
      </c>
    </row>
    <row r="431">
      <c r="A431" s="3">
        <v>926.0</v>
      </c>
      <c r="B431" s="3">
        <v>2.851086079E9</v>
      </c>
      <c r="C431" s="3" t="s">
        <v>249</v>
      </c>
      <c r="D431" s="5" t="s">
        <v>1463</v>
      </c>
      <c r="E431" s="3" t="s">
        <v>54</v>
      </c>
      <c r="F431" s="3" t="s">
        <v>55</v>
      </c>
      <c r="G431" s="3" t="s">
        <v>56</v>
      </c>
      <c r="H431" s="3" t="s">
        <v>57</v>
      </c>
      <c r="I431" s="3" t="s">
        <v>212</v>
      </c>
      <c r="J431" s="3" t="s">
        <v>742</v>
      </c>
      <c r="K431" s="3" t="s">
        <v>743</v>
      </c>
      <c r="M431" s="3" t="s">
        <v>92</v>
      </c>
      <c r="N431" s="3" t="s">
        <v>744</v>
      </c>
      <c r="O431" s="3" t="s">
        <v>743</v>
      </c>
      <c r="Q431" s="3" t="s">
        <v>65</v>
      </c>
      <c r="S431" s="3" t="s">
        <v>67</v>
      </c>
      <c r="T431" s="3" t="s">
        <v>68</v>
      </c>
      <c r="V431" s="3" t="s">
        <v>254</v>
      </c>
      <c r="W431" s="3">
        <v>32.442228</v>
      </c>
      <c r="X431" s="3">
        <v>-110.759578</v>
      </c>
      <c r="AC431" s="3">
        <v>2365.52639739986</v>
      </c>
      <c r="AD431" s="3">
        <v>2365.52639739986</v>
      </c>
      <c r="AG431" s="4">
        <v>44051.44097222222</v>
      </c>
      <c r="AH431" s="3">
        <v>8.0</v>
      </c>
      <c r="AI431" s="3">
        <v>8.0</v>
      </c>
      <c r="AJ431" s="3">
        <v>2020.0</v>
      </c>
      <c r="AK431" s="3">
        <v>5219667.0</v>
      </c>
      <c r="AL431" s="3">
        <v>5219667.0</v>
      </c>
      <c r="AM431" s="3" t="s">
        <v>255</v>
      </c>
      <c r="AN431" s="3" t="s">
        <v>256</v>
      </c>
      <c r="AO431" s="3" t="s">
        <v>257</v>
      </c>
      <c r="AP431" s="3">
        <v>5.5964813E7</v>
      </c>
      <c r="AR431" s="3" t="s">
        <v>1464</v>
      </c>
      <c r="AS431" s="4">
        <v>44052.91334490741</v>
      </c>
      <c r="AT431" s="3" t="s">
        <v>259</v>
      </c>
      <c r="AU431" s="3" t="s">
        <v>1464</v>
      </c>
      <c r="AV431" s="3" t="s">
        <v>1464</v>
      </c>
      <c r="AY431" s="3" t="s">
        <v>1465</v>
      </c>
      <c r="AZ431" s="3" t="s">
        <v>261</v>
      </c>
      <c r="BA431" s="3" t="s">
        <v>906</v>
      </c>
    </row>
    <row r="432">
      <c r="A432" s="3">
        <v>927.0</v>
      </c>
      <c r="B432" s="3">
        <v>2.850975549E9</v>
      </c>
      <c r="C432" s="3" t="s">
        <v>249</v>
      </c>
      <c r="D432" s="5" t="s">
        <v>1466</v>
      </c>
      <c r="E432" s="3" t="s">
        <v>54</v>
      </c>
      <c r="F432" s="3" t="s">
        <v>55</v>
      </c>
      <c r="G432" s="3" t="s">
        <v>56</v>
      </c>
      <c r="H432" s="3" t="s">
        <v>330</v>
      </c>
      <c r="I432" s="3" t="s">
        <v>1341</v>
      </c>
      <c r="J432" s="3" t="s">
        <v>1342</v>
      </c>
      <c r="K432" s="3" t="s">
        <v>1343</v>
      </c>
      <c r="M432" s="3" t="s">
        <v>92</v>
      </c>
      <c r="N432" s="3" t="s">
        <v>1344</v>
      </c>
      <c r="O432" s="3" t="s">
        <v>1343</v>
      </c>
      <c r="Q432" s="3" t="s">
        <v>65</v>
      </c>
      <c r="S432" s="3" t="s">
        <v>67</v>
      </c>
      <c r="T432" s="3" t="s">
        <v>68</v>
      </c>
      <c r="V432" s="3" t="s">
        <v>254</v>
      </c>
      <c r="W432" s="3">
        <v>32.4932599999999</v>
      </c>
      <c r="X432" s="3">
        <v>-110.77893</v>
      </c>
      <c r="AC432" s="3"/>
      <c r="AD432" s="3">
        <v>1522.10892775128</v>
      </c>
      <c r="AG432" s="4">
        <v>43952.42013888889</v>
      </c>
      <c r="AH432" s="3">
        <v>1.0</v>
      </c>
      <c r="AI432" s="3">
        <v>5.0</v>
      </c>
      <c r="AJ432" s="3">
        <v>2020.0</v>
      </c>
      <c r="AK432" s="3">
        <v>2433407.0</v>
      </c>
      <c r="AL432" s="3">
        <v>2433407.0</v>
      </c>
      <c r="AM432" s="3" t="s">
        <v>255</v>
      </c>
      <c r="AN432" s="3" t="s">
        <v>256</v>
      </c>
      <c r="AO432" s="3" t="s">
        <v>257</v>
      </c>
      <c r="AP432" s="3">
        <v>4.4892547E7</v>
      </c>
      <c r="AR432" s="3" t="s">
        <v>1467</v>
      </c>
      <c r="AS432" s="4">
        <v>43955.71863425926</v>
      </c>
      <c r="AT432" s="3" t="s">
        <v>259</v>
      </c>
      <c r="AU432" s="3" t="s">
        <v>1467</v>
      </c>
      <c r="AV432" s="3" t="s">
        <v>1467</v>
      </c>
      <c r="AY432" s="3" t="s">
        <v>1468</v>
      </c>
      <c r="AZ432" s="3" t="s">
        <v>261</v>
      </c>
      <c r="BA432" s="3" t="s">
        <v>262</v>
      </c>
    </row>
    <row r="433">
      <c r="A433" s="3">
        <v>931.0</v>
      </c>
      <c r="B433" s="3">
        <v>2.850825145E9</v>
      </c>
      <c r="C433" s="3" t="s">
        <v>249</v>
      </c>
      <c r="D433" s="5" t="s">
        <v>1469</v>
      </c>
      <c r="E433" s="3" t="s">
        <v>54</v>
      </c>
      <c r="F433" s="3" t="s">
        <v>55</v>
      </c>
      <c r="G433" s="3" t="s">
        <v>56</v>
      </c>
      <c r="H433" s="3" t="s">
        <v>225</v>
      </c>
      <c r="I433" s="3" t="s">
        <v>303</v>
      </c>
      <c r="J433" s="3" t="s">
        <v>1470</v>
      </c>
      <c r="K433" s="3" t="s">
        <v>1471</v>
      </c>
      <c r="M433" s="3" t="s">
        <v>92</v>
      </c>
      <c r="N433" s="3" t="s">
        <v>1472</v>
      </c>
      <c r="O433" s="3" t="s">
        <v>1471</v>
      </c>
      <c r="Q433" s="3" t="s">
        <v>65</v>
      </c>
      <c r="S433" s="3" t="s">
        <v>67</v>
      </c>
      <c r="T433" s="3" t="s">
        <v>68</v>
      </c>
      <c r="V433" s="3" t="s">
        <v>254</v>
      </c>
      <c r="W433" s="3">
        <v>32.37017</v>
      </c>
      <c r="X433" s="3">
        <v>-110.701553</v>
      </c>
      <c r="Y433" s="3">
        <v>493.0</v>
      </c>
      <c r="AC433" s="3"/>
      <c r="AD433" s="3">
        <v>1775.86462315492</v>
      </c>
      <c r="AG433" s="4">
        <v>43589.88344907408</v>
      </c>
      <c r="AH433" s="3">
        <v>4.0</v>
      </c>
      <c r="AI433" s="3">
        <v>5.0</v>
      </c>
      <c r="AJ433" s="3">
        <v>2019.0</v>
      </c>
      <c r="AK433" s="3">
        <v>2432339.0</v>
      </c>
      <c r="AL433" s="3">
        <v>2432339.0</v>
      </c>
      <c r="AM433" s="3" t="s">
        <v>255</v>
      </c>
      <c r="AN433" s="3" t="s">
        <v>256</v>
      </c>
      <c r="AO433" s="3" t="s">
        <v>257</v>
      </c>
      <c r="AP433" s="3">
        <v>5.6715622E7</v>
      </c>
      <c r="AR433" s="3" t="s">
        <v>1446</v>
      </c>
      <c r="AS433" s="4">
        <v>44060.22204861111</v>
      </c>
      <c r="AT433" s="3" t="s">
        <v>259</v>
      </c>
      <c r="AU433" s="3" t="s">
        <v>1446</v>
      </c>
      <c r="AV433" s="3" t="s">
        <v>1446</v>
      </c>
      <c r="AY433" s="3" t="s">
        <v>1473</v>
      </c>
      <c r="AZ433" s="3" t="s">
        <v>1455</v>
      </c>
      <c r="BA433" s="3" t="s">
        <v>906</v>
      </c>
    </row>
    <row r="434">
      <c r="A434" s="3">
        <v>934.0</v>
      </c>
      <c r="B434" s="3">
        <v>2.850586525E9</v>
      </c>
      <c r="C434" s="3" t="s">
        <v>249</v>
      </c>
      <c r="D434" s="5" t="s">
        <v>1474</v>
      </c>
      <c r="E434" s="3" t="s">
        <v>54</v>
      </c>
      <c r="F434" s="3" t="s">
        <v>55</v>
      </c>
      <c r="G434" s="3" t="s">
        <v>56</v>
      </c>
      <c r="H434" s="3" t="s">
        <v>330</v>
      </c>
      <c r="I434" s="3" t="s">
        <v>1341</v>
      </c>
      <c r="J434" s="3" t="s">
        <v>1342</v>
      </c>
      <c r="K434" s="3" t="s">
        <v>1343</v>
      </c>
      <c r="M434" s="3" t="s">
        <v>92</v>
      </c>
      <c r="N434" s="3" t="s">
        <v>1344</v>
      </c>
      <c r="O434" s="3" t="s">
        <v>1343</v>
      </c>
      <c r="Q434" s="3" t="s">
        <v>65</v>
      </c>
      <c r="S434" s="3" t="s">
        <v>67</v>
      </c>
      <c r="T434" s="3" t="s">
        <v>68</v>
      </c>
      <c r="V434" s="3" t="s">
        <v>254</v>
      </c>
      <c r="W434" s="3">
        <v>32.4967499999999</v>
      </c>
      <c r="X434" s="3">
        <v>-110.782229999999</v>
      </c>
      <c r="AC434" s="3"/>
      <c r="AD434" s="3">
        <v>1486.69799870976</v>
      </c>
      <c r="AG434" s="4">
        <v>43952.43194444444</v>
      </c>
      <c r="AH434" s="3">
        <v>1.0</v>
      </c>
      <c r="AI434" s="3">
        <v>5.0</v>
      </c>
      <c r="AJ434" s="3">
        <v>2020.0</v>
      </c>
      <c r="AK434" s="3">
        <v>2433407.0</v>
      </c>
      <c r="AL434" s="3">
        <v>2433407.0</v>
      </c>
      <c r="AM434" s="3" t="s">
        <v>255</v>
      </c>
      <c r="AN434" s="3" t="s">
        <v>256</v>
      </c>
      <c r="AO434" s="3" t="s">
        <v>257</v>
      </c>
      <c r="AP434" s="3">
        <v>4.4894848E7</v>
      </c>
      <c r="AR434" s="3" t="s">
        <v>1467</v>
      </c>
      <c r="AS434" s="4">
        <v>43955.732881944445</v>
      </c>
      <c r="AT434" s="3" t="s">
        <v>259</v>
      </c>
      <c r="AU434" s="3" t="s">
        <v>1467</v>
      </c>
      <c r="AV434" s="3" t="s">
        <v>1467</v>
      </c>
      <c r="AY434" s="3" t="s">
        <v>1475</v>
      </c>
      <c r="AZ434" s="3" t="s">
        <v>261</v>
      </c>
      <c r="BA434" s="3" t="s">
        <v>262</v>
      </c>
    </row>
    <row r="435">
      <c r="A435" s="3">
        <v>935.0</v>
      </c>
      <c r="B435" s="3">
        <v>2.845083685E9</v>
      </c>
      <c r="C435" s="3" t="s">
        <v>1476</v>
      </c>
      <c r="D435" s="5" t="s">
        <v>1477</v>
      </c>
      <c r="E435" s="3" t="s">
        <v>54</v>
      </c>
      <c r="F435" s="3" t="s">
        <v>55</v>
      </c>
      <c r="G435" s="3" t="s">
        <v>56</v>
      </c>
      <c r="H435" s="3" t="s">
        <v>57</v>
      </c>
      <c r="I435" s="3" t="s">
        <v>212</v>
      </c>
      <c r="J435" s="3" t="s">
        <v>742</v>
      </c>
      <c r="K435" s="3" t="s">
        <v>743</v>
      </c>
      <c r="M435" s="3" t="s">
        <v>92</v>
      </c>
      <c r="N435" s="3" t="s">
        <v>744</v>
      </c>
      <c r="O435" s="3" t="s">
        <v>743</v>
      </c>
      <c r="Q435" s="3" t="s">
        <v>65</v>
      </c>
      <c r="R435" s="3" t="s">
        <v>1478</v>
      </c>
      <c r="S435" s="3" t="s">
        <v>1479</v>
      </c>
      <c r="T435" s="3" t="s">
        <v>68</v>
      </c>
      <c r="U435" s="3">
        <v>2.0</v>
      </c>
      <c r="V435" s="3" t="s">
        <v>1480</v>
      </c>
      <c r="W435" s="3">
        <v>32.388832</v>
      </c>
      <c r="X435" s="3">
        <v>-110.710396</v>
      </c>
      <c r="Y435" s="3">
        <v>25.0</v>
      </c>
      <c r="AC435" s="3">
        <v>2135.05531044064</v>
      </c>
      <c r="AD435" s="3">
        <v>2135.05531044064</v>
      </c>
      <c r="AG435" s="4">
        <v>43348.0</v>
      </c>
      <c r="AH435" s="3">
        <v>5.0</v>
      </c>
      <c r="AI435" s="3">
        <v>9.0</v>
      </c>
      <c r="AJ435" s="3">
        <v>2018.0</v>
      </c>
      <c r="AK435" s="3">
        <v>5219667.0</v>
      </c>
      <c r="AL435" s="3">
        <v>5219667.0</v>
      </c>
      <c r="AM435" s="3" t="s">
        <v>255</v>
      </c>
      <c r="AO435" s="3" t="s">
        <v>257</v>
      </c>
      <c r="AP435" s="3" t="s">
        <v>1481</v>
      </c>
      <c r="AT435" s="3" t="s">
        <v>259</v>
      </c>
      <c r="AU435" s="3" t="s">
        <v>1482</v>
      </c>
      <c r="AV435" s="3" t="s">
        <v>1483</v>
      </c>
      <c r="AY435" s="3" t="s">
        <v>1484</v>
      </c>
      <c r="AZ435" s="3" t="s">
        <v>261</v>
      </c>
      <c r="BA435" s="3" t="s">
        <v>1485</v>
      </c>
    </row>
    <row r="436">
      <c r="A436" s="3">
        <v>936.0</v>
      </c>
      <c r="B436" s="3">
        <v>2.841997133E9</v>
      </c>
      <c r="C436" s="3" t="s">
        <v>1476</v>
      </c>
      <c r="D436" s="5" t="s">
        <v>1486</v>
      </c>
      <c r="E436" s="3" t="s">
        <v>54</v>
      </c>
      <c r="F436" s="3" t="s">
        <v>55</v>
      </c>
      <c r="G436" s="3" t="s">
        <v>56</v>
      </c>
      <c r="H436" s="3" t="s">
        <v>57</v>
      </c>
      <c r="I436" s="3" t="s">
        <v>212</v>
      </c>
      <c r="J436" s="3" t="s">
        <v>213</v>
      </c>
      <c r="K436" s="3" t="s">
        <v>214</v>
      </c>
      <c r="M436" s="3" t="s">
        <v>92</v>
      </c>
      <c r="N436" s="3" t="s">
        <v>275</v>
      </c>
      <c r="O436" s="3" t="s">
        <v>214</v>
      </c>
      <c r="Q436" s="3" t="s">
        <v>65</v>
      </c>
      <c r="R436" s="3" t="s">
        <v>1487</v>
      </c>
      <c r="S436" s="3" t="s">
        <v>1479</v>
      </c>
      <c r="T436" s="3" t="s">
        <v>68</v>
      </c>
      <c r="U436" s="3">
        <v>1.0</v>
      </c>
      <c r="V436" s="3" t="s">
        <v>1480</v>
      </c>
      <c r="W436" s="3">
        <v>32.410415</v>
      </c>
      <c r="X436" s="3">
        <v>-110.715014999999</v>
      </c>
      <c r="Y436" s="3">
        <v>10.0</v>
      </c>
      <c r="AC436" s="3">
        <v>2426.52067574425</v>
      </c>
      <c r="AD436" s="3">
        <v>2426.52067574425</v>
      </c>
      <c r="AG436" s="4">
        <v>43671.0</v>
      </c>
      <c r="AH436" s="3">
        <v>25.0</v>
      </c>
      <c r="AI436" s="3">
        <v>7.0</v>
      </c>
      <c r="AJ436" s="3">
        <v>2019.0</v>
      </c>
      <c r="AK436" s="3">
        <v>4972385.0</v>
      </c>
      <c r="AL436" s="3">
        <v>2437431.0</v>
      </c>
      <c r="AM436" s="3" t="s">
        <v>255</v>
      </c>
      <c r="AO436" s="3" t="s">
        <v>257</v>
      </c>
      <c r="AP436" s="3" t="s">
        <v>1488</v>
      </c>
      <c r="AT436" s="3" t="s">
        <v>259</v>
      </c>
      <c r="AU436" s="3" t="s">
        <v>1482</v>
      </c>
      <c r="AV436" s="3" t="s">
        <v>1489</v>
      </c>
      <c r="AY436" s="3" t="s">
        <v>1490</v>
      </c>
      <c r="BA436" s="3" t="s">
        <v>1485</v>
      </c>
    </row>
    <row r="437">
      <c r="A437" s="3">
        <v>937.0</v>
      </c>
      <c r="B437" s="3">
        <v>2.840926822E9</v>
      </c>
      <c r="C437" s="3" t="s">
        <v>1476</v>
      </c>
      <c r="D437" s="5" t="s">
        <v>1491</v>
      </c>
      <c r="E437" s="3" t="s">
        <v>54</v>
      </c>
      <c r="F437" s="3" t="s">
        <v>55</v>
      </c>
      <c r="G437" s="3" t="s">
        <v>56</v>
      </c>
      <c r="H437" s="3" t="s">
        <v>57</v>
      </c>
      <c r="I437" s="3" t="s">
        <v>212</v>
      </c>
      <c r="J437" s="3" t="s">
        <v>742</v>
      </c>
      <c r="K437" s="3" t="s">
        <v>743</v>
      </c>
      <c r="M437" s="3" t="s">
        <v>92</v>
      </c>
      <c r="N437" s="3" t="s">
        <v>744</v>
      </c>
      <c r="O437" s="3" t="s">
        <v>743</v>
      </c>
      <c r="Q437" s="3" t="s">
        <v>65</v>
      </c>
      <c r="R437" s="3" t="s">
        <v>1487</v>
      </c>
      <c r="S437" s="3" t="s">
        <v>1479</v>
      </c>
      <c r="T437" s="3" t="s">
        <v>68</v>
      </c>
      <c r="U437" s="3">
        <v>1.0</v>
      </c>
      <c r="V437" s="3" t="s">
        <v>1480</v>
      </c>
      <c r="W437" s="3">
        <v>32.42824</v>
      </c>
      <c r="X437" s="3">
        <v>-110.755863</v>
      </c>
      <c r="Y437" s="3">
        <v>100.0</v>
      </c>
      <c r="AC437" s="3">
        <v>2302.87599044674</v>
      </c>
      <c r="AD437" s="3">
        <v>2302.87599044674</v>
      </c>
      <c r="AG437" s="4">
        <v>43348.0</v>
      </c>
      <c r="AH437" s="3">
        <v>5.0</v>
      </c>
      <c r="AI437" s="3">
        <v>9.0</v>
      </c>
      <c r="AJ437" s="3">
        <v>2018.0</v>
      </c>
      <c r="AK437" s="3">
        <v>5219667.0</v>
      </c>
      <c r="AL437" s="3">
        <v>5219667.0</v>
      </c>
      <c r="AM437" s="3" t="s">
        <v>255</v>
      </c>
      <c r="AO437" s="3" t="s">
        <v>257</v>
      </c>
      <c r="AP437" s="3" t="s">
        <v>1492</v>
      </c>
      <c r="AT437" s="3" t="s">
        <v>259</v>
      </c>
      <c r="AU437" s="3" t="s">
        <v>1482</v>
      </c>
      <c r="AV437" s="3" t="s">
        <v>1493</v>
      </c>
      <c r="AY437" s="3" t="s">
        <v>1494</v>
      </c>
      <c r="AZ437" s="3" t="s">
        <v>261</v>
      </c>
      <c r="BA437" s="3" t="s">
        <v>1485</v>
      </c>
    </row>
    <row r="438">
      <c r="A438" s="3">
        <v>938.0</v>
      </c>
      <c r="B438" s="3">
        <v>2.840602659E9</v>
      </c>
      <c r="C438" s="3" t="s">
        <v>1476</v>
      </c>
      <c r="D438" s="5" t="s">
        <v>1495</v>
      </c>
      <c r="E438" s="3" t="s">
        <v>54</v>
      </c>
      <c r="F438" s="3" t="s">
        <v>55</v>
      </c>
      <c r="G438" s="3" t="s">
        <v>56</v>
      </c>
      <c r="H438" s="3" t="s">
        <v>57</v>
      </c>
      <c r="I438" s="3" t="s">
        <v>212</v>
      </c>
      <c r="J438" s="3" t="s">
        <v>742</v>
      </c>
      <c r="K438" s="3" t="s">
        <v>743</v>
      </c>
      <c r="M438" s="3" t="s">
        <v>92</v>
      </c>
      <c r="N438" s="3" t="s">
        <v>744</v>
      </c>
      <c r="O438" s="3" t="s">
        <v>743</v>
      </c>
      <c r="Q438" s="3" t="s">
        <v>65</v>
      </c>
      <c r="R438" s="3" t="s">
        <v>1487</v>
      </c>
      <c r="S438" s="3" t="s">
        <v>1479</v>
      </c>
      <c r="T438" s="3" t="s">
        <v>68</v>
      </c>
      <c r="U438" s="3">
        <v>1.0</v>
      </c>
      <c r="V438" s="3" t="s">
        <v>1480</v>
      </c>
      <c r="W438" s="3">
        <v>32.427753</v>
      </c>
      <c r="X438" s="3">
        <v>-110.755500999999</v>
      </c>
      <c r="Y438" s="3">
        <v>25.0</v>
      </c>
      <c r="AC438" s="3">
        <v>2304.48055538658</v>
      </c>
      <c r="AD438" s="3">
        <v>2304.48055538658</v>
      </c>
      <c r="AG438" s="4">
        <v>43348.0</v>
      </c>
      <c r="AH438" s="3">
        <v>5.0</v>
      </c>
      <c r="AI438" s="3">
        <v>9.0</v>
      </c>
      <c r="AJ438" s="3">
        <v>2018.0</v>
      </c>
      <c r="AK438" s="3">
        <v>5219667.0</v>
      </c>
      <c r="AL438" s="3">
        <v>5219667.0</v>
      </c>
      <c r="AM438" s="3" t="s">
        <v>255</v>
      </c>
      <c r="AO438" s="3" t="s">
        <v>257</v>
      </c>
      <c r="AP438" s="3" t="s">
        <v>1496</v>
      </c>
      <c r="AT438" s="3" t="s">
        <v>259</v>
      </c>
      <c r="AU438" s="3" t="s">
        <v>1482</v>
      </c>
      <c r="AV438" s="3" t="s">
        <v>1483</v>
      </c>
      <c r="AY438" s="3" t="s">
        <v>1497</v>
      </c>
      <c r="AZ438" s="3" t="s">
        <v>261</v>
      </c>
      <c r="BA438" s="3" t="s">
        <v>1485</v>
      </c>
    </row>
    <row r="439">
      <c r="A439" s="3">
        <v>939.0</v>
      </c>
      <c r="B439" s="3">
        <v>2.838389437E9</v>
      </c>
      <c r="C439" s="3" t="s">
        <v>1476</v>
      </c>
      <c r="D439" s="5" t="s">
        <v>1498</v>
      </c>
      <c r="E439" s="3" t="s">
        <v>54</v>
      </c>
      <c r="F439" s="3" t="s">
        <v>55</v>
      </c>
      <c r="G439" s="3" t="s">
        <v>56</v>
      </c>
      <c r="H439" s="3" t="s">
        <v>57</v>
      </c>
      <c r="I439" s="3" t="s">
        <v>212</v>
      </c>
      <c r="J439" s="3" t="s">
        <v>213</v>
      </c>
      <c r="K439" s="3" t="s">
        <v>214</v>
      </c>
      <c r="M439" s="3" t="s">
        <v>92</v>
      </c>
      <c r="N439" s="3" t="s">
        <v>275</v>
      </c>
      <c r="O439" s="3" t="s">
        <v>214</v>
      </c>
      <c r="Q439" s="3" t="s">
        <v>65</v>
      </c>
      <c r="R439" s="3" t="s">
        <v>1479</v>
      </c>
      <c r="S439" s="3" t="s">
        <v>1479</v>
      </c>
      <c r="T439" s="3" t="s">
        <v>68</v>
      </c>
      <c r="U439" s="3">
        <v>1.0</v>
      </c>
      <c r="V439" s="3" t="s">
        <v>1480</v>
      </c>
      <c r="W439" s="3">
        <v>32.4161969999999</v>
      </c>
      <c r="X439" s="3">
        <v>-110.727767999999</v>
      </c>
      <c r="Y439" s="3">
        <v>1000.0</v>
      </c>
      <c r="AC439" s="3">
        <v>2541.84248530407</v>
      </c>
      <c r="AD439" s="3">
        <v>2541.84248530407</v>
      </c>
      <c r="AG439" s="4">
        <v>32739.0</v>
      </c>
      <c r="AH439" s="3">
        <v>19.0</v>
      </c>
      <c r="AI439" s="3">
        <v>8.0</v>
      </c>
      <c r="AJ439" s="3">
        <v>1989.0</v>
      </c>
      <c r="AK439" s="3">
        <v>4972385.0</v>
      </c>
      <c r="AL439" s="3">
        <v>2437431.0</v>
      </c>
      <c r="AM439" s="3" t="s">
        <v>255</v>
      </c>
      <c r="AO439" s="3" t="s">
        <v>257</v>
      </c>
      <c r="AP439" s="3" t="s">
        <v>1499</v>
      </c>
      <c r="AT439" s="3" t="s">
        <v>259</v>
      </c>
      <c r="AU439" s="3" t="s">
        <v>1482</v>
      </c>
      <c r="AV439" s="3" t="s">
        <v>1500</v>
      </c>
      <c r="AY439" s="3" t="s">
        <v>1501</v>
      </c>
      <c r="AZ439" s="3" t="s">
        <v>261</v>
      </c>
      <c r="BA439" s="3" t="s">
        <v>1485</v>
      </c>
    </row>
    <row r="440">
      <c r="A440" s="3">
        <v>940.0</v>
      </c>
      <c r="B440" s="3">
        <v>2.833473716E9</v>
      </c>
      <c r="C440" s="3" t="s">
        <v>1476</v>
      </c>
      <c r="D440" s="5" t="s">
        <v>1502</v>
      </c>
      <c r="E440" s="3" t="s">
        <v>54</v>
      </c>
      <c r="F440" s="3" t="s">
        <v>55</v>
      </c>
      <c r="G440" s="3" t="s">
        <v>56</v>
      </c>
      <c r="H440" s="3" t="s">
        <v>57</v>
      </c>
      <c r="I440" s="3" t="s">
        <v>212</v>
      </c>
      <c r="J440" s="3" t="s">
        <v>213</v>
      </c>
      <c r="K440" s="3" t="s">
        <v>214</v>
      </c>
      <c r="M440" s="3" t="s">
        <v>92</v>
      </c>
      <c r="N440" s="3" t="s">
        <v>275</v>
      </c>
      <c r="O440" s="3" t="s">
        <v>214</v>
      </c>
      <c r="Q440" s="3" t="s">
        <v>65</v>
      </c>
      <c r="R440" s="3" t="s">
        <v>1487</v>
      </c>
      <c r="S440" s="3" t="s">
        <v>1479</v>
      </c>
      <c r="T440" s="3" t="s">
        <v>68</v>
      </c>
      <c r="U440" s="3">
        <v>2.0</v>
      </c>
      <c r="V440" s="3" t="s">
        <v>1480</v>
      </c>
      <c r="W440" s="3">
        <v>32.4282639999999</v>
      </c>
      <c r="X440" s="3">
        <v>-110.755734</v>
      </c>
      <c r="Y440" s="3">
        <v>10.0</v>
      </c>
      <c r="AC440" s="3">
        <v>2298.47782277707</v>
      </c>
      <c r="AD440" s="3">
        <v>2298.47782277707</v>
      </c>
      <c r="AG440" s="4">
        <v>43348.0</v>
      </c>
      <c r="AH440" s="3">
        <v>5.0</v>
      </c>
      <c r="AI440" s="3">
        <v>9.0</v>
      </c>
      <c r="AJ440" s="3">
        <v>2018.0</v>
      </c>
      <c r="AK440" s="3">
        <v>4972385.0</v>
      </c>
      <c r="AL440" s="3">
        <v>2437431.0</v>
      </c>
      <c r="AM440" s="3" t="s">
        <v>255</v>
      </c>
      <c r="AO440" s="3" t="s">
        <v>257</v>
      </c>
      <c r="AP440" s="3" t="s">
        <v>1503</v>
      </c>
      <c r="AT440" s="3" t="s">
        <v>259</v>
      </c>
      <c r="AU440" s="3" t="s">
        <v>1482</v>
      </c>
      <c r="AV440" s="3" t="s">
        <v>1493</v>
      </c>
      <c r="AY440" s="3" t="s">
        <v>1504</v>
      </c>
      <c r="AZ440" s="3" t="s">
        <v>261</v>
      </c>
      <c r="BA440" s="3" t="s">
        <v>1485</v>
      </c>
    </row>
    <row r="441">
      <c r="A441" s="3">
        <v>942.0</v>
      </c>
      <c r="B441" s="3">
        <v>2.826216584E9</v>
      </c>
      <c r="C441" s="3" t="s">
        <v>249</v>
      </c>
      <c r="D441" s="5" t="s">
        <v>1505</v>
      </c>
      <c r="E441" s="3" t="s">
        <v>54</v>
      </c>
      <c r="F441" s="3" t="s">
        <v>55</v>
      </c>
      <c r="G441" s="3" t="s">
        <v>56</v>
      </c>
      <c r="H441" s="3" t="s">
        <v>57</v>
      </c>
      <c r="I441" s="3" t="s">
        <v>212</v>
      </c>
      <c r="J441" s="3" t="s">
        <v>213</v>
      </c>
      <c r="K441" s="3" t="s">
        <v>214</v>
      </c>
      <c r="M441" s="3" t="s">
        <v>92</v>
      </c>
      <c r="N441" s="3" t="s">
        <v>275</v>
      </c>
      <c r="O441" s="3" t="s">
        <v>214</v>
      </c>
      <c r="Q441" s="3" t="s">
        <v>65</v>
      </c>
      <c r="S441" s="3" t="s">
        <v>67</v>
      </c>
      <c r="T441" s="3" t="s">
        <v>68</v>
      </c>
      <c r="V441" s="3" t="s">
        <v>254</v>
      </c>
      <c r="W441" s="3">
        <v>32.4289649999999</v>
      </c>
      <c r="X441" s="3">
        <v>-110.754816</v>
      </c>
      <c r="Y441" s="3">
        <v>177.0</v>
      </c>
      <c r="AC441" s="3">
        <v>2301.22300625075</v>
      </c>
      <c r="AD441" s="3">
        <v>2301.22300625075</v>
      </c>
      <c r="AG441" s="4">
        <v>41851.55694444444</v>
      </c>
      <c r="AH441" s="3">
        <v>31.0</v>
      </c>
      <c r="AI441" s="3">
        <v>7.0</v>
      </c>
      <c r="AJ441" s="3">
        <v>2014.0</v>
      </c>
      <c r="AK441" s="3">
        <v>4972385.0</v>
      </c>
      <c r="AL441" s="3">
        <v>2437431.0</v>
      </c>
      <c r="AM441" s="3" t="s">
        <v>255</v>
      </c>
      <c r="AN441" s="3" t="s">
        <v>256</v>
      </c>
      <c r="AO441" s="3" t="s">
        <v>257</v>
      </c>
      <c r="AP441" s="3">
        <v>5.1121975E7</v>
      </c>
      <c r="AR441" s="3" t="s">
        <v>1392</v>
      </c>
      <c r="AS441" s="4">
        <v>44009.74653935185</v>
      </c>
      <c r="AT441" s="3" t="s">
        <v>259</v>
      </c>
      <c r="AU441" s="3" t="s">
        <v>1392</v>
      </c>
      <c r="AV441" s="3" t="s">
        <v>1392</v>
      </c>
      <c r="AY441" s="3" t="s">
        <v>1506</v>
      </c>
      <c r="AZ441" s="3" t="s">
        <v>261</v>
      </c>
      <c r="BA441" s="3" t="s">
        <v>906</v>
      </c>
    </row>
    <row r="442">
      <c r="A442" s="3">
        <v>946.0</v>
      </c>
      <c r="B442" s="3">
        <v>2.823395369E9</v>
      </c>
      <c r="C442" s="3" t="s">
        <v>249</v>
      </c>
      <c r="D442" s="5" t="s">
        <v>1507</v>
      </c>
      <c r="E442" s="3" t="s">
        <v>54</v>
      </c>
      <c r="F442" s="3" t="s">
        <v>55</v>
      </c>
      <c r="G442" s="3" t="s">
        <v>56</v>
      </c>
      <c r="H442" s="3" t="s">
        <v>330</v>
      </c>
      <c r="I442" s="3" t="s">
        <v>564</v>
      </c>
      <c r="J442" s="3" t="s">
        <v>578</v>
      </c>
      <c r="K442" s="3" t="s">
        <v>579</v>
      </c>
      <c r="M442" s="3" t="s">
        <v>92</v>
      </c>
      <c r="N442" s="3" t="s">
        <v>1331</v>
      </c>
      <c r="O442" s="3" t="s">
        <v>579</v>
      </c>
      <c r="Q442" s="3" t="s">
        <v>65</v>
      </c>
      <c r="S442" s="3" t="s">
        <v>67</v>
      </c>
      <c r="T442" s="3" t="s">
        <v>68</v>
      </c>
      <c r="V442" s="3" t="s">
        <v>254</v>
      </c>
      <c r="W442" s="3">
        <v>32.334699</v>
      </c>
      <c r="X442" s="3">
        <v>-110.895079999999</v>
      </c>
      <c r="Y442" s="3">
        <v>29120.0</v>
      </c>
      <c r="AC442" s="3"/>
      <c r="AD442" s="3">
        <v>926.773276521277</v>
      </c>
      <c r="AG442" s="4">
        <v>42594.75625</v>
      </c>
      <c r="AH442" s="3">
        <v>12.0</v>
      </c>
      <c r="AI442" s="3">
        <v>8.0</v>
      </c>
      <c r="AJ442" s="3">
        <v>2016.0</v>
      </c>
      <c r="AK442" s="3">
        <v>5219153.0</v>
      </c>
      <c r="AL442" s="3">
        <v>5219153.0</v>
      </c>
      <c r="AM442" s="3" t="s">
        <v>255</v>
      </c>
      <c r="AN442" s="3" t="s">
        <v>256</v>
      </c>
      <c r="AO442" s="3" t="s">
        <v>257</v>
      </c>
      <c r="AP442" s="3">
        <v>5.3843555E7</v>
      </c>
      <c r="AR442" s="3" t="s">
        <v>1508</v>
      </c>
      <c r="AS442" s="4">
        <v>44033.61038194445</v>
      </c>
      <c r="AT442" s="3" t="s">
        <v>259</v>
      </c>
      <c r="AU442" s="3" t="s">
        <v>1508</v>
      </c>
      <c r="AV442" s="3" t="s">
        <v>1508</v>
      </c>
      <c r="AY442" s="3" t="s">
        <v>1509</v>
      </c>
      <c r="AZ442" s="3" t="s">
        <v>261</v>
      </c>
      <c r="BA442" s="3" t="s">
        <v>906</v>
      </c>
    </row>
    <row r="443">
      <c r="A443" s="3">
        <v>947.0</v>
      </c>
      <c r="B443" s="3">
        <v>2.823363361E9</v>
      </c>
      <c r="C443" s="3" t="s">
        <v>249</v>
      </c>
      <c r="D443" s="5" t="s">
        <v>1510</v>
      </c>
      <c r="E443" s="3" t="s">
        <v>54</v>
      </c>
      <c r="F443" s="3" t="s">
        <v>55</v>
      </c>
      <c r="G443" s="3" t="s">
        <v>56</v>
      </c>
      <c r="H443" s="3" t="s">
        <v>330</v>
      </c>
      <c r="I443" s="3" t="s">
        <v>564</v>
      </c>
      <c r="J443" s="3" t="s">
        <v>578</v>
      </c>
      <c r="K443" s="3" t="s">
        <v>579</v>
      </c>
      <c r="M443" s="3" t="s">
        <v>92</v>
      </c>
      <c r="N443" s="3" t="s">
        <v>1331</v>
      </c>
      <c r="O443" s="3" t="s">
        <v>579</v>
      </c>
      <c r="Q443" s="3" t="s">
        <v>65</v>
      </c>
      <c r="S443" s="3" t="s">
        <v>67</v>
      </c>
      <c r="T443" s="3" t="s">
        <v>68</v>
      </c>
      <c r="V443" s="3" t="s">
        <v>254</v>
      </c>
      <c r="W443" s="3">
        <v>32.370175</v>
      </c>
      <c r="X443" s="3">
        <v>-110.952241</v>
      </c>
      <c r="Y443" s="3">
        <v>29120.0</v>
      </c>
      <c r="AC443" s="3"/>
      <c r="AD443" s="3">
        <v>1111.51659052361</v>
      </c>
      <c r="AG443" s="4">
        <v>42549.72986111111</v>
      </c>
      <c r="AH443" s="3">
        <v>28.0</v>
      </c>
      <c r="AI443" s="3">
        <v>6.0</v>
      </c>
      <c r="AJ443" s="3">
        <v>2016.0</v>
      </c>
      <c r="AK443" s="3">
        <v>5219153.0</v>
      </c>
      <c r="AL443" s="3">
        <v>5219153.0</v>
      </c>
      <c r="AM443" s="3" t="s">
        <v>255</v>
      </c>
      <c r="AN443" s="3" t="s">
        <v>256</v>
      </c>
      <c r="AO443" s="3" t="s">
        <v>257</v>
      </c>
      <c r="AP443" s="3">
        <v>5.3842781E7</v>
      </c>
      <c r="AR443" s="3" t="s">
        <v>1508</v>
      </c>
      <c r="AS443" s="4">
        <v>44033.60524305556</v>
      </c>
      <c r="AT443" s="3" t="s">
        <v>259</v>
      </c>
      <c r="AU443" s="3" t="s">
        <v>1508</v>
      </c>
      <c r="AV443" s="3" t="s">
        <v>1508</v>
      </c>
      <c r="AY443" s="3" t="s">
        <v>1511</v>
      </c>
      <c r="AZ443" s="3" t="s">
        <v>261</v>
      </c>
      <c r="BA443" s="3" t="s">
        <v>906</v>
      </c>
    </row>
    <row r="444">
      <c r="A444" s="3">
        <v>948.0</v>
      </c>
      <c r="B444" s="3">
        <v>2.823311364E9</v>
      </c>
      <c r="C444" s="3" t="s">
        <v>249</v>
      </c>
      <c r="D444" s="5" t="s">
        <v>1512</v>
      </c>
      <c r="E444" s="3" t="s">
        <v>54</v>
      </c>
      <c r="F444" s="3" t="s">
        <v>55</v>
      </c>
      <c r="G444" s="3" t="s">
        <v>56</v>
      </c>
      <c r="H444" s="3" t="s">
        <v>264</v>
      </c>
      <c r="I444" s="3" t="s">
        <v>975</v>
      </c>
      <c r="J444" s="3" t="s">
        <v>976</v>
      </c>
      <c r="K444" s="3" t="s">
        <v>977</v>
      </c>
      <c r="L444" s="3" t="s">
        <v>1513</v>
      </c>
      <c r="M444" s="3" t="s">
        <v>62</v>
      </c>
      <c r="N444" s="3" t="s">
        <v>1514</v>
      </c>
      <c r="O444" s="3" t="s">
        <v>1515</v>
      </c>
      <c r="Q444" s="3" t="s">
        <v>65</v>
      </c>
      <c r="S444" s="3" t="s">
        <v>67</v>
      </c>
      <c r="T444" s="3" t="s">
        <v>68</v>
      </c>
      <c r="V444" s="3" t="s">
        <v>254</v>
      </c>
      <c r="W444" s="3">
        <v>32.319273</v>
      </c>
      <c r="X444" s="3">
        <v>-110.827483999999</v>
      </c>
      <c r="Y444" s="3">
        <v>29120.0</v>
      </c>
      <c r="AC444" s="3"/>
      <c r="AD444" s="3">
        <v>874.170449118298</v>
      </c>
      <c r="AG444" s="4">
        <v>43007.98333333333</v>
      </c>
      <c r="AH444" s="3">
        <v>29.0</v>
      </c>
      <c r="AI444" s="3">
        <v>9.0</v>
      </c>
      <c r="AJ444" s="3">
        <v>2017.0</v>
      </c>
      <c r="AK444" s="3">
        <v>4262859.0</v>
      </c>
      <c r="AL444" s="3">
        <v>2440995.0</v>
      </c>
      <c r="AM444" s="3" t="s">
        <v>255</v>
      </c>
      <c r="AN444" s="3" t="s">
        <v>256</v>
      </c>
      <c r="AO444" s="3" t="s">
        <v>257</v>
      </c>
      <c r="AP444" s="3">
        <v>5.3848386E7</v>
      </c>
      <c r="AR444" s="3" t="s">
        <v>1508</v>
      </c>
      <c r="AS444" s="4">
        <v>44033.64570601852</v>
      </c>
      <c r="AT444" s="3" t="s">
        <v>259</v>
      </c>
      <c r="AU444" s="3" t="s">
        <v>1508</v>
      </c>
      <c r="AV444" s="3" t="s">
        <v>1508</v>
      </c>
      <c r="AY444" s="3" t="s">
        <v>1516</v>
      </c>
      <c r="AZ444" s="3" t="s">
        <v>261</v>
      </c>
      <c r="BA444" s="3" t="s">
        <v>906</v>
      </c>
    </row>
    <row r="445">
      <c r="A445" s="3">
        <v>949.0</v>
      </c>
      <c r="B445" s="3">
        <v>2.823255437E9</v>
      </c>
      <c r="C445" s="3" t="s">
        <v>249</v>
      </c>
      <c r="D445" s="5" t="s">
        <v>1517</v>
      </c>
      <c r="E445" s="3" t="s">
        <v>54</v>
      </c>
      <c r="F445" s="3" t="s">
        <v>55</v>
      </c>
      <c r="G445" s="3" t="s">
        <v>56</v>
      </c>
      <c r="H445" s="3" t="s">
        <v>264</v>
      </c>
      <c r="I445" s="3" t="s">
        <v>265</v>
      </c>
      <c r="J445" s="3" t="s">
        <v>266</v>
      </c>
      <c r="K445" s="3" t="s">
        <v>267</v>
      </c>
      <c r="L445" s="3" t="s">
        <v>268</v>
      </c>
      <c r="M445" s="3" t="s">
        <v>62</v>
      </c>
      <c r="N445" s="3" t="s">
        <v>269</v>
      </c>
      <c r="O445" s="3" t="s">
        <v>270</v>
      </c>
      <c r="Q445" s="3" t="s">
        <v>65</v>
      </c>
      <c r="S445" s="3" t="s">
        <v>67</v>
      </c>
      <c r="T445" s="3" t="s">
        <v>68</v>
      </c>
      <c r="V445" s="3" t="s">
        <v>254</v>
      </c>
      <c r="W445" s="3">
        <v>32.33728</v>
      </c>
      <c r="X445" s="3">
        <v>-110.694049</v>
      </c>
      <c r="Y445" s="3">
        <v>4.0</v>
      </c>
      <c r="AC445" s="3"/>
      <c r="AD445" s="3">
        <v>1340.26508993773</v>
      </c>
      <c r="AG445" s="4">
        <v>43370.0</v>
      </c>
      <c r="AH445" s="3">
        <v>27.0</v>
      </c>
      <c r="AI445" s="3">
        <v>9.0</v>
      </c>
      <c r="AJ445" s="3">
        <v>2018.0</v>
      </c>
      <c r="AK445" s="3">
        <v>4262313.0</v>
      </c>
      <c r="AL445" s="3">
        <v>2440965.0</v>
      </c>
      <c r="AM445" s="3" t="s">
        <v>255</v>
      </c>
      <c r="AN445" s="3" t="s">
        <v>256</v>
      </c>
      <c r="AO445" s="3" t="s">
        <v>257</v>
      </c>
      <c r="AP445" s="3">
        <v>4.9896218E7</v>
      </c>
      <c r="AT445" s="3" t="s">
        <v>259</v>
      </c>
      <c r="AU445" s="3" t="s">
        <v>1397</v>
      </c>
      <c r="AV445" s="3" t="s">
        <v>1397</v>
      </c>
      <c r="AY445" s="3" t="s">
        <v>1518</v>
      </c>
      <c r="AZ445" s="3" t="s">
        <v>261</v>
      </c>
      <c r="BA445" s="3" t="s">
        <v>906</v>
      </c>
    </row>
    <row r="446">
      <c r="A446" s="3">
        <v>953.0</v>
      </c>
      <c r="B446" s="3">
        <v>2.823101192E9</v>
      </c>
      <c r="C446" s="3" t="s">
        <v>249</v>
      </c>
      <c r="D446" s="5" t="s">
        <v>1519</v>
      </c>
      <c r="E446" s="3" t="s">
        <v>54</v>
      </c>
      <c r="F446" s="3" t="s">
        <v>55</v>
      </c>
      <c r="G446" s="3" t="s">
        <v>56</v>
      </c>
      <c r="H446" s="3" t="s">
        <v>330</v>
      </c>
      <c r="I446" s="3" t="s">
        <v>1520</v>
      </c>
      <c r="J446" s="3" t="s">
        <v>1521</v>
      </c>
      <c r="K446" s="3" t="s">
        <v>1522</v>
      </c>
      <c r="L446" s="3" t="s">
        <v>1523</v>
      </c>
      <c r="M446" s="3" t="s">
        <v>62</v>
      </c>
      <c r="N446" s="3" t="s">
        <v>1524</v>
      </c>
      <c r="O446" s="3" t="s">
        <v>1525</v>
      </c>
      <c r="Q446" s="3" t="s">
        <v>65</v>
      </c>
      <c r="S446" s="3" t="s">
        <v>67</v>
      </c>
      <c r="T446" s="3" t="s">
        <v>68</v>
      </c>
      <c r="V446" s="3" t="s">
        <v>254</v>
      </c>
      <c r="W446" s="3">
        <v>32.3652889999999</v>
      </c>
      <c r="X446" s="3">
        <v>-110.892661</v>
      </c>
      <c r="Y446" s="3">
        <v>29120.0</v>
      </c>
      <c r="AC446" s="3"/>
      <c r="AD446" s="3">
        <v>1772.55014887637</v>
      </c>
      <c r="AG446" s="4">
        <v>43911.67222222222</v>
      </c>
      <c r="AH446" s="3">
        <v>21.0</v>
      </c>
      <c r="AI446" s="3">
        <v>3.0</v>
      </c>
      <c r="AJ446" s="3">
        <v>2020.0</v>
      </c>
      <c r="AK446" s="3">
        <v>6163990.0</v>
      </c>
      <c r="AL446" s="3">
        <v>2434102.0</v>
      </c>
      <c r="AM446" s="3" t="s">
        <v>255</v>
      </c>
      <c r="AN446" s="3" t="s">
        <v>256</v>
      </c>
      <c r="AO446" s="3" t="s">
        <v>257</v>
      </c>
      <c r="AP446" s="3">
        <v>5.3743223E7</v>
      </c>
      <c r="AR446" s="3" t="s">
        <v>1508</v>
      </c>
      <c r="AS446" s="4">
        <v>44032.68898148148</v>
      </c>
      <c r="AT446" s="3" t="s">
        <v>259</v>
      </c>
      <c r="AU446" s="3" t="s">
        <v>1508</v>
      </c>
      <c r="AV446" s="3" t="s">
        <v>1508</v>
      </c>
      <c r="AY446" s="3" t="s">
        <v>1526</v>
      </c>
      <c r="AZ446" s="3" t="s">
        <v>261</v>
      </c>
      <c r="BA446" s="3" t="s">
        <v>906</v>
      </c>
    </row>
    <row r="447">
      <c r="A447" s="3">
        <v>955.0</v>
      </c>
      <c r="B447" s="3">
        <v>2.81876949E9</v>
      </c>
      <c r="C447" s="3" t="s">
        <v>249</v>
      </c>
      <c r="D447" s="5" t="s">
        <v>1527</v>
      </c>
      <c r="E447" s="3" t="s">
        <v>54</v>
      </c>
      <c r="F447" s="3" t="s">
        <v>55</v>
      </c>
      <c r="G447" s="3" t="s">
        <v>56</v>
      </c>
      <c r="H447" s="3" t="s">
        <v>57</v>
      </c>
      <c r="I447" s="3" t="s">
        <v>212</v>
      </c>
      <c r="J447" s="3" t="s">
        <v>251</v>
      </c>
      <c r="K447" s="3" t="s">
        <v>252</v>
      </c>
      <c r="M447" s="3" t="s">
        <v>92</v>
      </c>
      <c r="N447" s="3" t="s">
        <v>253</v>
      </c>
      <c r="O447" s="3" t="s">
        <v>252</v>
      </c>
      <c r="Q447" s="3" t="s">
        <v>65</v>
      </c>
      <c r="S447" s="3" t="s">
        <v>67</v>
      </c>
      <c r="T447" s="3" t="s">
        <v>68</v>
      </c>
      <c r="V447" s="3" t="s">
        <v>254</v>
      </c>
      <c r="W447" s="3">
        <v>32.3952189999999</v>
      </c>
      <c r="X447" s="3">
        <v>-110.695532999999</v>
      </c>
      <c r="Y447" s="3">
        <v>15.0</v>
      </c>
      <c r="AC447" s="3">
        <v>2186.89320350764</v>
      </c>
      <c r="AD447" s="3">
        <v>2186.89320350764</v>
      </c>
      <c r="AG447" s="4">
        <v>43370.0</v>
      </c>
      <c r="AH447" s="3">
        <v>27.0</v>
      </c>
      <c r="AI447" s="3">
        <v>9.0</v>
      </c>
      <c r="AJ447" s="3">
        <v>2018.0</v>
      </c>
      <c r="AK447" s="3">
        <v>7572569.0</v>
      </c>
      <c r="AL447" s="3">
        <v>7572569.0</v>
      </c>
      <c r="AM447" s="3" t="s">
        <v>255</v>
      </c>
      <c r="AN447" s="3" t="s">
        <v>256</v>
      </c>
      <c r="AO447" s="3" t="s">
        <v>257</v>
      </c>
      <c r="AP447" s="3">
        <v>4.989623E7</v>
      </c>
      <c r="AR447" s="3" t="s">
        <v>1397</v>
      </c>
      <c r="AS447" s="4">
        <v>43999.00340277778</v>
      </c>
      <c r="AT447" s="3" t="s">
        <v>259</v>
      </c>
      <c r="AU447" s="3" t="s">
        <v>1397</v>
      </c>
      <c r="AV447" s="3" t="s">
        <v>1397</v>
      </c>
      <c r="AY447" s="3" t="s">
        <v>1528</v>
      </c>
      <c r="AZ447" s="3" t="s">
        <v>261</v>
      </c>
      <c r="BA447" s="3" t="s">
        <v>906</v>
      </c>
    </row>
    <row r="448">
      <c r="A448" s="3">
        <v>956.0</v>
      </c>
      <c r="B448" s="3">
        <v>2.818730129E9</v>
      </c>
      <c r="C448" s="3" t="s">
        <v>249</v>
      </c>
      <c r="D448" s="5" t="s">
        <v>1529</v>
      </c>
      <c r="E448" s="3" t="s">
        <v>54</v>
      </c>
      <c r="F448" s="3" t="s">
        <v>55</v>
      </c>
      <c r="G448" s="3" t="s">
        <v>56</v>
      </c>
      <c r="H448" s="3" t="s">
        <v>264</v>
      </c>
      <c r="I448" s="3" t="s">
        <v>265</v>
      </c>
      <c r="J448" s="3" t="s">
        <v>266</v>
      </c>
      <c r="K448" s="3" t="s">
        <v>1327</v>
      </c>
      <c r="M448" s="3" t="s">
        <v>92</v>
      </c>
      <c r="N448" s="3" t="s">
        <v>1328</v>
      </c>
      <c r="O448" s="3" t="s">
        <v>1327</v>
      </c>
      <c r="Q448" s="3" t="s">
        <v>65</v>
      </c>
      <c r="S448" s="3" t="s">
        <v>67</v>
      </c>
      <c r="T448" s="3" t="s">
        <v>68</v>
      </c>
      <c r="V448" s="3" t="s">
        <v>254</v>
      </c>
      <c r="W448" s="3">
        <v>32.403041</v>
      </c>
      <c r="X448" s="3">
        <v>-110.925658999999</v>
      </c>
      <c r="Y448" s="3">
        <v>62821.0</v>
      </c>
      <c r="AC448" s="3"/>
      <c r="AD448" s="3">
        <v>928.816486115523</v>
      </c>
      <c r="AG448" s="4">
        <v>43994.323379629626</v>
      </c>
      <c r="AH448" s="3">
        <v>12.0</v>
      </c>
      <c r="AI448" s="3">
        <v>6.0</v>
      </c>
      <c r="AJ448" s="3">
        <v>2020.0</v>
      </c>
      <c r="AK448" s="3">
        <v>2440974.0</v>
      </c>
      <c r="AL448" s="3">
        <v>2440974.0</v>
      </c>
      <c r="AM448" s="3" t="s">
        <v>255</v>
      </c>
      <c r="AN448" s="3" t="s">
        <v>256</v>
      </c>
      <c r="AO448" s="3" t="s">
        <v>257</v>
      </c>
      <c r="AP448" s="3">
        <v>5.2955072E7</v>
      </c>
      <c r="AR448" s="3" t="s">
        <v>1211</v>
      </c>
      <c r="AS448" s="4">
        <v>44025.75619212963</v>
      </c>
      <c r="AT448" s="3" t="s">
        <v>259</v>
      </c>
      <c r="AU448" s="3" t="s">
        <v>1530</v>
      </c>
      <c r="AV448" s="3" t="s">
        <v>1530</v>
      </c>
      <c r="AY448" s="3" t="s">
        <v>1531</v>
      </c>
      <c r="AZ448" s="3" t="s">
        <v>261</v>
      </c>
      <c r="BA448" s="3" t="s">
        <v>906</v>
      </c>
    </row>
    <row r="449">
      <c r="A449" s="3">
        <v>957.0</v>
      </c>
      <c r="B449" s="3">
        <v>2.81872042E9</v>
      </c>
      <c r="C449" s="3" t="s">
        <v>249</v>
      </c>
      <c r="D449" s="5" t="s">
        <v>1532</v>
      </c>
      <c r="E449" s="3" t="s">
        <v>54</v>
      </c>
      <c r="F449" s="3" t="s">
        <v>55</v>
      </c>
      <c r="G449" s="3" t="s">
        <v>56</v>
      </c>
      <c r="H449" s="3" t="s">
        <v>57</v>
      </c>
      <c r="I449" s="3" t="s">
        <v>212</v>
      </c>
      <c r="J449" s="3" t="s">
        <v>698</v>
      </c>
      <c r="K449" s="3" t="s">
        <v>699</v>
      </c>
      <c r="M449" s="3" t="s">
        <v>92</v>
      </c>
      <c r="N449" s="3" t="s">
        <v>897</v>
      </c>
      <c r="O449" s="3" t="s">
        <v>699</v>
      </c>
      <c r="Q449" s="3" t="s">
        <v>65</v>
      </c>
      <c r="S449" s="3" t="s">
        <v>67</v>
      </c>
      <c r="T449" s="3" t="s">
        <v>68</v>
      </c>
      <c r="V449" s="3" t="s">
        <v>254</v>
      </c>
      <c r="W449" s="3">
        <v>32.3684969999999</v>
      </c>
      <c r="X449" s="3">
        <v>-110.775328999999</v>
      </c>
      <c r="Y449" s="3">
        <v>8394.0</v>
      </c>
      <c r="AC449" s="3">
        <v>1160.01039688865</v>
      </c>
      <c r="AD449" s="3">
        <v>1160.01039688865</v>
      </c>
      <c r="AG449" s="4">
        <v>42178.49097222222</v>
      </c>
      <c r="AH449" s="3">
        <v>23.0</v>
      </c>
      <c r="AI449" s="3">
        <v>6.0</v>
      </c>
      <c r="AJ449" s="3">
        <v>2015.0</v>
      </c>
      <c r="AK449" s="3">
        <v>2437568.0</v>
      </c>
      <c r="AL449" s="3">
        <v>2437568.0</v>
      </c>
      <c r="AM449" s="3" t="s">
        <v>255</v>
      </c>
      <c r="AN449" s="3" t="s">
        <v>256</v>
      </c>
      <c r="AO449" s="3" t="s">
        <v>257</v>
      </c>
      <c r="AP449" s="3">
        <v>4.710974E7</v>
      </c>
      <c r="AR449" s="3" t="s">
        <v>1081</v>
      </c>
      <c r="AS449" s="4">
        <v>43975.57219907407</v>
      </c>
      <c r="AT449" s="3" t="s">
        <v>259</v>
      </c>
      <c r="AU449" s="3" t="s">
        <v>1081</v>
      </c>
      <c r="AV449" s="3" t="s">
        <v>1081</v>
      </c>
      <c r="AY449" s="3" t="s">
        <v>1533</v>
      </c>
      <c r="AZ449" s="3" t="s">
        <v>261</v>
      </c>
      <c r="BA449" s="3" t="s">
        <v>906</v>
      </c>
    </row>
    <row r="450">
      <c r="A450" s="3">
        <v>958.0</v>
      </c>
      <c r="B450" s="3">
        <v>2.814447753E9</v>
      </c>
      <c r="C450" s="3" t="s">
        <v>249</v>
      </c>
      <c r="D450" s="5" t="s">
        <v>1534</v>
      </c>
      <c r="E450" s="3" t="s">
        <v>54</v>
      </c>
      <c r="F450" s="3" t="s">
        <v>55</v>
      </c>
      <c r="G450" s="3" t="s">
        <v>56</v>
      </c>
      <c r="H450" s="3" t="s">
        <v>57</v>
      </c>
      <c r="I450" s="3" t="s">
        <v>212</v>
      </c>
      <c r="J450" s="3" t="s">
        <v>369</v>
      </c>
      <c r="K450" s="3" t="s">
        <v>370</v>
      </c>
      <c r="M450" s="3" t="s">
        <v>92</v>
      </c>
      <c r="N450" s="3" t="s">
        <v>1024</v>
      </c>
      <c r="O450" s="3" t="s">
        <v>370</v>
      </c>
      <c r="Q450" s="3" t="s">
        <v>65</v>
      </c>
      <c r="S450" s="3" t="s">
        <v>67</v>
      </c>
      <c r="T450" s="3" t="s">
        <v>68</v>
      </c>
      <c r="V450" s="3" t="s">
        <v>254</v>
      </c>
      <c r="W450" s="3">
        <v>32.3177949999999</v>
      </c>
      <c r="X450" s="3">
        <v>-110.815956999999</v>
      </c>
      <c r="Y450" s="3">
        <v>878.0</v>
      </c>
      <c r="AC450" s="3">
        <v>860.336793157251</v>
      </c>
      <c r="AD450" s="3">
        <v>860.336793157251</v>
      </c>
      <c r="AG450" s="4">
        <v>40688.36875</v>
      </c>
      <c r="AH450" s="3">
        <v>25.0</v>
      </c>
      <c r="AI450" s="3">
        <v>5.0</v>
      </c>
      <c r="AJ450" s="3">
        <v>2011.0</v>
      </c>
      <c r="AK450" s="3">
        <v>8032606.0</v>
      </c>
      <c r="AL450" s="3">
        <v>8032606.0</v>
      </c>
      <c r="AM450" s="3" t="s">
        <v>255</v>
      </c>
      <c r="AN450" s="3" t="s">
        <v>256</v>
      </c>
      <c r="AO450" s="3" t="s">
        <v>257</v>
      </c>
      <c r="AP450" s="3">
        <v>5.1336229E7</v>
      </c>
      <c r="AR450" s="3" t="s">
        <v>1535</v>
      </c>
      <c r="AS450" s="4">
        <v>44011.29078703704</v>
      </c>
      <c r="AT450" s="3" t="s">
        <v>259</v>
      </c>
      <c r="AU450" s="3" t="s">
        <v>1535</v>
      </c>
      <c r="AV450" s="3" t="s">
        <v>1535</v>
      </c>
      <c r="AY450" s="3" t="s">
        <v>1536</v>
      </c>
      <c r="AZ450" s="3" t="s">
        <v>261</v>
      </c>
      <c r="BA450" s="3" t="s">
        <v>906</v>
      </c>
    </row>
    <row r="451">
      <c r="A451" s="3">
        <v>964.0</v>
      </c>
      <c r="B451" s="3">
        <v>2.814153925E9</v>
      </c>
      <c r="C451" s="3" t="s">
        <v>249</v>
      </c>
      <c r="D451" s="5" t="s">
        <v>1537</v>
      </c>
      <c r="E451" s="3" t="s">
        <v>54</v>
      </c>
      <c r="F451" s="3" t="s">
        <v>55</v>
      </c>
      <c r="G451" s="3" t="s">
        <v>56</v>
      </c>
      <c r="H451" s="3" t="s">
        <v>57</v>
      </c>
      <c r="I451" s="3" t="s">
        <v>212</v>
      </c>
      <c r="J451" s="3" t="s">
        <v>742</v>
      </c>
      <c r="K451" s="3" t="s">
        <v>1074</v>
      </c>
      <c r="M451" s="3" t="s">
        <v>92</v>
      </c>
      <c r="N451" s="3" t="s">
        <v>1075</v>
      </c>
      <c r="O451" s="3" t="s">
        <v>1074</v>
      </c>
      <c r="Q451" s="3" t="s">
        <v>65</v>
      </c>
      <c r="S451" s="3" t="s">
        <v>67</v>
      </c>
      <c r="T451" s="3" t="s">
        <v>68</v>
      </c>
      <c r="V451" s="3" t="s">
        <v>254</v>
      </c>
      <c r="W451" s="3">
        <v>32.434848</v>
      </c>
      <c r="X451" s="3">
        <v>-110.742479</v>
      </c>
      <c r="Y451" s="3">
        <v>1831.0</v>
      </c>
      <c r="AC451" s="3">
        <v>2168.09696609677</v>
      </c>
      <c r="AD451" s="3">
        <v>2168.09696609677</v>
      </c>
      <c r="AG451" s="4">
        <v>41055.586805555555</v>
      </c>
      <c r="AH451" s="3">
        <v>26.0</v>
      </c>
      <c r="AI451" s="3">
        <v>5.0</v>
      </c>
      <c r="AJ451" s="3">
        <v>2012.0</v>
      </c>
      <c r="AK451" s="3">
        <v>5219674.0</v>
      </c>
      <c r="AL451" s="3">
        <v>5219674.0</v>
      </c>
      <c r="AM451" s="3" t="s">
        <v>255</v>
      </c>
      <c r="AN451" s="3" t="s">
        <v>256</v>
      </c>
      <c r="AO451" s="3" t="s">
        <v>257</v>
      </c>
      <c r="AP451" s="3">
        <v>5.1405079E7</v>
      </c>
      <c r="AR451" s="3" t="s">
        <v>1535</v>
      </c>
      <c r="AS451" s="4">
        <v>44011.89928240741</v>
      </c>
      <c r="AT451" s="3" t="s">
        <v>259</v>
      </c>
      <c r="AU451" s="3" t="s">
        <v>1535</v>
      </c>
      <c r="AV451" s="3" t="s">
        <v>1535</v>
      </c>
      <c r="AY451" s="3" t="s">
        <v>1538</v>
      </c>
      <c r="AZ451" s="3" t="s">
        <v>261</v>
      </c>
      <c r="BA451" s="3" t="s">
        <v>906</v>
      </c>
    </row>
    <row r="452">
      <c r="A452" s="3">
        <v>967.0</v>
      </c>
      <c r="B452" s="3">
        <v>2.804500389E9</v>
      </c>
      <c r="C452" s="3" t="s">
        <v>1539</v>
      </c>
      <c r="D452" s="5" t="s">
        <v>1540</v>
      </c>
      <c r="E452" s="3" t="s">
        <v>54</v>
      </c>
      <c r="F452" s="3" t="s">
        <v>55</v>
      </c>
      <c r="G452" s="3" t="s">
        <v>56</v>
      </c>
      <c r="H452" s="3" t="s">
        <v>225</v>
      </c>
      <c r="I452" s="3" t="s">
        <v>303</v>
      </c>
      <c r="J452" s="3" t="s">
        <v>304</v>
      </c>
      <c r="K452" s="3" t="s">
        <v>1460</v>
      </c>
      <c r="M452" s="3" t="s">
        <v>92</v>
      </c>
      <c r="N452" s="3" t="s">
        <v>1461</v>
      </c>
      <c r="O452" s="3" t="s">
        <v>1460</v>
      </c>
      <c r="Q452" s="3" t="s">
        <v>65</v>
      </c>
      <c r="R452" s="3" t="s">
        <v>1541</v>
      </c>
      <c r="S452" s="3" t="s">
        <v>67</v>
      </c>
      <c r="T452" s="3" t="s">
        <v>68</v>
      </c>
      <c r="V452" s="3" t="s">
        <v>1542</v>
      </c>
      <c r="W452" s="3">
        <v>32.388722</v>
      </c>
      <c r="X452" s="3">
        <v>-110.710306</v>
      </c>
      <c r="Y452" s="3">
        <v>350.0</v>
      </c>
      <c r="AA452" s="3">
        <v>645.0</v>
      </c>
      <c r="AB452" s="3">
        <v>0.0</v>
      </c>
      <c r="AC452" s="3"/>
      <c r="AD452" s="3">
        <v>2135.02567571025</v>
      </c>
      <c r="AG452" s="4">
        <v>40694.0</v>
      </c>
      <c r="AH452" s="3">
        <v>31.0</v>
      </c>
      <c r="AI452" s="3">
        <v>5.0</v>
      </c>
      <c r="AJ452" s="3">
        <v>2011.0</v>
      </c>
      <c r="AK452" s="3">
        <v>2432456.0</v>
      </c>
      <c r="AL452" s="3">
        <v>2432456.0</v>
      </c>
      <c r="AM452" s="3" t="s">
        <v>70</v>
      </c>
      <c r="AN452" s="3" t="s">
        <v>1543</v>
      </c>
      <c r="AO452" s="3" t="s">
        <v>243</v>
      </c>
      <c r="AP452" s="3" t="s">
        <v>1544</v>
      </c>
      <c r="AR452" s="3" t="s">
        <v>988</v>
      </c>
      <c r="AS452" s="4">
        <v>40694.0</v>
      </c>
      <c r="AT452" s="3" t="s">
        <v>74</v>
      </c>
      <c r="AV452" s="3" t="s">
        <v>1545</v>
      </c>
      <c r="AY452" s="3" t="s">
        <v>1546</v>
      </c>
      <c r="BA452" s="3" t="s">
        <v>1547</v>
      </c>
    </row>
    <row r="453">
      <c r="A453" s="3">
        <v>968.0</v>
      </c>
      <c r="B453" s="3">
        <v>2.804499945E9</v>
      </c>
      <c r="C453" s="3" t="s">
        <v>1539</v>
      </c>
      <c r="D453" s="5" t="s">
        <v>1548</v>
      </c>
      <c r="E453" s="3" t="s">
        <v>54</v>
      </c>
      <c r="F453" s="3" t="s">
        <v>55</v>
      </c>
      <c r="G453" s="3" t="s">
        <v>56</v>
      </c>
      <c r="H453" s="3" t="s">
        <v>225</v>
      </c>
      <c r="I453" s="3" t="s">
        <v>303</v>
      </c>
      <c r="J453" s="3" t="s">
        <v>304</v>
      </c>
      <c r="K453" s="3" t="s">
        <v>1549</v>
      </c>
      <c r="M453" s="3" t="s">
        <v>92</v>
      </c>
      <c r="N453" s="3" t="s">
        <v>1550</v>
      </c>
      <c r="O453" s="3" t="s">
        <v>1549</v>
      </c>
      <c r="Q453" s="3" t="s">
        <v>65</v>
      </c>
      <c r="R453" s="3" t="s">
        <v>1551</v>
      </c>
      <c r="S453" s="3" t="s">
        <v>67</v>
      </c>
      <c r="T453" s="3" t="s">
        <v>68</v>
      </c>
      <c r="V453" s="3" t="s">
        <v>1542</v>
      </c>
      <c r="W453" s="3">
        <v>32.393278</v>
      </c>
      <c r="X453" s="3">
        <v>-110.743110999999</v>
      </c>
      <c r="Y453" s="3">
        <v>100.0</v>
      </c>
      <c r="AA453" s="3">
        <v>445.0</v>
      </c>
      <c r="AB453" s="3">
        <v>0.0</v>
      </c>
      <c r="AC453" s="3"/>
      <c r="AD453" s="3">
        <v>2139.52368214109</v>
      </c>
      <c r="AG453" s="4">
        <v>40696.0</v>
      </c>
      <c r="AH453" s="3">
        <v>2.0</v>
      </c>
      <c r="AI453" s="3">
        <v>6.0</v>
      </c>
      <c r="AJ453" s="3">
        <v>2011.0</v>
      </c>
      <c r="AK453" s="3">
        <v>2432425.0</v>
      </c>
      <c r="AL453" s="3">
        <v>2432425.0</v>
      </c>
      <c r="AM453" s="3" t="s">
        <v>70</v>
      </c>
      <c r="AN453" s="3" t="s">
        <v>1543</v>
      </c>
      <c r="AO453" s="3" t="s">
        <v>243</v>
      </c>
      <c r="AP453" s="3" t="s">
        <v>1552</v>
      </c>
      <c r="AR453" s="3" t="s">
        <v>988</v>
      </c>
      <c r="AS453" s="4">
        <v>40696.0</v>
      </c>
      <c r="AT453" s="3" t="s">
        <v>74</v>
      </c>
      <c r="AV453" s="3" t="s">
        <v>1553</v>
      </c>
      <c r="AY453" s="3" t="s">
        <v>1554</v>
      </c>
      <c r="BA453" s="3" t="s">
        <v>1547</v>
      </c>
    </row>
    <row r="454">
      <c r="A454" s="3">
        <v>969.0</v>
      </c>
      <c r="B454" s="3">
        <v>2.804498909E9</v>
      </c>
      <c r="C454" s="3" t="s">
        <v>1539</v>
      </c>
      <c r="D454" s="5" t="s">
        <v>1555</v>
      </c>
      <c r="E454" s="3" t="s">
        <v>54</v>
      </c>
      <c r="F454" s="3" t="s">
        <v>55</v>
      </c>
      <c r="G454" s="3" t="s">
        <v>56</v>
      </c>
      <c r="H454" s="3" t="s">
        <v>225</v>
      </c>
      <c r="I454" s="3" t="s">
        <v>303</v>
      </c>
      <c r="J454" s="3" t="s">
        <v>304</v>
      </c>
      <c r="K454" s="3" t="s">
        <v>1549</v>
      </c>
      <c r="M454" s="3" t="s">
        <v>92</v>
      </c>
      <c r="N454" s="3" t="s">
        <v>1550</v>
      </c>
      <c r="O454" s="3" t="s">
        <v>1549</v>
      </c>
      <c r="Q454" s="3" t="s">
        <v>65</v>
      </c>
      <c r="R454" s="3" t="s">
        <v>1551</v>
      </c>
      <c r="S454" s="3" t="s">
        <v>67</v>
      </c>
      <c r="T454" s="3" t="s">
        <v>68</v>
      </c>
      <c r="V454" s="3" t="s">
        <v>1542</v>
      </c>
      <c r="W454" s="3">
        <v>32.393278</v>
      </c>
      <c r="X454" s="3">
        <v>-110.743110999999</v>
      </c>
      <c r="Y454" s="3">
        <v>100.0</v>
      </c>
      <c r="AA454" s="3">
        <v>445.0</v>
      </c>
      <c r="AB454" s="3">
        <v>0.0</v>
      </c>
      <c r="AC454" s="3"/>
      <c r="AD454" s="3">
        <v>2139.52368214109</v>
      </c>
      <c r="AG454" s="4">
        <v>40696.0</v>
      </c>
      <c r="AH454" s="3">
        <v>2.0</v>
      </c>
      <c r="AI454" s="3">
        <v>6.0</v>
      </c>
      <c r="AJ454" s="3">
        <v>2011.0</v>
      </c>
      <c r="AK454" s="3">
        <v>2432425.0</v>
      </c>
      <c r="AL454" s="3">
        <v>2432425.0</v>
      </c>
      <c r="AM454" s="3" t="s">
        <v>70</v>
      </c>
      <c r="AN454" s="3" t="s">
        <v>1543</v>
      </c>
      <c r="AO454" s="3" t="s">
        <v>243</v>
      </c>
      <c r="AP454" s="3" t="s">
        <v>1556</v>
      </c>
      <c r="AR454" s="3" t="s">
        <v>988</v>
      </c>
      <c r="AS454" s="4">
        <v>40696.0</v>
      </c>
      <c r="AT454" s="3" t="s">
        <v>74</v>
      </c>
      <c r="AV454" s="3" t="s">
        <v>1553</v>
      </c>
      <c r="AY454" s="3" t="s">
        <v>1557</v>
      </c>
      <c r="BA454" s="3" t="s">
        <v>1547</v>
      </c>
    </row>
    <row r="455">
      <c r="A455" s="3">
        <v>970.0</v>
      </c>
      <c r="B455" s="3">
        <v>2.804498243E9</v>
      </c>
      <c r="C455" s="3" t="s">
        <v>1539</v>
      </c>
      <c r="D455" s="5" t="s">
        <v>1558</v>
      </c>
      <c r="E455" s="3" t="s">
        <v>54</v>
      </c>
      <c r="F455" s="3" t="s">
        <v>55</v>
      </c>
      <c r="G455" s="3" t="s">
        <v>56</v>
      </c>
      <c r="H455" s="3" t="s">
        <v>225</v>
      </c>
      <c r="I455" s="3" t="s">
        <v>303</v>
      </c>
      <c r="J455" s="3" t="s">
        <v>304</v>
      </c>
      <c r="K455" s="3" t="s">
        <v>1460</v>
      </c>
      <c r="M455" s="3" t="s">
        <v>92</v>
      </c>
      <c r="N455" s="3" t="s">
        <v>1461</v>
      </c>
      <c r="O455" s="3" t="s">
        <v>1460</v>
      </c>
      <c r="Q455" s="3" t="s">
        <v>65</v>
      </c>
      <c r="R455" s="3" t="s">
        <v>1559</v>
      </c>
      <c r="S455" s="3" t="s">
        <v>67</v>
      </c>
      <c r="T455" s="3" t="s">
        <v>68</v>
      </c>
      <c r="V455" s="3" t="s">
        <v>1542</v>
      </c>
      <c r="W455" s="3">
        <v>32.4314669999999</v>
      </c>
      <c r="X455" s="3">
        <v>-110.769801999999</v>
      </c>
      <c r="Y455" s="3">
        <v>2000.0</v>
      </c>
      <c r="AA455" s="3">
        <v>718.0</v>
      </c>
      <c r="AB455" s="3">
        <v>0.0</v>
      </c>
      <c r="AC455" s="3"/>
      <c r="AD455" s="3">
        <v>2413.18683805339</v>
      </c>
      <c r="AG455" s="4">
        <v>40695.0</v>
      </c>
      <c r="AH455" s="3">
        <v>1.0</v>
      </c>
      <c r="AI455" s="3">
        <v>6.0</v>
      </c>
      <c r="AJ455" s="3">
        <v>2011.0</v>
      </c>
      <c r="AK455" s="3">
        <v>2432456.0</v>
      </c>
      <c r="AL455" s="3">
        <v>2432456.0</v>
      </c>
      <c r="AM455" s="3" t="s">
        <v>70</v>
      </c>
      <c r="AN455" s="3" t="s">
        <v>1543</v>
      </c>
      <c r="AO455" s="3" t="s">
        <v>243</v>
      </c>
      <c r="AP455" s="3" t="s">
        <v>1560</v>
      </c>
      <c r="AR455" s="3" t="s">
        <v>988</v>
      </c>
      <c r="AS455" s="4">
        <v>40695.0</v>
      </c>
      <c r="AT455" s="3" t="s">
        <v>74</v>
      </c>
      <c r="AV455" s="3" t="s">
        <v>1553</v>
      </c>
      <c r="AY455" s="3" t="s">
        <v>1561</v>
      </c>
      <c r="BA455" s="3" t="s">
        <v>1547</v>
      </c>
    </row>
    <row r="456">
      <c r="A456" s="3">
        <v>971.0</v>
      </c>
      <c r="B456" s="3">
        <v>2.804496533E9</v>
      </c>
      <c r="C456" s="3" t="s">
        <v>1539</v>
      </c>
      <c r="D456" s="5" t="s">
        <v>1562</v>
      </c>
      <c r="E456" s="3" t="s">
        <v>54</v>
      </c>
      <c r="F456" s="3" t="s">
        <v>55</v>
      </c>
      <c r="G456" s="3" t="s">
        <v>56</v>
      </c>
      <c r="H456" s="3" t="s">
        <v>225</v>
      </c>
      <c r="I456" s="3" t="s">
        <v>303</v>
      </c>
      <c r="J456" s="3" t="s">
        <v>304</v>
      </c>
      <c r="K456" s="3" t="s">
        <v>1460</v>
      </c>
      <c r="M456" s="3" t="s">
        <v>92</v>
      </c>
      <c r="N456" s="3" t="s">
        <v>1461</v>
      </c>
      <c r="O456" s="3" t="s">
        <v>1460</v>
      </c>
      <c r="Q456" s="3" t="s">
        <v>65</v>
      </c>
      <c r="R456" s="3" t="s">
        <v>1559</v>
      </c>
      <c r="S456" s="3" t="s">
        <v>67</v>
      </c>
      <c r="T456" s="3" t="s">
        <v>68</v>
      </c>
      <c r="V456" s="3" t="s">
        <v>1542</v>
      </c>
      <c r="W456" s="3">
        <v>32.4314669999999</v>
      </c>
      <c r="X456" s="3">
        <v>-110.769801999999</v>
      </c>
      <c r="Y456" s="3">
        <v>2000.0</v>
      </c>
      <c r="AA456" s="3">
        <v>718.0</v>
      </c>
      <c r="AB456" s="3">
        <v>0.0</v>
      </c>
      <c r="AC456" s="3"/>
      <c r="AD456" s="3">
        <v>2413.18683805339</v>
      </c>
      <c r="AG456" s="4">
        <v>40695.0</v>
      </c>
      <c r="AH456" s="3">
        <v>1.0</v>
      </c>
      <c r="AI456" s="3">
        <v>6.0</v>
      </c>
      <c r="AJ456" s="3">
        <v>2011.0</v>
      </c>
      <c r="AK456" s="3">
        <v>2432456.0</v>
      </c>
      <c r="AL456" s="3">
        <v>2432456.0</v>
      </c>
      <c r="AM456" s="3" t="s">
        <v>70</v>
      </c>
      <c r="AN456" s="3" t="s">
        <v>1543</v>
      </c>
      <c r="AO456" s="3" t="s">
        <v>243</v>
      </c>
      <c r="AP456" s="3" t="s">
        <v>1563</v>
      </c>
      <c r="AR456" s="3" t="s">
        <v>988</v>
      </c>
      <c r="AS456" s="4">
        <v>40695.0</v>
      </c>
      <c r="AT456" s="3" t="s">
        <v>74</v>
      </c>
      <c r="AV456" s="3" t="s">
        <v>1564</v>
      </c>
      <c r="AY456" s="3" t="s">
        <v>1565</v>
      </c>
      <c r="BA456" s="3" t="s">
        <v>1547</v>
      </c>
    </row>
    <row r="457">
      <c r="A457" s="3">
        <v>972.0</v>
      </c>
      <c r="B457" s="3">
        <v>2.804496503E9</v>
      </c>
      <c r="C457" s="3" t="s">
        <v>1539</v>
      </c>
      <c r="D457" s="5" t="s">
        <v>1566</v>
      </c>
      <c r="E457" s="3" t="s">
        <v>54</v>
      </c>
      <c r="F457" s="3" t="s">
        <v>55</v>
      </c>
      <c r="G457" s="3" t="s">
        <v>56</v>
      </c>
      <c r="H457" s="3" t="s">
        <v>57</v>
      </c>
      <c r="I457" s="3" t="s">
        <v>212</v>
      </c>
      <c r="J457" s="3" t="s">
        <v>742</v>
      </c>
      <c r="K457" s="3" t="s">
        <v>743</v>
      </c>
      <c r="M457" s="3" t="s">
        <v>92</v>
      </c>
      <c r="N457" s="3" t="s">
        <v>744</v>
      </c>
      <c r="O457" s="3" t="s">
        <v>743</v>
      </c>
      <c r="Q457" s="3" t="s">
        <v>65</v>
      </c>
      <c r="R457" s="3" t="s">
        <v>1567</v>
      </c>
      <c r="S457" s="3" t="s">
        <v>67</v>
      </c>
      <c r="T457" s="3" t="s">
        <v>68</v>
      </c>
      <c r="V457" s="3" t="s">
        <v>1542</v>
      </c>
      <c r="W457" s="3">
        <v>32.4314669999999</v>
      </c>
      <c r="X457" s="3">
        <v>-110.769801999999</v>
      </c>
      <c r="Y457" s="3">
        <v>2000.0</v>
      </c>
      <c r="AC457" s="3">
        <v>2413.18683805339</v>
      </c>
      <c r="AD457" s="3">
        <v>2413.18683805339</v>
      </c>
      <c r="AG457" s="4">
        <v>40696.0</v>
      </c>
      <c r="AH457" s="3">
        <v>2.0</v>
      </c>
      <c r="AI457" s="3">
        <v>6.0</v>
      </c>
      <c r="AJ457" s="3">
        <v>2011.0</v>
      </c>
      <c r="AK457" s="3">
        <v>5219667.0</v>
      </c>
      <c r="AL457" s="3">
        <v>5219667.0</v>
      </c>
      <c r="AM457" s="3" t="s">
        <v>70</v>
      </c>
      <c r="AN457" s="3" t="s">
        <v>1543</v>
      </c>
      <c r="AO457" s="3" t="s">
        <v>243</v>
      </c>
      <c r="AP457" s="3" t="s">
        <v>1568</v>
      </c>
      <c r="AR457" s="3" t="s">
        <v>988</v>
      </c>
      <c r="AS457" s="4">
        <v>40696.0</v>
      </c>
      <c r="AT457" s="3" t="s">
        <v>74</v>
      </c>
      <c r="AV457" s="3" t="s">
        <v>1545</v>
      </c>
      <c r="AY457" s="3" t="s">
        <v>1569</v>
      </c>
      <c r="BA457" s="3" t="s">
        <v>1547</v>
      </c>
    </row>
    <row r="458">
      <c r="A458" s="3">
        <v>973.0</v>
      </c>
      <c r="B458" s="3">
        <v>2.804492139E9</v>
      </c>
      <c r="C458" s="3" t="s">
        <v>1539</v>
      </c>
      <c r="D458" s="5" t="s">
        <v>1570</v>
      </c>
      <c r="E458" s="3" t="s">
        <v>54</v>
      </c>
      <c r="F458" s="3" t="s">
        <v>55</v>
      </c>
      <c r="G458" s="3" t="s">
        <v>56</v>
      </c>
      <c r="H458" s="3" t="s">
        <v>225</v>
      </c>
      <c r="I458" s="3" t="s">
        <v>303</v>
      </c>
      <c r="J458" s="3" t="s">
        <v>304</v>
      </c>
      <c r="K458" s="3" t="s">
        <v>1460</v>
      </c>
      <c r="M458" s="3" t="s">
        <v>92</v>
      </c>
      <c r="N458" s="3" t="s">
        <v>1461</v>
      </c>
      <c r="O458" s="3" t="s">
        <v>1460</v>
      </c>
      <c r="Q458" s="3" t="s">
        <v>65</v>
      </c>
      <c r="R458" s="3" t="s">
        <v>1551</v>
      </c>
      <c r="S458" s="3" t="s">
        <v>67</v>
      </c>
      <c r="T458" s="3" t="s">
        <v>68</v>
      </c>
      <c r="V458" s="3" t="s">
        <v>1542</v>
      </c>
      <c r="W458" s="3">
        <v>32.393278</v>
      </c>
      <c r="X458" s="3">
        <v>-110.743110999999</v>
      </c>
      <c r="Y458" s="3">
        <v>100.0</v>
      </c>
      <c r="AA458" s="3">
        <v>445.0</v>
      </c>
      <c r="AB458" s="3">
        <v>0.0</v>
      </c>
      <c r="AC458" s="3"/>
      <c r="AD458" s="3">
        <v>2139.52368214109</v>
      </c>
      <c r="AG458" s="4">
        <v>40696.0</v>
      </c>
      <c r="AH458" s="3">
        <v>2.0</v>
      </c>
      <c r="AI458" s="3">
        <v>6.0</v>
      </c>
      <c r="AJ458" s="3">
        <v>2011.0</v>
      </c>
      <c r="AK458" s="3">
        <v>2432456.0</v>
      </c>
      <c r="AL458" s="3">
        <v>2432456.0</v>
      </c>
      <c r="AM458" s="3" t="s">
        <v>70</v>
      </c>
      <c r="AN458" s="3" t="s">
        <v>1543</v>
      </c>
      <c r="AO458" s="3" t="s">
        <v>243</v>
      </c>
      <c r="AP458" s="3" t="s">
        <v>1571</v>
      </c>
      <c r="AR458" s="3" t="s">
        <v>988</v>
      </c>
      <c r="AS458" s="4">
        <v>40696.0</v>
      </c>
      <c r="AT458" s="3" t="s">
        <v>74</v>
      </c>
      <c r="AV458" s="3" t="s">
        <v>1564</v>
      </c>
      <c r="AY458" s="3" t="s">
        <v>1572</v>
      </c>
      <c r="BA458" s="3" t="s">
        <v>1547</v>
      </c>
    </row>
    <row r="459">
      <c r="A459" s="3">
        <v>974.0</v>
      </c>
      <c r="B459" s="3">
        <v>2.80449159E9</v>
      </c>
      <c r="C459" s="3" t="s">
        <v>1539</v>
      </c>
      <c r="D459" s="5" t="s">
        <v>1573</v>
      </c>
      <c r="E459" s="3" t="s">
        <v>54</v>
      </c>
      <c r="F459" s="3" t="s">
        <v>55</v>
      </c>
      <c r="G459" s="3" t="s">
        <v>56</v>
      </c>
      <c r="H459" s="3" t="s">
        <v>225</v>
      </c>
      <c r="I459" s="3" t="s">
        <v>303</v>
      </c>
      <c r="J459" s="3" t="s">
        <v>304</v>
      </c>
      <c r="K459" s="3" t="s">
        <v>1460</v>
      </c>
      <c r="M459" s="3" t="s">
        <v>92</v>
      </c>
      <c r="N459" s="3" t="s">
        <v>1461</v>
      </c>
      <c r="O459" s="3" t="s">
        <v>1460</v>
      </c>
      <c r="Q459" s="3" t="s">
        <v>65</v>
      </c>
      <c r="R459" s="3" t="s">
        <v>1559</v>
      </c>
      <c r="S459" s="3" t="s">
        <v>67</v>
      </c>
      <c r="T459" s="3" t="s">
        <v>68</v>
      </c>
      <c r="V459" s="3" t="s">
        <v>1542</v>
      </c>
      <c r="W459" s="3">
        <v>32.4314669999999</v>
      </c>
      <c r="X459" s="3">
        <v>-110.769801999999</v>
      </c>
      <c r="Y459" s="3">
        <v>2000.0</v>
      </c>
      <c r="AA459" s="3">
        <v>718.0</v>
      </c>
      <c r="AB459" s="3">
        <v>0.0</v>
      </c>
      <c r="AC459" s="3"/>
      <c r="AD459" s="3">
        <v>2413.18683805339</v>
      </c>
      <c r="AG459" s="4">
        <v>40695.0</v>
      </c>
      <c r="AH459" s="3">
        <v>1.0</v>
      </c>
      <c r="AI459" s="3">
        <v>6.0</v>
      </c>
      <c r="AJ459" s="3">
        <v>2011.0</v>
      </c>
      <c r="AK459" s="3">
        <v>2432456.0</v>
      </c>
      <c r="AL459" s="3">
        <v>2432456.0</v>
      </c>
      <c r="AM459" s="3" t="s">
        <v>70</v>
      </c>
      <c r="AN459" s="3" t="s">
        <v>1543</v>
      </c>
      <c r="AO459" s="3" t="s">
        <v>243</v>
      </c>
      <c r="AP459" s="3" t="s">
        <v>1574</v>
      </c>
      <c r="AR459" s="3" t="s">
        <v>988</v>
      </c>
      <c r="AS459" s="4">
        <v>40695.0</v>
      </c>
      <c r="AT459" s="3" t="s">
        <v>74</v>
      </c>
      <c r="AV459" s="3" t="s">
        <v>1545</v>
      </c>
      <c r="AY459" s="3" t="s">
        <v>1575</v>
      </c>
      <c r="BA459" s="3" t="s">
        <v>1547</v>
      </c>
    </row>
    <row r="460">
      <c r="A460" s="3">
        <v>975.0</v>
      </c>
      <c r="B460" s="3">
        <v>2.804490402E9</v>
      </c>
      <c r="C460" s="3" t="s">
        <v>1539</v>
      </c>
      <c r="D460" s="5" t="s">
        <v>1576</v>
      </c>
      <c r="E460" s="3" t="s">
        <v>54</v>
      </c>
      <c r="F460" s="3" t="s">
        <v>55</v>
      </c>
      <c r="G460" s="3" t="s">
        <v>56</v>
      </c>
      <c r="H460" s="3" t="s">
        <v>225</v>
      </c>
      <c r="I460" s="3" t="s">
        <v>303</v>
      </c>
      <c r="J460" s="3" t="s">
        <v>304</v>
      </c>
      <c r="K460" s="3" t="s">
        <v>1460</v>
      </c>
      <c r="M460" s="3" t="s">
        <v>92</v>
      </c>
      <c r="N460" s="3" t="s">
        <v>1461</v>
      </c>
      <c r="O460" s="3" t="s">
        <v>1460</v>
      </c>
      <c r="Q460" s="3" t="s">
        <v>65</v>
      </c>
      <c r="R460" s="3" t="s">
        <v>1559</v>
      </c>
      <c r="S460" s="3" t="s">
        <v>67</v>
      </c>
      <c r="T460" s="3" t="s">
        <v>68</v>
      </c>
      <c r="V460" s="3" t="s">
        <v>1542</v>
      </c>
      <c r="W460" s="3">
        <v>32.4314669999999</v>
      </c>
      <c r="X460" s="3">
        <v>-110.769801999999</v>
      </c>
      <c r="Y460" s="3">
        <v>2000.0</v>
      </c>
      <c r="AA460" s="3">
        <v>718.0</v>
      </c>
      <c r="AB460" s="3">
        <v>0.0</v>
      </c>
      <c r="AC460" s="3"/>
      <c r="AD460" s="3">
        <v>2413.18683805339</v>
      </c>
      <c r="AG460" s="4">
        <v>40695.0</v>
      </c>
      <c r="AH460" s="3">
        <v>1.0</v>
      </c>
      <c r="AI460" s="3">
        <v>6.0</v>
      </c>
      <c r="AJ460" s="3">
        <v>2011.0</v>
      </c>
      <c r="AK460" s="3">
        <v>2432456.0</v>
      </c>
      <c r="AL460" s="3">
        <v>2432456.0</v>
      </c>
      <c r="AM460" s="3" t="s">
        <v>70</v>
      </c>
      <c r="AN460" s="3" t="s">
        <v>1543</v>
      </c>
      <c r="AO460" s="3" t="s">
        <v>243</v>
      </c>
      <c r="AP460" s="3" t="s">
        <v>1577</v>
      </c>
      <c r="AR460" s="3" t="s">
        <v>988</v>
      </c>
      <c r="AS460" s="4">
        <v>40695.0</v>
      </c>
      <c r="AT460" s="3" t="s">
        <v>74</v>
      </c>
      <c r="AV460" s="3" t="s">
        <v>1553</v>
      </c>
      <c r="AY460" s="3" t="s">
        <v>1578</v>
      </c>
      <c r="BA460" s="3" t="s">
        <v>1547</v>
      </c>
    </row>
    <row r="461">
      <c r="A461" s="3">
        <v>976.0</v>
      </c>
      <c r="B461" s="3">
        <v>2.804485735E9</v>
      </c>
      <c r="C461" s="3" t="s">
        <v>1539</v>
      </c>
      <c r="D461" s="5" t="s">
        <v>1579</v>
      </c>
      <c r="E461" s="3" t="s">
        <v>54</v>
      </c>
      <c r="F461" s="3" t="s">
        <v>55</v>
      </c>
      <c r="G461" s="3" t="s">
        <v>56</v>
      </c>
      <c r="H461" s="3" t="s">
        <v>225</v>
      </c>
      <c r="I461" s="3" t="s">
        <v>303</v>
      </c>
      <c r="J461" s="3" t="s">
        <v>304</v>
      </c>
      <c r="K461" s="3" t="s">
        <v>1549</v>
      </c>
      <c r="M461" s="3" t="s">
        <v>92</v>
      </c>
      <c r="N461" s="3" t="s">
        <v>1550</v>
      </c>
      <c r="O461" s="3" t="s">
        <v>1549</v>
      </c>
      <c r="Q461" s="3" t="s">
        <v>65</v>
      </c>
      <c r="R461" s="3" t="s">
        <v>1551</v>
      </c>
      <c r="S461" s="3" t="s">
        <v>67</v>
      </c>
      <c r="T461" s="3" t="s">
        <v>68</v>
      </c>
      <c r="V461" s="3" t="s">
        <v>1542</v>
      </c>
      <c r="W461" s="3">
        <v>32.393278</v>
      </c>
      <c r="X461" s="3">
        <v>-110.743110999999</v>
      </c>
      <c r="Y461" s="3">
        <v>100.0</v>
      </c>
      <c r="AA461" s="3">
        <v>445.0</v>
      </c>
      <c r="AB461" s="3">
        <v>0.0</v>
      </c>
      <c r="AC461" s="3"/>
      <c r="AD461" s="3">
        <v>2139.52368214109</v>
      </c>
      <c r="AG461" s="4">
        <v>40696.0</v>
      </c>
      <c r="AH461" s="3">
        <v>2.0</v>
      </c>
      <c r="AI461" s="3">
        <v>6.0</v>
      </c>
      <c r="AJ461" s="3">
        <v>2011.0</v>
      </c>
      <c r="AK461" s="3">
        <v>2432425.0</v>
      </c>
      <c r="AL461" s="3">
        <v>2432425.0</v>
      </c>
      <c r="AM461" s="3" t="s">
        <v>70</v>
      </c>
      <c r="AN461" s="3" t="s">
        <v>1543</v>
      </c>
      <c r="AO461" s="3" t="s">
        <v>243</v>
      </c>
      <c r="AP461" s="3" t="s">
        <v>1580</v>
      </c>
      <c r="AR461" s="3" t="s">
        <v>988</v>
      </c>
      <c r="AS461" s="4">
        <v>40696.0</v>
      </c>
      <c r="AT461" s="3" t="s">
        <v>74</v>
      </c>
      <c r="AV461" s="3" t="s">
        <v>1564</v>
      </c>
      <c r="AY461" s="3" t="s">
        <v>1581</v>
      </c>
      <c r="BA461" s="3" t="s">
        <v>1547</v>
      </c>
    </row>
    <row r="462">
      <c r="A462" s="3">
        <v>977.0</v>
      </c>
      <c r="B462" s="3">
        <v>2.804482527E9</v>
      </c>
      <c r="C462" s="3" t="s">
        <v>1539</v>
      </c>
      <c r="D462" s="5" t="s">
        <v>1582</v>
      </c>
      <c r="E462" s="3" t="s">
        <v>54</v>
      </c>
      <c r="F462" s="3" t="s">
        <v>55</v>
      </c>
      <c r="G462" s="3" t="s">
        <v>56</v>
      </c>
      <c r="H462" s="3" t="s">
        <v>225</v>
      </c>
      <c r="I462" s="3" t="s">
        <v>303</v>
      </c>
      <c r="J462" s="3" t="s">
        <v>304</v>
      </c>
      <c r="K462" s="3" t="s">
        <v>1460</v>
      </c>
      <c r="M462" s="3" t="s">
        <v>92</v>
      </c>
      <c r="N462" s="3" t="s">
        <v>1461</v>
      </c>
      <c r="O462" s="3" t="s">
        <v>1460</v>
      </c>
      <c r="Q462" s="3" t="s">
        <v>65</v>
      </c>
      <c r="R462" s="3" t="s">
        <v>1559</v>
      </c>
      <c r="S462" s="3" t="s">
        <v>67</v>
      </c>
      <c r="T462" s="3" t="s">
        <v>68</v>
      </c>
      <c r="V462" s="3" t="s">
        <v>1542</v>
      </c>
      <c r="W462" s="3">
        <v>32.4314669999999</v>
      </c>
      <c r="X462" s="3">
        <v>-110.769801999999</v>
      </c>
      <c r="Y462" s="3">
        <v>2000.0</v>
      </c>
      <c r="AA462" s="3">
        <v>718.0</v>
      </c>
      <c r="AB462" s="3">
        <v>0.0</v>
      </c>
      <c r="AC462" s="3"/>
      <c r="AD462" s="3">
        <v>2413.18683805339</v>
      </c>
      <c r="AG462" s="4">
        <v>40695.0</v>
      </c>
      <c r="AH462" s="3">
        <v>1.0</v>
      </c>
      <c r="AI462" s="3">
        <v>6.0</v>
      </c>
      <c r="AJ462" s="3">
        <v>2011.0</v>
      </c>
      <c r="AK462" s="3">
        <v>2432456.0</v>
      </c>
      <c r="AL462" s="3">
        <v>2432456.0</v>
      </c>
      <c r="AM462" s="3" t="s">
        <v>70</v>
      </c>
      <c r="AN462" s="3" t="s">
        <v>1543</v>
      </c>
      <c r="AO462" s="3" t="s">
        <v>243</v>
      </c>
      <c r="AP462" s="3" t="s">
        <v>1583</v>
      </c>
      <c r="AR462" s="3" t="s">
        <v>988</v>
      </c>
      <c r="AS462" s="4">
        <v>40695.0</v>
      </c>
      <c r="AT462" s="3" t="s">
        <v>74</v>
      </c>
      <c r="AV462" s="3" t="s">
        <v>1564</v>
      </c>
      <c r="AY462" s="3" t="s">
        <v>1584</v>
      </c>
      <c r="BA462" s="3" t="s">
        <v>1547</v>
      </c>
    </row>
    <row r="463">
      <c r="A463" s="3">
        <v>978.0</v>
      </c>
      <c r="B463" s="3">
        <v>2.804481734E9</v>
      </c>
      <c r="C463" s="3" t="s">
        <v>1539</v>
      </c>
      <c r="D463" s="5" t="s">
        <v>1585</v>
      </c>
      <c r="E463" s="3" t="s">
        <v>54</v>
      </c>
      <c r="F463" s="3" t="s">
        <v>55</v>
      </c>
      <c r="G463" s="3" t="s">
        <v>56</v>
      </c>
      <c r="H463" s="3" t="s">
        <v>57</v>
      </c>
      <c r="I463" s="3" t="s">
        <v>212</v>
      </c>
      <c r="J463" s="3" t="s">
        <v>251</v>
      </c>
      <c r="K463" s="3" t="s">
        <v>252</v>
      </c>
      <c r="M463" s="3" t="s">
        <v>92</v>
      </c>
      <c r="N463" s="3" t="s">
        <v>253</v>
      </c>
      <c r="O463" s="3" t="s">
        <v>252</v>
      </c>
      <c r="Q463" s="3" t="s">
        <v>65</v>
      </c>
      <c r="R463" s="3" t="s">
        <v>1586</v>
      </c>
      <c r="S463" s="3" t="s">
        <v>67</v>
      </c>
      <c r="T463" s="3" t="s">
        <v>68</v>
      </c>
      <c r="V463" s="3" t="s">
        <v>1542</v>
      </c>
      <c r="W463" s="3">
        <v>32.41102</v>
      </c>
      <c r="X463" s="3">
        <v>-110.721029999999</v>
      </c>
      <c r="Y463" s="3">
        <v>100.0</v>
      </c>
      <c r="AA463" s="3">
        <v>747.0</v>
      </c>
      <c r="AB463" s="3">
        <v>0.0</v>
      </c>
      <c r="AC463" s="3">
        <v>747.0</v>
      </c>
      <c r="AD463" s="3">
        <v>2457.7239994018</v>
      </c>
      <c r="AG463" s="4">
        <v>40695.0</v>
      </c>
      <c r="AH463" s="3">
        <v>1.0</v>
      </c>
      <c r="AI463" s="3">
        <v>6.0</v>
      </c>
      <c r="AJ463" s="3">
        <v>2011.0</v>
      </c>
      <c r="AK463" s="3">
        <v>7572569.0</v>
      </c>
      <c r="AL463" s="3">
        <v>7572569.0</v>
      </c>
      <c r="AM463" s="3" t="s">
        <v>70</v>
      </c>
      <c r="AN463" s="3" t="s">
        <v>1543</v>
      </c>
      <c r="AO463" s="3" t="s">
        <v>243</v>
      </c>
      <c r="AP463" s="3" t="s">
        <v>1587</v>
      </c>
      <c r="AR463" s="3" t="s">
        <v>988</v>
      </c>
      <c r="AS463" s="4">
        <v>40695.0</v>
      </c>
      <c r="AT463" s="3" t="s">
        <v>74</v>
      </c>
      <c r="AV463" s="3" t="s">
        <v>1545</v>
      </c>
      <c r="AY463" s="3" t="s">
        <v>1588</v>
      </c>
      <c r="BA463" s="3" t="s">
        <v>1547</v>
      </c>
    </row>
    <row r="464">
      <c r="A464" s="3">
        <v>979.0</v>
      </c>
      <c r="B464" s="3">
        <v>2.804480513E9</v>
      </c>
      <c r="C464" s="3" t="s">
        <v>1539</v>
      </c>
      <c r="D464" s="5" t="s">
        <v>1589</v>
      </c>
      <c r="E464" s="3" t="s">
        <v>54</v>
      </c>
      <c r="F464" s="3" t="s">
        <v>55</v>
      </c>
      <c r="G464" s="3" t="s">
        <v>56</v>
      </c>
      <c r="H464" s="3" t="s">
        <v>225</v>
      </c>
      <c r="I464" s="3" t="s">
        <v>303</v>
      </c>
      <c r="J464" s="3" t="s">
        <v>304</v>
      </c>
      <c r="K464" s="3" t="s">
        <v>1549</v>
      </c>
      <c r="M464" s="3" t="s">
        <v>92</v>
      </c>
      <c r="N464" s="3" t="s">
        <v>1550</v>
      </c>
      <c r="O464" s="3" t="s">
        <v>1549</v>
      </c>
      <c r="Q464" s="3" t="s">
        <v>65</v>
      </c>
      <c r="R464" s="3" t="s">
        <v>1541</v>
      </c>
      <c r="S464" s="3" t="s">
        <v>67</v>
      </c>
      <c r="T464" s="3" t="s">
        <v>68</v>
      </c>
      <c r="V464" s="3" t="s">
        <v>1542</v>
      </c>
      <c r="W464" s="3">
        <v>32.388722</v>
      </c>
      <c r="X464" s="3">
        <v>-110.710306</v>
      </c>
      <c r="Y464" s="3">
        <v>350.0</v>
      </c>
      <c r="AA464" s="3">
        <v>645.0</v>
      </c>
      <c r="AB464" s="3">
        <v>0.0</v>
      </c>
      <c r="AC464" s="3"/>
      <c r="AD464" s="3">
        <v>2135.02567571025</v>
      </c>
      <c r="AG464" s="4">
        <v>40679.0</v>
      </c>
      <c r="AH464" s="3">
        <v>16.0</v>
      </c>
      <c r="AI464" s="3">
        <v>5.0</v>
      </c>
      <c r="AJ464" s="3">
        <v>2011.0</v>
      </c>
      <c r="AK464" s="3">
        <v>2432425.0</v>
      </c>
      <c r="AL464" s="3">
        <v>2432425.0</v>
      </c>
      <c r="AM464" s="3" t="s">
        <v>70</v>
      </c>
      <c r="AN464" s="3" t="s">
        <v>1543</v>
      </c>
      <c r="AO464" s="3" t="s">
        <v>243</v>
      </c>
      <c r="AP464" s="3" t="s">
        <v>1590</v>
      </c>
      <c r="AR464" s="3" t="s">
        <v>988</v>
      </c>
      <c r="AS464" s="4">
        <v>40679.0</v>
      </c>
      <c r="AT464" s="3" t="s">
        <v>74</v>
      </c>
      <c r="AV464" s="3" t="s">
        <v>1564</v>
      </c>
      <c r="AY464" s="3" t="s">
        <v>1591</v>
      </c>
      <c r="BA464" s="3" t="s">
        <v>1547</v>
      </c>
    </row>
    <row r="465">
      <c r="A465" s="3">
        <v>980.0</v>
      </c>
      <c r="B465" s="3">
        <v>2.641304136E9</v>
      </c>
      <c r="C465" s="3" t="s">
        <v>249</v>
      </c>
      <c r="D465" s="5" t="s">
        <v>1592</v>
      </c>
      <c r="E465" s="3" t="s">
        <v>54</v>
      </c>
      <c r="F465" s="3" t="s">
        <v>55</v>
      </c>
      <c r="G465" s="3" t="s">
        <v>56</v>
      </c>
      <c r="H465" s="3" t="s">
        <v>57</v>
      </c>
      <c r="I465" s="3" t="s">
        <v>212</v>
      </c>
      <c r="J465" s="3" t="s">
        <v>742</v>
      </c>
      <c r="K465" s="3" t="s">
        <v>743</v>
      </c>
      <c r="M465" s="3" t="s">
        <v>92</v>
      </c>
      <c r="N465" s="3" t="s">
        <v>744</v>
      </c>
      <c r="O465" s="3" t="s">
        <v>743</v>
      </c>
      <c r="Q465" s="3" t="s">
        <v>65</v>
      </c>
      <c r="S465" s="3" t="s">
        <v>67</v>
      </c>
      <c r="T465" s="3" t="s">
        <v>68</v>
      </c>
      <c r="V465" s="3" t="s">
        <v>254</v>
      </c>
      <c r="W465" s="3">
        <v>32.447642</v>
      </c>
      <c r="X465" s="3">
        <v>-110.767803</v>
      </c>
      <c r="Y465" s="3">
        <v>54.0</v>
      </c>
      <c r="AC465" s="3">
        <v>2456.10888342763</v>
      </c>
      <c r="AD465" s="3">
        <v>2456.10888342763</v>
      </c>
      <c r="AG465" s="4">
        <v>43989.55846064815</v>
      </c>
      <c r="AH465" s="3">
        <v>7.0</v>
      </c>
      <c r="AI465" s="3">
        <v>6.0</v>
      </c>
      <c r="AJ465" s="3">
        <v>2020.0</v>
      </c>
      <c r="AK465" s="3">
        <v>5219667.0</v>
      </c>
      <c r="AL465" s="3">
        <v>5219667.0</v>
      </c>
      <c r="AM465" s="3" t="s">
        <v>255</v>
      </c>
      <c r="AN465" s="3" t="s">
        <v>256</v>
      </c>
      <c r="AO465" s="3" t="s">
        <v>257</v>
      </c>
      <c r="AP465" s="3">
        <v>4.8851885E7</v>
      </c>
      <c r="AR465" s="3" t="s">
        <v>1593</v>
      </c>
      <c r="AS465" s="4">
        <v>43989.97981481482</v>
      </c>
      <c r="AT465" s="3" t="s">
        <v>259</v>
      </c>
      <c r="AU465" s="3" t="s">
        <v>1593</v>
      </c>
      <c r="AV465" s="3" t="s">
        <v>1593</v>
      </c>
      <c r="AY465" s="3" t="s">
        <v>1594</v>
      </c>
      <c r="AZ465" s="3" t="s">
        <v>261</v>
      </c>
      <c r="BA465" s="3" t="s">
        <v>906</v>
      </c>
    </row>
    <row r="466">
      <c r="A466" s="3">
        <v>981.0</v>
      </c>
      <c r="B466" s="3">
        <v>2.634589383E9</v>
      </c>
      <c r="C466" s="3" t="s">
        <v>249</v>
      </c>
      <c r="D466" s="5" t="s">
        <v>1595</v>
      </c>
      <c r="E466" s="3" t="s">
        <v>54</v>
      </c>
      <c r="F466" s="3" t="s">
        <v>55</v>
      </c>
      <c r="G466" s="3" t="s">
        <v>56</v>
      </c>
      <c r="H466" s="3" t="s">
        <v>330</v>
      </c>
      <c r="I466" s="3" t="s">
        <v>775</v>
      </c>
      <c r="J466" s="3" t="s">
        <v>955</v>
      </c>
      <c r="K466" s="3" t="s">
        <v>956</v>
      </c>
      <c r="M466" s="3" t="s">
        <v>92</v>
      </c>
      <c r="N466" s="3" t="s">
        <v>957</v>
      </c>
      <c r="O466" s="3" t="s">
        <v>956</v>
      </c>
      <c r="Q466" s="3" t="s">
        <v>65</v>
      </c>
      <c r="S466" s="3" t="s">
        <v>67</v>
      </c>
      <c r="T466" s="3" t="s">
        <v>68</v>
      </c>
      <c r="V466" s="3" t="s">
        <v>254</v>
      </c>
      <c r="W466" s="3">
        <v>32.3031999999999</v>
      </c>
      <c r="X466" s="3">
        <v>-110.857825</v>
      </c>
      <c r="Y466" s="3">
        <v>8.0</v>
      </c>
      <c r="AC466" s="3"/>
      <c r="AD466" s="3">
        <v>860.511201138863</v>
      </c>
      <c r="AG466" s="4">
        <v>43829.72074074074</v>
      </c>
      <c r="AH466" s="3">
        <v>30.0</v>
      </c>
      <c r="AI466" s="3">
        <v>12.0</v>
      </c>
      <c r="AJ466" s="3">
        <v>2019.0</v>
      </c>
      <c r="AK466" s="3">
        <v>2435246.0</v>
      </c>
      <c r="AL466" s="3">
        <v>2435246.0</v>
      </c>
      <c r="AM466" s="3" t="s">
        <v>255</v>
      </c>
      <c r="AN466" s="3" t="s">
        <v>256</v>
      </c>
      <c r="AO466" s="3" t="s">
        <v>257</v>
      </c>
      <c r="AP466" s="3">
        <v>4.848977E7</v>
      </c>
      <c r="AR466" s="3" t="s">
        <v>1596</v>
      </c>
      <c r="AS466" s="4">
        <v>43986.99319444445</v>
      </c>
      <c r="AT466" s="3" t="s">
        <v>259</v>
      </c>
      <c r="AU466" s="3" t="s">
        <v>1597</v>
      </c>
      <c r="AV466" s="3" t="s">
        <v>1597</v>
      </c>
      <c r="AY466" s="3" t="s">
        <v>1598</v>
      </c>
      <c r="AZ466" s="3" t="s">
        <v>261</v>
      </c>
      <c r="BA466" s="3" t="s">
        <v>262</v>
      </c>
    </row>
    <row r="467">
      <c r="A467" s="3">
        <v>984.0</v>
      </c>
      <c r="B467" s="3">
        <v>2.626665844E9</v>
      </c>
      <c r="C467" s="3" t="s">
        <v>249</v>
      </c>
      <c r="D467" s="5" t="s">
        <v>1599</v>
      </c>
      <c r="E467" s="3" t="s">
        <v>54</v>
      </c>
      <c r="F467" s="3" t="s">
        <v>55</v>
      </c>
      <c r="G467" s="3" t="s">
        <v>56</v>
      </c>
      <c r="H467" s="3" t="s">
        <v>330</v>
      </c>
      <c r="I467" s="3" t="s">
        <v>1341</v>
      </c>
      <c r="J467" s="3" t="s">
        <v>1342</v>
      </c>
      <c r="K467" s="3" t="s">
        <v>1343</v>
      </c>
      <c r="M467" s="3" t="s">
        <v>92</v>
      </c>
      <c r="N467" s="3" t="s">
        <v>1344</v>
      </c>
      <c r="O467" s="3" t="s">
        <v>1343</v>
      </c>
      <c r="Q467" s="3" t="s">
        <v>65</v>
      </c>
      <c r="S467" s="3" t="s">
        <v>67</v>
      </c>
      <c r="T467" s="3" t="s">
        <v>68</v>
      </c>
      <c r="V467" s="3" t="s">
        <v>254</v>
      </c>
      <c r="W467" s="3">
        <v>32.48955</v>
      </c>
      <c r="X467" s="3">
        <v>-110.785809999999</v>
      </c>
      <c r="AC467" s="3"/>
      <c r="AD467" s="3">
        <v>1539.40407919414</v>
      </c>
      <c r="AG467" s="4">
        <v>43967.39375</v>
      </c>
      <c r="AH467" s="3">
        <v>16.0</v>
      </c>
      <c r="AI467" s="3">
        <v>5.0</v>
      </c>
      <c r="AJ467" s="3">
        <v>2020.0</v>
      </c>
      <c r="AK467" s="3">
        <v>2433407.0</v>
      </c>
      <c r="AL467" s="3">
        <v>2433407.0</v>
      </c>
      <c r="AM467" s="3" t="s">
        <v>255</v>
      </c>
      <c r="AN467" s="3" t="s">
        <v>256</v>
      </c>
      <c r="AO467" s="3" t="s">
        <v>257</v>
      </c>
      <c r="AP467" s="3">
        <v>4.6540141E7</v>
      </c>
      <c r="AR467" s="3" t="s">
        <v>1467</v>
      </c>
      <c r="AS467" s="4">
        <v>43970.95122685185</v>
      </c>
      <c r="AT467" s="3" t="s">
        <v>259</v>
      </c>
      <c r="AU467" s="3" t="s">
        <v>1467</v>
      </c>
      <c r="AV467" s="3" t="s">
        <v>1467</v>
      </c>
      <c r="AY467" s="3" t="s">
        <v>1600</v>
      </c>
      <c r="AZ467" s="3" t="s">
        <v>261</v>
      </c>
      <c r="BA467" s="3" t="s">
        <v>262</v>
      </c>
    </row>
    <row r="468">
      <c r="A468" s="3">
        <v>986.0</v>
      </c>
      <c r="B468" s="3">
        <v>2.626544697E9</v>
      </c>
      <c r="C468" s="3" t="s">
        <v>249</v>
      </c>
      <c r="D468" s="5" t="s">
        <v>1601</v>
      </c>
      <c r="E468" s="3" t="s">
        <v>54</v>
      </c>
      <c r="F468" s="3" t="s">
        <v>55</v>
      </c>
      <c r="G468" s="3" t="s">
        <v>56</v>
      </c>
      <c r="H468" s="3" t="s">
        <v>264</v>
      </c>
      <c r="I468" s="3" t="s">
        <v>975</v>
      </c>
      <c r="J468" s="3" t="s">
        <v>976</v>
      </c>
      <c r="K468" s="3" t="s">
        <v>977</v>
      </c>
      <c r="M468" s="3" t="s">
        <v>92</v>
      </c>
      <c r="N468" s="3" t="s">
        <v>978</v>
      </c>
      <c r="O468" s="3" t="s">
        <v>979</v>
      </c>
      <c r="Q468" s="3" t="s">
        <v>65</v>
      </c>
      <c r="S468" s="3" t="s">
        <v>67</v>
      </c>
      <c r="T468" s="3" t="s">
        <v>68</v>
      </c>
      <c r="V468" s="3" t="s">
        <v>254</v>
      </c>
      <c r="W468" s="3">
        <v>32.333542</v>
      </c>
      <c r="X468" s="3">
        <v>-110.909895</v>
      </c>
      <c r="Y468" s="3">
        <v>208.0</v>
      </c>
      <c r="AC468" s="3"/>
      <c r="AD468" s="3">
        <v>913.561292616815</v>
      </c>
      <c r="AG468" s="4">
        <v>43968.320127314815</v>
      </c>
      <c r="AH468" s="3">
        <v>17.0</v>
      </c>
      <c r="AI468" s="3">
        <v>5.0</v>
      </c>
      <c r="AJ468" s="3">
        <v>2020.0</v>
      </c>
      <c r="AK468" s="3">
        <v>2440995.0</v>
      </c>
      <c r="AL468" s="3">
        <v>2440995.0</v>
      </c>
      <c r="AM468" s="3" t="s">
        <v>255</v>
      </c>
      <c r="AN468" s="3" t="s">
        <v>256</v>
      </c>
      <c r="AO468" s="3" t="s">
        <v>257</v>
      </c>
      <c r="AP468" s="3">
        <v>4.6236055E7</v>
      </c>
      <c r="AR468" s="3" t="s">
        <v>924</v>
      </c>
      <c r="AS468" s="4">
        <v>43968.61549768518</v>
      </c>
      <c r="AT468" s="3" t="s">
        <v>259</v>
      </c>
      <c r="AU468" s="3" t="s">
        <v>924</v>
      </c>
      <c r="AV468" s="3" t="s">
        <v>924</v>
      </c>
      <c r="AY468" s="3" t="s">
        <v>1602</v>
      </c>
      <c r="AZ468" s="3" t="s">
        <v>261</v>
      </c>
      <c r="BA468" s="3" t="s">
        <v>906</v>
      </c>
    </row>
    <row r="469">
      <c r="A469" s="3">
        <v>988.0</v>
      </c>
      <c r="B469" s="3">
        <v>2.626424184E9</v>
      </c>
      <c r="C469" s="3" t="s">
        <v>249</v>
      </c>
      <c r="D469" s="5" t="s">
        <v>1603</v>
      </c>
      <c r="E469" s="3" t="s">
        <v>54</v>
      </c>
      <c r="F469" s="3" t="s">
        <v>55</v>
      </c>
      <c r="G469" s="3" t="s">
        <v>56</v>
      </c>
      <c r="H469" s="3" t="s">
        <v>330</v>
      </c>
      <c r="I469" s="3" t="s">
        <v>1341</v>
      </c>
      <c r="J469" s="3" t="s">
        <v>1342</v>
      </c>
      <c r="K469" s="3" t="s">
        <v>1343</v>
      </c>
      <c r="M469" s="3" t="s">
        <v>92</v>
      </c>
      <c r="N469" s="3" t="s">
        <v>1344</v>
      </c>
      <c r="O469" s="3" t="s">
        <v>1343</v>
      </c>
      <c r="Q469" s="3" t="s">
        <v>65</v>
      </c>
      <c r="S469" s="3" t="s">
        <v>67</v>
      </c>
      <c r="T469" s="3" t="s">
        <v>68</v>
      </c>
      <c r="V469" s="3" t="s">
        <v>254</v>
      </c>
      <c r="W469" s="3">
        <v>32.4822399999999</v>
      </c>
      <c r="X469" s="3">
        <v>-110.79115</v>
      </c>
      <c r="AC469" s="3"/>
      <c r="AD469" s="3">
        <v>1598.51600105079</v>
      </c>
      <c r="AG469" s="4">
        <v>43967.416666666664</v>
      </c>
      <c r="AH469" s="3">
        <v>16.0</v>
      </c>
      <c r="AI469" s="3">
        <v>5.0</v>
      </c>
      <c r="AJ469" s="3">
        <v>2020.0</v>
      </c>
      <c r="AK469" s="3">
        <v>2433407.0</v>
      </c>
      <c r="AL469" s="3">
        <v>2433407.0</v>
      </c>
      <c r="AM469" s="3" t="s">
        <v>255</v>
      </c>
      <c r="AN469" s="3" t="s">
        <v>256</v>
      </c>
      <c r="AO469" s="3" t="s">
        <v>257</v>
      </c>
      <c r="AP469" s="3">
        <v>4.6547953E7</v>
      </c>
      <c r="AR469" s="3" t="s">
        <v>1467</v>
      </c>
      <c r="AS469" s="4">
        <v>43971.00462962963</v>
      </c>
      <c r="AT469" s="3" t="s">
        <v>259</v>
      </c>
      <c r="AU469" s="3" t="s">
        <v>1467</v>
      </c>
      <c r="AV469" s="3" t="s">
        <v>1467</v>
      </c>
      <c r="AY469" s="3" t="s">
        <v>1604</v>
      </c>
      <c r="AZ469" s="3" t="s">
        <v>261</v>
      </c>
      <c r="BA469" s="3" t="s">
        <v>262</v>
      </c>
    </row>
    <row r="470">
      <c r="A470" s="3">
        <v>989.0</v>
      </c>
      <c r="B470" s="3">
        <v>2.626423508E9</v>
      </c>
      <c r="C470" s="3" t="s">
        <v>249</v>
      </c>
      <c r="D470" s="5" t="s">
        <v>1605</v>
      </c>
      <c r="E470" s="3" t="s">
        <v>54</v>
      </c>
      <c r="F470" s="3" t="s">
        <v>55</v>
      </c>
      <c r="G470" s="3" t="s">
        <v>56</v>
      </c>
      <c r="H470" s="3" t="s">
        <v>330</v>
      </c>
      <c r="I470" s="3" t="s">
        <v>775</v>
      </c>
      <c r="J470" s="3" t="s">
        <v>955</v>
      </c>
      <c r="K470" s="3" t="s">
        <v>956</v>
      </c>
      <c r="M470" s="3" t="s">
        <v>92</v>
      </c>
      <c r="N470" s="3" t="s">
        <v>957</v>
      </c>
      <c r="O470" s="3" t="s">
        <v>956</v>
      </c>
      <c r="Q470" s="3" t="s">
        <v>65</v>
      </c>
      <c r="S470" s="3" t="s">
        <v>67</v>
      </c>
      <c r="T470" s="3" t="s">
        <v>68</v>
      </c>
      <c r="V470" s="3" t="s">
        <v>254</v>
      </c>
      <c r="W470" s="3">
        <v>32.3340389999999</v>
      </c>
      <c r="X470" s="3">
        <v>-110.909779999999</v>
      </c>
      <c r="Y470" s="3">
        <v>159.0</v>
      </c>
      <c r="AC470" s="3"/>
      <c r="AD470" s="3">
        <v>916.508796713408</v>
      </c>
      <c r="AG470" s="4">
        <v>43849.6791087963</v>
      </c>
      <c r="AH470" s="3">
        <v>19.0</v>
      </c>
      <c r="AI470" s="3">
        <v>1.0</v>
      </c>
      <c r="AJ470" s="3">
        <v>2020.0</v>
      </c>
      <c r="AK470" s="3">
        <v>2435246.0</v>
      </c>
      <c r="AL470" s="3">
        <v>2435246.0</v>
      </c>
      <c r="AM470" s="3" t="s">
        <v>255</v>
      </c>
      <c r="AN470" s="3" t="s">
        <v>256</v>
      </c>
      <c r="AO470" s="3" t="s">
        <v>257</v>
      </c>
      <c r="AP470" s="3">
        <v>4.6332078E7</v>
      </c>
      <c r="AR470" s="3" t="s">
        <v>924</v>
      </c>
      <c r="AS470" s="4">
        <v>43969.10427083333</v>
      </c>
      <c r="AT470" s="3" t="s">
        <v>259</v>
      </c>
      <c r="AU470" s="3" t="s">
        <v>924</v>
      </c>
      <c r="AV470" s="3" t="s">
        <v>924</v>
      </c>
      <c r="AY470" s="3" t="s">
        <v>1606</v>
      </c>
      <c r="AZ470" s="3" t="s">
        <v>261</v>
      </c>
      <c r="BA470" s="3" t="s">
        <v>906</v>
      </c>
    </row>
    <row r="471">
      <c r="A471" s="3">
        <v>990.0</v>
      </c>
      <c r="B471" s="3">
        <v>2.626409182E9</v>
      </c>
      <c r="C471" s="3" t="s">
        <v>249</v>
      </c>
      <c r="D471" s="5" t="s">
        <v>1607</v>
      </c>
      <c r="E471" s="3" t="s">
        <v>54</v>
      </c>
      <c r="F471" s="3" t="s">
        <v>55</v>
      </c>
      <c r="G471" s="3" t="s">
        <v>56</v>
      </c>
      <c r="H471" s="3" t="s">
        <v>57</v>
      </c>
      <c r="I471" s="3" t="s">
        <v>504</v>
      </c>
      <c r="J471" s="3" t="s">
        <v>505</v>
      </c>
      <c r="K471" s="3" t="s">
        <v>506</v>
      </c>
      <c r="M471" s="3" t="s">
        <v>92</v>
      </c>
      <c r="N471" s="3" t="s">
        <v>1021</v>
      </c>
      <c r="O471" s="3" t="s">
        <v>506</v>
      </c>
      <c r="Q471" s="3" t="s">
        <v>65</v>
      </c>
      <c r="S471" s="3" t="s">
        <v>67</v>
      </c>
      <c r="T471" s="3" t="s">
        <v>68</v>
      </c>
      <c r="V471" s="3" t="s">
        <v>254</v>
      </c>
      <c r="W471" s="3">
        <v>32.423836</v>
      </c>
      <c r="X471" s="3">
        <v>-110.735404</v>
      </c>
      <c r="Y471" s="3">
        <v>395.0</v>
      </c>
      <c r="AC471" s="3">
        <v>2396.42352822361</v>
      </c>
      <c r="AD471" s="3">
        <v>2396.42352822361</v>
      </c>
      <c r="AG471" s="4">
        <v>43965.58042824074</v>
      </c>
      <c r="AH471" s="3">
        <v>14.0</v>
      </c>
      <c r="AI471" s="3">
        <v>5.0</v>
      </c>
      <c r="AJ471" s="3">
        <v>2020.0</v>
      </c>
      <c r="AK471" s="3">
        <v>2439385.0</v>
      </c>
      <c r="AL471" s="3">
        <v>2439385.0</v>
      </c>
      <c r="AM471" s="3" t="s">
        <v>255</v>
      </c>
      <c r="AN471" s="3" t="s">
        <v>256</v>
      </c>
      <c r="AO471" s="3" t="s">
        <v>257</v>
      </c>
      <c r="AP471" s="3">
        <v>4.5943202E7</v>
      </c>
      <c r="AR471" s="3" t="s">
        <v>1608</v>
      </c>
      <c r="AS471" s="4">
        <v>43966.21298611111</v>
      </c>
      <c r="AT471" s="3" t="s">
        <v>259</v>
      </c>
      <c r="AU471" s="3" t="s">
        <v>1608</v>
      </c>
      <c r="AV471" s="3" t="s">
        <v>1608</v>
      </c>
      <c r="AY471" s="3" t="s">
        <v>1609</v>
      </c>
      <c r="AZ471" s="3" t="s">
        <v>261</v>
      </c>
      <c r="BA471" s="3" t="s">
        <v>906</v>
      </c>
    </row>
    <row r="472">
      <c r="A472" s="3">
        <v>991.0</v>
      </c>
      <c r="B472" s="3">
        <v>2.626315545E9</v>
      </c>
      <c r="C472" s="3" t="s">
        <v>249</v>
      </c>
      <c r="D472" s="5" t="s">
        <v>1610</v>
      </c>
      <c r="E472" s="3" t="s">
        <v>54</v>
      </c>
      <c r="F472" s="3" t="s">
        <v>55</v>
      </c>
      <c r="G472" s="3" t="s">
        <v>56</v>
      </c>
      <c r="H472" s="3" t="s">
        <v>330</v>
      </c>
      <c r="I472" s="3" t="s">
        <v>1341</v>
      </c>
      <c r="J472" s="3" t="s">
        <v>1342</v>
      </c>
      <c r="K472" s="3" t="s">
        <v>1343</v>
      </c>
      <c r="M472" s="3" t="s">
        <v>92</v>
      </c>
      <c r="N472" s="3" t="s">
        <v>1344</v>
      </c>
      <c r="O472" s="3" t="s">
        <v>1343</v>
      </c>
      <c r="Q472" s="3" t="s">
        <v>65</v>
      </c>
      <c r="S472" s="3" t="s">
        <v>67</v>
      </c>
      <c r="T472" s="3" t="s">
        <v>68</v>
      </c>
      <c r="V472" s="3" t="s">
        <v>254</v>
      </c>
      <c r="W472" s="3">
        <v>32.4879499999999</v>
      </c>
      <c r="X472" s="3">
        <v>-110.787959999999</v>
      </c>
      <c r="AC472" s="3"/>
      <c r="AD472" s="3">
        <v>1555.43056130406</v>
      </c>
      <c r="AG472" s="4">
        <v>43967.402083333334</v>
      </c>
      <c r="AH472" s="3">
        <v>16.0</v>
      </c>
      <c r="AI472" s="3">
        <v>5.0</v>
      </c>
      <c r="AJ472" s="3">
        <v>2020.0</v>
      </c>
      <c r="AK472" s="3">
        <v>2433407.0</v>
      </c>
      <c r="AL472" s="3">
        <v>2433407.0</v>
      </c>
      <c r="AM472" s="3" t="s">
        <v>255</v>
      </c>
      <c r="AN472" s="3" t="s">
        <v>256</v>
      </c>
      <c r="AO472" s="3" t="s">
        <v>257</v>
      </c>
      <c r="AP472" s="3">
        <v>4.6540728E7</v>
      </c>
      <c r="AR472" s="3" t="s">
        <v>1467</v>
      </c>
      <c r="AS472" s="4">
        <v>43970.95479166666</v>
      </c>
      <c r="AT472" s="3" t="s">
        <v>259</v>
      </c>
      <c r="AU472" s="3" t="s">
        <v>1467</v>
      </c>
      <c r="AV472" s="3" t="s">
        <v>1467</v>
      </c>
      <c r="AY472" s="3" t="s">
        <v>1611</v>
      </c>
      <c r="AZ472" s="3" t="s">
        <v>261</v>
      </c>
      <c r="BA472" s="3" t="s">
        <v>262</v>
      </c>
    </row>
    <row r="473">
      <c r="A473" s="3">
        <v>992.0</v>
      </c>
      <c r="B473" s="3">
        <v>2.626228966E9</v>
      </c>
      <c r="C473" s="3" t="s">
        <v>249</v>
      </c>
      <c r="D473" s="5" t="s">
        <v>1612</v>
      </c>
      <c r="E473" s="3" t="s">
        <v>54</v>
      </c>
      <c r="F473" s="3" t="s">
        <v>55</v>
      </c>
      <c r="G473" s="3" t="s">
        <v>56</v>
      </c>
      <c r="H473" s="3" t="s">
        <v>330</v>
      </c>
      <c r="I473" s="3" t="s">
        <v>1341</v>
      </c>
      <c r="J473" s="3" t="s">
        <v>1342</v>
      </c>
      <c r="K473" s="3" t="s">
        <v>1343</v>
      </c>
      <c r="M473" s="3" t="s">
        <v>92</v>
      </c>
      <c r="N473" s="3" t="s">
        <v>1344</v>
      </c>
      <c r="O473" s="3" t="s">
        <v>1343</v>
      </c>
      <c r="Q473" s="3" t="s">
        <v>65</v>
      </c>
      <c r="S473" s="3" t="s">
        <v>67</v>
      </c>
      <c r="T473" s="3" t="s">
        <v>68</v>
      </c>
      <c r="V473" s="3" t="s">
        <v>254</v>
      </c>
      <c r="W473" s="3">
        <v>32.49338</v>
      </c>
      <c r="X473" s="3">
        <v>-110.781959999999</v>
      </c>
      <c r="AC473" s="3"/>
      <c r="AD473" s="3">
        <v>1504.78540748981</v>
      </c>
      <c r="AG473" s="4">
        <v>43967.38402777778</v>
      </c>
      <c r="AH473" s="3">
        <v>16.0</v>
      </c>
      <c r="AI473" s="3">
        <v>5.0</v>
      </c>
      <c r="AJ473" s="3">
        <v>2020.0</v>
      </c>
      <c r="AK473" s="3">
        <v>2433407.0</v>
      </c>
      <c r="AL473" s="3">
        <v>2433407.0</v>
      </c>
      <c r="AM473" s="3" t="s">
        <v>255</v>
      </c>
      <c r="AN473" s="3" t="s">
        <v>256</v>
      </c>
      <c r="AO473" s="3" t="s">
        <v>257</v>
      </c>
      <c r="AP473" s="3">
        <v>4.653972E7</v>
      </c>
      <c r="AR473" s="3" t="s">
        <v>1467</v>
      </c>
      <c r="AS473" s="4">
        <v>43970.94856481482</v>
      </c>
      <c r="AT473" s="3" t="s">
        <v>259</v>
      </c>
      <c r="AU473" s="3" t="s">
        <v>1467</v>
      </c>
      <c r="AV473" s="3" t="s">
        <v>1467</v>
      </c>
      <c r="AY473" s="3" t="s">
        <v>1613</v>
      </c>
      <c r="AZ473" s="3" t="s">
        <v>261</v>
      </c>
      <c r="BA473" s="3" t="s">
        <v>262</v>
      </c>
    </row>
    <row r="474">
      <c r="A474" s="3">
        <v>993.0</v>
      </c>
      <c r="B474" s="3">
        <v>2.626093823E9</v>
      </c>
      <c r="C474" s="3" t="s">
        <v>249</v>
      </c>
      <c r="D474" s="5" t="s">
        <v>1614</v>
      </c>
      <c r="E474" s="3" t="s">
        <v>54</v>
      </c>
      <c r="F474" s="3" t="s">
        <v>55</v>
      </c>
      <c r="G474" s="3" t="s">
        <v>56</v>
      </c>
      <c r="H474" s="3" t="s">
        <v>330</v>
      </c>
      <c r="I474" s="3" t="s">
        <v>775</v>
      </c>
      <c r="J474" s="3" t="s">
        <v>955</v>
      </c>
      <c r="K474" s="3" t="s">
        <v>956</v>
      </c>
      <c r="M474" s="3" t="s">
        <v>92</v>
      </c>
      <c r="N474" s="3" t="s">
        <v>957</v>
      </c>
      <c r="O474" s="3" t="s">
        <v>956</v>
      </c>
      <c r="Q474" s="3" t="s">
        <v>65</v>
      </c>
      <c r="S474" s="3" t="s">
        <v>67</v>
      </c>
      <c r="T474" s="3" t="s">
        <v>68</v>
      </c>
      <c r="V474" s="3" t="s">
        <v>254</v>
      </c>
      <c r="W474" s="3">
        <v>32.334173</v>
      </c>
      <c r="X474" s="3">
        <v>-110.909952</v>
      </c>
      <c r="Y474" s="3">
        <v>352.0</v>
      </c>
      <c r="AC474" s="3"/>
      <c r="AD474" s="3">
        <v>917.260060116806</v>
      </c>
      <c r="AG474" s="4">
        <v>43947.64275462963</v>
      </c>
      <c r="AH474" s="3">
        <v>26.0</v>
      </c>
      <c r="AI474" s="3">
        <v>4.0</v>
      </c>
      <c r="AJ474" s="3">
        <v>2020.0</v>
      </c>
      <c r="AK474" s="3">
        <v>2435246.0</v>
      </c>
      <c r="AL474" s="3">
        <v>2435246.0</v>
      </c>
      <c r="AM474" s="3" t="s">
        <v>255</v>
      </c>
      <c r="AN474" s="3" t="s">
        <v>256</v>
      </c>
      <c r="AO474" s="3" t="s">
        <v>257</v>
      </c>
      <c r="AP474" s="3">
        <v>4.5370326E7</v>
      </c>
      <c r="AR474" s="3" t="s">
        <v>924</v>
      </c>
      <c r="AS474" s="4">
        <v>43960.63796296297</v>
      </c>
      <c r="AT474" s="3" t="s">
        <v>259</v>
      </c>
      <c r="AU474" s="3" t="s">
        <v>924</v>
      </c>
      <c r="AV474" s="3" t="s">
        <v>924</v>
      </c>
      <c r="AY474" s="3" t="s">
        <v>1615</v>
      </c>
      <c r="AZ474" s="3" t="s">
        <v>261</v>
      </c>
      <c r="BA474" s="3" t="s">
        <v>906</v>
      </c>
    </row>
    <row r="475">
      <c r="A475" s="3">
        <v>995.0</v>
      </c>
      <c r="B475" s="3">
        <v>2.620123435E9</v>
      </c>
      <c r="C475" s="3" t="s">
        <v>249</v>
      </c>
      <c r="D475" s="5" t="s">
        <v>1616</v>
      </c>
      <c r="E475" s="3" t="s">
        <v>54</v>
      </c>
      <c r="F475" s="3" t="s">
        <v>55</v>
      </c>
      <c r="G475" s="3" t="s">
        <v>56</v>
      </c>
      <c r="H475" s="3" t="s">
        <v>330</v>
      </c>
      <c r="I475" s="3" t="s">
        <v>757</v>
      </c>
      <c r="J475" s="3" t="s">
        <v>915</v>
      </c>
      <c r="K475" s="3" t="s">
        <v>916</v>
      </c>
      <c r="M475" s="3" t="s">
        <v>92</v>
      </c>
      <c r="N475" s="3" t="s">
        <v>917</v>
      </c>
      <c r="O475" s="3" t="s">
        <v>916</v>
      </c>
      <c r="Q475" s="3" t="s">
        <v>65</v>
      </c>
      <c r="S475" s="3" t="s">
        <v>67</v>
      </c>
      <c r="T475" s="3" t="s">
        <v>68</v>
      </c>
      <c r="V475" s="3" t="s">
        <v>254</v>
      </c>
      <c r="W475" s="3">
        <v>32.47908</v>
      </c>
      <c r="X475" s="3">
        <v>-110.79464</v>
      </c>
      <c r="AC475" s="3"/>
      <c r="AD475" s="3">
        <v>1624.76729579974</v>
      </c>
      <c r="AG475" s="4">
        <v>43763.36875</v>
      </c>
      <c r="AH475" s="3">
        <v>25.0</v>
      </c>
      <c r="AI475" s="3">
        <v>10.0</v>
      </c>
      <c r="AJ475" s="3">
        <v>2019.0</v>
      </c>
      <c r="AK475" s="3">
        <v>2433531.0</v>
      </c>
      <c r="AL475" s="3">
        <v>2433531.0</v>
      </c>
      <c r="AM475" s="3" t="s">
        <v>255</v>
      </c>
      <c r="AN475" s="3" t="s">
        <v>256</v>
      </c>
      <c r="AO475" s="3" t="s">
        <v>257</v>
      </c>
      <c r="AP475" s="3">
        <v>3.4923089E7</v>
      </c>
      <c r="AR475" s="3" t="s">
        <v>1467</v>
      </c>
      <c r="AS475" s="4">
        <v>43764.76777777778</v>
      </c>
      <c r="AT475" s="3" t="s">
        <v>259</v>
      </c>
      <c r="AU475" s="3" t="s">
        <v>1467</v>
      </c>
      <c r="AV475" s="3" t="s">
        <v>1467</v>
      </c>
      <c r="AY475" s="3" t="s">
        <v>1617</v>
      </c>
      <c r="AZ475" s="3" t="s">
        <v>261</v>
      </c>
      <c r="BA475" s="3" t="s">
        <v>262</v>
      </c>
    </row>
    <row r="476">
      <c r="A476" s="3">
        <v>996.0</v>
      </c>
      <c r="B476" s="3">
        <v>2.620122419E9</v>
      </c>
      <c r="C476" s="3" t="s">
        <v>249</v>
      </c>
      <c r="D476" s="5" t="s">
        <v>1618</v>
      </c>
      <c r="E476" s="3" t="s">
        <v>54</v>
      </c>
      <c r="F476" s="3" t="s">
        <v>55</v>
      </c>
      <c r="G476" s="3" t="s">
        <v>56</v>
      </c>
      <c r="H476" s="3" t="s">
        <v>264</v>
      </c>
      <c r="I476" s="3" t="s">
        <v>265</v>
      </c>
      <c r="J476" s="3" t="s">
        <v>266</v>
      </c>
      <c r="K476" s="3" t="s">
        <v>267</v>
      </c>
      <c r="L476" s="3" t="s">
        <v>268</v>
      </c>
      <c r="M476" s="3" t="s">
        <v>62</v>
      </c>
      <c r="N476" s="3" t="s">
        <v>269</v>
      </c>
      <c r="O476" s="3" t="s">
        <v>270</v>
      </c>
      <c r="Q476" s="3" t="s">
        <v>65</v>
      </c>
      <c r="S476" s="3" t="s">
        <v>67</v>
      </c>
      <c r="T476" s="3" t="s">
        <v>68</v>
      </c>
      <c r="V476" s="3" t="s">
        <v>254</v>
      </c>
      <c r="W476" s="3">
        <v>32.4794109999999</v>
      </c>
      <c r="X476" s="3">
        <v>-110.794599</v>
      </c>
      <c r="Y476" s="3">
        <v>15.0</v>
      </c>
      <c r="AC476" s="3"/>
      <c r="AD476" s="3">
        <v>1621.79719986769</v>
      </c>
      <c r="AG476" s="4">
        <v>43707.520833333336</v>
      </c>
      <c r="AH476" s="3">
        <v>30.0</v>
      </c>
      <c r="AI476" s="3">
        <v>8.0</v>
      </c>
      <c r="AJ476" s="3">
        <v>2019.0</v>
      </c>
      <c r="AK476" s="3">
        <v>4262313.0</v>
      </c>
      <c r="AL476" s="3">
        <v>2440965.0</v>
      </c>
      <c r="AM476" s="3" t="s">
        <v>255</v>
      </c>
      <c r="AN476" s="3" t="s">
        <v>256</v>
      </c>
      <c r="AO476" s="3" t="s">
        <v>257</v>
      </c>
      <c r="AP476" s="3">
        <v>3.4308593E7</v>
      </c>
      <c r="AT476" s="3" t="s">
        <v>259</v>
      </c>
      <c r="AU476" s="3" t="s">
        <v>1467</v>
      </c>
      <c r="AV476" s="3" t="s">
        <v>1467</v>
      </c>
      <c r="AY476" s="3" t="s">
        <v>1619</v>
      </c>
      <c r="AZ476" s="3" t="s">
        <v>261</v>
      </c>
      <c r="BA476" s="3" t="s">
        <v>906</v>
      </c>
    </row>
    <row r="477">
      <c r="A477" s="3">
        <v>1000.0</v>
      </c>
      <c r="B477" s="3">
        <v>2.620075524E9</v>
      </c>
      <c r="C477" s="3" t="s">
        <v>249</v>
      </c>
      <c r="D477" s="5" t="s">
        <v>1620</v>
      </c>
      <c r="E477" s="3" t="s">
        <v>54</v>
      </c>
      <c r="F477" s="3" t="s">
        <v>55</v>
      </c>
      <c r="G477" s="3" t="s">
        <v>56</v>
      </c>
      <c r="H477" s="3" t="s">
        <v>264</v>
      </c>
      <c r="I477" s="3" t="s">
        <v>265</v>
      </c>
      <c r="J477" s="3" t="s">
        <v>266</v>
      </c>
      <c r="K477" s="3" t="s">
        <v>267</v>
      </c>
      <c r="L477" s="3" t="s">
        <v>268</v>
      </c>
      <c r="M477" s="3" t="s">
        <v>62</v>
      </c>
      <c r="N477" s="3" t="s">
        <v>269</v>
      </c>
      <c r="O477" s="3" t="s">
        <v>270</v>
      </c>
      <c r="Q477" s="3" t="s">
        <v>65</v>
      </c>
      <c r="S477" s="3" t="s">
        <v>67</v>
      </c>
      <c r="T477" s="3" t="s">
        <v>68</v>
      </c>
      <c r="V477" s="3" t="s">
        <v>254</v>
      </c>
      <c r="W477" s="3">
        <v>32.4219459999999</v>
      </c>
      <c r="X477" s="3">
        <v>-110.739508</v>
      </c>
      <c r="Y477" s="3">
        <v>15.0</v>
      </c>
      <c r="AC477" s="3"/>
      <c r="AD477" s="3">
        <v>2458.84736429547</v>
      </c>
      <c r="AG477" s="4">
        <v>43672.30763888889</v>
      </c>
      <c r="AH477" s="3">
        <v>26.0</v>
      </c>
      <c r="AI477" s="3">
        <v>7.0</v>
      </c>
      <c r="AJ477" s="3">
        <v>2019.0</v>
      </c>
      <c r="AK477" s="3">
        <v>4262313.0</v>
      </c>
      <c r="AL477" s="3">
        <v>2440965.0</v>
      </c>
      <c r="AM477" s="3" t="s">
        <v>255</v>
      </c>
      <c r="AN477" s="3" t="s">
        <v>256</v>
      </c>
      <c r="AO477" s="3" t="s">
        <v>257</v>
      </c>
      <c r="AP477" s="3">
        <v>3.5851735E7</v>
      </c>
      <c r="AR477" s="3" t="s">
        <v>1467</v>
      </c>
      <c r="AS477" s="4">
        <v>43788.64922453704</v>
      </c>
      <c r="AT477" s="3" t="s">
        <v>259</v>
      </c>
      <c r="AU477" s="3" t="s">
        <v>1467</v>
      </c>
      <c r="AV477" s="3" t="s">
        <v>1467</v>
      </c>
      <c r="AY477" s="3" t="s">
        <v>1621</v>
      </c>
      <c r="AZ477" s="3" t="s">
        <v>261</v>
      </c>
      <c r="BA477" s="3" t="s">
        <v>906</v>
      </c>
    </row>
    <row r="478">
      <c r="A478" s="3">
        <v>1003.0</v>
      </c>
      <c r="B478" s="3">
        <v>2.620047506E9</v>
      </c>
      <c r="C478" s="3" t="s">
        <v>249</v>
      </c>
      <c r="D478" s="5" t="s">
        <v>1622</v>
      </c>
      <c r="E478" s="3" t="s">
        <v>54</v>
      </c>
      <c r="F478" s="3" t="s">
        <v>55</v>
      </c>
      <c r="G478" s="3" t="s">
        <v>56</v>
      </c>
      <c r="H478" s="3" t="s">
        <v>264</v>
      </c>
      <c r="I478" s="3" t="s">
        <v>265</v>
      </c>
      <c r="J478" s="3" t="s">
        <v>266</v>
      </c>
      <c r="K478" s="3" t="s">
        <v>267</v>
      </c>
      <c r="L478" s="3" t="s">
        <v>268</v>
      </c>
      <c r="M478" s="3" t="s">
        <v>62</v>
      </c>
      <c r="N478" s="3" t="s">
        <v>269</v>
      </c>
      <c r="O478" s="3" t="s">
        <v>270</v>
      </c>
      <c r="Q478" s="3" t="s">
        <v>65</v>
      </c>
      <c r="S478" s="3" t="s">
        <v>67</v>
      </c>
      <c r="T478" s="3" t="s">
        <v>68</v>
      </c>
      <c r="V478" s="3" t="s">
        <v>254</v>
      </c>
      <c r="W478" s="3">
        <v>32.461503</v>
      </c>
      <c r="X478" s="3">
        <v>-110.803252</v>
      </c>
      <c r="Y478" s="3">
        <v>15.0</v>
      </c>
      <c r="AC478" s="3"/>
      <c r="AD478" s="3">
        <v>1822.66444571576</v>
      </c>
      <c r="AG478" s="4">
        <v>43707.521527777775</v>
      </c>
      <c r="AH478" s="3">
        <v>30.0</v>
      </c>
      <c r="AI478" s="3">
        <v>8.0</v>
      </c>
      <c r="AJ478" s="3">
        <v>2019.0</v>
      </c>
      <c r="AK478" s="3">
        <v>4262313.0</v>
      </c>
      <c r="AL478" s="3">
        <v>2440965.0</v>
      </c>
      <c r="AM478" s="3" t="s">
        <v>255</v>
      </c>
      <c r="AN478" s="3" t="s">
        <v>256</v>
      </c>
      <c r="AO478" s="3" t="s">
        <v>257</v>
      </c>
      <c r="AP478" s="3">
        <v>3.4308988E7</v>
      </c>
      <c r="AR478" s="3" t="s">
        <v>1467</v>
      </c>
      <c r="AS478" s="4">
        <v>43751.68407407407</v>
      </c>
      <c r="AT478" s="3" t="s">
        <v>259</v>
      </c>
      <c r="AU478" s="3" t="s">
        <v>1467</v>
      </c>
      <c r="AV478" s="3" t="s">
        <v>1467</v>
      </c>
      <c r="AY478" s="3" t="s">
        <v>1623</v>
      </c>
      <c r="AZ478" s="3" t="s">
        <v>261</v>
      </c>
      <c r="BA478" s="3" t="s">
        <v>906</v>
      </c>
    </row>
    <row r="479">
      <c r="A479" s="3">
        <v>1005.0</v>
      </c>
      <c r="B479" s="3">
        <v>2.620017475E9</v>
      </c>
      <c r="C479" s="3" t="s">
        <v>249</v>
      </c>
      <c r="D479" s="5" t="s">
        <v>1624</v>
      </c>
      <c r="E479" s="3" t="s">
        <v>54</v>
      </c>
      <c r="F479" s="3" t="s">
        <v>55</v>
      </c>
      <c r="G479" s="3" t="s">
        <v>56</v>
      </c>
      <c r="H479" s="3" t="s">
        <v>330</v>
      </c>
      <c r="I479" s="3" t="s">
        <v>1341</v>
      </c>
      <c r="J479" s="3" t="s">
        <v>1342</v>
      </c>
      <c r="K479" s="3" t="s">
        <v>1343</v>
      </c>
      <c r="M479" s="3" t="s">
        <v>92</v>
      </c>
      <c r="N479" s="3" t="s">
        <v>1344</v>
      </c>
      <c r="O479" s="3" t="s">
        <v>1343</v>
      </c>
      <c r="Q479" s="3" t="s">
        <v>65</v>
      </c>
      <c r="S479" s="3" t="s">
        <v>67</v>
      </c>
      <c r="T479" s="3" t="s">
        <v>68</v>
      </c>
      <c r="V479" s="3" t="s">
        <v>254</v>
      </c>
      <c r="W479" s="3">
        <v>32.47238</v>
      </c>
      <c r="X479" s="3">
        <v>-110.7972</v>
      </c>
      <c r="AC479" s="3"/>
      <c r="AD479" s="3">
        <v>1680.31743962893</v>
      </c>
      <c r="AG479" s="4">
        <v>43785.430555555555</v>
      </c>
      <c r="AH479" s="3">
        <v>16.0</v>
      </c>
      <c r="AI479" s="3">
        <v>11.0</v>
      </c>
      <c r="AJ479" s="3">
        <v>2019.0</v>
      </c>
      <c r="AK479" s="3">
        <v>2433407.0</v>
      </c>
      <c r="AL479" s="3">
        <v>2433407.0</v>
      </c>
      <c r="AM479" s="3" t="s">
        <v>255</v>
      </c>
      <c r="AN479" s="3" t="s">
        <v>256</v>
      </c>
      <c r="AO479" s="3" t="s">
        <v>257</v>
      </c>
      <c r="AP479" s="3">
        <v>3.6069428E7</v>
      </c>
      <c r="AR479" s="3" t="s">
        <v>1467</v>
      </c>
      <c r="AS479" s="4">
        <v>43794.82158564815</v>
      </c>
      <c r="AT479" s="3" t="s">
        <v>259</v>
      </c>
      <c r="AU479" s="3" t="s">
        <v>1467</v>
      </c>
      <c r="AV479" s="3" t="s">
        <v>1467</v>
      </c>
      <c r="AY479" s="3" t="s">
        <v>1625</v>
      </c>
      <c r="AZ479" s="3" t="s">
        <v>261</v>
      </c>
      <c r="BA479" s="3" t="s">
        <v>262</v>
      </c>
    </row>
    <row r="480">
      <c r="A480" s="3">
        <v>1006.0</v>
      </c>
      <c r="B480" s="3">
        <v>2.620015523E9</v>
      </c>
      <c r="C480" s="3" t="s">
        <v>249</v>
      </c>
      <c r="D480" s="5" t="s">
        <v>1626</v>
      </c>
      <c r="E480" s="3" t="s">
        <v>54</v>
      </c>
      <c r="F480" s="3" t="s">
        <v>55</v>
      </c>
      <c r="G480" s="3" t="s">
        <v>56</v>
      </c>
      <c r="H480" s="3" t="s">
        <v>264</v>
      </c>
      <c r="I480" s="3" t="s">
        <v>265</v>
      </c>
      <c r="J480" s="3" t="s">
        <v>266</v>
      </c>
      <c r="K480" s="3" t="s">
        <v>267</v>
      </c>
      <c r="L480" s="3" t="s">
        <v>268</v>
      </c>
      <c r="M480" s="3" t="s">
        <v>62</v>
      </c>
      <c r="N480" s="3" t="s">
        <v>269</v>
      </c>
      <c r="O480" s="3" t="s">
        <v>270</v>
      </c>
      <c r="Q480" s="3" t="s">
        <v>65</v>
      </c>
      <c r="S480" s="3" t="s">
        <v>67</v>
      </c>
      <c r="T480" s="3" t="s">
        <v>68</v>
      </c>
      <c r="V480" s="3" t="s">
        <v>254</v>
      </c>
      <c r="W480" s="3">
        <v>32.3652799999999</v>
      </c>
      <c r="X480" s="3">
        <v>-110.77083</v>
      </c>
      <c r="AC480" s="3"/>
      <c r="AD480" s="3">
        <v>1175.95561696473</v>
      </c>
      <c r="AG480" s="4">
        <v>43855.56527777778</v>
      </c>
      <c r="AH480" s="3">
        <v>25.0</v>
      </c>
      <c r="AI480" s="3">
        <v>1.0</v>
      </c>
      <c r="AJ480" s="3">
        <v>2020.0</v>
      </c>
      <c r="AK480" s="3">
        <v>4262313.0</v>
      </c>
      <c r="AL480" s="3">
        <v>2440965.0</v>
      </c>
      <c r="AM480" s="3" t="s">
        <v>255</v>
      </c>
      <c r="AN480" s="3" t="s">
        <v>256</v>
      </c>
      <c r="AO480" s="3" t="s">
        <v>257</v>
      </c>
      <c r="AP480" s="3">
        <v>3.8036259E7</v>
      </c>
      <c r="AR480" s="3" t="s">
        <v>1467</v>
      </c>
      <c r="AS480" s="4">
        <v>43857.86032407408</v>
      </c>
      <c r="AT480" s="3" t="s">
        <v>259</v>
      </c>
      <c r="AU480" s="3" t="s">
        <v>1467</v>
      </c>
      <c r="AV480" s="3" t="s">
        <v>1467</v>
      </c>
      <c r="AY480" s="3" t="s">
        <v>1627</v>
      </c>
      <c r="AZ480" s="3" t="s">
        <v>261</v>
      </c>
      <c r="BA480" s="3" t="s">
        <v>262</v>
      </c>
    </row>
    <row r="481">
      <c r="A481" s="3">
        <v>1008.0</v>
      </c>
      <c r="B481" s="3">
        <v>2.619999503E9</v>
      </c>
      <c r="C481" s="3" t="s">
        <v>249</v>
      </c>
      <c r="D481" s="5" t="s">
        <v>1628</v>
      </c>
      <c r="E481" s="3" t="s">
        <v>54</v>
      </c>
      <c r="F481" s="3" t="s">
        <v>55</v>
      </c>
      <c r="G481" s="3" t="s">
        <v>56</v>
      </c>
      <c r="H481" s="3" t="s">
        <v>330</v>
      </c>
      <c r="I481" s="3" t="s">
        <v>1341</v>
      </c>
      <c r="J481" s="3" t="s">
        <v>1342</v>
      </c>
      <c r="K481" s="3" t="s">
        <v>1343</v>
      </c>
      <c r="M481" s="3" t="s">
        <v>92</v>
      </c>
      <c r="N481" s="3" t="s">
        <v>1344</v>
      </c>
      <c r="O481" s="3" t="s">
        <v>1343</v>
      </c>
      <c r="Q481" s="3" t="s">
        <v>65</v>
      </c>
      <c r="S481" s="3" t="s">
        <v>67</v>
      </c>
      <c r="T481" s="3" t="s">
        <v>68</v>
      </c>
      <c r="V481" s="3" t="s">
        <v>254</v>
      </c>
      <c r="W481" s="3">
        <v>32.4924499999999</v>
      </c>
      <c r="X481" s="3">
        <v>-110.78234</v>
      </c>
      <c r="Y481" s="3">
        <v>4.0</v>
      </c>
      <c r="AC481" s="3"/>
      <c r="AD481" s="3">
        <v>1514.69535939764</v>
      </c>
      <c r="AG481" s="4">
        <v>43763.33819444444</v>
      </c>
      <c r="AH481" s="3">
        <v>25.0</v>
      </c>
      <c r="AI481" s="3">
        <v>10.0</v>
      </c>
      <c r="AJ481" s="3">
        <v>2019.0</v>
      </c>
      <c r="AK481" s="3">
        <v>2433407.0</v>
      </c>
      <c r="AL481" s="3">
        <v>2433407.0</v>
      </c>
      <c r="AM481" s="3" t="s">
        <v>255</v>
      </c>
      <c r="AN481" s="3" t="s">
        <v>256</v>
      </c>
      <c r="AO481" s="3" t="s">
        <v>257</v>
      </c>
      <c r="AP481" s="3">
        <v>3.4922875E7</v>
      </c>
      <c r="AR481" s="3" t="s">
        <v>1467</v>
      </c>
      <c r="AS481" s="4">
        <v>43764.76424768518</v>
      </c>
      <c r="AT481" s="3" t="s">
        <v>259</v>
      </c>
      <c r="AU481" s="3" t="s">
        <v>1467</v>
      </c>
      <c r="AV481" s="3" t="s">
        <v>1467</v>
      </c>
      <c r="AY481" s="3" t="s">
        <v>1629</v>
      </c>
      <c r="AZ481" s="3" t="s">
        <v>261</v>
      </c>
      <c r="BA481" s="3" t="s">
        <v>906</v>
      </c>
    </row>
    <row r="482">
      <c r="A482" s="3">
        <v>1009.0</v>
      </c>
      <c r="B482" s="3">
        <v>2.619995493E9</v>
      </c>
      <c r="C482" s="3" t="s">
        <v>249</v>
      </c>
      <c r="D482" s="5" t="s">
        <v>1630</v>
      </c>
      <c r="E482" s="3" t="s">
        <v>54</v>
      </c>
      <c r="F482" s="3" t="s">
        <v>55</v>
      </c>
      <c r="G482" s="3" t="s">
        <v>56</v>
      </c>
      <c r="H482" s="3" t="s">
        <v>330</v>
      </c>
      <c r="I482" s="3" t="s">
        <v>331</v>
      </c>
      <c r="J482" s="3" t="s">
        <v>572</v>
      </c>
      <c r="K482" s="3" t="s">
        <v>573</v>
      </c>
      <c r="M482" s="3" t="s">
        <v>92</v>
      </c>
      <c r="N482" s="3" t="s">
        <v>1376</v>
      </c>
      <c r="O482" s="3" t="s">
        <v>573</v>
      </c>
      <c r="Q482" s="3" t="s">
        <v>65</v>
      </c>
      <c r="S482" s="3" t="s">
        <v>67</v>
      </c>
      <c r="T482" s="3" t="s">
        <v>68</v>
      </c>
      <c r="V482" s="3" t="s">
        <v>254</v>
      </c>
      <c r="W482" s="3">
        <v>32.562863</v>
      </c>
      <c r="X482" s="3">
        <v>-110.737206</v>
      </c>
      <c r="Y482" s="3">
        <v>29093.0</v>
      </c>
      <c r="AC482" s="3"/>
      <c r="AD482" s="3">
        <v>1473.23223534366</v>
      </c>
      <c r="AG482" s="4">
        <v>43763.333333333336</v>
      </c>
      <c r="AH482" s="3">
        <v>25.0</v>
      </c>
      <c r="AI482" s="3">
        <v>10.0</v>
      </c>
      <c r="AJ482" s="3">
        <v>2019.0</v>
      </c>
      <c r="AK482" s="3">
        <v>2434878.0</v>
      </c>
      <c r="AL482" s="3">
        <v>2434878.0</v>
      </c>
      <c r="AM482" s="3" t="s">
        <v>255</v>
      </c>
      <c r="AN482" s="3" t="s">
        <v>256</v>
      </c>
      <c r="AO482" s="3" t="s">
        <v>257</v>
      </c>
      <c r="AP482" s="3">
        <v>3.4922423E7</v>
      </c>
      <c r="AR482" s="3" t="s">
        <v>1467</v>
      </c>
      <c r="AS482" s="4">
        <v>43764.75744212963</v>
      </c>
      <c r="AT482" s="3" t="s">
        <v>259</v>
      </c>
      <c r="AU482" s="3" t="s">
        <v>1467</v>
      </c>
      <c r="AV482" s="3" t="s">
        <v>1467</v>
      </c>
      <c r="AY482" s="3" t="s">
        <v>1631</v>
      </c>
      <c r="AZ482" s="3" t="s">
        <v>261</v>
      </c>
      <c r="BA482" s="3" t="s">
        <v>906</v>
      </c>
    </row>
    <row r="483">
      <c r="A483" s="3">
        <v>1010.0</v>
      </c>
      <c r="B483" s="3">
        <v>2.619994475E9</v>
      </c>
      <c r="C483" s="3" t="s">
        <v>249</v>
      </c>
      <c r="D483" s="5" t="s">
        <v>1632</v>
      </c>
      <c r="E483" s="3" t="s">
        <v>54</v>
      </c>
      <c r="F483" s="3" t="s">
        <v>55</v>
      </c>
      <c r="G483" s="3" t="s">
        <v>56</v>
      </c>
      <c r="H483" s="3" t="s">
        <v>330</v>
      </c>
      <c r="I483" s="3" t="s">
        <v>331</v>
      </c>
      <c r="J483" s="3" t="s">
        <v>572</v>
      </c>
      <c r="K483" s="3" t="s">
        <v>573</v>
      </c>
      <c r="M483" s="3" t="s">
        <v>92</v>
      </c>
      <c r="N483" s="3" t="s">
        <v>1376</v>
      </c>
      <c r="O483" s="3" t="s">
        <v>573</v>
      </c>
      <c r="Q483" s="3" t="s">
        <v>65</v>
      </c>
      <c r="S483" s="3" t="s">
        <v>67</v>
      </c>
      <c r="T483" s="3" t="s">
        <v>68</v>
      </c>
      <c r="V483" s="3" t="s">
        <v>254</v>
      </c>
      <c r="W483" s="3">
        <v>32.504283</v>
      </c>
      <c r="X483" s="3">
        <v>-110.742311</v>
      </c>
      <c r="Y483" s="3">
        <v>29093.0</v>
      </c>
      <c r="AC483" s="3"/>
      <c r="AD483" s="3">
        <v>2173.82275508519</v>
      </c>
      <c r="AG483" s="4">
        <v>43770.54513888889</v>
      </c>
      <c r="AH483" s="3">
        <v>1.0</v>
      </c>
      <c r="AI483" s="3">
        <v>11.0</v>
      </c>
      <c r="AJ483" s="3">
        <v>2019.0</v>
      </c>
      <c r="AK483" s="3">
        <v>2434878.0</v>
      </c>
      <c r="AL483" s="3">
        <v>2434878.0</v>
      </c>
      <c r="AM483" s="3" t="s">
        <v>255</v>
      </c>
      <c r="AN483" s="3" t="s">
        <v>256</v>
      </c>
      <c r="AO483" s="3" t="s">
        <v>257</v>
      </c>
      <c r="AP483" s="3">
        <v>3.526747E7</v>
      </c>
      <c r="AR483" s="3" t="s">
        <v>1467</v>
      </c>
      <c r="AS483" s="4">
        <v>43773.09243055555</v>
      </c>
      <c r="AT483" s="3" t="s">
        <v>259</v>
      </c>
      <c r="AU483" s="3" t="s">
        <v>1467</v>
      </c>
      <c r="AV483" s="3" t="s">
        <v>1467</v>
      </c>
      <c r="AY483" s="3" t="s">
        <v>1633</v>
      </c>
      <c r="AZ483" s="3" t="s">
        <v>261</v>
      </c>
      <c r="BA483" s="3" t="s">
        <v>906</v>
      </c>
    </row>
    <row r="484">
      <c r="A484" s="3">
        <v>1011.0</v>
      </c>
      <c r="B484" s="3">
        <v>2.619990605E9</v>
      </c>
      <c r="C484" s="3" t="s">
        <v>249</v>
      </c>
      <c r="D484" s="5" t="s">
        <v>1634</v>
      </c>
      <c r="E484" s="3" t="s">
        <v>54</v>
      </c>
      <c r="F484" s="3" t="s">
        <v>55</v>
      </c>
      <c r="G484" s="3" t="s">
        <v>56</v>
      </c>
      <c r="H484" s="3" t="s">
        <v>908</v>
      </c>
      <c r="I484" s="3" t="s">
        <v>909</v>
      </c>
      <c r="J484" s="3" t="s">
        <v>910</v>
      </c>
      <c r="K484" s="3" t="s">
        <v>911</v>
      </c>
      <c r="M484" s="3" t="s">
        <v>92</v>
      </c>
      <c r="N484" s="3" t="s">
        <v>912</v>
      </c>
      <c r="O484" s="3" t="s">
        <v>911</v>
      </c>
      <c r="Q484" s="3" t="s">
        <v>65</v>
      </c>
      <c r="S484" s="3" t="s">
        <v>67</v>
      </c>
      <c r="T484" s="3" t="s">
        <v>68</v>
      </c>
      <c r="V484" s="3" t="s">
        <v>254</v>
      </c>
      <c r="W484" s="3">
        <v>32.304395</v>
      </c>
      <c r="X484" s="3">
        <v>-110.88527</v>
      </c>
      <c r="Y484" s="3">
        <v>17.0</v>
      </c>
      <c r="AC484" s="3"/>
      <c r="AD484" s="3">
        <v>844.475967840353</v>
      </c>
      <c r="AG484" s="4">
        <v>43954.346504629626</v>
      </c>
      <c r="AH484" s="3">
        <v>3.0</v>
      </c>
      <c r="AI484" s="3">
        <v>5.0</v>
      </c>
      <c r="AJ484" s="3">
        <v>2020.0</v>
      </c>
      <c r="AK484" s="3">
        <v>2436910.0</v>
      </c>
      <c r="AL484" s="3">
        <v>2436910.0</v>
      </c>
      <c r="AM484" s="3" t="s">
        <v>255</v>
      </c>
      <c r="AN484" s="3" t="s">
        <v>256</v>
      </c>
      <c r="AO484" s="3" t="s">
        <v>257</v>
      </c>
      <c r="AP484" s="3">
        <v>4.4737876E7</v>
      </c>
      <c r="AR484" s="3" t="s">
        <v>1635</v>
      </c>
      <c r="AS484" s="4">
        <v>43954.63880787037</v>
      </c>
      <c r="AT484" s="3" t="s">
        <v>259</v>
      </c>
      <c r="AU484" s="3" t="s">
        <v>1635</v>
      </c>
      <c r="AV484" s="3" t="s">
        <v>1635</v>
      </c>
      <c r="AY484" s="3" t="s">
        <v>1636</v>
      </c>
      <c r="AZ484" s="3" t="s">
        <v>261</v>
      </c>
      <c r="BA484" s="3" t="s">
        <v>262</v>
      </c>
    </row>
    <row r="485">
      <c r="A485" s="3">
        <v>1016.0</v>
      </c>
      <c r="B485" s="3">
        <v>2.619945535E9</v>
      </c>
      <c r="C485" s="3" t="s">
        <v>249</v>
      </c>
      <c r="D485" s="5" t="s">
        <v>1637</v>
      </c>
      <c r="E485" s="3" t="s">
        <v>54</v>
      </c>
      <c r="F485" s="3" t="s">
        <v>55</v>
      </c>
      <c r="G485" s="3" t="s">
        <v>56</v>
      </c>
      <c r="H485" s="3" t="s">
        <v>264</v>
      </c>
      <c r="I485" s="3" t="s">
        <v>265</v>
      </c>
      <c r="J485" s="3" t="s">
        <v>266</v>
      </c>
      <c r="K485" s="3" t="s">
        <v>267</v>
      </c>
      <c r="L485" s="3" t="s">
        <v>268</v>
      </c>
      <c r="M485" s="3" t="s">
        <v>62</v>
      </c>
      <c r="N485" s="3" t="s">
        <v>269</v>
      </c>
      <c r="O485" s="3" t="s">
        <v>270</v>
      </c>
      <c r="Q485" s="3" t="s">
        <v>65</v>
      </c>
      <c r="S485" s="3" t="s">
        <v>67</v>
      </c>
      <c r="T485" s="3" t="s">
        <v>68</v>
      </c>
      <c r="V485" s="3" t="s">
        <v>254</v>
      </c>
      <c r="W485" s="3">
        <v>32.36507</v>
      </c>
      <c r="X485" s="3">
        <v>-110.76802</v>
      </c>
      <c r="AC485" s="3"/>
      <c r="AD485" s="3">
        <v>1198.39523491767</v>
      </c>
      <c r="AG485" s="4">
        <v>43854.57638888889</v>
      </c>
      <c r="AH485" s="3">
        <v>24.0</v>
      </c>
      <c r="AI485" s="3">
        <v>1.0</v>
      </c>
      <c r="AJ485" s="3">
        <v>2020.0</v>
      </c>
      <c r="AK485" s="3">
        <v>4262313.0</v>
      </c>
      <c r="AL485" s="3">
        <v>2440965.0</v>
      </c>
      <c r="AM485" s="3" t="s">
        <v>255</v>
      </c>
      <c r="AN485" s="3" t="s">
        <v>256</v>
      </c>
      <c r="AO485" s="3" t="s">
        <v>257</v>
      </c>
      <c r="AP485" s="3">
        <v>3.8035059E7</v>
      </c>
      <c r="AR485" s="3" t="s">
        <v>1467</v>
      </c>
      <c r="AS485" s="4">
        <v>43857.83587962963</v>
      </c>
      <c r="AT485" s="3" t="s">
        <v>259</v>
      </c>
      <c r="AU485" s="3" t="s">
        <v>1467</v>
      </c>
      <c r="AV485" s="3" t="s">
        <v>1467</v>
      </c>
      <c r="AY485" s="3" t="s">
        <v>1638</v>
      </c>
      <c r="AZ485" s="3" t="s">
        <v>261</v>
      </c>
      <c r="BA485" s="3" t="s">
        <v>262</v>
      </c>
    </row>
    <row r="486">
      <c r="A486" s="3">
        <v>1017.0</v>
      </c>
      <c r="B486" s="3">
        <v>2.619933536E9</v>
      </c>
      <c r="C486" s="3" t="s">
        <v>249</v>
      </c>
      <c r="D486" s="5" t="s">
        <v>1639</v>
      </c>
      <c r="E486" s="3" t="s">
        <v>54</v>
      </c>
      <c r="F486" s="3" t="s">
        <v>55</v>
      </c>
      <c r="G486" s="3" t="s">
        <v>56</v>
      </c>
      <c r="H486" s="3" t="s">
        <v>264</v>
      </c>
      <c r="I486" s="3" t="s">
        <v>265</v>
      </c>
      <c r="J486" s="3" t="s">
        <v>266</v>
      </c>
      <c r="K486" s="3" t="s">
        <v>267</v>
      </c>
      <c r="L486" s="3" t="s">
        <v>268</v>
      </c>
      <c r="M486" s="3" t="s">
        <v>62</v>
      </c>
      <c r="N486" s="3" t="s">
        <v>269</v>
      </c>
      <c r="O486" s="3" t="s">
        <v>270</v>
      </c>
      <c r="Q486" s="3" t="s">
        <v>65</v>
      </c>
      <c r="S486" s="3" t="s">
        <v>67</v>
      </c>
      <c r="T486" s="3" t="s">
        <v>68</v>
      </c>
      <c r="V486" s="3" t="s">
        <v>254</v>
      </c>
      <c r="W486" s="3">
        <v>32.47598</v>
      </c>
      <c r="X486" s="3">
        <v>-110.79607</v>
      </c>
      <c r="AC486" s="3"/>
      <c r="AD486" s="3">
        <v>1653.36000046679</v>
      </c>
      <c r="AG486" s="4">
        <v>43785.42013888889</v>
      </c>
      <c r="AH486" s="3">
        <v>16.0</v>
      </c>
      <c r="AI486" s="3">
        <v>11.0</v>
      </c>
      <c r="AJ486" s="3">
        <v>2019.0</v>
      </c>
      <c r="AK486" s="3">
        <v>4262313.0</v>
      </c>
      <c r="AL486" s="3">
        <v>2440965.0</v>
      </c>
      <c r="AM486" s="3" t="s">
        <v>255</v>
      </c>
      <c r="AN486" s="3" t="s">
        <v>256</v>
      </c>
      <c r="AO486" s="3" t="s">
        <v>257</v>
      </c>
      <c r="AP486" s="3">
        <v>3.5832003E7</v>
      </c>
      <c r="AR486" s="3" t="s">
        <v>1467</v>
      </c>
      <c r="AS486" s="4">
        <v>43787.95407407408</v>
      </c>
      <c r="AT486" s="3" t="s">
        <v>259</v>
      </c>
      <c r="AU486" s="3" t="s">
        <v>1467</v>
      </c>
      <c r="AV486" s="3" t="s">
        <v>1467</v>
      </c>
      <c r="AY486" s="3" t="s">
        <v>1640</v>
      </c>
      <c r="AZ486" s="3" t="s">
        <v>261</v>
      </c>
      <c r="BA486" s="3" t="s">
        <v>262</v>
      </c>
    </row>
    <row r="487">
      <c r="A487" s="3">
        <v>1018.0</v>
      </c>
      <c r="B487" s="3">
        <v>2.619931593E9</v>
      </c>
      <c r="C487" s="3" t="s">
        <v>249</v>
      </c>
      <c r="D487" s="5" t="s">
        <v>1641</v>
      </c>
      <c r="E487" s="3" t="s">
        <v>54</v>
      </c>
      <c r="F487" s="3" t="s">
        <v>55</v>
      </c>
      <c r="G487" s="3" t="s">
        <v>56</v>
      </c>
      <c r="H487" s="3" t="s">
        <v>330</v>
      </c>
      <c r="I487" s="3" t="s">
        <v>331</v>
      </c>
      <c r="J487" s="3" t="s">
        <v>572</v>
      </c>
      <c r="K487" s="3" t="s">
        <v>573</v>
      </c>
      <c r="M487" s="3" t="s">
        <v>92</v>
      </c>
      <c r="N487" s="3" t="s">
        <v>1376</v>
      </c>
      <c r="O487" s="3" t="s">
        <v>573</v>
      </c>
      <c r="Q487" s="3" t="s">
        <v>65</v>
      </c>
      <c r="S487" s="3" t="s">
        <v>67</v>
      </c>
      <c r="T487" s="3" t="s">
        <v>68</v>
      </c>
      <c r="V487" s="3" t="s">
        <v>254</v>
      </c>
      <c r="W487" s="3">
        <v>32.5085899999999</v>
      </c>
      <c r="X487" s="3">
        <v>-110.80077</v>
      </c>
      <c r="Y487" s="3">
        <v>29093.0</v>
      </c>
      <c r="AC487" s="3"/>
      <c r="AD487" s="3">
        <v>1817.8773265267</v>
      </c>
      <c r="AG487" s="4">
        <v>43770.64662037037</v>
      </c>
      <c r="AH487" s="3">
        <v>1.0</v>
      </c>
      <c r="AI487" s="3">
        <v>11.0</v>
      </c>
      <c r="AJ487" s="3">
        <v>2019.0</v>
      </c>
      <c r="AK487" s="3">
        <v>2434878.0</v>
      </c>
      <c r="AL487" s="3">
        <v>2434878.0</v>
      </c>
      <c r="AM487" s="3" t="s">
        <v>255</v>
      </c>
      <c r="AN487" s="3" t="s">
        <v>256</v>
      </c>
      <c r="AO487" s="3" t="s">
        <v>257</v>
      </c>
      <c r="AP487" s="3">
        <v>3.5833745E7</v>
      </c>
      <c r="AR487" s="3" t="s">
        <v>1467</v>
      </c>
      <c r="AS487" s="4">
        <v>43787.998032407406</v>
      </c>
      <c r="AT487" s="3" t="s">
        <v>259</v>
      </c>
      <c r="AU487" s="3" t="s">
        <v>1467</v>
      </c>
      <c r="AV487" s="3" t="s">
        <v>1467</v>
      </c>
      <c r="AY487" s="3" t="s">
        <v>1642</v>
      </c>
      <c r="AZ487" s="3" t="s">
        <v>261</v>
      </c>
      <c r="BA487" s="3" t="s">
        <v>906</v>
      </c>
    </row>
    <row r="488">
      <c r="A488" s="3">
        <v>1019.0</v>
      </c>
      <c r="B488" s="3">
        <v>2.619931584E9</v>
      </c>
      <c r="C488" s="3" t="s">
        <v>249</v>
      </c>
      <c r="D488" s="5" t="s">
        <v>1643</v>
      </c>
      <c r="E488" s="3" t="s">
        <v>54</v>
      </c>
      <c r="F488" s="3" t="s">
        <v>55</v>
      </c>
      <c r="G488" s="3" t="s">
        <v>56</v>
      </c>
      <c r="H488" s="3" t="s">
        <v>264</v>
      </c>
      <c r="I488" s="3" t="s">
        <v>265</v>
      </c>
      <c r="J488" s="3" t="s">
        <v>266</v>
      </c>
      <c r="K488" s="3" t="s">
        <v>267</v>
      </c>
      <c r="L488" s="3" t="s">
        <v>268</v>
      </c>
      <c r="M488" s="3" t="s">
        <v>62</v>
      </c>
      <c r="N488" s="3" t="s">
        <v>269</v>
      </c>
      <c r="O488" s="3" t="s">
        <v>270</v>
      </c>
      <c r="Q488" s="3" t="s">
        <v>65</v>
      </c>
      <c r="S488" s="3" t="s">
        <v>67</v>
      </c>
      <c r="T488" s="3" t="s">
        <v>68</v>
      </c>
      <c r="V488" s="3" t="s">
        <v>254</v>
      </c>
      <c r="W488" s="3">
        <v>32.48581</v>
      </c>
      <c r="X488" s="3">
        <v>-110.78946</v>
      </c>
      <c r="AC488" s="3"/>
      <c r="AD488" s="3">
        <v>1579.59411375662</v>
      </c>
      <c r="AG488" s="4">
        <v>43770.54375</v>
      </c>
      <c r="AH488" s="3">
        <v>1.0</v>
      </c>
      <c r="AI488" s="3">
        <v>11.0</v>
      </c>
      <c r="AJ488" s="3">
        <v>2019.0</v>
      </c>
      <c r="AK488" s="3">
        <v>4262313.0</v>
      </c>
      <c r="AL488" s="3">
        <v>2440965.0</v>
      </c>
      <c r="AM488" s="3" t="s">
        <v>255</v>
      </c>
      <c r="AN488" s="3" t="s">
        <v>256</v>
      </c>
      <c r="AO488" s="3" t="s">
        <v>257</v>
      </c>
      <c r="AP488" s="3">
        <v>3.5221122E7</v>
      </c>
      <c r="AR488" s="3" t="s">
        <v>1467</v>
      </c>
      <c r="AS488" s="4">
        <v>43772.040717592594</v>
      </c>
      <c r="AT488" s="3" t="s">
        <v>259</v>
      </c>
      <c r="AU488" s="3" t="s">
        <v>1467</v>
      </c>
      <c r="AV488" s="3" t="s">
        <v>1467</v>
      </c>
      <c r="AY488" s="3" t="s">
        <v>1644</v>
      </c>
      <c r="AZ488" s="3" t="s">
        <v>261</v>
      </c>
      <c r="BA488" s="3" t="s">
        <v>262</v>
      </c>
    </row>
    <row r="489">
      <c r="A489" s="3">
        <v>1020.0</v>
      </c>
      <c r="B489" s="3">
        <v>2.61992755E9</v>
      </c>
      <c r="C489" s="3" t="s">
        <v>249</v>
      </c>
      <c r="D489" s="5" t="s">
        <v>1645</v>
      </c>
      <c r="E489" s="3" t="s">
        <v>54</v>
      </c>
      <c r="F489" s="3" t="s">
        <v>55</v>
      </c>
      <c r="G489" s="3" t="s">
        <v>56</v>
      </c>
      <c r="H489" s="3" t="s">
        <v>264</v>
      </c>
      <c r="I489" s="3" t="s">
        <v>265</v>
      </c>
      <c r="J489" s="3" t="s">
        <v>266</v>
      </c>
      <c r="K489" s="3" t="s">
        <v>267</v>
      </c>
      <c r="L489" s="3" t="s">
        <v>268</v>
      </c>
      <c r="M489" s="3" t="s">
        <v>62</v>
      </c>
      <c r="N489" s="3" t="s">
        <v>269</v>
      </c>
      <c r="O489" s="3" t="s">
        <v>270</v>
      </c>
      <c r="Q489" s="3" t="s">
        <v>65</v>
      </c>
      <c r="S489" s="3" t="s">
        <v>67</v>
      </c>
      <c r="T489" s="3" t="s">
        <v>68</v>
      </c>
      <c r="V489" s="3" t="s">
        <v>254</v>
      </c>
      <c r="W489" s="3">
        <v>32.33773</v>
      </c>
      <c r="X489" s="3">
        <v>-110.78488</v>
      </c>
      <c r="AC489" s="3"/>
      <c r="AD489" s="3">
        <v>974.369089629089</v>
      </c>
      <c r="AG489" s="4">
        <v>43819.58819444444</v>
      </c>
      <c r="AH489" s="3">
        <v>20.0</v>
      </c>
      <c r="AI489" s="3">
        <v>12.0</v>
      </c>
      <c r="AJ489" s="3">
        <v>2019.0</v>
      </c>
      <c r="AK489" s="3">
        <v>4262313.0</v>
      </c>
      <c r="AL489" s="3">
        <v>2440965.0</v>
      </c>
      <c r="AM489" s="3" t="s">
        <v>255</v>
      </c>
      <c r="AN489" s="3" t="s">
        <v>256</v>
      </c>
      <c r="AO489" s="3" t="s">
        <v>257</v>
      </c>
      <c r="AP489" s="3">
        <v>3.6864574E7</v>
      </c>
      <c r="AR489" s="3" t="s">
        <v>1467</v>
      </c>
      <c r="AS489" s="4">
        <v>43821.900185185186</v>
      </c>
      <c r="AT489" s="3" t="s">
        <v>259</v>
      </c>
      <c r="AU489" s="3" t="s">
        <v>1467</v>
      </c>
      <c r="AV489" s="3" t="s">
        <v>1467</v>
      </c>
      <c r="AY489" s="3" t="s">
        <v>1646</v>
      </c>
      <c r="AZ489" s="3" t="s">
        <v>261</v>
      </c>
      <c r="BA489" s="3" t="s">
        <v>262</v>
      </c>
    </row>
    <row r="490">
      <c r="A490" s="3">
        <v>1021.0</v>
      </c>
      <c r="B490" s="3">
        <v>2.619920564E9</v>
      </c>
      <c r="C490" s="3" t="s">
        <v>249</v>
      </c>
      <c r="D490" s="5" t="s">
        <v>1647</v>
      </c>
      <c r="E490" s="3" t="s">
        <v>54</v>
      </c>
      <c r="F490" s="3" t="s">
        <v>55</v>
      </c>
      <c r="G490" s="3" t="s">
        <v>56</v>
      </c>
      <c r="H490" s="3" t="s">
        <v>264</v>
      </c>
      <c r="I490" s="3" t="s">
        <v>265</v>
      </c>
      <c r="J490" s="3" t="s">
        <v>266</v>
      </c>
      <c r="K490" s="3" t="s">
        <v>267</v>
      </c>
      <c r="L490" s="3" t="s">
        <v>268</v>
      </c>
      <c r="M490" s="3" t="s">
        <v>62</v>
      </c>
      <c r="N490" s="3" t="s">
        <v>269</v>
      </c>
      <c r="O490" s="3" t="s">
        <v>270</v>
      </c>
      <c r="Q490" s="3" t="s">
        <v>65</v>
      </c>
      <c r="S490" s="3" t="s">
        <v>67</v>
      </c>
      <c r="T490" s="3" t="s">
        <v>68</v>
      </c>
      <c r="V490" s="3" t="s">
        <v>254</v>
      </c>
      <c r="W490" s="3">
        <v>32.4395639999999</v>
      </c>
      <c r="X490" s="3">
        <v>-110.752235999999</v>
      </c>
      <c r="Y490" s="3">
        <v>2.0</v>
      </c>
      <c r="AC490" s="3"/>
      <c r="AD490" s="3">
        <v>2446.16387729997</v>
      </c>
      <c r="AG490" s="4">
        <v>43701.248611111114</v>
      </c>
      <c r="AH490" s="3">
        <v>24.0</v>
      </c>
      <c r="AI490" s="3">
        <v>8.0</v>
      </c>
      <c r="AJ490" s="3">
        <v>2019.0</v>
      </c>
      <c r="AK490" s="3">
        <v>4262313.0</v>
      </c>
      <c r="AL490" s="3">
        <v>2440965.0</v>
      </c>
      <c r="AM490" s="3" t="s">
        <v>255</v>
      </c>
      <c r="AN490" s="3" t="s">
        <v>256</v>
      </c>
      <c r="AO490" s="3" t="s">
        <v>257</v>
      </c>
      <c r="AP490" s="3">
        <v>3.5851642E7</v>
      </c>
      <c r="AR490" s="3" t="s">
        <v>1467</v>
      </c>
      <c r="AS490" s="4">
        <v>43788.645891203705</v>
      </c>
      <c r="AT490" s="3" t="s">
        <v>259</v>
      </c>
      <c r="AU490" s="3" t="s">
        <v>1467</v>
      </c>
      <c r="AV490" s="3" t="s">
        <v>1467</v>
      </c>
      <c r="AY490" s="3" t="s">
        <v>1648</v>
      </c>
      <c r="AZ490" s="3" t="s">
        <v>261</v>
      </c>
      <c r="BA490" s="3" t="s">
        <v>906</v>
      </c>
    </row>
    <row r="491">
      <c r="A491" s="3">
        <v>1022.0</v>
      </c>
      <c r="B491" s="3">
        <v>2.619920557E9</v>
      </c>
      <c r="C491" s="3" t="s">
        <v>249</v>
      </c>
      <c r="D491" s="5" t="s">
        <v>1649</v>
      </c>
      <c r="E491" s="3" t="s">
        <v>54</v>
      </c>
      <c r="F491" s="3" t="s">
        <v>55</v>
      </c>
      <c r="G491" s="3" t="s">
        <v>56</v>
      </c>
      <c r="H491" s="3" t="s">
        <v>330</v>
      </c>
      <c r="I491" s="3" t="s">
        <v>757</v>
      </c>
      <c r="J491" s="3" t="s">
        <v>915</v>
      </c>
      <c r="K491" s="3" t="s">
        <v>916</v>
      </c>
      <c r="M491" s="3" t="s">
        <v>92</v>
      </c>
      <c r="N491" s="3" t="s">
        <v>917</v>
      </c>
      <c r="O491" s="3" t="s">
        <v>916</v>
      </c>
      <c r="Q491" s="3" t="s">
        <v>65</v>
      </c>
      <c r="S491" s="3" t="s">
        <v>67</v>
      </c>
      <c r="T491" s="3" t="s">
        <v>68</v>
      </c>
      <c r="V491" s="3" t="s">
        <v>254</v>
      </c>
      <c r="W491" s="3">
        <v>32.46453</v>
      </c>
      <c r="X491" s="3">
        <v>-110.802499999999</v>
      </c>
      <c r="AC491" s="3"/>
      <c r="AD491" s="3">
        <v>1779.76799961267</v>
      </c>
      <c r="AG491" s="4">
        <v>43770.61666666667</v>
      </c>
      <c r="AH491" s="3">
        <v>1.0</v>
      </c>
      <c r="AI491" s="3">
        <v>11.0</v>
      </c>
      <c r="AJ491" s="3">
        <v>2019.0</v>
      </c>
      <c r="AK491" s="3">
        <v>2433531.0</v>
      </c>
      <c r="AL491" s="3">
        <v>2433531.0</v>
      </c>
      <c r="AM491" s="3" t="s">
        <v>255</v>
      </c>
      <c r="AN491" s="3" t="s">
        <v>256</v>
      </c>
      <c r="AO491" s="3" t="s">
        <v>257</v>
      </c>
      <c r="AP491" s="3">
        <v>3.526774E7</v>
      </c>
      <c r="AR491" s="3" t="s">
        <v>1467</v>
      </c>
      <c r="AS491" s="4">
        <v>43773.09886574074</v>
      </c>
      <c r="AT491" s="3" t="s">
        <v>259</v>
      </c>
      <c r="AU491" s="3" t="s">
        <v>1467</v>
      </c>
      <c r="AV491" s="3" t="s">
        <v>1467</v>
      </c>
      <c r="AY491" s="3" t="s">
        <v>1650</v>
      </c>
      <c r="AZ491" s="3" t="s">
        <v>261</v>
      </c>
      <c r="BA491" s="3" t="s">
        <v>262</v>
      </c>
    </row>
    <row r="492">
      <c r="A492" s="3">
        <v>1023.0</v>
      </c>
      <c r="B492" s="3">
        <v>2.619907543E9</v>
      </c>
      <c r="C492" s="3" t="s">
        <v>249</v>
      </c>
      <c r="D492" s="5" t="s">
        <v>1651</v>
      </c>
      <c r="E492" s="3" t="s">
        <v>54</v>
      </c>
      <c r="F492" s="3" t="s">
        <v>55</v>
      </c>
      <c r="G492" s="3" t="s">
        <v>56</v>
      </c>
      <c r="H492" s="3" t="s">
        <v>264</v>
      </c>
      <c r="I492" s="3" t="s">
        <v>265</v>
      </c>
      <c r="J492" s="3" t="s">
        <v>266</v>
      </c>
      <c r="K492" s="3" t="s">
        <v>267</v>
      </c>
      <c r="L492" s="3" t="s">
        <v>268</v>
      </c>
      <c r="M492" s="3" t="s">
        <v>62</v>
      </c>
      <c r="N492" s="3" t="s">
        <v>269</v>
      </c>
      <c r="O492" s="3" t="s">
        <v>270</v>
      </c>
      <c r="Q492" s="3" t="s">
        <v>65</v>
      </c>
      <c r="S492" s="3" t="s">
        <v>67</v>
      </c>
      <c r="T492" s="3" t="s">
        <v>68</v>
      </c>
      <c r="V492" s="3" t="s">
        <v>254</v>
      </c>
      <c r="W492" s="3">
        <v>32.44803</v>
      </c>
      <c r="X492" s="3">
        <v>-110.766892999999</v>
      </c>
      <c r="Y492" s="3">
        <v>8.0</v>
      </c>
      <c r="AC492" s="3"/>
      <c r="AD492" s="3">
        <v>2441.78312305299</v>
      </c>
      <c r="AG492" s="4">
        <v>43722.722916666666</v>
      </c>
      <c r="AH492" s="3">
        <v>14.0</v>
      </c>
      <c r="AI492" s="3">
        <v>9.0</v>
      </c>
      <c r="AJ492" s="3">
        <v>2019.0</v>
      </c>
      <c r="AK492" s="3">
        <v>4262313.0</v>
      </c>
      <c r="AL492" s="3">
        <v>2440965.0</v>
      </c>
      <c r="AM492" s="3" t="s">
        <v>255</v>
      </c>
      <c r="AN492" s="3" t="s">
        <v>256</v>
      </c>
      <c r="AO492" s="3" t="s">
        <v>257</v>
      </c>
      <c r="AP492" s="3">
        <v>3.5851442E7</v>
      </c>
      <c r="AR492" s="3" t="s">
        <v>1467</v>
      </c>
      <c r="AS492" s="4">
        <v>43788.640601851854</v>
      </c>
      <c r="AT492" s="3" t="s">
        <v>259</v>
      </c>
      <c r="AU492" s="3" t="s">
        <v>1467</v>
      </c>
      <c r="AV492" s="3" t="s">
        <v>1467</v>
      </c>
      <c r="AY492" s="3" t="s">
        <v>1652</v>
      </c>
      <c r="AZ492" s="3" t="s">
        <v>261</v>
      </c>
      <c r="BA492" s="3" t="s">
        <v>906</v>
      </c>
    </row>
    <row r="493">
      <c r="A493" s="3">
        <v>1025.0</v>
      </c>
      <c r="B493" s="3">
        <v>2.619900373E9</v>
      </c>
      <c r="C493" s="3" t="s">
        <v>249</v>
      </c>
      <c r="D493" s="5" t="s">
        <v>1653</v>
      </c>
      <c r="E493" s="3" t="s">
        <v>54</v>
      </c>
      <c r="F493" s="3" t="s">
        <v>55</v>
      </c>
      <c r="G493" s="3" t="s">
        <v>56</v>
      </c>
      <c r="H493" s="3" t="s">
        <v>264</v>
      </c>
      <c r="I493" s="3" t="s">
        <v>265</v>
      </c>
      <c r="J493" s="3" t="s">
        <v>266</v>
      </c>
      <c r="K493" s="3" t="s">
        <v>267</v>
      </c>
      <c r="L493" s="3" t="s">
        <v>268</v>
      </c>
      <c r="M493" s="3" t="s">
        <v>62</v>
      </c>
      <c r="N493" s="3" t="s">
        <v>269</v>
      </c>
      <c r="O493" s="3" t="s">
        <v>270</v>
      </c>
      <c r="Q493" s="3" t="s">
        <v>65</v>
      </c>
      <c r="S493" s="3" t="s">
        <v>67</v>
      </c>
      <c r="T493" s="3" t="s">
        <v>68</v>
      </c>
      <c r="V493" s="3" t="s">
        <v>254</v>
      </c>
      <c r="W493" s="3">
        <v>32.3643599999999</v>
      </c>
      <c r="X493" s="3">
        <v>-110.761799999999</v>
      </c>
      <c r="AC493" s="3"/>
      <c r="AD493" s="3">
        <v>1249.50784041434</v>
      </c>
      <c r="AG493" s="4">
        <v>43854.561111111114</v>
      </c>
      <c r="AH493" s="3">
        <v>24.0</v>
      </c>
      <c r="AI493" s="3">
        <v>1.0</v>
      </c>
      <c r="AJ493" s="3">
        <v>2020.0</v>
      </c>
      <c r="AK493" s="3">
        <v>4262313.0</v>
      </c>
      <c r="AL493" s="3">
        <v>2440965.0</v>
      </c>
      <c r="AM493" s="3" t="s">
        <v>255</v>
      </c>
      <c r="AN493" s="3" t="s">
        <v>256</v>
      </c>
      <c r="AO493" s="3" t="s">
        <v>257</v>
      </c>
      <c r="AP493" s="3">
        <v>3.8034907E7</v>
      </c>
      <c r="AR493" s="3" t="s">
        <v>1467</v>
      </c>
      <c r="AS493" s="4">
        <v>43857.833078703705</v>
      </c>
      <c r="AT493" s="3" t="s">
        <v>259</v>
      </c>
      <c r="AU493" s="3" t="s">
        <v>1467</v>
      </c>
      <c r="AV493" s="3" t="s">
        <v>1467</v>
      </c>
      <c r="AY493" s="3" t="s">
        <v>1654</v>
      </c>
      <c r="AZ493" s="3" t="s">
        <v>261</v>
      </c>
      <c r="BA493" s="3" t="s">
        <v>262</v>
      </c>
    </row>
    <row r="494">
      <c r="A494" s="3">
        <v>1026.0</v>
      </c>
      <c r="B494" s="3">
        <v>2.611228484E9</v>
      </c>
      <c r="C494" s="3" t="s">
        <v>249</v>
      </c>
      <c r="D494" s="5" t="s">
        <v>1655</v>
      </c>
      <c r="E494" s="3" t="s">
        <v>54</v>
      </c>
      <c r="F494" s="3" t="s">
        <v>55</v>
      </c>
      <c r="G494" s="3" t="s">
        <v>56</v>
      </c>
      <c r="H494" s="3" t="s">
        <v>57</v>
      </c>
      <c r="I494" s="3" t="s">
        <v>212</v>
      </c>
      <c r="J494" s="3" t="s">
        <v>742</v>
      </c>
      <c r="K494" s="3" t="s">
        <v>743</v>
      </c>
      <c r="M494" s="3" t="s">
        <v>92</v>
      </c>
      <c r="N494" s="3" t="s">
        <v>744</v>
      </c>
      <c r="O494" s="3" t="s">
        <v>743</v>
      </c>
      <c r="Q494" s="3" t="s">
        <v>65</v>
      </c>
      <c r="S494" s="3" t="s">
        <v>67</v>
      </c>
      <c r="T494" s="3" t="s">
        <v>68</v>
      </c>
      <c r="V494" s="3" t="s">
        <v>254</v>
      </c>
      <c r="W494" s="3">
        <v>32.393143</v>
      </c>
      <c r="X494" s="3">
        <v>-110.702016</v>
      </c>
      <c r="Y494" s="3">
        <v>460.0</v>
      </c>
      <c r="AC494" s="3">
        <v>2155.82509262118</v>
      </c>
      <c r="AD494" s="3">
        <v>2155.82509262118</v>
      </c>
      <c r="AG494" s="4">
        <v>43948.402083333334</v>
      </c>
      <c r="AH494" s="3">
        <v>27.0</v>
      </c>
      <c r="AI494" s="3">
        <v>4.0</v>
      </c>
      <c r="AJ494" s="3">
        <v>2020.0</v>
      </c>
      <c r="AK494" s="3">
        <v>5219667.0</v>
      </c>
      <c r="AL494" s="3">
        <v>5219667.0</v>
      </c>
      <c r="AM494" s="3" t="s">
        <v>255</v>
      </c>
      <c r="AN494" s="3" t="s">
        <v>256</v>
      </c>
      <c r="AO494" s="3" t="s">
        <v>257</v>
      </c>
      <c r="AP494" s="3">
        <v>4.4040013E7</v>
      </c>
      <c r="AR494" s="3" t="s">
        <v>1656</v>
      </c>
      <c r="AS494" s="4">
        <v>43949.03399305556</v>
      </c>
      <c r="AT494" s="3" t="s">
        <v>259</v>
      </c>
      <c r="AU494" s="3" t="s">
        <v>1656</v>
      </c>
      <c r="AV494" s="3" t="s">
        <v>1656</v>
      </c>
      <c r="AY494" s="3" t="s">
        <v>1657</v>
      </c>
      <c r="AZ494" s="3" t="s">
        <v>261</v>
      </c>
      <c r="BA494" s="3" t="s">
        <v>906</v>
      </c>
    </row>
    <row r="495">
      <c r="A495" s="3">
        <v>1028.0</v>
      </c>
      <c r="B495" s="3">
        <v>2.611147522E9</v>
      </c>
      <c r="C495" s="3" t="s">
        <v>249</v>
      </c>
      <c r="D495" s="5" t="s">
        <v>1658</v>
      </c>
      <c r="E495" s="3" t="s">
        <v>54</v>
      </c>
      <c r="F495" s="3" t="s">
        <v>55</v>
      </c>
      <c r="G495" s="3" t="s">
        <v>56</v>
      </c>
      <c r="H495" s="3" t="s">
        <v>57</v>
      </c>
      <c r="I495" s="3" t="s">
        <v>212</v>
      </c>
      <c r="J495" s="3" t="s">
        <v>213</v>
      </c>
      <c r="K495" s="3" t="s">
        <v>214</v>
      </c>
      <c r="M495" s="3" t="s">
        <v>92</v>
      </c>
      <c r="N495" s="3" t="s">
        <v>275</v>
      </c>
      <c r="O495" s="3" t="s">
        <v>214</v>
      </c>
      <c r="Q495" s="3" t="s">
        <v>65</v>
      </c>
      <c r="S495" s="3" t="s">
        <v>67</v>
      </c>
      <c r="T495" s="3" t="s">
        <v>68</v>
      </c>
      <c r="V495" s="3" t="s">
        <v>254</v>
      </c>
      <c r="W495" s="3">
        <v>32.393143</v>
      </c>
      <c r="X495" s="3">
        <v>-110.702016</v>
      </c>
      <c r="Y495" s="3">
        <v>460.0</v>
      </c>
      <c r="AC495" s="3">
        <v>2155.82509262118</v>
      </c>
      <c r="AD495" s="3">
        <v>2155.82509262118</v>
      </c>
      <c r="AG495" s="4">
        <v>43948.32361111111</v>
      </c>
      <c r="AH495" s="3">
        <v>27.0</v>
      </c>
      <c r="AI495" s="3">
        <v>4.0</v>
      </c>
      <c r="AJ495" s="3">
        <v>2020.0</v>
      </c>
      <c r="AK495" s="3">
        <v>4972385.0</v>
      </c>
      <c r="AL495" s="3">
        <v>2437431.0</v>
      </c>
      <c r="AM495" s="3" t="s">
        <v>255</v>
      </c>
      <c r="AN495" s="3" t="s">
        <v>256</v>
      </c>
      <c r="AO495" s="3" t="s">
        <v>257</v>
      </c>
      <c r="AP495" s="3">
        <v>4.4039982E7</v>
      </c>
      <c r="AR495" s="3" t="s">
        <v>1656</v>
      </c>
      <c r="AS495" s="4">
        <v>43949.033900462964</v>
      </c>
      <c r="AT495" s="3" t="s">
        <v>259</v>
      </c>
      <c r="AU495" s="3" t="s">
        <v>1656</v>
      </c>
      <c r="AV495" s="3" t="s">
        <v>1656</v>
      </c>
      <c r="AY495" s="3" t="s">
        <v>1659</v>
      </c>
      <c r="AZ495" s="3" t="s">
        <v>261</v>
      </c>
      <c r="BA495" s="3" t="s">
        <v>906</v>
      </c>
    </row>
    <row r="496">
      <c r="A496" s="3">
        <v>1030.0</v>
      </c>
      <c r="B496" s="3">
        <v>2.610957242E9</v>
      </c>
      <c r="C496" s="3" t="s">
        <v>249</v>
      </c>
      <c r="D496" s="5" t="s">
        <v>1660</v>
      </c>
      <c r="E496" s="3" t="s">
        <v>54</v>
      </c>
      <c r="F496" s="3" t="s">
        <v>55</v>
      </c>
      <c r="G496" s="3" t="s">
        <v>56</v>
      </c>
      <c r="H496" s="3" t="s">
        <v>57</v>
      </c>
      <c r="I496" s="3" t="s">
        <v>212</v>
      </c>
      <c r="J496" s="3" t="s">
        <v>251</v>
      </c>
      <c r="K496" s="3" t="s">
        <v>252</v>
      </c>
      <c r="M496" s="3" t="s">
        <v>92</v>
      </c>
      <c r="N496" s="3" t="s">
        <v>253</v>
      </c>
      <c r="O496" s="3" t="s">
        <v>252</v>
      </c>
      <c r="Q496" s="3" t="s">
        <v>65</v>
      </c>
      <c r="S496" s="3" t="s">
        <v>67</v>
      </c>
      <c r="T496" s="3" t="s">
        <v>68</v>
      </c>
      <c r="V496" s="3" t="s">
        <v>254</v>
      </c>
      <c r="W496" s="3">
        <v>32.400798</v>
      </c>
      <c r="X496" s="3">
        <v>-110.689954</v>
      </c>
      <c r="Y496" s="3">
        <v>181.0</v>
      </c>
      <c r="AC496" s="3">
        <v>2247.90771942159</v>
      </c>
      <c r="AD496" s="3">
        <v>2247.90771942159</v>
      </c>
      <c r="AG496" s="4">
        <v>43949.36944444444</v>
      </c>
      <c r="AH496" s="3">
        <v>28.0</v>
      </c>
      <c r="AI496" s="3">
        <v>4.0</v>
      </c>
      <c r="AJ496" s="3">
        <v>2020.0</v>
      </c>
      <c r="AK496" s="3">
        <v>7572569.0</v>
      </c>
      <c r="AL496" s="3">
        <v>7572569.0</v>
      </c>
      <c r="AM496" s="3" t="s">
        <v>255</v>
      </c>
      <c r="AN496" s="3" t="s">
        <v>256</v>
      </c>
      <c r="AO496" s="3" t="s">
        <v>257</v>
      </c>
      <c r="AP496" s="3">
        <v>4.4196748E7</v>
      </c>
      <c r="AR496" s="3" t="s">
        <v>1174</v>
      </c>
      <c r="AS496" s="4">
        <v>43950.001064814816</v>
      </c>
      <c r="AT496" s="3" t="s">
        <v>259</v>
      </c>
      <c r="AU496" s="3" t="s">
        <v>1174</v>
      </c>
      <c r="AV496" s="3" t="s">
        <v>1174</v>
      </c>
      <c r="AY496" s="3" t="s">
        <v>1661</v>
      </c>
      <c r="AZ496" s="3" t="s">
        <v>261</v>
      </c>
      <c r="BA496" s="3" t="s">
        <v>906</v>
      </c>
    </row>
    <row r="497">
      <c r="A497" s="3">
        <v>1031.0</v>
      </c>
      <c r="B497" s="3">
        <v>2.609344193E9</v>
      </c>
      <c r="C497" s="3" t="s">
        <v>249</v>
      </c>
      <c r="D497" s="5" t="s">
        <v>1662</v>
      </c>
      <c r="E497" s="3" t="s">
        <v>54</v>
      </c>
      <c r="F497" s="3" t="s">
        <v>55</v>
      </c>
      <c r="G497" s="3" t="s">
        <v>56</v>
      </c>
      <c r="H497" s="3" t="s">
        <v>264</v>
      </c>
      <c r="I497" s="3" t="s">
        <v>265</v>
      </c>
      <c r="J497" s="3" t="s">
        <v>266</v>
      </c>
      <c r="K497" s="3" t="s">
        <v>267</v>
      </c>
      <c r="L497" s="3" t="s">
        <v>268</v>
      </c>
      <c r="M497" s="3" t="s">
        <v>62</v>
      </c>
      <c r="N497" s="3" t="s">
        <v>269</v>
      </c>
      <c r="O497" s="3" t="s">
        <v>270</v>
      </c>
      <c r="Q497" s="3" t="s">
        <v>65</v>
      </c>
      <c r="S497" s="3" t="s">
        <v>67</v>
      </c>
      <c r="T497" s="3" t="s">
        <v>68</v>
      </c>
      <c r="V497" s="3" t="s">
        <v>254</v>
      </c>
      <c r="W497" s="3">
        <v>32.3705959999999</v>
      </c>
      <c r="X497" s="3">
        <v>-110.700539</v>
      </c>
      <c r="Y497" s="3">
        <v>38.0</v>
      </c>
      <c r="AC497" s="3"/>
      <c r="AD497" s="3">
        <v>1783.00348015392</v>
      </c>
      <c r="AG497" s="4">
        <v>43894.543703703705</v>
      </c>
      <c r="AH497" s="3">
        <v>4.0</v>
      </c>
      <c r="AI497" s="3">
        <v>3.0</v>
      </c>
      <c r="AJ497" s="3">
        <v>2020.0</v>
      </c>
      <c r="AK497" s="3">
        <v>4262313.0</v>
      </c>
      <c r="AL497" s="3">
        <v>2440965.0</v>
      </c>
      <c r="AM497" s="3" t="s">
        <v>255</v>
      </c>
      <c r="AN497" s="3" t="s">
        <v>256</v>
      </c>
      <c r="AO497" s="3" t="s">
        <v>257</v>
      </c>
      <c r="AP497" s="3">
        <v>4.2536847E7</v>
      </c>
      <c r="AR497" s="3" t="s">
        <v>1663</v>
      </c>
      <c r="AS497" s="4">
        <v>43940.09670138889</v>
      </c>
      <c r="AT497" s="3" t="s">
        <v>137</v>
      </c>
      <c r="AU497" s="3" t="s">
        <v>1663</v>
      </c>
      <c r="AV497" s="3" t="s">
        <v>1663</v>
      </c>
      <c r="AY497" s="3" t="s">
        <v>1664</v>
      </c>
      <c r="AZ497" s="3" t="s">
        <v>261</v>
      </c>
      <c r="BA497" s="3" t="s">
        <v>906</v>
      </c>
    </row>
    <row r="498">
      <c r="A498" s="3">
        <v>1034.0</v>
      </c>
      <c r="B498" s="3">
        <v>2.609078108E9</v>
      </c>
      <c r="C498" s="3" t="s">
        <v>249</v>
      </c>
      <c r="D498" s="5" t="s">
        <v>1665</v>
      </c>
      <c r="E498" s="3" t="s">
        <v>54</v>
      </c>
      <c r="F498" s="3" t="s">
        <v>55</v>
      </c>
      <c r="G498" s="3" t="s">
        <v>56</v>
      </c>
      <c r="H498" s="3" t="s">
        <v>57</v>
      </c>
      <c r="I498" s="3" t="s">
        <v>212</v>
      </c>
      <c r="J498" s="3" t="s">
        <v>742</v>
      </c>
      <c r="K498" s="3" t="s">
        <v>743</v>
      </c>
      <c r="M498" s="3" t="s">
        <v>92</v>
      </c>
      <c r="N498" s="3" t="s">
        <v>744</v>
      </c>
      <c r="O498" s="3" t="s">
        <v>743</v>
      </c>
      <c r="Q498" s="3" t="s">
        <v>65</v>
      </c>
      <c r="S498" s="3" t="s">
        <v>67</v>
      </c>
      <c r="T498" s="3" t="s">
        <v>68</v>
      </c>
      <c r="V498" s="3" t="s">
        <v>254</v>
      </c>
      <c r="W498" s="3">
        <v>32.400772</v>
      </c>
      <c r="X498" s="3">
        <v>-110.698745</v>
      </c>
      <c r="Y498" s="3">
        <v>10.0</v>
      </c>
      <c r="AC498" s="3">
        <v>2293.9644507233</v>
      </c>
      <c r="AD498" s="3">
        <v>2293.9644507233</v>
      </c>
      <c r="AG498" s="4">
        <v>43688.696238425924</v>
      </c>
      <c r="AH498" s="3">
        <v>11.0</v>
      </c>
      <c r="AI498" s="3">
        <v>8.0</v>
      </c>
      <c r="AJ498" s="3">
        <v>2019.0</v>
      </c>
      <c r="AK498" s="3">
        <v>5219667.0</v>
      </c>
      <c r="AL498" s="3">
        <v>5219667.0</v>
      </c>
      <c r="AM498" s="3" t="s">
        <v>255</v>
      </c>
      <c r="AN498" s="3" t="s">
        <v>256</v>
      </c>
      <c r="AO498" s="3" t="s">
        <v>257</v>
      </c>
      <c r="AP498" s="3">
        <v>3.0665375E7</v>
      </c>
      <c r="AR498" s="3" t="s">
        <v>1422</v>
      </c>
      <c r="AS498" s="4">
        <v>43689.16181712963</v>
      </c>
      <c r="AT498" s="3" t="s">
        <v>259</v>
      </c>
      <c r="AU498" s="3" t="s">
        <v>1422</v>
      </c>
      <c r="AV498" s="3" t="s">
        <v>1422</v>
      </c>
      <c r="AY498" s="3" t="s">
        <v>1666</v>
      </c>
      <c r="AZ498" s="3" t="s">
        <v>261</v>
      </c>
      <c r="BA498" s="3" t="s">
        <v>906</v>
      </c>
    </row>
    <row r="499">
      <c r="A499" s="3">
        <v>1035.0</v>
      </c>
      <c r="B499" s="3">
        <v>2.609077934E9</v>
      </c>
      <c r="C499" s="3" t="s">
        <v>249</v>
      </c>
      <c r="D499" s="5" t="s">
        <v>1667</v>
      </c>
      <c r="E499" s="3" t="s">
        <v>54</v>
      </c>
      <c r="F499" s="3" t="s">
        <v>55</v>
      </c>
      <c r="G499" s="3" t="s">
        <v>56</v>
      </c>
      <c r="H499" s="3" t="s">
        <v>57</v>
      </c>
      <c r="I499" s="3" t="s">
        <v>212</v>
      </c>
      <c r="J499" s="3" t="s">
        <v>742</v>
      </c>
      <c r="K499" s="3" t="s">
        <v>743</v>
      </c>
      <c r="M499" s="3" t="s">
        <v>92</v>
      </c>
      <c r="N499" s="3" t="s">
        <v>744</v>
      </c>
      <c r="O499" s="3" t="s">
        <v>743</v>
      </c>
      <c r="Q499" s="3" t="s">
        <v>65</v>
      </c>
      <c r="S499" s="3" t="s">
        <v>67</v>
      </c>
      <c r="T499" s="3" t="s">
        <v>68</v>
      </c>
      <c r="V499" s="3" t="s">
        <v>254</v>
      </c>
      <c r="W499" s="3">
        <v>32.4112629999999</v>
      </c>
      <c r="X499" s="3">
        <v>-110.709616999999</v>
      </c>
      <c r="Y499" s="3">
        <v>10.0</v>
      </c>
      <c r="AC499" s="3">
        <v>2436.25774239431</v>
      </c>
      <c r="AD499" s="3">
        <v>2436.25774239431</v>
      </c>
      <c r="AG499" s="4">
        <v>43683.6977662037</v>
      </c>
      <c r="AH499" s="3">
        <v>6.0</v>
      </c>
      <c r="AI499" s="3">
        <v>8.0</v>
      </c>
      <c r="AJ499" s="3">
        <v>2019.0</v>
      </c>
      <c r="AK499" s="3">
        <v>5219667.0</v>
      </c>
      <c r="AL499" s="3">
        <v>5219667.0</v>
      </c>
      <c r="AM499" s="3" t="s">
        <v>255</v>
      </c>
      <c r="AN499" s="3" t="s">
        <v>256</v>
      </c>
      <c r="AO499" s="3" t="s">
        <v>257</v>
      </c>
      <c r="AP499" s="3">
        <v>3.0341493E7</v>
      </c>
      <c r="AR499" s="3" t="s">
        <v>1422</v>
      </c>
      <c r="AS499" s="4">
        <v>43684.044340277775</v>
      </c>
      <c r="AT499" s="3" t="s">
        <v>259</v>
      </c>
      <c r="AU499" s="3" t="s">
        <v>1422</v>
      </c>
      <c r="AV499" s="3" t="s">
        <v>1422</v>
      </c>
      <c r="AY499" s="3" t="s">
        <v>1668</v>
      </c>
      <c r="AZ499" s="3" t="s">
        <v>261</v>
      </c>
      <c r="BA499" s="3" t="s">
        <v>906</v>
      </c>
    </row>
    <row r="500">
      <c r="A500" s="3">
        <v>1036.0</v>
      </c>
      <c r="B500" s="3">
        <v>2.609064525E9</v>
      </c>
      <c r="C500" s="3" t="s">
        <v>729</v>
      </c>
      <c r="D500" s="3" t="s">
        <v>1669</v>
      </c>
      <c r="E500" s="3" t="s">
        <v>54</v>
      </c>
      <c r="F500" s="3" t="s">
        <v>55</v>
      </c>
      <c r="G500" s="3" t="s">
        <v>56</v>
      </c>
      <c r="H500" s="3" t="s">
        <v>330</v>
      </c>
      <c r="I500" s="3" t="s">
        <v>564</v>
      </c>
      <c r="J500" s="3" t="s">
        <v>565</v>
      </c>
      <c r="K500" s="3" t="s">
        <v>566</v>
      </c>
      <c r="L500" s="3" t="s">
        <v>567</v>
      </c>
      <c r="M500" s="3" t="s">
        <v>62</v>
      </c>
      <c r="N500" s="3" t="s">
        <v>568</v>
      </c>
      <c r="O500" s="3" t="s">
        <v>568</v>
      </c>
      <c r="P500" s="3" t="s">
        <v>1670</v>
      </c>
      <c r="Q500" s="3" t="s">
        <v>65</v>
      </c>
      <c r="R500" s="3" t="s">
        <v>1671</v>
      </c>
      <c r="S500" s="3" t="s">
        <v>67</v>
      </c>
      <c r="T500" s="3" t="s">
        <v>68</v>
      </c>
      <c r="U500" s="3">
        <v>1.0</v>
      </c>
      <c r="V500" s="3" t="s">
        <v>734</v>
      </c>
      <c r="W500" s="3">
        <v>32.6143799999999</v>
      </c>
      <c r="X500" s="3">
        <v>-110.783299999999</v>
      </c>
      <c r="Y500" s="3">
        <v>7146.0</v>
      </c>
      <c r="Z500" s="6">
        <v>1.0E-5</v>
      </c>
      <c r="AC500" s="3"/>
      <c r="AD500" s="3">
        <v>1358.23967957004</v>
      </c>
      <c r="AG500" s="4">
        <v>11320.0</v>
      </c>
      <c r="AH500" s="3">
        <v>28.0</v>
      </c>
      <c r="AI500" s="3">
        <v>12.0</v>
      </c>
      <c r="AJ500" s="3">
        <v>1930.0</v>
      </c>
      <c r="AK500" s="3">
        <v>6164340.0</v>
      </c>
      <c r="AL500" s="3">
        <v>2434566.0</v>
      </c>
      <c r="AM500" s="3" t="s">
        <v>70</v>
      </c>
      <c r="AN500" s="3" t="s">
        <v>735</v>
      </c>
      <c r="AO500" s="3" t="s">
        <v>243</v>
      </c>
      <c r="AP500" s="3">
        <v>27123.0</v>
      </c>
      <c r="AR500" s="3" t="s">
        <v>736</v>
      </c>
      <c r="AT500" s="3" t="s">
        <v>259</v>
      </c>
      <c r="AU500" s="3" t="s">
        <v>737</v>
      </c>
      <c r="AV500" s="3" t="s">
        <v>736</v>
      </c>
      <c r="AY500" s="3" t="s">
        <v>1672</v>
      </c>
      <c r="BA500" s="3" t="s">
        <v>749</v>
      </c>
    </row>
    <row r="501">
      <c r="A501" s="3">
        <v>1039.0</v>
      </c>
      <c r="B501" s="3">
        <v>2.597845933E9</v>
      </c>
      <c r="C501" s="3" t="s">
        <v>249</v>
      </c>
      <c r="D501" s="5" t="s">
        <v>1673</v>
      </c>
      <c r="E501" s="3" t="s">
        <v>54</v>
      </c>
      <c r="F501" s="3" t="s">
        <v>55</v>
      </c>
      <c r="G501" s="3" t="s">
        <v>56</v>
      </c>
      <c r="H501" s="3" t="s">
        <v>57</v>
      </c>
      <c r="I501" s="3" t="s">
        <v>504</v>
      </c>
      <c r="J501" s="3" t="s">
        <v>505</v>
      </c>
      <c r="K501" s="3" t="s">
        <v>506</v>
      </c>
      <c r="M501" s="3" t="s">
        <v>92</v>
      </c>
      <c r="N501" s="3" t="s">
        <v>1021</v>
      </c>
      <c r="O501" s="3" t="s">
        <v>506</v>
      </c>
      <c r="Q501" s="3" t="s">
        <v>65</v>
      </c>
      <c r="S501" s="3" t="s">
        <v>67</v>
      </c>
      <c r="T501" s="3" t="s">
        <v>68</v>
      </c>
      <c r="V501" s="3" t="s">
        <v>254</v>
      </c>
      <c r="W501" s="3">
        <v>32.4280919999999</v>
      </c>
      <c r="X501" s="3">
        <v>-110.755938</v>
      </c>
      <c r="Y501" s="3">
        <v>10.0</v>
      </c>
      <c r="AC501" s="3">
        <v>2303.33954271167</v>
      </c>
      <c r="AD501" s="3">
        <v>2303.33954271167</v>
      </c>
      <c r="AG501" s="4">
        <v>42571.60208333333</v>
      </c>
      <c r="AH501" s="3">
        <v>20.0</v>
      </c>
      <c r="AI501" s="3">
        <v>7.0</v>
      </c>
      <c r="AJ501" s="3">
        <v>2016.0</v>
      </c>
      <c r="AK501" s="3">
        <v>2439385.0</v>
      </c>
      <c r="AL501" s="3">
        <v>2439385.0</v>
      </c>
      <c r="AM501" s="3" t="s">
        <v>255</v>
      </c>
      <c r="AN501" s="3" t="s">
        <v>256</v>
      </c>
      <c r="AO501" s="3" t="s">
        <v>257</v>
      </c>
      <c r="AP501" s="3">
        <v>4.1227681E7</v>
      </c>
      <c r="AR501" s="3" t="s">
        <v>1674</v>
      </c>
      <c r="AS501" s="4">
        <v>43923.58740740741</v>
      </c>
      <c r="AT501" s="3" t="s">
        <v>259</v>
      </c>
      <c r="AU501" s="3" t="s">
        <v>1674</v>
      </c>
      <c r="AV501" s="3" t="s">
        <v>1674</v>
      </c>
      <c r="AY501" s="3" t="s">
        <v>1675</v>
      </c>
      <c r="AZ501" s="3" t="s">
        <v>261</v>
      </c>
      <c r="BA501" s="3" t="s">
        <v>906</v>
      </c>
    </row>
    <row r="502">
      <c r="A502" s="3">
        <v>1040.0</v>
      </c>
      <c r="B502" s="3">
        <v>2.597823986E9</v>
      </c>
      <c r="C502" s="3" t="s">
        <v>249</v>
      </c>
      <c r="D502" s="5" t="s">
        <v>1676</v>
      </c>
      <c r="E502" s="3" t="s">
        <v>54</v>
      </c>
      <c r="F502" s="3" t="s">
        <v>55</v>
      </c>
      <c r="G502" s="3" t="s">
        <v>56</v>
      </c>
      <c r="H502" s="3" t="s">
        <v>57</v>
      </c>
      <c r="I502" s="3" t="s">
        <v>212</v>
      </c>
      <c r="J502" s="3" t="s">
        <v>251</v>
      </c>
      <c r="K502" s="3" t="s">
        <v>252</v>
      </c>
      <c r="M502" s="3" t="s">
        <v>92</v>
      </c>
      <c r="N502" s="3" t="s">
        <v>253</v>
      </c>
      <c r="O502" s="3" t="s">
        <v>252</v>
      </c>
      <c r="Q502" s="3" t="s">
        <v>65</v>
      </c>
      <c r="S502" s="3" t="s">
        <v>67</v>
      </c>
      <c r="T502" s="3" t="s">
        <v>68</v>
      </c>
      <c r="V502" s="3" t="s">
        <v>254</v>
      </c>
      <c r="W502" s="3">
        <v>32.379468</v>
      </c>
      <c r="X502" s="3">
        <v>-110.865707</v>
      </c>
      <c r="Y502" s="3">
        <v>3906.0</v>
      </c>
      <c r="AC502" s="3">
        <v>1834.11640121028</v>
      </c>
      <c r="AD502" s="3">
        <v>1834.11640121028</v>
      </c>
      <c r="AG502" s="4">
        <v>43896.46666666667</v>
      </c>
      <c r="AH502" s="3">
        <v>6.0</v>
      </c>
      <c r="AI502" s="3">
        <v>3.0</v>
      </c>
      <c r="AJ502" s="3">
        <v>2020.0</v>
      </c>
      <c r="AK502" s="3">
        <v>7572569.0</v>
      </c>
      <c r="AL502" s="3">
        <v>7572569.0</v>
      </c>
      <c r="AM502" s="3" t="s">
        <v>255</v>
      </c>
      <c r="AN502" s="3" t="s">
        <v>256</v>
      </c>
      <c r="AO502" s="3" t="s">
        <v>257</v>
      </c>
      <c r="AP502" s="3">
        <v>4.1300499E7</v>
      </c>
      <c r="AR502" s="3" t="s">
        <v>1677</v>
      </c>
      <c r="AS502" s="4">
        <v>43924.66972222222</v>
      </c>
      <c r="AT502" s="3" t="s">
        <v>259</v>
      </c>
      <c r="AU502" s="3" t="s">
        <v>1677</v>
      </c>
      <c r="AV502" s="3" t="s">
        <v>1677</v>
      </c>
      <c r="AY502" s="3" t="s">
        <v>1678</v>
      </c>
      <c r="AZ502" s="3" t="s">
        <v>261</v>
      </c>
      <c r="BA502" s="3" t="s">
        <v>906</v>
      </c>
    </row>
    <row r="503">
      <c r="A503" s="3">
        <v>1043.0</v>
      </c>
      <c r="B503" s="3">
        <v>2.596434006E9</v>
      </c>
      <c r="C503" s="3" t="s">
        <v>249</v>
      </c>
      <c r="D503" s="5" t="s">
        <v>1679</v>
      </c>
      <c r="E503" s="3" t="s">
        <v>54</v>
      </c>
      <c r="F503" s="3" t="s">
        <v>55</v>
      </c>
      <c r="G503" s="3" t="s">
        <v>56</v>
      </c>
      <c r="H503" s="3" t="s">
        <v>264</v>
      </c>
      <c r="I503" s="3" t="s">
        <v>265</v>
      </c>
      <c r="J503" s="3" t="s">
        <v>266</v>
      </c>
      <c r="K503" s="3" t="s">
        <v>267</v>
      </c>
      <c r="L503" s="3" t="s">
        <v>268</v>
      </c>
      <c r="M503" s="3" t="s">
        <v>62</v>
      </c>
      <c r="N503" s="3" t="s">
        <v>269</v>
      </c>
      <c r="O503" s="3" t="s">
        <v>270</v>
      </c>
      <c r="Q503" s="3" t="s">
        <v>65</v>
      </c>
      <c r="S503" s="3" t="s">
        <v>67</v>
      </c>
      <c r="T503" s="3" t="s">
        <v>68</v>
      </c>
      <c r="V503" s="3" t="s">
        <v>254</v>
      </c>
      <c r="W503" s="3">
        <v>32.440963</v>
      </c>
      <c r="X503" s="3">
        <v>-110.753988</v>
      </c>
      <c r="Y503" s="3">
        <v>5.0</v>
      </c>
      <c r="AC503" s="3"/>
      <c r="AD503" s="3">
        <v>2473.71359936217</v>
      </c>
      <c r="AG503" s="4">
        <v>43914.291180555556</v>
      </c>
      <c r="AH503" s="3">
        <v>24.0</v>
      </c>
      <c r="AI503" s="3">
        <v>3.0</v>
      </c>
      <c r="AJ503" s="3">
        <v>2020.0</v>
      </c>
      <c r="AK503" s="3">
        <v>4262313.0</v>
      </c>
      <c r="AL503" s="3">
        <v>2440965.0</v>
      </c>
      <c r="AM503" s="3" t="s">
        <v>255</v>
      </c>
      <c r="AN503" s="3" t="s">
        <v>256</v>
      </c>
      <c r="AO503" s="3" t="s">
        <v>257</v>
      </c>
      <c r="AP503" s="3">
        <v>4.0636071E7</v>
      </c>
      <c r="AR503" s="3" t="s">
        <v>1467</v>
      </c>
      <c r="AS503" s="4">
        <v>43914.731354166666</v>
      </c>
      <c r="AT503" s="3" t="s">
        <v>259</v>
      </c>
      <c r="AU503" s="3" t="s">
        <v>1680</v>
      </c>
      <c r="AV503" s="3" t="s">
        <v>1680</v>
      </c>
      <c r="AY503" s="3" t="s">
        <v>1681</v>
      </c>
      <c r="AZ503" s="3" t="s">
        <v>261</v>
      </c>
      <c r="BA503" s="3" t="s">
        <v>906</v>
      </c>
    </row>
    <row r="504">
      <c r="A504" s="3">
        <v>1044.0</v>
      </c>
      <c r="B504" s="3">
        <v>2.596324274E9</v>
      </c>
      <c r="C504" s="3" t="s">
        <v>249</v>
      </c>
      <c r="D504" s="5" t="s">
        <v>1682</v>
      </c>
      <c r="E504" s="3" t="s">
        <v>54</v>
      </c>
      <c r="F504" s="3" t="s">
        <v>55</v>
      </c>
      <c r="G504" s="3" t="s">
        <v>56</v>
      </c>
      <c r="H504" s="3" t="s">
        <v>57</v>
      </c>
      <c r="I504" s="3" t="s">
        <v>212</v>
      </c>
      <c r="J504" s="3" t="s">
        <v>742</v>
      </c>
      <c r="K504" s="3" t="s">
        <v>743</v>
      </c>
      <c r="M504" s="3" t="s">
        <v>92</v>
      </c>
      <c r="N504" s="3" t="s">
        <v>744</v>
      </c>
      <c r="O504" s="3" t="s">
        <v>743</v>
      </c>
      <c r="Q504" s="3" t="s">
        <v>65</v>
      </c>
      <c r="S504" s="3" t="s">
        <v>67</v>
      </c>
      <c r="T504" s="3" t="s">
        <v>68</v>
      </c>
      <c r="V504" s="3" t="s">
        <v>254</v>
      </c>
      <c r="W504" s="3">
        <v>32.396808</v>
      </c>
      <c r="X504" s="3">
        <v>-110.692627</v>
      </c>
      <c r="Y504" s="3">
        <v>641.0</v>
      </c>
      <c r="AC504" s="3">
        <v>2195.4736002791</v>
      </c>
      <c r="AD504" s="3">
        <v>2195.4736002791</v>
      </c>
      <c r="AG504" s="4">
        <v>43854.51409722222</v>
      </c>
      <c r="AH504" s="3">
        <v>24.0</v>
      </c>
      <c r="AI504" s="3">
        <v>1.0</v>
      </c>
      <c r="AJ504" s="3">
        <v>2020.0</v>
      </c>
      <c r="AK504" s="3">
        <v>5219667.0</v>
      </c>
      <c r="AL504" s="3">
        <v>5219667.0</v>
      </c>
      <c r="AM504" s="3" t="s">
        <v>255</v>
      </c>
      <c r="AN504" s="3" t="s">
        <v>256</v>
      </c>
      <c r="AO504" s="3" t="s">
        <v>257</v>
      </c>
      <c r="AP504" s="3">
        <v>4.0797004E7</v>
      </c>
      <c r="AR504" s="3" t="s">
        <v>1338</v>
      </c>
      <c r="AS504" s="4">
        <v>43917.118101851855</v>
      </c>
      <c r="AT504" s="3" t="s">
        <v>259</v>
      </c>
      <c r="AU504" s="3" t="s">
        <v>1338</v>
      </c>
      <c r="AV504" s="3" t="s">
        <v>1338</v>
      </c>
      <c r="AY504" s="3" t="s">
        <v>1683</v>
      </c>
      <c r="AZ504" s="3" t="s">
        <v>261</v>
      </c>
      <c r="BA504" s="3" t="s">
        <v>906</v>
      </c>
    </row>
    <row r="505">
      <c r="A505" s="3">
        <v>1047.0</v>
      </c>
      <c r="B505" s="3">
        <v>2.596259769E9</v>
      </c>
      <c r="C505" s="3" t="s">
        <v>249</v>
      </c>
      <c r="D505" s="5" t="s">
        <v>1684</v>
      </c>
      <c r="E505" s="3" t="s">
        <v>54</v>
      </c>
      <c r="F505" s="3" t="s">
        <v>55</v>
      </c>
      <c r="G505" s="3" t="s">
        <v>56</v>
      </c>
      <c r="H505" s="3" t="s">
        <v>57</v>
      </c>
      <c r="I505" s="3" t="s">
        <v>212</v>
      </c>
      <c r="J505" s="3" t="s">
        <v>742</v>
      </c>
      <c r="K505" s="3" t="s">
        <v>743</v>
      </c>
      <c r="M505" s="3" t="s">
        <v>92</v>
      </c>
      <c r="N505" s="3" t="s">
        <v>744</v>
      </c>
      <c r="O505" s="3" t="s">
        <v>743</v>
      </c>
      <c r="Q505" s="3" t="s">
        <v>65</v>
      </c>
      <c r="S505" s="3" t="s">
        <v>67</v>
      </c>
      <c r="T505" s="3" t="s">
        <v>68</v>
      </c>
      <c r="V505" s="3" t="s">
        <v>254</v>
      </c>
      <c r="W505" s="3">
        <v>32.3999</v>
      </c>
      <c r="X505" s="3">
        <v>-110.690026</v>
      </c>
      <c r="Y505" s="3">
        <v>8.0</v>
      </c>
      <c r="AC505" s="3">
        <v>2255.43091391169</v>
      </c>
      <c r="AD505" s="3">
        <v>2255.43091391169</v>
      </c>
      <c r="AG505" s="4">
        <v>42845.68402777778</v>
      </c>
      <c r="AH505" s="3">
        <v>20.0</v>
      </c>
      <c r="AI505" s="3">
        <v>4.0</v>
      </c>
      <c r="AJ505" s="3">
        <v>2017.0</v>
      </c>
      <c r="AK505" s="3">
        <v>5219667.0</v>
      </c>
      <c r="AL505" s="3">
        <v>5219667.0</v>
      </c>
      <c r="AM505" s="3" t="s">
        <v>255</v>
      </c>
      <c r="AN505" s="3" t="s">
        <v>256</v>
      </c>
      <c r="AO505" s="3" t="s">
        <v>257</v>
      </c>
      <c r="AP505" s="3">
        <v>4.0602489E7</v>
      </c>
      <c r="AR505" s="3" t="s">
        <v>1685</v>
      </c>
      <c r="AS505" s="4">
        <v>43913.85612268518</v>
      </c>
      <c r="AT505" s="3" t="s">
        <v>259</v>
      </c>
      <c r="AU505" s="3" t="s">
        <v>1685</v>
      </c>
      <c r="AV505" s="3" t="s">
        <v>1685</v>
      </c>
      <c r="AY505" s="3" t="s">
        <v>1686</v>
      </c>
      <c r="BA505" s="3" t="s">
        <v>906</v>
      </c>
    </row>
    <row r="506">
      <c r="A506" s="3">
        <v>1052.0</v>
      </c>
      <c r="B506" s="3">
        <v>2.579335393E9</v>
      </c>
      <c r="C506" s="3" t="s">
        <v>249</v>
      </c>
      <c r="D506" s="5" t="s">
        <v>1687</v>
      </c>
      <c r="E506" s="3" t="s">
        <v>54</v>
      </c>
      <c r="F506" s="3" t="s">
        <v>55</v>
      </c>
      <c r="G506" s="3" t="s">
        <v>56</v>
      </c>
      <c r="H506" s="3" t="s">
        <v>264</v>
      </c>
      <c r="I506" s="3" t="s">
        <v>265</v>
      </c>
      <c r="J506" s="3" t="s">
        <v>266</v>
      </c>
      <c r="K506" s="3" t="s">
        <v>267</v>
      </c>
      <c r="M506" s="3" t="s">
        <v>92</v>
      </c>
      <c r="N506" s="3" t="s">
        <v>902</v>
      </c>
      <c r="O506" s="3" t="s">
        <v>267</v>
      </c>
      <c r="Q506" s="3" t="s">
        <v>65</v>
      </c>
      <c r="S506" s="3" t="s">
        <v>67</v>
      </c>
      <c r="T506" s="3" t="s">
        <v>68</v>
      </c>
      <c r="V506" s="3" t="s">
        <v>254</v>
      </c>
      <c r="W506" s="3">
        <v>32.343325</v>
      </c>
      <c r="X506" s="3">
        <v>-110.737329</v>
      </c>
      <c r="Y506" s="3">
        <v>390.0</v>
      </c>
      <c r="AC506" s="3"/>
      <c r="AD506" s="3">
        <v>1495.07386293583</v>
      </c>
      <c r="AG506" s="4">
        <v>43899.42361111111</v>
      </c>
      <c r="AH506" s="3">
        <v>9.0</v>
      </c>
      <c r="AI506" s="3">
        <v>3.0</v>
      </c>
      <c r="AJ506" s="3">
        <v>2020.0</v>
      </c>
      <c r="AK506" s="3">
        <v>2440965.0</v>
      </c>
      <c r="AL506" s="3">
        <v>2440965.0</v>
      </c>
      <c r="AM506" s="3" t="s">
        <v>255</v>
      </c>
      <c r="AN506" s="3" t="s">
        <v>256</v>
      </c>
      <c r="AO506" s="3" t="s">
        <v>257</v>
      </c>
      <c r="AP506" s="3">
        <v>3.9786097E7</v>
      </c>
      <c r="AR506" s="3" t="s">
        <v>1174</v>
      </c>
      <c r="AS506" s="4">
        <v>43900.174675925926</v>
      </c>
      <c r="AT506" s="3" t="s">
        <v>259</v>
      </c>
      <c r="AU506" s="3" t="s">
        <v>1174</v>
      </c>
      <c r="AV506" s="3" t="s">
        <v>1174</v>
      </c>
      <c r="AY506" s="3" t="s">
        <v>1688</v>
      </c>
      <c r="AZ506" s="3" t="s">
        <v>261</v>
      </c>
      <c r="BA506" s="3" t="s">
        <v>906</v>
      </c>
    </row>
    <row r="507">
      <c r="A507" s="3">
        <v>1053.0</v>
      </c>
      <c r="B507" s="3">
        <v>2.576434103E9</v>
      </c>
      <c r="C507" s="3" t="s">
        <v>249</v>
      </c>
      <c r="D507" s="5" t="s">
        <v>1689</v>
      </c>
      <c r="E507" s="3" t="s">
        <v>54</v>
      </c>
      <c r="F507" s="3" t="s">
        <v>55</v>
      </c>
      <c r="G507" s="3" t="s">
        <v>56</v>
      </c>
      <c r="H507" s="3" t="s">
        <v>330</v>
      </c>
      <c r="I507" s="3" t="s">
        <v>775</v>
      </c>
      <c r="J507" s="3" t="s">
        <v>955</v>
      </c>
      <c r="K507" s="3" t="s">
        <v>956</v>
      </c>
      <c r="M507" s="3" t="s">
        <v>92</v>
      </c>
      <c r="N507" s="3" t="s">
        <v>957</v>
      </c>
      <c r="O507" s="3" t="s">
        <v>956</v>
      </c>
      <c r="Q507" s="3" t="s">
        <v>65</v>
      </c>
      <c r="S507" s="3" t="s">
        <v>67</v>
      </c>
      <c r="T507" s="3" t="s">
        <v>68</v>
      </c>
      <c r="V507" s="3" t="s">
        <v>254</v>
      </c>
      <c r="W507" s="3">
        <v>32.335137</v>
      </c>
      <c r="X507" s="3">
        <v>-110.937461999999</v>
      </c>
      <c r="AC507" s="3"/>
      <c r="AD507" s="3">
        <v>847.859610313064</v>
      </c>
      <c r="AG507" s="4">
        <v>43614.49931712963</v>
      </c>
      <c r="AH507" s="3">
        <v>29.0</v>
      </c>
      <c r="AI507" s="3">
        <v>5.0</v>
      </c>
      <c r="AJ507" s="3">
        <v>2019.0</v>
      </c>
      <c r="AK507" s="3">
        <v>2435246.0</v>
      </c>
      <c r="AL507" s="3">
        <v>2435246.0</v>
      </c>
      <c r="AM507" s="3" t="s">
        <v>255</v>
      </c>
      <c r="AN507" s="3" t="s">
        <v>256</v>
      </c>
      <c r="AO507" s="3" t="s">
        <v>257</v>
      </c>
      <c r="AP507" s="3">
        <v>3.918219E7</v>
      </c>
      <c r="AR507" s="3" t="s">
        <v>1690</v>
      </c>
      <c r="AS507" s="4">
        <v>43885.92905092592</v>
      </c>
      <c r="AT507" s="3" t="s">
        <v>259</v>
      </c>
      <c r="AU507" s="3" t="s">
        <v>1691</v>
      </c>
      <c r="AV507" s="3" t="s">
        <v>1691</v>
      </c>
      <c r="AY507" s="3" t="s">
        <v>1692</v>
      </c>
      <c r="AZ507" s="3" t="s">
        <v>261</v>
      </c>
      <c r="BA507" s="3" t="s">
        <v>906</v>
      </c>
    </row>
    <row r="508">
      <c r="A508" s="3">
        <v>1057.0</v>
      </c>
      <c r="B508" s="3">
        <v>2.574028101E9</v>
      </c>
      <c r="C508" s="3" t="s">
        <v>249</v>
      </c>
      <c r="D508" s="5" t="s">
        <v>1693</v>
      </c>
      <c r="E508" s="3" t="s">
        <v>54</v>
      </c>
      <c r="F508" s="3" t="s">
        <v>55</v>
      </c>
      <c r="G508" s="3" t="s">
        <v>56</v>
      </c>
      <c r="H508" s="3" t="s">
        <v>264</v>
      </c>
      <c r="I508" s="3" t="s">
        <v>265</v>
      </c>
      <c r="J508" s="3" t="s">
        <v>266</v>
      </c>
      <c r="K508" s="3" t="s">
        <v>267</v>
      </c>
      <c r="M508" s="3" t="s">
        <v>92</v>
      </c>
      <c r="N508" s="3" t="s">
        <v>902</v>
      </c>
      <c r="O508" s="3" t="s">
        <v>267</v>
      </c>
      <c r="Q508" s="3" t="s">
        <v>65</v>
      </c>
      <c r="S508" s="3" t="s">
        <v>67</v>
      </c>
      <c r="T508" s="3" t="s">
        <v>68</v>
      </c>
      <c r="V508" s="3" t="s">
        <v>254</v>
      </c>
      <c r="W508" s="3">
        <v>32.3160329999999</v>
      </c>
      <c r="X508" s="3">
        <v>-110.815674</v>
      </c>
      <c r="Y508" s="3">
        <v>941.0</v>
      </c>
      <c r="AC508" s="3"/>
      <c r="AD508" s="3">
        <v>853.506911527984</v>
      </c>
      <c r="AG508" s="4">
        <v>43866.709027777775</v>
      </c>
      <c r="AH508" s="3">
        <v>5.0</v>
      </c>
      <c r="AI508" s="3">
        <v>2.0</v>
      </c>
      <c r="AJ508" s="3">
        <v>2020.0</v>
      </c>
      <c r="AK508" s="3">
        <v>2440965.0</v>
      </c>
      <c r="AL508" s="3">
        <v>2440965.0</v>
      </c>
      <c r="AM508" s="3" t="s">
        <v>255</v>
      </c>
      <c r="AN508" s="3" t="s">
        <v>256</v>
      </c>
      <c r="AO508" s="3" t="s">
        <v>257</v>
      </c>
      <c r="AP508" s="3">
        <v>3.8347846E7</v>
      </c>
      <c r="AR508" s="3" t="s">
        <v>1174</v>
      </c>
      <c r="AS508" s="4">
        <v>43867.098969907405</v>
      </c>
      <c r="AT508" s="3" t="s">
        <v>259</v>
      </c>
      <c r="AU508" s="3" t="s">
        <v>1174</v>
      </c>
      <c r="AV508" s="3" t="s">
        <v>1174</v>
      </c>
      <c r="AY508" s="3" t="s">
        <v>1694</v>
      </c>
      <c r="AZ508" s="3" t="s">
        <v>261</v>
      </c>
      <c r="BA508" s="3" t="s">
        <v>906</v>
      </c>
    </row>
    <row r="509">
      <c r="A509" s="3">
        <v>1058.0</v>
      </c>
      <c r="B509" s="3">
        <v>2.573908114E9</v>
      </c>
      <c r="C509" s="3" t="s">
        <v>249</v>
      </c>
      <c r="D509" s="5" t="s">
        <v>1695</v>
      </c>
      <c r="E509" s="3" t="s">
        <v>54</v>
      </c>
      <c r="F509" s="3" t="s">
        <v>55</v>
      </c>
      <c r="G509" s="3" t="s">
        <v>56</v>
      </c>
      <c r="H509" s="3" t="s">
        <v>57</v>
      </c>
      <c r="I509" s="3" t="s">
        <v>212</v>
      </c>
      <c r="J509" s="3" t="s">
        <v>213</v>
      </c>
      <c r="K509" s="3" t="s">
        <v>214</v>
      </c>
      <c r="M509" s="3" t="s">
        <v>92</v>
      </c>
      <c r="N509" s="3" t="s">
        <v>275</v>
      </c>
      <c r="O509" s="3" t="s">
        <v>214</v>
      </c>
      <c r="Q509" s="3" t="s">
        <v>65</v>
      </c>
      <c r="S509" s="3" t="s">
        <v>67</v>
      </c>
      <c r="T509" s="3" t="s">
        <v>68</v>
      </c>
      <c r="V509" s="3" t="s">
        <v>254</v>
      </c>
      <c r="W509" s="3">
        <v>32.3782479999999</v>
      </c>
      <c r="X509" s="3">
        <v>-110.68406</v>
      </c>
      <c r="AC509" s="3">
        <v>1841.5058957571</v>
      </c>
      <c r="AD509" s="3">
        <v>1841.5058957571</v>
      </c>
      <c r="AG509" s="4">
        <v>43684.42152777778</v>
      </c>
      <c r="AH509" s="3">
        <v>7.0</v>
      </c>
      <c r="AI509" s="3">
        <v>8.0</v>
      </c>
      <c r="AJ509" s="3">
        <v>2019.0</v>
      </c>
      <c r="AK509" s="3">
        <v>4972385.0</v>
      </c>
      <c r="AL509" s="3">
        <v>2437431.0</v>
      </c>
      <c r="AM509" s="3" t="s">
        <v>255</v>
      </c>
      <c r="AN509" s="3" t="s">
        <v>256</v>
      </c>
      <c r="AO509" s="3" t="s">
        <v>257</v>
      </c>
      <c r="AP509" s="3">
        <v>3.059124E7</v>
      </c>
      <c r="AR509" s="3" t="s">
        <v>1696</v>
      </c>
      <c r="AS509" s="4">
        <v>43868.90060185185</v>
      </c>
      <c r="AT509" s="3" t="s">
        <v>74</v>
      </c>
      <c r="AU509" s="3" t="s">
        <v>1182</v>
      </c>
      <c r="AV509" s="3" t="s">
        <v>1182</v>
      </c>
      <c r="AY509" s="3" t="s">
        <v>1697</v>
      </c>
      <c r="AZ509" s="3" t="s">
        <v>261</v>
      </c>
      <c r="BA509" s="3" t="s">
        <v>906</v>
      </c>
    </row>
    <row r="510">
      <c r="A510" s="3">
        <v>1059.0</v>
      </c>
      <c r="B510" s="3">
        <v>2.563636096E9</v>
      </c>
      <c r="C510" s="3" t="s">
        <v>249</v>
      </c>
      <c r="D510" s="5" t="s">
        <v>1698</v>
      </c>
      <c r="E510" s="3" t="s">
        <v>54</v>
      </c>
      <c r="F510" s="3" t="s">
        <v>55</v>
      </c>
      <c r="G510" s="3" t="s">
        <v>56</v>
      </c>
      <c r="H510" s="3" t="s">
        <v>57</v>
      </c>
      <c r="I510" s="3" t="s">
        <v>212</v>
      </c>
      <c r="J510" s="3" t="s">
        <v>742</v>
      </c>
      <c r="K510" s="3" t="s">
        <v>743</v>
      </c>
      <c r="M510" s="3" t="s">
        <v>92</v>
      </c>
      <c r="N510" s="3" t="s">
        <v>744</v>
      </c>
      <c r="O510" s="3" t="s">
        <v>743</v>
      </c>
      <c r="Q510" s="3" t="s">
        <v>65</v>
      </c>
      <c r="S510" s="3" t="s">
        <v>67</v>
      </c>
      <c r="T510" s="3" t="s">
        <v>68</v>
      </c>
      <c r="V510" s="3" t="s">
        <v>254</v>
      </c>
      <c r="W510" s="3">
        <v>32.4110879999999</v>
      </c>
      <c r="X510" s="3">
        <v>-110.707852</v>
      </c>
      <c r="Y510" s="3">
        <v>196.0</v>
      </c>
      <c r="AC510" s="3">
        <v>2434.75553781612</v>
      </c>
      <c r="AD510" s="3">
        <v>2434.75553781612</v>
      </c>
      <c r="AG510" s="4">
        <v>43314.69652777778</v>
      </c>
      <c r="AH510" s="3">
        <v>2.0</v>
      </c>
      <c r="AI510" s="3">
        <v>8.0</v>
      </c>
      <c r="AJ510" s="3">
        <v>2018.0</v>
      </c>
      <c r="AK510" s="3">
        <v>5219667.0</v>
      </c>
      <c r="AL510" s="3">
        <v>5219667.0</v>
      </c>
      <c r="AM510" s="3" t="s">
        <v>255</v>
      </c>
      <c r="AN510" s="3" t="s">
        <v>256</v>
      </c>
      <c r="AO510" s="3" t="s">
        <v>257</v>
      </c>
      <c r="AP510" s="3">
        <v>3.8074974E7</v>
      </c>
      <c r="AR510" s="3" t="s">
        <v>1699</v>
      </c>
      <c r="AS510" s="4">
        <v>43859.02591435185</v>
      </c>
      <c r="AT510" s="3" t="s">
        <v>137</v>
      </c>
      <c r="AU510" s="3" t="s">
        <v>1699</v>
      </c>
      <c r="AV510" s="3" t="s">
        <v>1699</v>
      </c>
      <c r="AY510" s="3" t="s">
        <v>1700</v>
      </c>
      <c r="AZ510" s="3" t="s">
        <v>261</v>
      </c>
      <c r="BA510" s="3" t="s">
        <v>906</v>
      </c>
    </row>
    <row r="511">
      <c r="A511" s="3">
        <v>1060.0</v>
      </c>
      <c r="B511" s="3">
        <v>2.563633554E9</v>
      </c>
      <c r="C511" s="3" t="s">
        <v>249</v>
      </c>
      <c r="D511" s="5" t="s">
        <v>1701</v>
      </c>
      <c r="E511" s="3" t="s">
        <v>54</v>
      </c>
      <c r="F511" s="3" t="s">
        <v>55</v>
      </c>
      <c r="G511" s="3" t="s">
        <v>56</v>
      </c>
      <c r="H511" s="3" t="s">
        <v>264</v>
      </c>
      <c r="I511" s="3" t="s">
        <v>265</v>
      </c>
      <c r="J511" s="3" t="s">
        <v>266</v>
      </c>
      <c r="K511" s="3" t="s">
        <v>267</v>
      </c>
      <c r="M511" s="3" t="s">
        <v>92</v>
      </c>
      <c r="N511" s="3" t="s">
        <v>902</v>
      </c>
      <c r="O511" s="3" t="s">
        <v>267</v>
      </c>
      <c r="Q511" s="3" t="s">
        <v>65</v>
      </c>
      <c r="S511" s="3" t="s">
        <v>67</v>
      </c>
      <c r="T511" s="3" t="s">
        <v>68</v>
      </c>
      <c r="V511" s="3" t="s">
        <v>254</v>
      </c>
      <c r="W511" s="3">
        <v>32.315857</v>
      </c>
      <c r="X511" s="3">
        <v>-110.819028</v>
      </c>
      <c r="Y511" s="3">
        <v>396.0</v>
      </c>
      <c r="AC511" s="3"/>
      <c r="AD511" s="3">
        <v>846.127867993375</v>
      </c>
      <c r="AG511" s="4">
        <v>40459.66111111111</v>
      </c>
      <c r="AH511" s="3">
        <v>8.0</v>
      </c>
      <c r="AI511" s="3">
        <v>10.0</v>
      </c>
      <c r="AJ511" s="3">
        <v>2010.0</v>
      </c>
      <c r="AK511" s="3">
        <v>2440965.0</v>
      </c>
      <c r="AL511" s="3">
        <v>2440965.0</v>
      </c>
      <c r="AM511" s="3" t="s">
        <v>255</v>
      </c>
      <c r="AN511" s="3" t="s">
        <v>256</v>
      </c>
      <c r="AO511" s="3" t="s">
        <v>257</v>
      </c>
      <c r="AP511" s="3">
        <v>3.8070646E7</v>
      </c>
      <c r="AR511" s="3" t="s">
        <v>1702</v>
      </c>
      <c r="AS511" s="4">
        <v>43858.92119212963</v>
      </c>
      <c r="AT511" s="3" t="s">
        <v>259</v>
      </c>
      <c r="AU511" s="3" t="s">
        <v>1702</v>
      </c>
      <c r="AV511" s="3" t="s">
        <v>1702</v>
      </c>
      <c r="AY511" s="3" t="s">
        <v>1703</v>
      </c>
      <c r="AZ511" s="3" t="s">
        <v>261</v>
      </c>
      <c r="BA511" s="3" t="s">
        <v>906</v>
      </c>
    </row>
    <row r="512">
      <c r="A512" s="3">
        <v>1063.0</v>
      </c>
      <c r="B512" s="3">
        <v>2.557779586E9</v>
      </c>
      <c r="C512" s="3" t="s">
        <v>249</v>
      </c>
      <c r="D512" s="5" t="s">
        <v>1704</v>
      </c>
      <c r="E512" s="3" t="s">
        <v>54</v>
      </c>
      <c r="F512" s="3" t="s">
        <v>55</v>
      </c>
      <c r="G512" s="3" t="s">
        <v>56</v>
      </c>
      <c r="H512" s="3" t="s">
        <v>57</v>
      </c>
      <c r="I512" s="3" t="s">
        <v>504</v>
      </c>
      <c r="J512" s="3" t="s">
        <v>505</v>
      </c>
      <c r="K512" s="3" t="s">
        <v>506</v>
      </c>
      <c r="M512" s="3" t="s">
        <v>92</v>
      </c>
      <c r="N512" s="3" t="s">
        <v>1021</v>
      </c>
      <c r="O512" s="3" t="s">
        <v>506</v>
      </c>
      <c r="Q512" s="3" t="s">
        <v>65</v>
      </c>
      <c r="S512" s="3" t="s">
        <v>67</v>
      </c>
      <c r="T512" s="3" t="s">
        <v>68</v>
      </c>
      <c r="V512" s="3" t="s">
        <v>254</v>
      </c>
      <c r="W512" s="3">
        <v>32.4276419999999</v>
      </c>
      <c r="X512" s="3">
        <v>-110.745063999999</v>
      </c>
      <c r="Y512" s="3">
        <v>5.0</v>
      </c>
      <c r="AC512" s="3">
        <v>2369.22418230287</v>
      </c>
      <c r="AD512" s="3">
        <v>2369.22418230287</v>
      </c>
      <c r="AG512" s="4">
        <v>43678.42222222222</v>
      </c>
      <c r="AH512" s="3">
        <v>1.0</v>
      </c>
      <c r="AI512" s="3">
        <v>8.0</v>
      </c>
      <c r="AJ512" s="3">
        <v>2019.0</v>
      </c>
      <c r="AK512" s="3">
        <v>2439385.0</v>
      </c>
      <c r="AL512" s="3">
        <v>2439385.0</v>
      </c>
      <c r="AM512" s="3" t="s">
        <v>255</v>
      </c>
      <c r="AN512" s="3" t="s">
        <v>256</v>
      </c>
      <c r="AO512" s="3" t="s">
        <v>257</v>
      </c>
      <c r="AP512" s="3">
        <v>3.7546989E7</v>
      </c>
      <c r="AR512" s="3" t="s">
        <v>1705</v>
      </c>
      <c r="AS512" s="4">
        <v>43843.157060185185</v>
      </c>
      <c r="AT512" s="3" t="s">
        <v>74</v>
      </c>
      <c r="AU512" s="3" t="s">
        <v>1705</v>
      </c>
      <c r="AV512" s="3" t="s">
        <v>1705</v>
      </c>
      <c r="AY512" s="3" t="s">
        <v>1706</v>
      </c>
      <c r="AZ512" s="3" t="s">
        <v>261</v>
      </c>
      <c r="BA512" s="3" t="s">
        <v>906</v>
      </c>
    </row>
    <row r="513">
      <c r="A513" s="3">
        <v>1068.0</v>
      </c>
      <c r="B513" s="3">
        <v>2.55010264E9</v>
      </c>
      <c r="C513" s="3" t="s">
        <v>249</v>
      </c>
      <c r="D513" s="5" t="s">
        <v>1707</v>
      </c>
      <c r="E513" s="3" t="s">
        <v>54</v>
      </c>
      <c r="F513" s="3" t="s">
        <v>55</v>
      </c>
      <c r="G513" s="3" t="s">
        <v>56</v>
      </c>
      <c r="H513" s="3" t="s">
        <v>57</v>
      </c>
      <c r="I513" s="3" t="s">
        <v>212</v>
      </c>
      <c r="J513" s="3" t="s">
        <v>742</v>
      </c>
      <c r="K513" s="3" t="s">
        <v>743</v>
      </c>
      <c r="M513" s="3" t="s">
        <v>92</v>
      </c>
      <c r="N513" s="3" t="s">
        <v>744</v>
      </c>
      <c r="O513" s="3" t="s">
        <v>743</v>
      </c>
      <c r="Q513" s="3" t="s">
        <v>65</v>
      </c>
      <c r="S513" s="3" t="s">
        <v>67</v>
      </c>
      <c r="T513" s="3" t="s">
        <v>68</v>
      </c>
      <c r="V513" s="3" t="s">
        <v>254</v>
      </c>
      <c r="W513" s="3">
        <v>32.4302369999999</v>
      </c>
      <c r="X513" s="3">
        <v>-110.756962</v>
      </c>
      <c r="Y513" s="3">
        <v>75.0</v>
      </c>
      <c r="AC513" s="3">
        <v>2356.80304041557</v>
      </c>
      <c r="AD513" s="3">
        <v>2356.80304041557</v>
      </c>
      <c r="AG513" s="4">
        <v>43835.5309837963</v>
      </c>
      <c r="AH513" s="3">
        <v>5.0</v>
      </c>
      <c r="AI513" s="3">
        <v>1.0</v>
      </c>
      <c r="AJ513" s="3">
        <v>2020.0</v>
      </c>
      <c r="AK513" s="3">
        <v>5219667.0</v>
      </c>
      <c r="AL513" s="3">
        <v>5219667.0</v>
      </c>
      <c r="AM513" s="3" t="s">
        <v>255</v>
      </c>
      <c r="AN513" s="3" t="s">
        <v>256</v>
      </c>
      <c r="AO513" s="3" t="s">
        <v>257</v>
      </c>
      <c r="AP513" s="3">
        <v>3.7409093E7</v>
      </c>
      <c r="AR513" s="3" t="s">
        <v>1708</v>
      </c>
      <c r="AS513" s="4">
        <v>43838.90724537037</v>
      </c>
      <c r="AT513" s="3" t="s">
        <v>74</v>
      </c>
      <c r="AU513" s="3" t="s">
        <v>1708</v>
      </c>
      <c r="AV513" s="3" t="s">
        <v>1708</v>
      </c>
      <c r="AY513" s="3" t="s">
        <v>1709</v>
      </c>
      <c r="AZ513" s="3" t="s">
        <v>261</v>
      </c>
      <c r="BA513" s="3" t="s">
        <v>906</v>
      </c>
    </row>
    <row r="514">
      <c r="A514" s="3">
        <v>1072.0</v>
      </c>
      <c r="B514" s="3">
        <v>2.549981162E9</v>
      </c>
      <c r="C514" s="3" t="s">
        <v>249</v>
      </c>
      <c r="D514" s="5" t="s">
        <v>1710</v>
      </c>
      <c r="E514" s="3" t="s">
        <v>54</v>
      </c>
      <c r="F514" s="3" t="s">
        <v>55</v>
      </c>
      <c r="G514" s="3" t="s">
        <v>56</v>
      </c>
      <c r="H514" s="3" t="s">
        <v>908</v>
      </c>
      <c r="I514" s="3" t="s">
        <v>909</v>
      </c>
      <c r="J514" s="3" t="s">
        <v>910</v>
      </c>
      <c r="K514" s="3" t="s">
        <v>911</v>
      </c>
      <c r="M514" s="3" t="s">
        <v>92</v>
      </c>
      <c r="N514" s="3" t="s">
        <v>912</v>
      </c>
      <c r="O514" s="3" t="s">
        <v>911</v>
      </c>
      <c r="Q514" s="3" t="s">
        <v>65</v>
      </c>
      <c r="S514" s="3" t="s">
        <v>67</v>
      </c>
      <c r="T514" s="3" t="s">
        <v>68</v>
      </c>
      <c r="V514" s="3" t="s">
        <v>254</v>
      </c>
      <c r="W514" s="3">
        <v>32.3172929999999</v>
      </c>
      <c r="X514" s="3">
        <v>-110.81125</v>
      </c>
      <c r="Y514" s="3">
        <v>30.0</v>
      </c>
      <c r="AC514" s="3"/>
      <c r="AD514" s="3">
        <v>848.117797510877</v>
      </c>
      <c r="AG514" s="4">
        <v>43681.413194444445</v>
      </c>
      <c r="AH514" s="3">
        <v>4.0</v>
      </c>
      <c r="AI514" s="3">
        <v>8.0</v>
      </c>
      <c r="AJ514" s="3">
        <v>2019.0</v>
      </c>
      <c r="AK514" s="3">
        <v>2436910.0</v>
      </c>
      <c r="AL514" s="3">
        <v>2436910.0</v>
      </c>
      <c r="AM514" s="3" t="s">
        <v>255</v>
      </c>
      <c r="AN514" s="3" t="s">
        <v>256</v>
      </c>
      <c r="AO514" s="3" t="s">
        <v>257</v>
      </c>
      <c r="AP514" s="3">
        <v>3.1242742E7</v>
      </c>
      <c r="AR514" s="3" t="s">
        <v>1711</v>
      </c>
      <c r="AS514" s="4">
        <v>43698.72337962963</v>
      </c>
      <c r="AT514" s="3" t="s">
        <v>259</v>
      </c>
      <c r="AU514" s="3" t="s">
        <v>1711</v>
      </c>
      <c r="AV514" s="3" t="s">
        <v>1711</v>
      </c>
      <c r="AY514" s="3" t="s">
        <v>1712</v>
      </c>
      <c r="AZ514" s="3" t="s">
        <v>261</v>
      </c>
      <c r="BA514" s="3" t="s">
        <v>262</v>
      </c>
    </row>
    <row r="515">
      <c r="A515" s="3">
        <v>1074.0</v>
      </c>
      <c r="B515" s="3">
        <v>2.543078291E9</v>
      </c>
      <c r="C515" s="3" t="s">
        <v>249</v>
      </c>
      <c r="D515" s="5" t="s">
        <v>1713</v>
      </c>
      <c r="E515" s="3" t="s">
        <v>54</v>
      </c>
      <c r="F515" s="3" t="s">
        <v>55</v>
      </c>
      <c r="G515" s="3" t="s">
        <v>56</v>
      </c>
      <c r="H515" s="3" t="s">
        <v>57</v>
      </c>
      <c r="I515" s="3" t="s">
        <v>504</v>
      </c>
      <c r="J515" s="3" t="s">
        <v>505</v>
      </c>
      <c r="K515" s="3" t="s">
        <v>506</v>
      </c>
      <c r="M515" s="3" t="s">
        <v>92</v>
      </c>
      <c r="N515" s="3" t="s">
        <v>1021</v>
      </c>
      <c r="O515" s="3" t="s">
        <v>506</v>
      </c>
      <c r="Q515" s="3" t="s">
        <v>65</v>
      </c>
      <c r="S515" s="3" t="s">
        <v>67</v>
      </c>
      <c r="T515" s="3" t="s">
        <v>68</v>
      </c>
      <c r="V515" s="3" t="s">
        <v>254</v>
      </c>
      <c r="W515" s="3">
        <v>32.3183289999999</v>
      </c>
      <c r="X515" s="3">
        <v>-110.78524</v>
      </c>
      <c r="Y515" s="3">
        <v>860.0</v>
      </c>
      <c r="AC515" s="3">
        <v>903.910208471356</v>
      </c>
      <c r="AD515" s="3">
        <v>903.910208471356</v>
      </c>
      <c r="AG515" s="4">
        <v>43830.61736111111</v>
      </c>
      <c r="AH515" s="3">
        <v>31.0</v>
      </c>
      <c r="AI515" s="3">
        <v>12.0</v>
      </c>
      <c r="AJ515" s="3">
        <v>2019.0</v>
      </c>
      <c r="AK515" s="3">
        <v>2439385.0</v>
      </c>
      <c r="AL515" s="3">
        <v>2439385.0</v>
      </c>
      <c r="AM515" s="3" t="s">
        <v>255</v>
      </c>
      <c r="AN515" s="3" t="s">
        <v>256</v>
      </c>
      <c r="AO515" s="3" t="s">
        <v>257</v>
      </c>
      <c r="AP515" s="3">
        <v>3.7146474E7</v>
      </c>
      <c r="AR515" s="3" t="s">
        <v>1174</v>
      </c>
      <c r="AS515" s="4">
        <v>43831.047997685186</v>
      </c>
      <c r="AT515" s="3" t="s">
        <v>259</v>
      </c>
      <c r="AU515" s="3" t="s">
        <v>1174</v>
      </c>
      <c r="AV515" s="3" t="s">
        <v>1174</v>
      </c>
      <c r="AY515" s="3" t="s">
        <v>1714</v>
      </c>
      <c r="AZ515" s="3" t="s">
        <v>261</v>
      </c>
      <c r="BA515" s="3" t="s">
        <v>906</v>
      </c>
    </row>
    <row r="516">
      <c r="A516" s="3">
        <v>1078.0</v>
      </c>
      <c r="B516" s="3">
        <v>2.540844149E9</v>
      </c>
      <c r="C516" s="3" t="s">
        <v>249</v>
      </c>
      <c r="D516" s="5" t="s">
        <v>1715</v>
      </c>
      <c r="E516" s="3" t="s">
        <v>54</v>
      </c>
      <c r="F516" s="3" t="s">
        <v>55</v>
      </c>
      <c r="G516" s="3" t="s">
        <v>56</v>
      </c>
      <c r="H516" s="3" t="s">
        <v>57</v>
      </c>
      <c r="I516" s="3" t="s">
        <v>212</v>
      </c>
      <c r="J516" s="3" t="s">
        <v>698</v>
      </c>
      <c r="K516" s="3" t="s">
        <v>699</v>
      </c>
      <c r="M516" s="3" t="s">
        <v>92</v>
      </c>
      <c r="N516" s="3" t="s">
        <v>897</v>
      </c>
      <c r="O516" s="3" t="s">
        <v>699</v>
      </c>
      <c r="Q516" s="3" t="s">
        <v>65</v>
      </c>
      <c r="S516" s="3" t="s">
        <v>67</v>
      </c>
      <c r="T516" s="3" t="s">
        <v>68</v>
      </c>
      <c r="V516" s="3" t="s">
        <v>254</v>
      </c>
      <c r="W516" s="3">
        <v>32.3159589999999</v>
      </c>
      <c r="X516" s="3">
        <v>-110.815577</v>
      </c>
      <c r="Y516" s="3">
        <v>281.0</v>
      </c>
      <c r="AC516" s="3">
        <v>853.972424295515</v>
      </c>
      <c r="AD516" s="3">
        <v>853.972424295515</v>
      </c>
      <c r="AG516" s="4">
        <v>43821.455555555556</v>
      </c>
      <c r="AH516" s="3">
        <v>22.0</v>
      </c>
      <c r="AI516" s="3">
        <v>12.0</v>
      </c>
      <c r="AJ516" s="3">
        <v>2019.0</v>
      </c>
      <c r="AK516" s="3">
        <v>2437568.0</v>
      </c>
      <c r="AL516" s="3">
        <v>2437568.0</v>
      </c>
      <c r="AM516" s="3" t="s">
        <v>255</v>
      </c>
      <c r="AN516" s="3" t="s">
        <v>256</v>
      </c>
      <c r="AO516" s="3" t="s">
        <v>257</v>
      </c>
      <c r="AP516" s="3">
        <v>3.686256E7</v>
      </c>
      <c r="AR516" s="3" t="s">
        <v>961</v>
      </c>
      <c r="AS516" s="4">
        <v>43821.85895833333</v>
      </c>
      <c r="AT516" s="3" t="s">
        <v>259</v>
      </c>
      <c r="AU516" s="3" t="s">
        <v>1174</v>
      </c>
      <c r="AV516" s="3" t="s">
        <v>1174</v>
      </c>
      <c r="AY516" s="3" t="s">
        <v>1716</v>
      </c>
      <c r="AZ516" s="3" t="s">
        <v>261</v>
      </c>
      <c r="BA516" s="3" t="s">
        <v>906</v>
      </c>
    </row>
    <row r="517">
      <c r="A517" s="3">
        <v>1080.0</v>
      </c>
      <c r="B517" s="3">
        <v>2.529377212E9</v>
      </c>
      <c r="C517" s="3" t="s">
        <v>249</v>
      </c>
      <c r="D517" s="5" t="s">
        <v>1717</v>
      </c>
      <c r="E517" s="3" t="s">
        <v>54</v>
      </c>
      <c r="F517" s="3" t="s">
        <v>55</v>
      </c>
      <c r="G517" s="3" t="s">
        <v>56</v>
      </c>
      <c r="H517" s="3" t="s">
        <v>57</v>
      </c>
      <c r="I517" s="3" t="s">
        <v>212</v>
      </c>
      <c r="J517" s="3" t="s">
        <v>742</v>
      </c>
      <c r="K517" s="3" t="s">
        <v>743</v>
      </c>
      <c r="M517" s="3" t="s">
        <v>92</v>
      </c>
      <c r="N517" s="3" t="s">
        <v>744</v>
      </c>
      <c r="O517" s="3" t="s">
        <v>743</v>
      </c>
      <c r="Q517" s="3" t="s">
        <v>65</v>
      </c>
      <c r="S517" s="3" t="s">
        <v>67</v>
      </c>
      <c r="T517" s="3" t="s">
        <v>68</v>
      </c>
      <c r="V517" s="3" t="s">
        <v>254</v>
      </c>
      <c r="W517" s="3">
        <v>32.428558</v>
      </c>
      <c r="X517" s="3">
        <v>-110.754633999999</v>
      </c>
      <c r="Y517" s="3">
        <v>416.0</v>
      </c>
      <c r="AC517" s="3">
        <v>2305.62705132471</v>
      </c>
      <c r="AD517" s="3">
        <v>2305.62705132471</v>
      </c>
      <c r="AG517" s="4">
        <v>43813.45574074074</v>
      </c>
      <c r="AH517" s="3">
        <v>14.0</v>
      </c>
      <c r="AI517" s="3">
        <v>12.0</v>
      </c>
      <c r="AJ517" s="3">
        <v>2019.0</v>
      </c>
      <c r="AK517" s="3">
        <v>5219667.0</v>
      </c>
      <c r="AL517" s="3">
        <v>5219667.0</v>
      </c>
      <c r="AM517" s="3" t="s">
        <v>255</v>
      </c>
      <c r="AN517" s="3" t="s">
        <v>256</v>
      </c>
      <c r="AO517" s="3" t="s">
        <v>257</v>
      </c>
      <c r="AP517" s="3">
        <v>3.6657194E7</v>
      </c>
      <c r="AR517" s="3" t="s">
        <v>1297</v>
      </c>
      <c r="AS517" s="4">
        <v>43814.01797453704</v>
      </c>
      <c r="AT517" s="3" t="s">
        <v>259</v>
      </c>
      <c r="AU517" s="3" t="s">
        <v>1297</v>
      </c>
      <c r="AV517" s="3" t="s">
        <v>1297</v>
      </c>
      <c r="AY517" s="3" t="s">
        <v>1718</v>
      </c>
      <c r="AZ517" s="3" t="s">
        <v>261</v>
      </c>
      <c r="BA517" s="3" t="s">
        <v>906</v>
      </c>
    </row>
    <row r="518">
      <c r="A518" s="3">
        <v>1081.0</v>
      </c>
      <c r="B518" s="3">
        <v>2.529313485E9</v>
      </c>
      <c r="C518" s="3" t="s">
        <v>249</v>
      </c>
      <c r="D518" s="5" t="s">
        <v>1719</v>
      </c>
      <c r="E518" s="3" t="s">
        <v>54</v>
      </c>
      <c r="F518" s="3" t="s">
        <v>55</v>
      </c>
      <c r="G518" s="3" t="s">
        <v>56</v>
      </c>
      <c r="H518" s="3" t="s">
        <v>57</v>
      </c>
      <c r="I518" s="3" t="s">
        <v>212</v>
      </c>
      <c r="J518" s="3" t="s">
        <v>742</v>
      </c>
      <c r="K518" s="3" t="s">
        <v>743</v>
      </c>
      <c r="M518" s="3" t="s">
        <v>92</v>
      </c>
      <c r="N518" s="3" t="s">
        <v>744</v>
      </c>
      <c r="O518" s="3" t="s">
        <v>743</v>
      </c>
      <c r="Q518" s="3" t="s">
        <v>65</v>
      </c>
      <c r="S518" s="3" t="s">
        <v>67</v>
      </c>
      <c r="T518" s="3" t="s">
        <v>68</v>
      </c>
      <c r="V518" s="3" t="s">
        <v>254</v>
      </c>
      <c r="W518" s="3">
        <v>32.431584</v>
      </c>
      <c r="X518" s="3">
        <v>-110.757306999999</v>
      </c>
      <c r="Y518" s="3">
        <v>474.0</v>
      </c>
      <c r="AC518" s="3">
        <v>2354.21463097437</v>
      </c>
      <c r="AD518" s="3">
        <v>2354.21463097437</v>
      </c>
      <c r="AG518" s="4">
        <v>43813.47761574074</v>
      </c>
      <c r="AH518" s="3">
        <v>14.0</v>
      </c>
      <c r="AI518" s="3">
        <v>12.0</v>
      </c>
      <c r="AJ518" s="3">
        <v>2019.0</v>
      </c>
      <c r="AK518" s="3">
        <v>5219667.0</v>
      </c>
      <c r="AL518" s="3">
        <v>5219667.0</v>
      </c>
      <c r="AM518" s="3" t="s">
        <v>255</v>
      </c>
      <c r="AN518" s="3" t="s">
        <v>256</v>
      </c>
      <c r="AO518" s="3" t="s">
        <v>257</v>
      </c>
      <c r="AP518" s="3">
        <v>3.6657126E7</v>
      </c>
      <c r="AR518" s="3" t="s">
        <v>1297</v>
      </c>
      <c r="AS518" s="4">
        <v>43814.01645833333</v>
      </c>
      <c r="AT518" s="3" t="s">
        <v>259</v>
      </c>
      <c r="AU518" s="3" t="s">
        <v>1297</v>
      </c>
      <c r="AV518" s="3" t="s">
        <v>1297</v>
      </c>
      <c r="AY518" s="3" t="s">
        <v>1720</v>
      </c>
      <c r="AZ518" s="3" t="s">
        <v>261</v>
      </c>
      <c r="BA518" s="3" t="s">
        <v>906</v>
      </c>
    </row>
    <row r="519">
      <c r="A519" s="3">
        <v>1082.0</v>
      </c>
      <c r="B519" s="3">
        <v>2.529305496E9</v>
      </c>
      <c r="C519" s="3" t="s">
        <v>249</v>
      </c>
      <c r="D519" s="5" t="s">
        <v>1721</v>
      </c>
      <c r="E519" s="3" t="s">
        <v>54</v>
      </c>
      <c r="F519" s="3" t="s">
        <v>55</v>
      </c>
      <c r="G519" s="3" t="s">
        <v>56</v>
      </c>
      <c r="H519" s="3" t="s">
        <v>57</v>
      </c>
      <c r="I519" s="3" t="s">
        <v>212</v>
      </c>
      <c r="J519" s="3" t="s">
        <v>213</v>
      </c>
      <c r="K519" s="3" t="s">
        <v>214</v>
      </c>
      <c r="M519" s="3" t="s">
        <v>92</v>
      </c>
      <c r="N519" s="3" t="s">
        <v>275</v>
      </c>
      <c r="O519" s="3" t="s">
        <v>214</v>
      </c>
      <c r="Q519" s="3" t="s">
        <v>65</v>
      </c>
      <c r="S519" s="3" t="s">
        <v>67</v>
      </c>
      <c r="T519" s="3" t="s">
        <v>68</v>
      </c>
      <c r="V519" s="3" t="s">
        <v>254</v>
      </c>
      <c r="W519" s="3">
        <v>32.4277859999999</v>
      </c>
      <c r="X519" s="3">
        <v>-110.756609999999</v>
      </c>
      <c r="Y519" s="3">
        <v>195.0</v>
      </c>
      <c r="AC519" s="3">
        <v>2307.2842831795</v>
      </c>
      <c r="AD519" s="3">
        <v>2307.2842831795</v>
      </c>
      <c r="AG519" s="4">
        <v>43813.34688657407</v>
      </c>
      <c r="AH519" s="3">
        <v>14.0</v>
      </c>
      <c r="AI519" s="3">
        <v>12.0</v>
      </c>
      <c r="AJ519" s="3">
        <v>2019.0</v>
      </c>
      <c r="AK519" s="3">
        <v>4972385.0</v>
      </c>
      <c r="AL519" s="3">
        <v>2437431.0</v>
      </c>
      <c r="AM519" s="3" t="s">
        <v>255</v>
      </c>
      <c r="AN519" s="3" t="s">
        <v>256</v>
      </c>
      <c r="AO519" s="3" t="s">
        <v>257</v>
      </c>
      <c r="AP519" s="3">
        <v>3.6657268E7</v>
      </c>
      <c r="AR519" s="3" t="s">
        <v>1297</v>
      </c>
      <c r="AS519" s="4">
        <v>43814.01957175926</v>
      </c>
      <c r="AT519" s="3" t="s">
        <v>259</v>
      </c>
      <c r="AU519" s="3" t="s">
        <v>1297</v>
      </c>
      <c r="AV519" s="3" t="s">
        <v>1297</v>
      </c>
      <c r="AY519" s="3" t="s">
        <v>1722</v>
      </c>
      <c r="AZ519" s="3" t="s">
        <v>261</v>
      </c>
      <c r="BA519" s="3" t="s">
        <v>906</v>
      </c>
    </row>
    <row r="520">
      <c r="A520" s="3">
        <v>1083.0</v>
      </c>
      <c r="B520" s="3">
        <v>2.529297446E9</v>
      </c>
      <c r="C520" s="3" t="s">
        <v>249</v>
      </c>
      <c r="D520" s="5" t="s">
        <v>1723</v>
      </c>
      <c r="E520" s="3" t="s">
        <v>54</v>
      </c>
      <c r="F520" s="3" t="s">
        <v>55</v>
      </c>
      <c r="G520" s="3" t="s">
        <v>56</v>
      </c>
      <c r="H520" s="3" t="s">
        <v>57</v>
      </c>
      <c r="I520" s="3" t="s">
        <v>212</v>
      </c>
      <c r="J520" s="3" t="s">
        <v>742</v>
      </c>
      <c r="K520" s="3" t="s">
        <v>743</v>
      </c>
      <c r="M520" s="3" t="s">
        <v>92</v>
      </c>
      <c r="N520" s="3" t="s">
        <v>744</v>
      </c>
      <c r="O520" s="3" t="s">
        <v>743</v>
      </c>
      <c r="Q520" s="3" t="s">
        <v>65</v>
      </c>
      <c r="S520" s="3" t="s">
        <v>67</v>
      </c>
      <c r="T520" s="3" t="s">
        <v>68</v>
      </c>
      <c r="V520" s="3" t="s">
        <v>254</v>
      </c>
      <c r="W520" s="3">
        <v>32.428775</v>
      </c>
      <c r="X520" s="3">
        <v>-110.755611999999</v>
      </c>
      <c r="Y520" s="3">
        <v>96.0</v>
      </c>
      <c r="AC520" s="3">
        <v>2301.10877973296</v>
      </c>
      <c r="AD520" s="3">
        <v>2301.10877973296</v>
      </c>
      <c r="AG520" s="4">
        <v>43813.453564814816</v>
      </c>
      <c r="AH520" s="3">
        <v>14.0</v>
      </c>
      <c r="AI520" s="3">
        <v>12.0</v>
      </c>
      <c r="AJ520" s="3">
        <v>2019.0</v>
      </c>
      <c r="AK520" s="3">
        <v>5219667.0</v>
      </c>
      <c r="AL520" s="3">
        <v>5219667.0</v>
      </c>
      <c r="AM520" s="3" t="s">
        <v>255</v>
      </c>
      <c r="AN520" s="3" t="s">
        <v>256</v>
      </c>
      <c r="AO520" s="3" t="s">
        <v>257</v>
      </c>
      <c r="AP520" s="3">
        <v>3.6657212E7</v>
      </c>
      <c r="AR520" s="3" t="s">
        <v>1297</v>
      </c>
      <c r="AS520" s="4">
        <v>43814.01988425926</v>
      </c>
      <c r="AT520" s="3" t="s">
        <v>259</v>
      </c>
      <c r="AU520" s="3" t="s">
        <v>1297</v>
      </c>
      <c r="AV520" s="3" t="s">
        <v>1297</v>
      </c>
      <c r="AY520" s="3" t="s">
        <v>1724</v>
      </c>
      <c r="AZ520" s="3" t="s">
        <v>261</v>
      </c>
      <c r="BA520" s="3" t="s">
        <v>906</v>
      </c>
    </row>
    <row r="521">
      <c r="A521" s="3">
        <v>1084.0</v>
      </c>
      <c r="B521" s="3">
        <v>2.529288486E9</v>
      </c>
      <c r="C521" s="3" t="s">
        <v>249</v>
      </c>
      <c r="D521" s="5" t="s">
        <v>1725</v>
      </c>
      <c r="E521" s="3" t="s">
        <v>54</v>
      </c>
      <c r="F521" s="3" t="s">
        <v>55</v>
      </c>
      <c r="G521" s="3" t="s">
        <v>56</v>
      </c>
      <c r="H521" s="3" t="s">
        <v>264</v>
      </c>
      <c r="I521" s="3" t="s">
        <v>265</v>
      </c>
      <c r="J521" s="3" t="s">
        <v>266</v>
      </c>
      <c r="K521" s="3" t="s">
        <v>267</v>
      </c>
      <c r="L521" s="3" t="s">
        <v>268</v>
      </c>
      <c r="M521" s="3" t="s">
        <v>62</v>
      </c>
      <c r="N521" s="3" t="s">
        <v>269</v>
      </c>
      <c r="O521" s="3" t="s">
        <v>270</v>
      </c>
      <c r="Q521" s="3" t="s">
        <v>65</v>
      </c>
      <c r="S521" s="3" t="s">
        <v>67</v>
      </c>
      <c r="T521" s="3" t="s">
        <v>68</v>
      </c>
      <c r="V521" s="3" t="s">
        <v>254</v>
      </c>
      <c r="W521" s="3">
        <v>32.444291</v>
      </c>
      <c r="X521" s="3">
        <v>-110.752726999999</v>
      </c>
      <c r="Y521" s="3">
        <v>4347.0</v>
      </c>
      <c r="AC521" s="3"/>
      <c r="AD521" s="3">
        <v>2410.01199740912</v>
      </c>
      <c r="AG521" s="4">
        <v>43813.32929398148</v>
      </c>
      <c r="AH521" s="3">
        <v>14.0</v>
      </c>
      <c r="AI521" s="3">
        <v>12.0</v>
      </c>
      <c r="AJ521" s="3">
        <v>2019.0</v>
      </c>
      <c r="AK521" s="3">
        <v>4262313.0</v>
      </c>
      <c r="AL521" s="3">
        <v>2440965.0</v>
      </c>
      <c r="AM521" s="3" t="s">
        <v>255</v>
      </c>
      <c r="AN521" s="3" t="s">
        <v>256</v>
      </c>
      <c r="AO521" s="3" t="s">
        <v>257</v>
      </c>
      <c r="AP521" s="3">
        <v>3.6657104E7</v>
      </c>
      <c r="AR521" s="3" t="s">
        <v>1467</v>
      </c>
      <c r="AS521" s="4">
        <v>43816.777233796296</v>
      </c>
      <c r="AT521" s="3" t="s">
        <v>259</v>
      </c>
      <c r="AU521" s="3" t="s">
        <v>1297</v>
      </c>
      <c r="AV521" s="3" t="s">
        <v>1297</v>
      </c>
      <c r="AY521" s="3" t="s">
        <v>1726</v>
      </c>
      <c r="AZ521" s="3" t="s">
        <v>261</v>
      </c>
      <c r="BA521" s="3" t="s">
        <v>906</v>
      </c>
    </row>
    <row r="522">
      <c r="A522" s="3">
        <v>1085.0</v>
      </c>
      <c r="B522" s="3">
        <v>2.529264427E9</v>
      </c>
      <c r="C522" s="3" t="s">
        <v>249</v>
      </c>
      <c r="D522" s="5" t="s">
        <v>1727</v>
      </c>
      <c r="E522" s="3" t="s">
        <v>54</v>
      </c>
      <c r="F522" s="3" t="s">
        <v>55</v>
      </c>
      <c r="G522" s="3" t="s">
        <v>56</v>
      </c>
      <c r="H522" s="3" t="s">
        <v>57</v>
      </c>
      <c r="I522" s="3" t="s">
        <v>212</v>
      </c>
      <c r="J522" s="3" t="s">
        <v>213</v>
      </c>
      <c r="K522" s="3" t="s">
        <v>214</v>
      </c>
      <c r="M522" s="3" t="s">
        <v>92</v>
      </c>
      <c r="N522" s="3" t="s">
        <v>275</v>
      </c>
      <c r="O522" s="3" t="s">
        <v>214</v>
      </c>
      <c r="Q522" s="3" t="s">
        <v>65</v>
      </c>
      <c r="S522" s="3" t="s">
        <v>67</v>
      </c>
      <c r="T522" s="3" t="s">
        <v>68</v>
      </c>
      <c r="V522" s="3" t="s">
        <v>254</v>
      </c>
      <c r="W522" s="3">
        <v>32.4389129999999</v>
      </c>
      <c r="X522" s="3">
        <v>-110.75915</v>
      </c>
      <c r="Y522" s="3">
        <v>357.0</v>
      </c>
      <c r="AC522" s="3">
        <v>2347.69797861814</v>
      </c>
      <c r="AD522" s="3">
        <v>2347.69797861814</v>
      </c>
      <c r="AG522" s="4">
        <v>43813.51461805555</v>
      </c>
      <c r="AH522" s="3">
        <v>14.0</v>
      </c>
      <c r="AI522" s="3">
        <v>12.0</v>
      </c>
      <c r="AJ522" s="3">
        <v>2019.0</v>
      </c>
      <c r="AK522" s="3">
        <v>4972385.0</v>
      </c>
      <c r="AL522" s="3">
        <v>2437431.0</v>
      </c>
      <c r="AM522" s="3" t="s">
        <v>255</v>
      </c>
      <c r="AN522" s="3" t="s">
        <v>256</v>
      </c>
      <c r="AO522" s="3" t="s">
        <v>257</v>
      </c>
      <c r="AP522" s="3">
        <v>3.6657318E7</v>
      </c>
      <c r="AR522" s="3" t="s">
        <v>1297</v>
      </c>
      <c r="AS522" s="4">
        <v>43814.02087962963</v>
      </c>
      <c r="AT522" s="3" t="s">
        <v>259</v>
      </c>
      <c r="AU522" s="3" t="s">
        <v>1297</v>
      </c>
      <c r="AV522" s="3" t="s">
        <v>1297</v>
      </c>
      <c r="AY522" s="3" t="s">
        <v>1728</v>
      </c>
      <c r="AZ522" s="3" t="s">
        <v>261</v>
      </c>
      <c r="BA522" s="3" t="s">
        <v>906</v>
      </c>
    </row>
    <row r="523">
      <c r="A523" s="3">
        <v>1086.0</v>
      </c>
      <c r="B523" s="3">
        <v>2.518140741E9</v>
      </c>
      <c r="C523" s="3" t="s">
        <v>249</v>
      </c>
      <c r="D523" s="5" t="s">
        <v>1729</v>
      </c>
      <c r="E523" s="3" t="s">
        <v>54</v>
      </c>
      <c r="F523" s="3" t="s">
        <v>55</v>
      </c>
      <c r="G523" s="3" t="s">
        <v>56</v>
      </c>
      <c r="H523" s="3" t="s">
        <v>57</v>
      </c>
      <c r="I523" s="3" t="s">
        <v>212</v>
      </c>
      <c r="J523" s="3" t="s">
        <v>369</v>
      </c>
      <c r="K523" s="3" t="s">
        <v>370</v>
      </c>
      <c r="M523" s="3" t="s">
        <v>92</v>
      </c>
      <c r="N523" s="3" t="s">
        <v>1024</v>
      </c>
      <c r="O523" s="3" t="s">
        <v>370</v>
      </c>
      <c r="Q523" s="3" t="s">
        <v>65</v>
      </c>
      <c r="S523" s="3" t="s">
        <v>67</v>
      </c>
      <c r="T523" s="3" t="s">
        <v>68</v>
      </c>
      <c r="V523" s="3" t="s">
        <v>254</v>
      </c>
      <c r="W523" s="3">
        <v>32.322298</v>
      </c>
      <c r="X523" s="3">
        <v>-110.809811999999</v>
      </c>
      <c r="Y523" s="3">
        <v>1833.0</v>
      </c>
      <c r="AC523" s="3">
        <v>848.962230930875</v>
      </c>
      <c r="AD523" s="3">
        <v>848.962230930875</v>
      </c>
      <c r="AG523" s="4">
        <v>40970.81180555555</v>
      </c>
      <c r="AH523" s="3">
        <v>2.0</v>
      </c>
      <c r="AI523" s="3">
        <v>3.0</v>
      </c>
      <c r="AJ523" s="3">
        <v>2012.0</v>
      </c>
      <c r="AK523" s="3">
        <v>8032606.0</v>
      </c>
      <c r="AL523" s="3">
        <v>8032606.0</v>
      </c>
      <c r="AM523" s="3" t="s">
        <v>255</v>
      </c>
      <c r="AN523" s="3" t="s">
        <v>256</v>
      </c>
      <c r="AO523" s="3" t="s">
        <v>257</v>
      </c>
      <c r="AP523" s="3">
        <v>3.6484795E7</v>
      </c>
      <c r="AR523" s="3" t="s">
        <v>1730</v>
      </c>
      <c r="AS523" s="4">
        <v>43808.04263888889</v>
      </c>
      <c r="AT523" s="3" t="s">
        <v>259</v>
      </c>
      <c r="AU523" s="3" t="s">
        <v>1730</v>
      </c>
      <c r="AV523" s="3" t="s">
        <v>1730</v>
      </c>
      <c r="AY523" s="3" t="s">
        <v>1731</v>
      </c>
      <c r="AZ523" s="3" t="s">
        <v>261</v>
      </c>
      <c r="BA523" s="3" t="s">
        <v>906</v>
      </c>
    </row>
    <row r="524">
      <c r="A524" s="3">
        <v>1087.0</v>
      </c>
      <c r="B524" s="3">
        <v>2.518140134E9</v>
      </c>
      <c r="C524" s="3" t="s">
        <v>249</v>
      </c>
      <c r="D524" s="5" t="s">
        <v>1732</v>
      </c>
      <c r="E524" s="3" t="s">
        <v>54</v>
      </c>
      <c r="F524" s="3" t="s">
        <v>55</v>
      </c>
      <c r="G524" s="3" t="s">
        <v>56</v>
      </c>
      <c r="H524" s="3" t="s">
        <v>57</v>
      </c>
      <c r="I524" s="3" t="s">
        <v>212</v>
      </c>
      <c r="J524" s="3" t="s">
        <v>698</v>
      </c>
      <c r="K524" s="3" t="s">
        <v>699</v>
      </c>
      <c r="M524" s="3" t="s">
        <v>92</v>
      </c>
      <c r="N524" s="3" t="s">
        <v>897</v>
      </c>
      <c r="O524" s="3" t="s">
        <v>699</v>
      </c>
      <c r="Q524" s="3" t="s">
        <v>65</v>
      </c>
      <c r="S524" s="3" t="s">
        <v>67</v>
      </c>
      <c r="T524" s="3" t="s">
        <v>68</v>
      </c>
      <c r="V524" s="3" t="s">
        <v>254</v>
      </c>
      <c r="W524" s="3">
        <v>32.322298</v>
      </c>
      <c r="X524" s="3">
        <v>-110.809811999999</v>
      </c>
      <c r="Y524" s="3">
        <v>1833.0</v>
      </c>
      <c r="AC524" s="3">
        <v>848.962230930875</v>
      </c>
      <c r="AD524" s="3">
        <v>848.962230930875</v>
      </c>
      <c r="AG524" s="4">
        <v>40982.85208333333</v>
      </c>
      <c r="AH524" s="3">
        <v>14.0</v>
      </c>
      <c r="AI524" s="3">
        <v>3.0</v>
      </c>
      <c r="AJ524" s="3">
        <v>2012.0</v>
      </c>
      <c r="AK524" s="3">
        <v>2437568.0</v>
      </c>
      <c r="AL524" s="3">
        <v>2437568.0</v>
      </c>
      <c r="AM524" s="3" t="s">
        <v>255</v>
      </c>
      <c r="AN524" s="3" t="s">
        <v>256</v>
      </c>
      <c r="AO524" s="3" t="s">
        <v>257</v>
      </c>
      <c r="AP524" s="3">
        <v>3.6484695E7</v>
      </c>
      <c r="AR524" s="3" t="s">
        <v>1730</v>
      </c>
      <c r="AS524" s="4">
        <v>43808.04004629629</v>
      </c>
      <c r="AT524" s="3" t="s">
        <v>259</v>
      </c>
      <c r="AU524" s="3" t="s">
        <v>1730</v>
      </c>
      <c r="AV524" s="3" t="s">
        <v>1730</v>
      </c>
      <c r="AY524" s="3" t="s">
        <v>1733</v>
      </c>
      <c r="AZ524" s="3" t="s">
        <v>261</v>
      </c>
      <c r="BA524" s="3" t="s">
        <v>906</v>
      </c>
    </row>
    <row r="525">
      <c r="A525" s="3">
        <v>1088.0</v>
      </c>
      <c r="B525" s="3">
        <v>2.518014575E9</v>
      </c>
      <c r="C525" s="3" t="s">
        <v>249</v>
      </c>
      <c r="D525" s="5" t="s">
        <v>1734</v>
      </c>
      <c r="E525" s="3" t="s">
        <v>54</v>
      </c>
      <c r="F525" s="3" t="s">
        <v>55</v>
      </c>
      <c r="G525" s="3" t="s">
        <v>56</v>
      </c>
      <c r="H525" s="3" t="s">
        <v>330</v>
      </c>
      <c r="I525" s="3" t="s">
        <v>775</v>
      </c>
      <c r="J525" s="3" t="s">
        <v>955</v>
      </c>
      <c r="K525" s="3" t="s">
        <v>956</v>
      </c>
      <c r="M525" s="3" t="s">
        <v>92</v>
      </c>
      <c r="N525" s="3" t="s">
        <v>957</v>
      </c>
      <c r="O525" s="3" t="s">
        <v>956</v>
      </c>
      <c r="Q525" s="3" t="s">
        <v>65</v>
      </c>
      <c r="S525" s="3" t="s">
        <v>67</v>
      </c>
      <c r="T525" s="3" t="s">
        <v>68</v>
      </c>
      <c r="V525" s="3" t="s">
        <v>254</v>
      </c>
      <c r="W525" s="3">
        <v>32.322298</v>
      </c>
      <c r="X525" s="3">
        <v>-110.809811999999</v>
      </c>
      <c r="Y525" s="3">
        <v>1833.0</v>
      </c>
      <c r="AC525" s="3"/>
      <c r="AD525" s="3">
        <v>848.962230930875</v>
      </c>
      <c r="AG525" s="4">
        <v>40979.83541666667</v>
      </c>
      <c r="AH525" s="3">
        <v>11.0</v>
      </c>
      <c r="AI525" s="3">
        <v>3.0</v>
      </c>
      <c r="AJ525" s="3">
        <v>2012.0</v>
      </c>
      <c r="AK525" s="3">
        <v>2435246.0</v>
      </c>
      <c r="AL525" s="3">
        <v>2435246.0</v>
      </c>
      <c r="AM525" s="3" t="s">
        <v>255</v>
      </c>
      <c r="AN525" s="3" t="s">
        <v>256</v>
      </c>
      <c r="AO525" s="3" t="s">
        <v>257</v>
      </c>
      <c r="AP525" s="3">
        <v>3.6484405E7</v>
      </c>
      <c r="AR525" s="3" t="s">
        <v>1730</v>
      </c>
      <c r="AS525" s="4">
        <v>43808.0312962963</v>
      </c>
      <c r="AT525" s="3" t="s">
        <v>259</v>
      </c>
      <c r="AU525" s="3" t="s">
        <v>1730</v>
      </c>
      <c r="AV525" s="3" t="s">
        <v>1730</v>
      </c>
      <c r="AY525" s="3" t="s">
        <v>1735</v>
      </c>
      <c r="AZ525" s="3" t="s">
        <v>261</v>
      </c>
      <c r="BA525" s="3" t="s">
        <v>906</v>
      </c>
    </row>
    <row r="526">
      <c r="A526" s="3">
        <v>1090.0</v>
      </c>
      <c r="B526" s="3">
        <v>2.465378071E9</v>
      </c>
      <c r="C526" s="3" t="s">
        <v>249</v>
      </c>
      <c r="D526" s="5" t="s">
        <v>1736</v>
      </c>
      <c r="E526" s="3" t="s">
        <v>54</v>
      </c>
      <c r="F526" s="3" t="s">
        <v>55</v>
      </c>
      <c r="G526" s="3" t="s">
        <v>56</v>
      </c>
      <c r="H526" s="3" t="s">
        <v>264</v>
      </c>
      <c r="I526" s="3" t="s">
        <v>975</v>
      </c>
      <c r="J526" s="3" t="s">
        <v>976</v>
      </c>
      <c r="K526" s="3" t="s">
        <v>977</v>
      </c>
      <c r="M526" s="3" t="s">
        <v>92</v>
      </c>
      <c r="N526" s="3" t="s">
        <v>978</v>
      </c>
      <c r="O526" s="3" t="s">
        <v>979</v>
      </c>
      <c r="Q526" s="3" t="s">
        <v>65</v>
      </c>
      <c r="S526" s="3" t="s">
        <v>67</v>
      </c>
      <c r="T526" s="3" t="s">
        <v>68</v>
      </c>
      <c r="V526" s="3" t="s">
        <v>254</v>
      </c>
      <c r="W526" s="3">
        <v>32.3021379999999</v>
      </c>
      <c r="X526" s="3">
        <v>-110.8583</v>
      </c>
      <c r="AC526" s="3"/>
      <c r="AD526" s="3">
        <v>874.857248819569</v>
      </c>
      <c r="AG526" s="4">
        <v>43794.67138888889</v>
      </c>
      <c r="AH526" s="3">
        <v>25.0</v>
      </c>
      <c r="AI526" s="3">
        <v>11.0</v>
      </c>
      <c r="AJ526" s="3">
        <v>2019.0</v>
      </c>
      <c r="AK526" s="3">
        <v>2440995.0</v>
      </c>
      <c r="AL526" s="3">
        <v>2440995.0</v>
      </c>
      <c r="AM526" s="3" t="s">
        <v>255</v>
      </c>
      <c r="AN526" s="3" t="s">
        <v>256</v>
      </c>
      <c r="AO526" s="3" t="s">
        <v>257</v>
      </c>
      <c r="AP526" s="3">
        <v>3.6321389E7</v>
      </c>
      <c r="AR526" s="3" t="s">
        <v>1737</v>
      </c>
      <c r="AS526" s="4">
        <v>43802.714224537034</v>
      </c>
      <c r="AT526" s="3" t="s">
        <v>259</v>
      </c>
      <c r="AU526" s="3" t="s">
        <v>1737</v>
      </c>
      <c r="AV526" s="3" t="s">
        <v>1737</v>
      </c>
      <c r="AY526" s="3" t="s">
        <v>1738</v>
      </c>
      <c r="AZ526" s="3" t="s">
        <v>261</v>
      </c>
      <c r="BA526" s="3" t="s">
        <v>906</v>
      </c>
    </row>
    <row r="527">
      <c r="A527" s="3">
        <v>1092.0</v>
      </c>
      <c r="B527" s="3">
        <v>2.460105986E9</v>
      </c>
      <c r="C527" s="3" t="s">
        <v>249</v>
      </c>
      <c r="D527" s="5" t="s">
        <v>1739</v>
      </c>
      <c r="E527" s="3" t="s">
        <v>54</v>
      </c>
      <c r="F527" s="3" t="s">
        <v>55</v>
      </c>
      <c r="G527" s="3" t="s">
        <v>56</v>
      </c>
      <c r="H527" s="3" t="s">
        <v>57</v>
      </c>
      <c r="I527" s="3" t="s">
        <v>212</v>
      </c>
      <c r="J527" s="3" t="s">
        <v>742</v>
      </c>
      <c r="K527" s="3" t="s">
        <v>743</v>
      </c>
      <c r="M527" s="3" t="s">
        <v>92</v>
      </c>
      <c r="N527" s="3" t="s">
        <v>744</v>
      </c>
      <c r="O527" s="3" t="s">
        <v>743</v>
      </c>
      <c r="Q527" s="3" t="s">
        <v>65</v>
      </c>
      <c r="S527" s="3" t="s">
        <v>67</v>
      </c>
      <c r="T527" s="3" t="s">
        <v>68</v>
      </c>
      <c r="V527" s="3" t="s">
        <v>254</v>
      </c>
      <c r="W527" s="3">
        <v>32.411458</v>
      </c>
      <c r="X527" s="3">
        <v>-110.708922</v>
      </c>
      <c r="AC527" s="3">
        <v>2436.16965763966</v>
      </c>
      <c r="AD527" s="3">
        <v>2436.16965763966</v>
      </c>
      <c r="AG527" s="4">
        <v>43335.0</v>
      </c>
      <c r="AH527" s="3">
        <v>23.0</v>
      </c>
      <c r="AI527" s="3">
        <v>8.0</v>
      </c>
      <c r="AJ527" s="3">
        <v>2018.0</v>
      </c>
      <c r="AK527" s="3">
        <v>5219667.0</v>
      </c>
      <c r="AL527" s="3">
        <v>5219667.0</v>
      </c>
      <c r="AM527" s="3" t="s">
        <v>255</v>
      </c>
      <c r="AN527" s="3" t="s">
        <v>256</v>
      </c>
      <c r="AO527" s="3" t="s">
        <v>257</v>
      </c>
      <c r="AP527" s="3">
        <v>3.5782691E7</v>
      </c>
      <c r="AR527" s="3" t="s">
        <v>1103</v>
      </c>
      <c r="AS527" s="4">
        <v>43786.76190972222</v>
      </c>
      <c r="AT527" s="3" t="s">
        <v>259</v>
      </c>
      <c r="AU527" s="3" t="s">
        <v>1103</v>
      </c>
      <c r="AV527" s="3" t="s">
        <v>1103</v>
      </c>
      <c r="AY527" s="3" t="s">
        <v>1740</v>
      </c>
      <c r="BA527" s="3" t="s">
        <v>906</v>
      </c>
    </row>
    <row r="528">
      <c r="A528" s="3">
        <v>1098.0</v>
      </c>
      <c r="B528" s="3">
        <v>2.447839415E9</v>
      </c>
      <c r="C528" s="3" t="s">
        <v>249</v>
      </c>
      <c r="D528" s="5" t="s">
        <v>1741</v>
      </c>
      <c r="E528" s="3" t="s">
        <v>54</v>
      </c>
      <c r="F528" s="3" t="s">
        <v>55</v>
      </c>
      <c r="G528" s="3" t="s">
        <v>56</v>
      </c>
      <c r="H528" s="3" t="s">
        <v>330</v>
      </c>
      <c r="I528" s="3" t="s">
        <v>1341</v>
      </c>
      <c r="J528" s="3" t="s">
        <v>1342</v>
      </c>
      <c r="K528" s="3" t="s">
        <v>1343</v>
      </c>
      <c r="M528" s="3" t="s">
        <v>92</v>
      </c>
      <c r="N528" s="3" t="s">
        <v>1344</v>
      </c>
      <c r="O528" s="3" t="s">
        <v>1343</v>
      </c>
      <c r="Q528" s="3" t="s">
        <v>65</v>
      </c>
      <c r="S528" s="3" t="s">
        <v>67</v>
      </c>
      <c r="T528" s="3" t="s">
        <v>68</v>
      </c>
      <c r="V528" s="3" t="s">
        <v>254</v>
      </c>
      <c r="W528" s="3">
        <v>32.4630739999999</v>
      </c>
      <c r="X528" s="3">
        <v>-110.802723</v>
      </c>
      <c r="Y528" s="3">
        <v>244.0</v>
      </c>
      <c r="AC528" s="3"/>
      <c r="AD528" s="3">
        <v>1800.49901288513</v>
      </c>
      <c r="AG528" s="4">
        <v>43720.48888888889</v>
      </c>
      <c r="AH528" s="3">
        <v>12.0</v>
      </c>
      <c r="AI528" s="3">
        <v>9.0</v>
      </c>
      <c r="AJ528" s="3">
        <v>2019.0</v>
      </c>
      <c r="AK528" s="3">
        <v>2433407.0</v>
      </c>
      <c r="AL528" s="3">
        <v>2433407.0</v>
      </c>
      <c r="AM528" s="3" t="s">
        <v>255</v>
      </c>
      <c r="AN528" s="3" t="s">
        <v>256</v>
      </c>
      <c r="AO528" s="3" t="s">
        <v>257</v>
      </c>
      <c r="AP528" s="3">
        <v>3.2680035E7</v>
      </c>
      <c r="AR528" s="3" t="s">
        <v>1467</v>
      </c>
      <c r="AS528" s="4">
        <v>43722.15833333333</v>
      </c>
      <c r="AT528" s="3" t="s">
        <v>259</v>
      </c>
      <c r="AU528" s="3" t="s">
        <v>1467</v>
      </c>
      <c r="AV528" s="3" t="s">
        <v>1467</v>
      </c>
      <c r="AY528" s="3" t="s">
        <v>1742</v>
      </c>
      <c r="AZ528" s="3" t="s">
        <v>261</v>
      </c>
      <c r="BA528" s="3" t="s">
        <v>906</v>
      </c>
    </row>
    <row r="529">
      <c r="A529" s="3">
        <v>1100.0</v>
      </c>
      <c r="B529" s="3">
        <v>2.444994005E9</v>
      </c>
      <c r="C529" s="3" t="s">
        <v>249</v>
      </c>
      <c r="D529" s="5" t="s">
        <v>1743</v>
      </c>
      <c r="E529" s="3" t="s">
        <v>54</v>
      </c>
      <c r="F529" s="3" t="s">
        <v>55</v>
      </c>
      <c r="G529" s="3" t="s">
        <v>56</v>
      </c>
      <c r="H529" s="3" t="s">
        <v>264</v>
      </c>
      <c r="I529" s="3" t="s">
        <v>265</v>
      </c>
      <c r="J529" s="3" t="s">
        <v>266</v>
      </c>
      <c r="K529" s="3" t="s">
        <v>267</v>
      </c>
      <c r="L529" s="3" t="s">
        <v>268</v>
      </c>
      <c r="M529" s="3" t="s">
        <v>62</v>
      </c>
      <c r="N529" s="3" t="s">
        <v>269</v>
      </c>
      <c r="O529" s="3" t="s">
        <v>270</v>
      </c>
      <c r="Q529" s="3" t="s">
        <v>65</v>
      </c>
      <c r="S529" s="3" t="s">
        <v>67</v>
      </c>
      <c r="T529" s="3" t="s">
        <v>68</v>
      </c>
      <c r="V529" s="3" t="s">
        <v>254</v>
      </c>
      <c r="W529" s="3">
        <v>32.393261</v>
      </c>
      <c r="X529" s="3">
        <v>-110.699500999999</v>
      </c>
      <c r="AC529" s="3"/>
      <c r="AD529" s="3">
        <v>2164.50265296579</v>
      </c>
      <c r="AG529" s="4">
        <v>43757.72865740741</v>
      </c>
      <c r="AH529" s="3">
        <v>19.0</v>
      </c>
      <c r="AI529" s="3">
        <v>10.0</v>
      </c>
      <c r="AJ529" s="3">
        <v>2019.0</v>
      </c>
      <c r="AK529" s="3">
        <v>4262313.0</v>
      </c>
      <c r="AL529" s="3">
        <v>2440965.0</v>
      </c>
      <c r="AM529" s="3" t="s">
        <v>255</v>
      </c>
      <c r="AN529" s="3" t="s">
        <v>256</v>
      </c>
      <c r="AO529" s="3" t="s">
        <v>257</v>
      </c>
      <c r="AP529" s="3">
        <v>3.4654763E7</v>
      </c>
      <c r="AR529" s="3" t="s">
        <v>271</v>
      </c>
      <c r="AS529" s="4">
        <v>43759.466412037036</v>
      </c>
      <c r="AT529" s="3" t="s">
        <v>259</v>
      </c>
      <c r="AU529" s="3" t="s">
        <v>1304</v>
      </c>
      <c r="AV529" s="3" t="s">
        <v>1304</v>
      </c>
      <c r="AY529" s="3" t="s">
        <v>1744</v>
      </c>
      <c r="AZ529" s="3" t="s">
        <v>261</v>
      </c>
      <c r="BA529" s="3" t="s">
        <v>906</v>
      </c>
    </row>
    <row r="530">
      <c r="A530" s="3">
        <v>1102.0</v>
      </c>
      <c r="B530" s="3">
        <v>2.429602818E9</v>
      </c>
      <c r="C530" s="3" t="s">
        <v>249</v>
      </c>
      <c r="D530" s="5" t="s">
        <v>1745</v>
      </c>
      <c r="E530" s="3" t="s">
        <v>54</v>
      </c>
      <c r="F530" s="3" t="s">
        <v>55</v>
      </c>
      <c r="G530" s="3" t="s">
        <v>56</v>
      </c>
      <c r="H530" s="3" t="s">
        <v>57</v>
      </c>
      <c r="I530" s="3" t="s">
        <v>212</v>
      </c>
      <c r="J530" s="3" t="s">
        <v>213</v>
      </c>
      <c r="K530" s="3" t="s">
        <v>214</v>
      </c>
      <c r="M530" s="3" t="s">
        <v>92</v>
      </c>
      <c r="N530" s="3" t="s">
        <v>275</v>
      </c>
      <c r="O530" s="3" t="s">
        <v>214</v>
      </c>
      <c r="Q530" s="3" t="s">
        <v>65</v>
      </c>
      <c r="S530" s="3" t="s">
        <v>67</v>
      </c>
      <c r="T530" s="3" t="s">
        <v>68</v>
      </c>
      <c r="V530" s="3" t="s">
        <v>254</v>
      </c>
      <c r="W530" s="3">
        <v>32.3777029999999</v>
      </c>
      <c r="X530" s="3">
        <v>-110.684522</v>
      </c>
      <c r="Y530" s="3">
        <v>977.0</v>
      </c>
      <c r="AC530" s="3">
        <v>1843.63055993876</v>
      </c>
      <c r="AD530" s="3">
        <v>1843.63055993876</v>
      </c>
      <c r="AG530" s="4">
        <v>41808.83611111111</v>
      </c>
      <c r="AH530" s="3">
        <v>18.0</v>
      </c>
      <c r="AI530" s="3">
        <v>6.0</v>
      </c>
      <c r="AJ530" s="3">
        <v>2014.0</v>
      </c>
      <c r="AK530" s="3">
        <v>4972385.0</v>
      </c>
      <c r="AL530" s="3">
        <v>2437431.0</v>
      </c>
      <c r="AM530" s="3" t="s">
        <v>255</v>
      </c>
      <c r="AN530" s="3" t="s">
        <v>256</v>
      </c>
      <c r="AO530" s="3" t="s">
        <v>257</v>
      </c>
      <c r="AP530" s="3">
        <v>3.4415298E7</v>
      </c>
      <c r="AR530" s="3" t="s">
        <v>1746</v>
      </c>
      <c r="AS530" s="4">
        <v>43753.71296296296</v>
      </c>
      <c r="AT530" s="3" t="s">
        <v>259</v>
      </c>
      <c r="AU530" s="3" t="s">
        <v>1746</v>
      </c>
      <c r="AV530" s="3" t="s">
        <v>1746</v>
      </c>
      <c r="AY530" s="3" t="s">
        <v>1747</v>
      </c>
      <c r="AZ530" s="3" t="s">
        <v>261</v>
      </c>
      <c r="BA530" s="3" t="s">
        <v>906</v>
      </c>
    </row>
    <row r="531">
      <c r="A531" s="3">
        <v>1103.0</v>
      </c>
      <c r="B531" s="3">
        <v>2.429601453E9</v>
      </c>
      <c r="C531" s="3" t="s">
        <v>249</v>
      </c>
      <c r="D531" s="5" t="s">
        <v>1748</v>
      </c>
      <c r="E531" s="3" t="s">
        <v>54</v>
      </c>
      <c r="F531" s="3" t="s">
        <v>55</v>
      </c>
      <c r="G531" s="3" t="s">
        <v>56</v>
      </c>
      <c r="H531" s="3" t="s">
        <v>264</v>
      </c>
      <c r="I531" s="3" t="s">
        <v>975</v>
      </c>
      <c r="J531" s="3" t="s">
        <v>976</v>
      </c>
      <c r="K531" s="3" t="s">
        <v>977</v>
      </c>
      <c r="M531" s="3" t="s">
        <v>92</v>
      </c>
      <c r="N531" s="3" t="s">
        <v>978</v>
      </c>
      <c r="O531" s="3" t="s">
        <v>979</v>
      </c>
      <c r="Q531" s="3" t="s">
        <v>65</v>
      </c>
      <c r="S531" s="3" t="s">
        <v>67</v>
      </c>
      <c r="T531" s="3" t="s">
        <v>68</v>
      </c>
      <c r="V531" s="3" t="s">
        <v>254</v>
      </c>
      <c r="W531" s="3">
        <v>32.4434169999999</v>
      </c>
      <c r="X531" s="3">
        <v>-110.788122</v>
      </c>
      <c r="Y531" s="3">
        <v>1830.0</v>
      </c>
      <c r="AC531" s="3"/>
      <c r="AD531" s="3">
        <v>2791.1061656859</v>
      </c>
      <c r="AG531" s="4">
        <v>43665.12847222222</v>
      </c>
      <c r="AH531" s="3">
        <v>19.0</v>
      </c>
      <c r="AI531" s="3">
        <v>7.0</v>
      </c>
      <c r="AJ531" s="3">
        <v>2019.0</v>
      </c>
      <c r="AK531" s="3">
        <v>2440995.0</v>
      </c>
      <c r="AL531" s="3">
        <v>2440995.0</v>
      </c>
      <c r="AM531" s="3" t="s">
        <v>255</v>
      </c>
      <c r="AN531" s="3" t="s">
        <v>256</v>
      </c>
      <c r="AO531" s="3" t="s">
        <v>257</v>
      </c>
      <c r="AP531" s="3">
        <v>3.4410302E7</v>
      </c>
      <c r="AR531" s="3" t="s">
        <v>1749</v>
      </c>
      <c r="AS531" s="4">
        <v>43753.636087962965</v>
      </c>
      <c r="AT531" s="3" t="s">
        <v>259</v>
      </c>
      <c r="AU531" s="3" t="s">
        <v>1749</v>
      </c>
      <c r="AV531" s="3" t="s">
        <v>1749</v>
      </c>
      <c r="AY531" s="3" t="s">
        <v>1750</v>
      </c>
      <c r="AZ531" s="3" t="s">
        <v>261</v>
      </c>
      <c r="BA531" s="3" t="s">
        <v>906</v>
      </c>
    </row>
    <row r="532">
      <c r="A532" s="3">
        <v>1104.0</v>
      </c>
      <c r="B532" s="3">
        <v>2.429600375E9</v>
      </c>
      <c r="C532" s="3" t="s">
        <v>249</v>
      </c>
      <c r="D532" s="5" t="s">
        <v>1751</v>
      </c>
      <c r="E532" s="3" t="s">
        <v>54</v>
      </c>
      <c r="F532" s="3" t="s">
        <v>55</v>
      </c>
      <c r="G532" s="3" t="s">
        <v>56</v>
      </c>
      <c r="H532" s="3" t="s">
        <v>57</v>
      </c>
      <c r="I532" s="3" t="s">
        <v>504</v>
      </c>
      <c r="J532" s="3" t="s">
        <v>505</v>
      </c>
      <c r="K532" s="3" t="s">
        <v>506</v>
      </c>
      <c r="M532" s="3" t="s">
        <v>92</v>
      </c>
      <c r="N532" s="3" t="s">
        <v>1021</v>
      </c>
      <c r="O532" s="3" t="s">
        <v>506</v>
      </c>
      <c r="Q532" s="3" t="s">
        <v>65</v>
      </c>
      <c r="S532" s="3" t="s">
        <v>67</v>
      </c>
      <c r="T532" s="3" t="s">
        <v>68</v>
      </c>
      <c r="V532" s="3" t="s">
        <v>254</v>
      </c>
      <c r="W532" s="3">
        <v>32.442019</v>
      </c>
      <c r="X532" s="3">
        <v>-110.758529999999</v>
      </c>
      <c r="Y532" s="3">
        <v>790.0</v>
      </c>
      <c r="AC532" s="3">
        <v>2381.28600333734</v>
      </c>
      <c r="AD532" s="3">
        <v>2381.28600333734</v>
      </c>
      <c r="AG532" s="4">
        <v>43665.04236111111</v>
      </c>
      <c r="AH532" s="3">
        <v>19.0</v>
      </c>
      <c r="AI532" s="3">
        <v>7.0</v>
      </c>
      <c r="AJ532" s="3">
        <v>2019.0</v>
      </c>
      <c r="AK532" s="3">
        <v>2439385.0</v>
      </c>
      <c r="AL532" s="3">
        <v>2439385.0</v>
      </c>
      <c r="AM532" s="3" t="s">
        <v>255</v>
      </c>
      <c r="AN532" s="3" t="s">
        <v>256</v>
      </c>
      <c r="AO532" s="3" t="s">
        <v>257</v>
      </c>
      <c r="AP532" s="3">
        <v>3.4409084E7</v>
      </c>
      <c r="AR532" s="3" t="s">
        <v>1749</v>
      </c>
      <c r="AS532" s="4">
        <v>43753.61393518518</v>
      </c>
      <c r="AT532" s="3" t="s">
        <v>259</v>
      </c>
      <c r="AU532" s="3" t="s">
        <v>1749</v>
      </c>
      <c r="AV532" s="3" t="s">
        <v>1749</v>
      </c>
      <c r="AY532" s="3" t="s">
        <v>1752</v>
      </c>
      <c r="AZ532" s="3" t="s">
        <v>261</v>
      </c>
      <c r="BA532" s="3" t="s">
        <v>906</v>
      </c>
    </row>
    <row r="533">
      <c r="A533" s="3">
        <v>1107.0</v>
      </c>
      <c r="B533" s="3">
        <v>2.429396051E9</v>
      </c>
      <c r="C533" s="3" t="s">
        <v>249</v>
      </c>
      <c r="D533" s="5" t="s">
        <v>1753</v>
      </c>
      <c r="E533" s="3" t="s">
        <v>54</v>
      </c>
      <c r="F533" s="3" t="s">
        <v>55</v>
      </c>
      <c r="G533" s="3" t="s">
        <v>56</v>
      </c>
      <c r="H533" s="3" t="s">
        <v>57</v>
      </c>
      <c r="I533" s="3" t="s">
        <v>212</v>
      </c>
      <c r="J533" s="3" t="s">
        <v>742</v>
      </c>
      <c r="K533" s="3" t="s">
        <v>743</v>
      </c>
      <c r="M533" s="3" t="s">
        <v>92</v>
      </c>
      <c r="N533" s="3" t="s">
        <v>744</v>
      </c>
      <c r="O533" s="3" t="s">
        <v>743</v>
      </c>
      <c r="Q533" s="3" t="s">
        <v>65</v>
      </c>
      <c r="S533" s="3" t="s">
        <v>67</v>
      </c>
      <c r="T533" s="3" t="s">
        <v>68</v>
      </c>
      <c r="V533" s="3" t="s">
        <v>254</v>
      </c>
      <c r="W533" s="3">
        <v>32.3723639999999</v>
      </c>
      <c r="X533" s="3">
        <v>-110.692924</v>
      </c>
      <c r="AC533" s="3">
        <v>1814.12652675458</v>
      </c>
      <c r="AD533" s="3">
        <v>1814.12652675458</v>
      </c>
      <c r="AG533" s="4">
        <v>43743.50743055555</v>
      </c>
      <c r="AH533" s="3">
        <v>5.0</v>
      </c>
      <c r="AI533" s="3">
        <v>10.0</v>
      </c>
      <c r="AJ533" s="3">
        <v>2019.0</v>
      </c>
      <c r="AK533" s="3">
        <v>5219667.0</v>
      </c>
      <c r="AL533" s="3">
        <v>5219667.0</v>
      </c>
      <c r="AM533" s="3" t="s">
        <v>255</v>
      </c>
      <c r="AN533" s="3" t="s">
        <v>256</v>
      </c>
      <c r="AO533" s="3" t="s">
        <v>257</v>
      </c>
      <c r="AP533" s="3">
        <v>3.393309E7</v>
      </c>
      <c r="AR533" s="3" t="s">
        <v>1754</v>
      </c>
      <c r="AS533" s="4">
        <v>43744.170277777775</v>
      </c>
      <c r="AT533" s="3" t="s">
        <v>259</v>
      </c>
      <c r="AU533" s="3" t="s">
        <v>1754</v>
      </c>
      <c r="AV533" s="3" t="s">
        <v>1754</v>
      </c>
      <c r="AY533" s="3" t="s">
        <v>1755</v>
      </c>
      <c r="AZ533" s="3" t="s">
        <v>261</v>
      </c>
      <c r="BA533" s="3" t="s">
        <v>906</v>
      </c>
    </row>
    <row r="534">
      <c r="A534" s="3">
        <v>1108.0</v>
      </c>
      <c r="B534" s="3">
        <v>2.429394386E9</v>
      </c>
      <c r="C534" s="3" t="s">
        <v>249</v>
      </c>
      <c r="D534" s="5" t="s">
        <v>1756</v>
      </c>
      <c r="E534" s="3" t="s">
        <v>54</v>
      </c>
      <c r="F534" s="3" t="s">
        <v>55</v>
      </c>
      <c r="G534" s="3" t="s">
        <v>56</v>
      </c>
      <c r="H534" s="3" t="s">
        <v>57</v>
      </c>
      <c r="I534" s="3" t="s">
        <v>212</v>
      </c>
      <c r="J534" s="3" t="s">
        <v>213</v>
      </c>
      <c r="K534" s="3" t="s">
        <v>214</v>
      </c>
      <c r="M534" s="3" t="s">
        <v>92</v>
      </c>
      <c r="N534" s="3" t="s">
        <v>275</v>
      </c>
      <c r="O534" s="3" t="s">
        <v>214</v>
      </c>
      <c r="Q534" s="3" t="s">
        <v>65</v>
      </c>
      <c r="S534" s="3" t="s">
        <v>67</v>
      </c>
      <c r="T534" s="3" t="s">
        <v>68</v>
      </c>
      <c r="V534" s="3" t="s">
        <v>254</v>
      </c>
      <c r="W534" s="3">
        <v>32.4134639999999</v>
      </c>
      <c r="X534" s="3">
        <v>-110.712151</v>
      </c>
      <c r="AC534" s="3">
        <v>2507.13140843875</v>
      </c>
      <c r="AD534" s="3">
        <v>2507.13140843875</v>
      </c>
      <c r="AG534" s="4">
        <v>43743.56481481482</v>
      </c>
      <c r="AH534" s="3">
        <v>5.0</v>
      </c>
      <c r="AI534" s="3">
        <v>10.0</v>
      </c>
      <c r="AJ534" s="3">
        <v>2019.0</v>
      </c>
      <c r="AK534" s="3">
        <v>4972385.0</v>
      </c>
      <c r="AL534" s="3">
        <v>2437431.0</v>
      </c>
      <c r="AM534" s="3" t="s">
        <v>255</v>
      </c>
      <c r="AN534" s="3" t="s">
        <v>256</v>
      </c>
      <c r="AO534" s="3" t="s">
        <v>257</v>
      </c>
      <c r="AP534" s="3">
        <v>3.3929371E7</v>
      </c>
      <c r="AR534" s="3" t="s">
        <v>1754</v>
      </c>
      <c r="AS534" s="4">
        <v>43744.1015625</v>
      </c>
      <c r="AT534" s="3" t="s">
        <v>259</v>
      </c>
      <c r="AU534" s="3" t="s">
        <v>1754</v>
      </c>
      <c r="AV534" s="3" t="s">
        <v>1754</v>
      </c>
      <c r="AY534" s="3" t="s">
        <v>1757</v>
      </c>
      <c r="AZ534" s="3" t="s">
        <v>261</v>
      </c>
      <c r="BA534" s="3" t="s">
        <v>906</v>
      </c>
    </row>
    <row r="535">
      <c r="A535" s="3">
        <v>1111.0</v>
      </c>
      <c r="B535" s="3">
        <v>2.429296248E9</v>
      </c>
      <c r="C535" s="3" t="s">
        <v>249</v>
      </c>
      <c r="D535" s="5" t="s">
        <v>1758</v>
      </c>
      <c r="E535" s="3" t="s">
        <v>54</v>
      </c>
      <c r="F535" s="3" t="s">
        <v>55</v>
      </c>
      <c r="G535" s="3" t="s">
        <v>56</v>
      </c>
      <c r="H535" s="3" t="s">
        <v>225</v>
      </c>
      <c r="I535" s="3" t="s">
        <v>1356</v>
      </c>
      <c r="J535" s="3" t="s">
        <v>1357</v>
      </c>
      <c r="K535" s="3" t="s">
        <v>1358</v>
      </c>
      <c r="M535" s="3" t="s">
        <v>92</v>
      </c>
      <c r="N535" s="3" t="s">
        <v>1359</v>
      </c>
      <c r="O535" s="3" t="s">
        <v>1358</v>
      </c>
      <c r="Q535" s="3" t="s">
        <v>65</v>
      </c>
      <c r="S535" s="3" t="s">
        <v>67</v>
      </c>
      <c r="T535" s="3" t="s">
        <v>68</v>
      </c>
      <c r="V535" s="3" t="s">
        <v>254</v>
      </c>
      <c r="W535" s="3">
        <v>32.3721979999999</v>
      </c>
      <c r="X535" s="3">
        <v>-110.692364999999</v>
      </c>
      <c r="AC535" s="3"/>
      <c r="AD535" s="3">
        <v>1821.54002201681</v>
      </c>
      <c r="AG535" s="4">
        <v>43703.88888888889</v>
      </c>
      <c r="AH535" s="3">
        <v>26.0</v>
      </c>
      <c r="AI535" s="3">
        <v>8.0</v>
      </c>
      <c r="AJ535" s="3">
        <v>2019.0</v>
      </c>
      <c r="AK535" s="3">
        <v>2433011.0</v>
      </c>
      <c r="AL535" s="3">
        <v>2433011.0</v>
      </c>
      <c r="AM535" s="3" t="s">
        <v>255</v>
      </c>
      <c r="AN535" s="3" t="s">
        <v>256</v>
      </c>
      <c r="AO535" s="3" t="s">
        <v>257</v>
      </c>
      <c r="AP535" s="3">
        <v>3.3576471E7</v>
      </c>
      <c r="AR535" s="3" t="s">
        <v>1759</v>
      </c>
      <c r="AS535" s="4">
        <v>43737.25555555556</v>
      </c>
      <c r="AT535" s="3" t="s">
        <v>259</v>
      </c>
      <c r="AU535" s="3" t="s">
        <v>1759</v>
      </c>
      <c r="AV535" s="3" t="s">
        <v>1759</v>
      </c>
      <c r="AY535" s="3" t="s">
        <v>1760</v>
      </c>
      <c r="AZ535" s="3" t="s">
        <v>261</v>
      </c>
      <c r="BA535" s="3" t="s">
        <v>906</v>
      </c>
    </row>
    <row r="536">
      <c r="A536" s="3">
        <v>1112.0</v>
      </c>
      <c r="B536" s="3">
        <v>2.429295612E9</v>
      </c>
      <c r="C536" s="3" t="s">
        <v>249</v>
      </c>
      <c r="D536" s="5" t="s">
        <v>1761</v>
      </c>
      <c r="E536" s="3" t="s">
        <v>54</v>
      </c>
      <c r="F536" s="3" t="s">
        <v>55</v>
      </c>
      <c r="G536" s="3" t="s">
        <v>56</v>
      </c>
      <c r="H536" s="3" t="s">
        <v>264</v>
      </c>
      <c r="I536" s="3" t="s">
        <v>265</v>
      </c>
      <c r="J536" s="3" t="s">
        <v>266</v>
      </c>
      <c r="K536" s="3" t="s">
        <v>267</v>
      </c>
      <c r="L536" s="3" t="s">
        <v>268</v>
      </c>
      <c r="M536" s="3" t="s">
        <v>62</v>
      </c>
      <c r="N536" s="3" t="s">
        <v>269</v>
      </c>
      <c r="O536" s="3" t="s">
        <v>270</v>
      </c>
      <c r="Q536" s="3" t="s">
        <v>65</v>
      </c>
      <c r="S536" s="3" t="s">
        <v>67</v>
      </c>
      <c r="T536" s="3" t="s">
        <v>68</v>
      </c>
      <c r="V536" s="3" t="s">
        <v>254</v>
      </c>
      <c r="W536" s="3">
        <v>32.337963</v>
      </c>
      <c r="X536" s="3">
        <v>-110.703793</v>
      </c>
      <c r="AC536" s="3"/>
      <c r="AD536" s="3">
        <v>1411.70360002733</v>
      </c>
      <c r="AG536" s="4">
        <v>43703.930555555555</v>
      </c>
      <c r="AH536" s="3">
        <v>26.0</v>
      </c>
      <c r="AI536" s="3">
        <v>8.0</v>
      </c>
      <c r="AJ536" s="3">
        <v>2019.0</v>
      </c>
      <c r="AK536" s="3">
        <v>4262313.0</v>
      </c>
      <c r="AL536" s="3">
        <v>2440965.0</v>
      </c>
      <c r="AM536" s="3" t="s">
        <v>255</v>
      </c>
      <c r="AN536" s="3" t="s">
        <v>256</v>
      </c>
      <c r="AO536" s="3" t="s">
        <v>257</v>
      </c>
      <c r="AP536" s="3">
        <v>3.3576537E7</v>
      </c>
      <c r="AR536" s="3" t="s">
        <v>271</v>
      </c>
      <c r="AS536" s="4">
        <v>43741.403645833336</v>
      </c>
      <c r="AT536" s="3" t="s">
        <v>259</v>
      </c>
      <c r="AU536" s="3" t="s">
        <v>1759</v>
      </c>
      <c r="AV536" s="3" t="s">
        <v>1759</v>
      </c>
      <c r="AY536" s="3" t="s">
        <v>1762</v>
      </c>
      <c r="AZ536" s="3" t="s">
        <v>261</v>
      </c>
      <c r="BA536" s="3" t="s">
        <v>906</v>
      </c>
    </row>
    <row r="537">
      <c r="A537" s="3">
        <v>1113.0</v>
      </c>
      <c r="B537" s="3">
        <v>2.42927743E9</v>
      </c>
      <c r="C537" s="3" t="s">
        <v>249</v>
      </c>
      <c r="D537" s="5" t="s">
        <v>1763</v>
      </c>
      <c r="E537" s="3" t="s">
        <v>54</v>
      </c>
      <c r="F537" s="3" t="s">
        <v>55</v>
      </c>
      <c r="G537" s="3" t="s">
        <v>56</v>
      </c>
      <c r="H537" s="3" t="s">
        <v>57</v>
      </c>
      <c r="I537" s="3" t="s">
        <v>212</v>
      </c>
      <c r="J537" s="3" t="s">
        <v>213</v>
      </c>
      <c r="K537" s="3" t="s">
        <v>214</v>
      </c>
      <c r="M537" s="3" t="s">
        <v>92</v>
      </c>
      <c r="N537" s="3" t="s">
        <v>275</v>
      </c>
      <c r="O537" s="3" t="s">
        <v>214</v>
      </c>
      <c r="Q537" s="3" t="s">
        <v>65</v>
      </c>
      <c r="S537" s="3" t="s">
        <v>67</v>
      </c>
      <c r="T537" s="3" t="s">
        <v>68</v>
      </c>
      <c r="V537" s="3" t="s">
        <v>254</v>
      </c>
      <c r="W537" s="3">
        <v>32.374732</v>
      </c>
      <c r="X537" s="3">
        <v>-110.691327999999</v>
      </c>
      <c r="AC537" s="3">
        <v>1805.39736719548</v>
      </c>
      <c r="AD537" s="3">
        <v>1805.39736719548</v>
      </c>
      <c r="AG537" s="4">
        <v>43703.6875</v>
      </c>
      <c r="AH537" s="3">
        <v>26.0</v>
      </c>
      <c r="AI537" s="3">
        <v>8.0</v>
      </c>
      <c r="AJ537" s="3">
        <v>2019.0</v>
      </c>
      <c r="AK537" s="3">
        <v>4972385.0</v>
      </c>
      <c r="AL537" s="3">
        <v>2437431.0</v>
      </c>
      <c r="AM537" s="3" t="s">
        <v>255</v>
      </c>
      <c r="AN537" s="3" t="s">
        <v>256</v>
      </c>
      <c r="AO537" s="3" t="s">
        <v>257</v>
      </c>
      <c r="AP537" s="3">
        <v>3.3514097E7</v>
      </c>
      <c r="AR537" s="3" t="s">
        <v>1211</v>
      </c>
      <c r="AS537" s="4">
        <v>43736.585</v>
      </c>
      <c r="AT537" s="3" t="s">
        <v>259</v>
      </c>
      <c r="AU537" s="3" t="s">
        <v>1759</v>
      </c>
      <c r="AV537" s="3" t="s">
        <v>1759</v>
      </c>
      <c r="AY537" s="3" t="s">
        <v>1764</v>
      </c>
      <c r="AZ537" s="3" t="s">
        <v>261</v>
      </c>
      <c r="BA537" s="3" t="s">
        <v>906</v>
      </c>
    </row>
    <row r="538">
      <c r="A538" s="3">
        <v>1114.0</v>
      </c>
      <c r="B538" s="3">
        <v>2.429267289E9</v>
      </c>
      <c r="C538" s="3" t="s">
        <v>249</v>
      </c>
      <c r="D538" s="5" t="s">
        <v>1765</v>
      </c>
      <c r="E538" s="3" t="s">
        <v>54</v>
      </c>
      <c r="F538" s="3" t="s">
        <v>55</v>
      </c>
      <c r="G538" s="3" t="s">
        <v>56</v>
      </c>
      <c r="H538" s="3" t="s">
        <v>264</v>
      </c>
      <c r="I538" s="3" t="s">
        <v>265</v>
      </c>
      <c r="J538" s="3" t="s">
        <v>266</v>
      </c>
      <c r="K538" s="3" t="s">
        <v>267</v>
      </c>
      <c r="L538" s="3" t="s">
        <v>268</v>
      </c>
      <c r="M538" s="3" t="s">
        <v>62</v>
      </c>
      <c r="N538" s="3" t="s">
        <v>269</v>
      </c>
      <c r="O538" s="3" t="s">
        <v>270</v>
      </c>
      <c r="Q538" s="3" t="s">
        <v>65</v>
      </c>
      <c r="S538" s="3" t="s">
        <v>67</v>
      </c>
      <c r="T538" s="3" t="s">
        <v>68</v>
      </c>
      <c r="V538" s="3" t="s">
        <v>254</v>
      </c>
      <c r="W538" s="3">
        <v>32.3139559999999</v>
      </c>
      <c r="X538" s="3">
        <v>-110.816682</v>
      </c>
      <c r="Y538" s="3">
        <v>869.0</v>
      </c>
      <c r="AC538" s="3"/>
      <c r="AD538" s="3">
        <v>859.985865636695</v>
      </c>
      <c r="AG538" s="4">
        <v>43734.76262731481</v>
      </c>
      <c r="AH538" s="3">
        <v>26.0</v>
      </c>
      <c r="AI538" s="3">
        <v>9.0</v>
      </c>
      <c r="AJ538" s="3">
        <v>2019.0</v>
      </c>
      <c r="AK538" s="3">
        <v>4262313.0</v>
      </c>
      <c r="AL538" s="3">
        <v>2440965.0</v>
      </c>
      <c r="AM538" s="3" t="s">
        <v>255</v>
      </c>
      <c r="AN538" s="3" t="s">
        <v>256</v>
      </c>
      <c r="AO538" s="3" t="s">
        <v>257</v>
      </c>
      <c r="AP538" s="3">
        <v>3.3462325E7</v>
      </c>
      <c r="AR538" s="3" t="s">
        <v>271</v>
      </c>
      <c r="AS538" s="4">
        <v>43736.68528935185</v>
      </c>
      <c r="AT538" s="3" t="s">
        <v>259</v>
      </c>
      <c r="AU538" s="3" t="s">
        <v>1443</v>
      </c>
      <c r="AV538" s="3" t="s">
        <v>1443</v>
      </c>
      <c r="AY538" s="3" t="s">
        <v>1766</v>
      </c>
      <c r="AZ538" s="3" t="s">
        <v>261</v>
      </c>
      <c r="BA538" s="3" t="s">
        <v>906</v>
      </c>
    </row>
    <row r="539">
      <c r="A539" s="3">
        <v>1115.0</v>
      </c>
      <c r="B539" s="3">
        <v>2.429242886E9</v>
      </c>
      <c r="C539" s="3" t="s">
        <v>249</v>
      </c>
      <c r="D539" s="5" t="s">
        <v>1767</v>
      </c>
      <c r="E539" s="3" t="s">
        <v>54</v>
      </c>
      <c r="F539" s="3" t="s">
        <v>55</v>
      </c>
      <c r="G539" s="3" t="s">
        <v>56</v>
      </c>
      <c r="H539" s="3" t="s">
        <v>330</v>
      </c>
      <c r="I539" s="3" t="s">
        <v>1341</v>
      </c>
      <c r="J539" s="3" t="s">
        <v>1342</v>
      </c>
      <c r="K539" s="3" t="s">
        <v>1343</v>
      </c>
      <c r="M539" s="3" t="s">
        <v>92</v>
      </c>
      <c r="N539" s="3" t="s">
        <v>1344</v>
      </c>
      <c r="O539" s="3" t="s">
        <v>1343</v>
      </c>
      <c r="Q539" s="3" t="s">
        <v>65</v>
      </c>
      <c r="S539" s="3" t="s">
        <v>67</v>
      </c>
      <c r="T539" s="3" t="s">
        <v>68</v>
      </c>
      <c r="V539" s="3" t="s">
        <v>254</v>
      </c>
      <c r="W539" s="3">
        <v>32.448051</v>
      </c>
      <c r="X539" s="3">
        <v>-110.810388</v>
      </c>
      <c r="Y539" s="3">
        <v>1701.0</v>
      </c>
      <c r="AC539" s="3"/>
      <c r="AD539" s="3">
        <v>2044.66557265358</v>
      </c>
      <c r="AG539" s="4">
        <v>43707.532326388886</v>
      </c>
      <c r="AH539" s="3">
        <v>30.0</v>
      </c>
      <c r="AI539" s="3">
        <v>8.0</v>
      </c>
      <c r="AJ539" s="3">
        <v>2019.0</v>
      </c>
      <c r="AK539" s="3">
        <v>2433407.0</v>
      </c>
      <c r="AL539" s="3">
        <v>2433407.0</v>
      </c>
      <c r="AM539" s="3" t="s">
        <v>255</v>
      </c>
      <c r="AN539" s="3" t="s">
        <v>256</v>
      </c>
      <c r="AO539" s="3" t="s">
        <v>257</v>
      </c>
      <c r="AP539" s="3">
        <v>3.2375352E7</v>
      </c>
      <c r="AR539" s="3" t="s">
        <v>1467</v>
      </c>
      <c r="AS539" s="4">
        <v>43716.931446759256</v>
      </c>
      <c r="AT539" s="3" t="s">
        <v>259</v>
      </c>
      <c r="AU539" s="3" t="s">
        <v>1467</v>
      </c>
      <c r="AV539" s="3" t="s">
        <v>1467</v>
      </c>
      <c r="AY539" s="3" t="s">
        <v>1768</v>
      </c>
      <c r="AZ539" s="3" t="s">
        <v>261</v>
      </c>
      <c r="BA539" s="3" t="s">
        <v>906</v>
      </c>
    </row>
    <row r="540">
      <c r="A540" s="3">
        <v>1127.0</v>
      </c>
      <c r="B540" s="3">
        <v>2.427841055E9</v>
      </c>
      <c r="C540" s="3" t="s">
        <v>1769</v>
      </c>
      <c r="D540" s="5" t="s">
        <v>1770</v>
      </c>
      <c r="E540" s="3" t="s">
        <v>54</v>
      </c>
      <c r="F540" s="3" t="s">
        <v>55</v>
      </c>
      <c r="G540" s="3" t="s">
        <v>56</v>
      </c>
      <c r="H540" s="3" t="s">
        <v>57</v>
      </c>
      <c r="I540" s="3" t="s">
        <v>212</v>
      </c>
      <c r="J540" s="3" t="s">
        <v>213</v>
      </c>
      <c r="K540" s="3" t="s">
        <v>214</v>
      </c>
      <c r="L540" s="3" t="s">
        <v>215</v>
      </c>
      <c r="M540" s="3" t="s">
        <v>62</v>
      </c>
      <c r="N540" s="3" t="s">
        <v>216</v>
      </c>
      <c r="O540" s="3" t="s">
        <v>216</v>
      </c>
      <c r="Q540" s="3" t="s">
        <v>65</v>
      </c>
      <c r="R540" s="3" t="s">
        <v>1771</v>
      </c>
      <c r="S540" s="3" t="s">
        <v>67</v>
      </c>
      <c r="T540" s="3" t="s">
        <v>68</v>
      </c>
      <c r="V540" s="3" t="s">
        <v>1772</v>
      </c>
      <c r="W540" s="3">
        <v>32.4269608999999</v>
      </c>
      <c r="X540" s="3">
        <v>-110.741049</v>
      </c>
      <c r="Y540" s="3">
        <v>14.0</v>
      </c>
      <c r="AC540" s="3">
        <v>2370.15664006322</v>
      </c>
      <c r="AD540" s="3">
        <v>2370.15664006322</v>
      </c>
      <c r="AG540" s="4">
        <v>11468.0</v>
      </c>
      <c r="AH540" s="3">
        <v>25.0</v>
      </c>
      <c r="AI540" s="3">
        <v>5.0</v>
      </c>
      <c r="AJ540" s="3">
        <v>1931.0</v>
      </c>
      <c r="AK540" s="3">
        <v>7261533.0</v>
      </c>
      <c r="AL540" s="3">
        <v>2437431.0</v>
      </c>
      <c r="AM540" s="3" t="s">
        <v>70</v>
      </c>
      <c r="AN540" s="3" t="s">
        <v>1773</v>
      </c>
      <c r="AO540" s="3" t="s">
        <v>243</v>
      </c>
      <c r="AP540" s="3" t="s">
        <v>1774</v>
      </c>
      <c r="AQ540" s="3" t="s">
        <v>1775</v>
      </c>
      <c r="AR540" s="3" t="s">
        <v>1776</v>
      </c>
      <c r="AS540" s="4">
        <v>36187.0</v>
      </c>
      <c r="AT540" s="3" t="s">
        <v>74</v>
      </c>
      <c r="AV540" s="3" t="s">
        <v>1777</v>
      </c>
      <c r="AY540" s="3" t="s">
        <v>1778</v>
      </c>
      <c r="BA540" s="3" t="s">
        <v>1779</v>
      </c>
    </row>
    <row r="541">
      <c r="A541" s="3">
        <v>1128.0</v>
      </c>
      <c r="B541" s="3">
        <v>2.423261153E9</v>
      </c>
      <c r="C541" s="3" t="s">
        <v>249</v>
      </c>
      <c r="D541" s="5" t="s">
        <v>1780</v>
      </c>
      <c r="E541" s="3" t="s">
        <v>54</v>
      </c>
      <c r="F541" s="3" t="s">
        <v>55</v>
      </c>
      <c r="G541" s="3" t="s">
        <v>56</v>
      </c>
      <c r="H541" s="3" t="s">
        <v>57</v>
      </c>
      <c r="I541" s="3" t="s">
        <v>212</v>
      </c>
      <c r="J541" s="3" t="s">
        <v>213</v>
      </c>
      <c r="K541" s="3" t="s">
        <v>214</v>
      </c>
      <c r="M541" s="3" t="s">
        <v>92</v>
      </c>
      <c r="N541" s="3" t="s">
        <v>275</v>
      </c>
      <c r="O541" s="3" t="s">
        <v>214</v>
      </c>
      <c r="Q541" s="3" t="s">
        <v>65</v>
      </c>
      <c r="S541" s="3" t="s">
        <v>67</v>
      </c>
      <c r="T541" s="3" t="s">
        <v>68</v>
      </c>
      <c r="V541" s="3" t="s">
        <v>254</v>
      </c>
      <c r="W541" s="3">
        <v>32.4163799999999</v>
      </c>
      <c r="X541" s="3">
        <v>-110.875929999999</v>
      </c>
      <c r="Y541" s="3">
        <v>5.0</v>
      </c>
      <c r="AC541" s="3">
        <v>1128.4471337873</v>
      </c>
      <c r="AD541" s="3">
        <v>1128.4471337873</v>
      </c>
      <c r="AG541" s="4">
        <v>43080.64611111111</v>
      </c>
      <c r="AH541" s="3">
        <v>11.0</v>
      </c>
      <c r="AI541" s="3">
        <v>12.0</v>
      </c>
      <c r="AJ541" s="3">
        <v>2017.0</v>
      </c>
      <c r="AK541" s="3">
        <v>4972385.0</v>
      </c>
      <c r="AL541" s="3">
        <v>2437431.0</v>
      </c>
      <c r="AM541" s="3" t="s">
        <v>255</v>
      </c>
      <c r="AN541" s="3" t="s">
        <v>256</v>
      </c>
      <c r="AO541" s="3" t="s">
        <v>257</v>
      </c>
      <c r="AP541" s="3">
        <v>9129286.0</v>
      </c>
      <c r="AR541" s="3" t="s">
        <v>1781</v>
      </c>
      <c r="AS541" s="4">
        <v>43479.901770833334</v>
      </c>
      <c r="AT541" s="3" t="s">
        <v>137</v>
      </c>
      <c r="AU541" s="3" t="s">
        <v>1781</v>
      </c>
      <c r="AV541" s="3" t="s">
        <v>1781</v>
      </c>
      <c r="AY541" s="3" t="s">
        <v>1782</v>
      </c>
      <c r="AZ541" s="3" t="s">
        <v>261</v>
      </c>
      <c r="BA541" s="3" t="s">
        <v>262</v>
      </c>
    </row>
    <row r="542">
      <c r="A542" s="3">
        <v>1129.0</v>
      </c>
      <c r="B542" s="3">
        <v>2.423256911E9</v>
      </c>
      <c r="C542" s="3" t="s">
        <v>249</v>
      </c>
      <c r="D542" s="5" t="s">
        <v>1783</v>
      </c>
      <c r="E542" s="3" t="s">
        <v>54</v>
      </c>
      <c r="F542" s="3" t="s">
        <v>55</v>
      </c>
      <c r="G542" s="3" t="s">
        <v>56</v>
      </c>
      <c r="H542" s="3" t="s">
        <v>57</v>
      </c>
      <c r="I542" s="3" t="s">
        <v>212</v>
      </c>
      <c r="J542" s="3" t="s">
        <v>213</v>
      </c>
      <c r="K542" s="3" t="s">
        <v>214</v>
      </c>
      <c r="M542" s="3" t="s">
        <v>92</v>
      </c>
      <c r="N542" s="3" t="s">
        <v>275</v>
      </c>
      <c r="O542" s="3" t="s">
        <v>214</v>
      </c>
      <c r="Q542" s="3" t="s">
        <v>65</v>
      </c>
      <c r="S542" s="3" t="s">
        <v>67</v>
      </c>
      <c r="T542" s="3" t="s">
        <v>68</v>
      </c>
      <c r="V542" s="3" t="s">
        <v>254</v>
      </c>
      <c r="W542" s="3">
        <v>32.452232</v>
      </c>
      <c r="X542" s="3">
        <v>-110.783085999999</v>
      </c>
      <c r="Y542" s="3">
        <v>31.0</v>
      </c>
      <c r="AC542" s="3">
        <v>2590.117315478</v>
      </c>
      <c r="AD542" s="3">
        <v>2590.117315478</v>
      </c>
      <c r="AG542" s="4">
        <v>42583.0</v>
      </c>
      <c r="AH542" s="3">
        <v>1.0</v>
      </c>
      <c r="AI542" s="3">
        <v>8.0</v>
      </c>
      <c r="AJ542" s="3">
        <v>2016.0</v>
      </c>
      <c r="AK542" s="3">
        <v>4972385.0</v>
      </c>
      <c r="AL542" s="3">
        <v>2437431.0</v>
      </c>
      <c r="AM542" s="3" t="s">
        <v>255</v>
      </c>
      <c r="AN542" s="3" t="s">
        <v>256</v>
      </c>
      <c r="AO542" s="3" t="s">
        <v>257</v>
      </c>
      <c r="AP542" s="3">
        <v>7079361.0</v>
      </c>
      <c r="AR542" s="3" t="s">
        <v>1784</v>
      </c>
      <c r="AS542" s="4">
        <v>43479.901412037034</v>
      </c>
      <c r="AT542" s="3" t="s">
        <v>259</v>
      </c>
      <c r="AU542" s="3" t="s">
        <v>1178</v>
      </c>
      <c r="AV542" s="3" t="s">
        <v>1178</v>
      </c>
      <c r="AY542" s="3" t="s">
        <v>1785</v>
      </c>
      <c r="AZ542" s="3" t="s">
        <v>261</v>
      </c>
      <c r="BA542" s="3" t="s">
        <v>906</v>
      </c>
    </row>
    <row r="543">
      <c r="A543" s="3">
        <v>1130.0</v>
      </c>
      <c r="B543" s="3">
        <v>2.423235611E9</v>
      </c>
      <c r="C543" s="3" t="s">
        <v>249</v>
      </c>
      <c r="D543" s="5" t="s">
        <v>1786</v>
      </c>
      <c r="E543" s="3" t="s">
        <v>54</v>
      </c>
      <c r="F543" s="3" t="s">
        <v>55</v>
      </c>
      <c r="G543" s="3" t="s">
        <v>56</v>
      </c>
      <c r="H543" s="3" t="s">
        <v>57</v>
      </c>
      <c r="I543" s="3" t="s">
        <v>212</v>
      </c>
      <c r="J543" s="3" t="s">
        <v>213</v>
      </c>
      <c r="K543" s="3" t="s">
        <v>214</v>
      </c>
      <c r="M543" s="3" t="s">
        <v>92</v>
      </c>
      <c r="N543" s="3" t="s">
        <v>275</v>
      </c>
      <c r="O543" s="3" t="s">
        <v>214</v>
      </c>
      <c r="Q543" s="3" t="s">
        <v>65</v>
      </c>
      <c r="S543" s="3" t="s">
        <v>67</v>
      </c>
      <c r="T543" s="3" t="s">
        <v>68</v>
      </c>
      <c r="V543" s="3" t="s">
        <v>254</v>
      </c>
      <c r="W543" s="3">
        <v>32.428879</v>
      </c>
      <c r="X543" s="3">
        <v>-110.740395</v>
      </c>
      <c r="Y543" s="3">
        <v>146.0</v>
      </c>
      <c r="AC543" s="3">
        <v>2370.93507127845</v>
      </c>
      <c r="AD543" s="3">
        <v>2370.93507127845</v>
      </c>
      <c r="AG543" s="4">
        <v>43726.279861111114</v>
      </c>
      <c r="AH543" s="3">
        <v>18.0</v>
      </c>
      <c r="AI543" s="3">
        <v>9.0</v>
      </c>
      <c r="AJ543" s="3">
        <v>2019.0</v>
      </c>
      <c r="AK543" s="3">
        <v>4972385.0</v>
      </c>
      <c r="AL543" s="3">
        <v>2437431.0</v>
      </c>
      <c r="AM543" s="3" t="s">
        <v>255</v>
      </c>
      <c r="AN543" s="3" t="s">
        <v>256</v>
      </c>
      <c r="AO543" s="3" t="s">
        <v>257</v>
      </c>
      <c r="AP543" s="3">
        <v>3.33741E7</v>
      </c>
      <c r="AR543" s="3" t="s">
        <v>1787</v>
      </c>
      <c r="AS543" s="4">
        <v>43733.76311342593</v>
      </c>
      <c r="AT543" s="3" t="s">
        <v>259</v>
      </c>
      <c r="AU543" s="3" t="s">
        <v>1204</v>
      </c>
      <c r="AV543" s="3" t="s">
        <v>1204</v>
      </c>
      <c r="AY543" s="3" t="s">
        <v>1788</v>
      </c>
      <c r="AZ543" s="3" t="s">
        <v>261</v>
      </c>
      <c r="BA543" s="3" t="s">
        <v>906</v>
      </c>
    </row>
    <row r="544">
      <c r="A544" s="3">
        <v>1131.0</v>
      </c>
      <c r="B544" s="3">
        <v>2.423232795E9</v>
      </c>
      <c r="C544" s="3" t="s">
        <v>249</v>
      </c>
      <c r="D544" s="5" t="s">
        <v>1789</v>
      </c>
      <c r="E544" s="3" t="s">
        <v>54</v>
      </c>
      <c r="F544" s="3" t="s">
        <v>55</v>
      </c>
      <c r="G544" s="3" t="s">
        <v>56</v>
      </c>
      <c r="H544" s="3" t="s">
        <v>57</v>
      </c>
      <c r="I544" s="3" t="s">
        <v>212</v>
      </c>
      <c r="J544" s="3" t="s">
        <v>742</v>
      </c>
      <c r="K544" s="3" t="s">
        <v>743</v>
      </c>
      <c r="M544" s="3" t="s">
        <v>92</v>
      </c>
      <c r="N544" s="3" t="s">
        <v>744</v>
      </c>
      <c r="O544" s="3" t="s">
        <v>743</v>
      </c>
      <c r="Q544" s="3" t="s">
        <v>65</v>
      </c>
      <c r="S544" s="3" t="s">
        <v>67</v>
      </c>
      <c r="T544" s="3" t="s">
        <v>68</v>
      </c>
      <c r="V544" s="3" t="s">
        <v>254</v>
      </c>
      <c r="W544" s="3">
        <v>32.428879</v>
      </c>
      <c r="X544" s="3">
        <v>-110.740395</v>
      </c>
      <c r="Y544" s="3">
        <v>146.0</v>
      </c>
      <c r="AC544" s="3">
        <v>2370.93507127845</v>
      </c>
      <c r="AD544" s="3">
        <v>2370.93507127845</v>
      </c>
      <c r="AG544" s="4">
        <v>43726.27777777778</v>
      </c>
      <c r="AH544" s="3">
        <v>18.0</v>
      </c>
      <c r="AI544" s="3">
        <v>9.0</v>
      </c>
      <c r="AJ544" s="3">
        <v>2019.0</v>
      </c>
      <c r="AK544" s="3">
        <v>5219667.0</v>
      </c>
      <c r="AL544" s="3">
        <v>5219667.0</v>
      </c>
      <c r="AM544" s="3" t="s">
        <v>255</v>
      </c>
      <c r="AN544" s="3" t="s">
        <v>256</v>
      </c>
      <c r="AO544" s="3" t="s">
        <v>257</v>
      </c>
      <c r="AP544" s="3">
        <v>3.3374101E7</v>
      </c>
      <c r="AR544" s="3" t="s">
        <v>1204</v>
      </c>
      <c r="AS544" s="4">
        <v>43733.636469907404</v>
      </c>
      <c r="AT544" s="3" t="s">
        <v>259</v>
      </c>
      <c r="AU544" s="3" t="s">
        <v>1204</v>
      </c>
      <c r="AV544" s="3" t="s">
        <v>1204</v>
      </c>
      <c r="AY544" s="3" t="s">
        <v>1790</v>
      </c>
      <c r="AZ544" s="3" t="s">
        <v>261</v>
      </c>
      <c r="BA544" s="3" t="s">
        <v>906</v>
      </c>
    </row>
    <row r="545">
      <c r="A545" s="3">
        <v>1132.0</v>
      </c>
      <c r="B545" s="3">
        <v>2.423171928E9</v>
      </c>
      <c r="C545" s="3" t="s">
        <v>249</v>
      </c>
      <c r="D545" s="5" t="s">
        <v>1791</v>
      </c>
      <c r="E545" s="3" t="s">
        <v>54</v>
      </c>
      <c r="F545" s="3" t="s">
        <v>55</v>
      </c>
      <c r="G545" s="3" t="s">
        <v>56</v>
      </c>
      <c r="H545" s="3" t="s">
        <v>57</v>
      </c>
      <c r="I545" s="3" t="s">
        <v>212</v>
      </c>
      <c r="J545" s="3" t="s">
        <v>251</v>
      </c>
      <c r="K545" s="3" t="s">
        <v>252</v>
      </c>
      <c r="M545" s="3" t="s">
        <v>92</v>
      </c>
      <c r="N545" s="3" t="s">
        <v>253</v>
      </c>
      <c r="O545" s="3" t="s">
        <v>252</v>
      </c>
      <c r="Q545" s="3" t="s">
        <v>65</v>
      </c>
      <c r="S545" s="3" t="s">
        <v>67</v>
      </c>
      <c r="T545" s="3" t="s">
        <v>68</v>
      </c>
      <c r="V545" s="3" t="s">
        <v>254</v>
      </c>
      <c r="W545" s="3">
        <v>32.327361</v>
      </c>
      <c r="X545" s="3">
        <v>-110.801884</v>
      </c>
      <c r="Y545" s="3">
        <v>61.0</v>
      </c>
      <c r="AC545" s="3">
        <v>882.590802246064</v>
      </c>
      <c r="AD545" s="3">
        <v>882.590802246064</v>
      </c>
      <c r="AG545" s="4">
        <v>43728.42013888889</v>
      </c>
      <c r="AH545" s="3">
        <v>20.0</v>
      </c>
      <c r="AI545" s="3">
        <v>9.0</v>
      </c>
      <c r="AJ545" s="3">
        <v>2019.0</v>
      </c>
      <c r="AK545" s="3">
        <v>7572569.0</v>
      </c>
      <c r="AL545" s="3">
        <v>7572569.0</v>
      </c>
      <c r="AM545" s="3" t="s">
        <v>255</v>
      </c>
      <c r="AN545" s="3" t="s">
        <v>256</v>
      </c>
      <c r="AO545" s="3" t="s">
        <v>257</v>
      </c>
      <c r="AP545" s="3">
        <v>3.3126673E7</v>
      </c>
      <c r="AR545" s="3" t="s">
        <v>1792</v>
      </c>
      <c r="AS545" s="4">
        <v>43729.56804398148</v>
      </c>
      <c r="AT545" s="3" t="s">
        <v>259</v>
      </c>
      <c r="AU545" s="3" t="s">
        <v>1792</v>
      </c>
      <c r="AV545" s="3" t="s">
        <v>1792</v>
      </c>
      <c r="AY545" s="3" t="s">
        <v>1793</v>
      </c>
      <c r="AZ545" s="3" t="s">
        <v>261</v>
      </c>
      <c r="BA545" s="3" t="s">
        <v>906</v>
      </c>
    </row>
    <row r="546">
      <c r="A546" s="3">
        <v>1133.0</v>
      </c>
      <c r="B546" s="3">
        <v>2.423130089E9</v>
      </c>
      <c r="C546" s="3" t="s">
        <v>249</v>
      </c>
      <c r="D546" s="5" t="s">
        <v>1794</v>
      </c>
      <c r="E546" s="3" t="s">
        <v>54</v>
      </c>
      <c r="F546" s="3" t="s">
        <v>55</v>
      </c>
      <c r="G546" s="3" t="s">
        <v>56</v>
      </c>
      <c r="H546" s="3" t="s">
        <v>57</v>
      </c>
      <c r="I546" s="3" t="s">
        <v>212</v>
      </c>
      <c r="J546" s="3" t="s">
        <v>742</v>
      </c>
      <c r="K546" s="3" t="s">
        <v>743</v>
      </c>
      <c r="M546" s="3" t="s">
        <v>92</v>
      </c>
      <c r="N546" s="3" t="s">
        <v>744</v>
      </c>
      <c r="O546" s="3" t="s">
        <v>743</v>
      </c>
      <c r="Q546" s="3" t="s">
        <v>65</v>
      </c>
      <c r="S546" s="3" t="s">
        <v>67</v>
      </c>
      <c r="T546" s="3" t="s">
        <v>68</v>
      </c>
      <c r="V546" s="3" t="s">
        <v>254</v>
      </c>
      <c r="W546" s="3">
        <v>32.4107649999999</v>
      </c>
      <c r="X546" s="3">
        <v>-110.715216999999</v>
      </c>
      <c r="Y546" s="3">
        <v>33.0</v>
      </c>
      <c r="AC546" s="3">
        <v>2431.97524828116</v>
      </c>
      <c r="AD546" s="3">
        <v>2431.97524828116</v>
      </c>
      <c r="AG546" s="4">
        <v>43726.31736111111</v>
      </c>
      <c r="AH546" s="3">
        <v>18.0</v>
      </c>
      <c r="AI546" s="3">
        <v>9.0</v>
      </c>
      <c r="AJ546" s="3">
        <v>2019.0</v>
      </c>
      <c r="AK546" s="3">
        <v>5219667.0</v>
      </c>
      <c r="AL546" s="3">
        <v>5219667.0</v>
      </c>
      <c r="AM546" s="3" t="s">
        <v>255</v>
      </c>
      <c r="AN546" s="3" t="s">
        <v>256</v>
      </c>
      <c r="AO546" s="3" t="s">
        <v>257</v>
      </c>
      <c r="AP546" s="3">
        <v>3.2958844E7</v>
      </c>
      <c r="AR546" s="3" t="s">
        <v>1795</v>
      </c>
      <c r="AS546" s="4">
        <v>43726.708136574074</v>
      </c>
      <c r="AT546" s="3" t="s">
        <v>259</v>
      </c>
      <c r="AU546" s="3" t="s">
        <v>1204</v>
      </c>
      <c r="AV546" s="3" t="s">
        <v>1204</v>
      </c>
      <c r="AY546" s="3" t="s">
        <v>1796</v>
      </c>
      <c r="AZ546" s="3" t="s">
        <v>261</v>
      </c>
      <c r="BA546" s="3" t="s">
        <v>906</v>
      </c>
    </row>
    <row r="547">
      <c r="A547" s="3">
        <v>1134.0</v>
      </c>
      <c r="B547" s="3">
        <v>2.423058064E9</v>
      </c>
      <c r="C547" s="3" t="s">
        <v>249</v>
      </c>
      <c r="D547" s="5" t="s">
        <v>1797</v>
      </c>
      <c r="E547" s="3" t="s">
        <v>54</v>
      </c>
      <c r="F547" s="3" t="s">
        <v>55</v>
      </c>
      <c r="G547" s="3" t="s">
        <v>56</v>
      </c>
      <c r="H547" s="3" t="s">
        <v>264</v>
      </c>
      <c r="I547" s="3" t="s">
        <v>265</v>
      </c>
      <c r="J547" s="3" t="s">
        <v>266</v>
      </c>
      <c r="K547" s="3" t="s">
        <v>267</v>
      </c>
      <c r="L547" s="3" t="s">
        <v>268</v>
      </c>
      <c r="M547" s="3" t="s">
        <v>62</v>
      </c>
      <c r="N547" s="3" t="s">
        <v>269</v>
      </c>
      <c r="O547" s="3" t="s">
        <v>270</v>
      </c>
      <c r="Q547" s="3" t="s">
        <v>65</v>
      </c>
      <c r="S547" s="3" t="s">
        <v>67</v>
      </c>
      <c r="T547" s="3" t="s">
        <v>68</v>
      </c>
      <c r="V547" s="3" t="s">
        <v>254</v>
      </c>
      <c r="W547" s="3">
        <v>32.4876259999999</v>
      </c>
      <c r="X547" s="3">
        <v>-110.787689</v>
      </c>
      <c r="Y547" s="3">
        <v>61.0</v>
      </c>
      <c r="AC547" s="3"/>
      <c r="AD547" s="3">
        <v>1562.0109707295</v>
      </c>
      <c r="AG547" s="4">
        <v>43720.40138888889</v>
      </c>
      <c r="AH547" s="3">
        <v>12.0</v>
      </c>
      <c r="AI547" s="3">
        <v>9.0</v>
      </c>
      <c r="AJ547" s="3">
        <v>2019.0</v>
      </c>
      <c r="AK547" s="3">
        <v>4262313.0</v>
      </c>
      <c r="AL547" s="3">
        <v>2440965.0</v>
      </c>
      <c r="AM547" s="3" t="s">
        <v>255</v>
      </c>
      <c r="AN547" s="3" t="s">
        <v>256</v>
      </c>
      <c r="AO547" s="3" t="s">
        <v>257</v>
      </c>
      <c r="AP547" s="3">
        <v>3.2676915E7</v>
      </c>
      <c r="AR547" s="3" t="s">
        <v>1467</v>
      </c>
      <c r="AS547" s="4">
        <v>43722.09594907407</v>
      </c>
      <c r="AT547" s="3" t="s">
        <v>259</v>
      </c>
      <c r="AU547" s="3" t="s">
        <v>1467</v>
      </c>
      <c r="AV547" s="3" t="s">
        <v>1467</v>
      </c>
      <c r="AY547" s="3" t="s">
        <v>1798</v>
      </c>
      <c r="AZ547" s="3" t="s">
        <v>261</v>
      </c>
      <c r="BA547" s="3" t="s">
        <v>906</v>
      </c>
    </row>
    <row r="548">
      <c r="A548" s="3">
        <v>1137.0</v>
      </c>
      <c r="B548" s="3">
        <v>2.422904712E9</v>
      </c>
      <c r="C548" s="3" t="s">
        <v>249</v>
      </c>
      <c r="D548" s="5" t="s">
        <v>1799</v>
      </c>
      <c r="E548" s="3" t="s">
        <v>54</v>
      </c>
      <c r="F548" s="3" t="s">
        <v>55</v>
      </c>
      <c r="G548" s="3" t="s">
        <v>56</v>
      </c>
      <c r="H548" s="3" t="s">
        <v>264</v>
      </c>
      <c r="I548" s="3" t="s">
        <v>975</v>
      </c>
      <c r="J548" s="3" t="s">
        <v>976</v>
      </c>
      <c r="K548" s="3" t="s">
        <v>977</v>
      </c>
      <c r="M548" s="3" t="s">
        <v>92</v>
      </c>
      <c r="N548" s="3" t="s">
        <v>978</v>
      </c>
      <c r="O548" s="3" t="s">
        <v>979</v>
      </c>
      <c r="Q548" s="3" t="s">
        <v>65</v>
      </c>
      <c r="S548" s="3" t="s">
        <v>67</v>
      </c>
      <c r="T548" s="3" t="s">
        <v>68</v>
      </c>
      <c r="V548" s="3" t="s">
        <v>254</v>
      </c>
      <c r="W548" s="3">
        <v>32.3904939999999</v>
      </c>
      <c r="X548" s="3">
        <v>-110.705616</v>
      </c>
      <c r="Y548" s="3">
        <v>31.0</v>
      </c>
      <c r="AC548" s="3"/>
      <c r="AD548" s="3">
        <v>2140.74174004369</v>
      </c>
      <c r="AG548" s="4">
        <v>43664.75208333333</v>
      </c>
      <c r="AH548" s="3">
        <v>18.0</v>
      </c>
      <c r="AI548" s="3">
        <v>7.0</v>
      </c>
      <c r="AJ548" s="3">
        <v>2019.0</v>
      </c>
      <c r="AK548" s="3">
        <v>2440995.0</v>
      </c>
      <c r="AL548" s="3">
        <v>2440995.0</v>
      </c>
      <c r="AM548" s="3" t="s">
        <v>255</v>
      </c>
      <c r="AN548" s="3" t="s">
        <v>256</v>
      </c>
      <c r="AO548" s="3" t="s">
        <v>257</v>
      </c>
      <c r="AP548" s="3">
        <v>3.2112772E7</v>
      </c>
      <c r="AR548" s="3" t="s">
        <v>1800</v>
      </c>
      <c r="AS548" s="4">
        <v>43712.69841435185</v>
      </c>
      <c r="AT548" s="3" t="s">
        <v>137</v>
      </c>
      <c r="AU548" s="3" t="s">
        <v>1800</v>
      </c>
      <c r="AV548" s="3" t="s">
        <v>1800</v>
      </c>
      <c r="AY548" s="3" t="s">
        <v>1801</v>
      </c>
      <c r="AZ548" s="3" t="s">
        <v>261</v>
      </c>
      <c r="BA548" s="3" t="s">
        <v>906</v>
      </c>
    </row>
    <row r="549">
      <c r="A549" s="3">
        <v>1138.0</v>
      </c>
      <c r="B549" s="3">
        <v>2.422880944E9</v>
      </c>
      <c r="C549" s="3" t="s">
        <v>249</v>
      </c>
      <c r="D549" s="5" t="s">
        <v>1802</v>
      </c>
      <c r="E549" s="3" t="s">
        <v>54</v>
      </c>
      <c r="F549" s="3" t="s">
        <v>55</v>
      </c>
      <c r="G549" s="3" t="s">
        <v>56</v>
      </c>
      <c r="H549" s="3" t="s">
        <v>57</v>
      </c>
      <c r="I549" s="3" t="s">
        <v>504</v>
      </c>
      <c r="J549" s="3" t="s">
        <v>505</v>
      </c>
      <c r="K549" s="3" t="s">
        <v>506</v>
      </c>
      <c r="M549" s="3" t="s">
        <v>92</v>
      </c>
      <c r="N549" s="3" t="s">
        <v>1021</v>
      </c>
      <c r="O549" s="3" t="s">
        <v>506</v>
      </c>
      <c r="Q549" s="3" t="s">
        <v>65</v>
      </c>
      <c r="S549" s="3" t="s">
        <v>67</v>
      </c>
      <c r="T549" s="3" t="s">
        <v>68</v>
      </c>
      <c r="V549" s="3" t="s">
        <v>254</v>
      </c>
      <c r="W549" s="3">
        <v>32.4294239999999</v>
      </c>
      <c r="X549" s="3">
        <v>-110.755311</v>
      </c>
      <c r="Y549" s="3">
        <v>42.0</v>
      </c>
      <c r="AC549" s="3">
        <v>2304.88439021683</v>
      </c>
      <c r="AD549" s="3">
        <v>2304.88439021683</v>
      </c>
      <c r="AG549" s="4">
        <v>43678.68263888889</v>
      </c>
      <c r="AH549" s="3">
        <v>1.0</v>
      </c>
      <c r="AI549" s="3">
        <v>8.0</v>
      </c>
      <c r="AJ549" s="3">
        <v>2019.0</v>
      </c>
      <c r="AK549" s="3">
        <v>2439385.0</v>
      </c>
      <c r="AL549" s="3">
        <v>2439385.0</v>
      </c>
      <c r="AM549" s="3" t="s">
        <v>255</v>
      </c>
      <c r="AN549" s="3" t="s">
        <v>256</v>
      </c>
      <c r="AO549" s="3" t="s">
        <v>257</v>
      </c>
      <c r="AP549" s="3">
        <v>3.1331713E7</v>
      </c>
      <c r="AR549" s="3" t="s">
        <v>1204</v>
      </c>
      <c r="AS549" s="4">
        <v>43700.259351851855</v>
      </c>
      <c r="AT549" s="3" t="s">
        <v>259</v>
      </c>
      <c r="AU549" s="3" t="s">
        <v>1204</v>
      </c>
      <c r="AV549" s="3" t="s">
        <v>1204</v>
      </c>
      <c r="AY549" s="3" t="s">
        <v>1803</v>
      </c>
      <c r="AZ549" s="3" t="s">
        <v>261</v>
      </c>
      <c r="BA549" s="3" t="s">
        <v>906</v>
      </c>
    </row>
    <row r="550">
      <c r="A550" s="3">
        <v>1139.0</v>
      </c>
      <c r="B550" s="3">
        <v>2.422880763E9</v>
      </c>
      <c r="C550" s="3" t="s">
        <v>249</v>
      </c>
      <c r="D550" s="5" t="s">
        <v>1804</v>
      </c>
      <c r="E550" s="3" t="s">
        <v>54</v>
      </c>
      <c r="F550" s="3" t="s">
        <v>55</v>
      </c>
      <c r="G550" s="3" t="s">
        <v>56</v>
      </c>
      <c r="H550" s="3" t="s">
        <v>57</v>
      </c>
      <c r="I550" s="3" t="s">
        <v>212</v>
      </c>
      <c r="J550" s="3" t="s">
        <v>213</v>
      </c>
      <c r="K550" s="3" t="s">
        <v>214</v>
      </c>
      <c r="M550" s="3" t="s">
        <v>92</v>
      </c>
      <c r="N550" s="3" t="s">
        <v>275</v>
      </c>
      <c r="O550" s="3" t="s">
        <v>214</v>
      </c>
      <c r="Q550" s="3" t="s">
        <v>65</v>
      </c>
      <c r="S550" s="3" t="s">
        <v>67</v>
      </c>
      <c r="T550" s="3" t="s">
        <v>68</v>
      </c>
      <c r="V550" s="3" t="s">
        <v>254</v>
      </c>
      <c r="W550" s="3">
        <v>32.4231789999999</v>
      </c>
      <c r="X550" s="3">
        <v>-110.733216999999</v>
      </c>
      <c r="Y550" s="3">
        <v>15.0</v>
      </c>
      <c r="AC550" s="3">
        <v>2412.5789147153</v>
      </c>
      <c r="AD550" s="3">
        <v>2412.5789147153</v>
      </c>
      <c r="AG550" s="4">
        <v>43664.59375</v>
      </c>
      <c r="AH550" s="3">
        <v>18.0</v>
      </c>
      <c r="AI550" s="3">
        <v>7.0</v>
      </c>
      <c r="AJ550" s="3">
        <v>2019.0</v>
      </c>
      <c r="AK550" s="3">
        <v>4972385.0</v>
      </c>
      <c r="AL550" s="3">
        <v>2437431.0</v>
      </c>
      <c r="AM550" s="3" t="s">
        <v>255</v>
      </c>
      <c r="AN550" s="3" t="s">
        <v>256</v>
      </c>
      <c r="AO550" s="3" t="s">
        <v>257</v>
      </c>
      <c r="AP550" s="3">
        <v>3.132174E7</v>
      </c>
      <c r="AR550" s="3" t="s">
        <v>1805</v>
      </c>
      <c r="AS550" s="4">
        <v>43700.04141203704</v>
      </c>
      <c r="AT550" s="3" t="s">
        <v>259</v>
      </c>
      <c r="AU550" s="3" t="s">
        <v>1805</v>
      </c>
      <c r="AV550" s="3" t="s">
        <v>1805</v>
      </c>
      <c r="AY550" s="3" t="s">
        <v>1806</v>
      </c>
      <c r="AZ550" s="3" t="s">
        <v>261</v>
      </c>
      <c r="BA550" s="3" t="s">
        <v>906</v>
      </c>
    </row>
    <row r="551">
      <c r="A551" s="3">
        <v>1140.0</v>
      </c>
      <c r="B551" s="3">
        <v>2.422864672E9</v>
      </c>
      <c r="C551" s="3" t="s">
        <v>249</v>
      </c>
      <c r="D551" s="5" t="s">
        <v>1807</v>
      </c>
      <c r="E551" s="3" t="s">
        <v>54</v>
      </c>
      <c r="F551" s="3" t="s">
        <v>55</v>
      </c>
      <c r="G551" s="3" t="s">
        <v>56</v>
      </c>
      <c r="H551" s="3" t="s">
        <v>57</v>
      </c>
      <c r="I551" s="3" t="s">
        <v>504</v>
      </c>
      <c r="J551" s="3" t="s">
        <v>505</v>
      </c>
      <c r="K551" s="3" t="s">
        <v>506</v>
      </c>
      <c r="M551" s="3" t="s">
        <v>92</v>
      </c>
      <c r="N551" s="3" t="s">
        <v>1021</v>
      </c>
      <c r="O551" s="3" t="s">
        <v>506</v>
      </c>
      <c r="Q551" s="3" t="s">
        <v>65</v>
      </c>
      <c r="S551" s="3" t="s">
        <v>67</v>
      </c>
      <c r="T551" s="3" t="s">
        <v>68</v>
      </c>
      <c r="V551" s="3" t="s">
        <v>254</v>
      </c>
      <c r="W551" s="3">
        <v>32.444977</v>
      </c>
      <c r="X551" s="3">
        <v>-110.760468</v>
      </c>
      <c r="AC551" s="3">
        <v>2376.31190843782</v>
      </c>
      <c r="AD551" s="3">
        <v>2376.31190843782</v>
      </c>
      <c r="AG551" s="4">
        <v>43673.74371527778</v>
      </c>
      <c r="AH551" s="3">
        <v>27.0</v>
      </c>
      <c r="AI551" s="3">
        <v>7.0</v>
      </c>
      <c r="AJ551" s="3">
        <v>2019.0</v>
      </c>
      <c r="AK551" s="3">
        <v>2439385.0</v>
      </c>
      <c r="AL551" s="3">
        <v>2439385.0</v>
      </c>
      <c r="AM551" s="3" t="s">
        <v>255</v>
      </c>
      <c r="AN551" s="3" t="s">
        <v>256</v>
      </c>
      <c r="AO551" s="3" t="s">
        <v>257</v>
      </c>
      <c r="AP551" s="3">
        <v>2.9678695E7</v>
      </c>
      <c r="AR551" s="3" t="s">
        <v>1787</v>
      </c>
      <c r="AS551" s="4">
        <v>43674.1300462963</v>
      </c>
      <c r="AT551" s="3" t="s">
        <v>259</v>
      </c>
      <c r="AU551" s="3" t="s">
        <v>1808</v>
      </c>
      <c r="AV551" s="3" t="s">
        <v>1808</v>
      </c>
      <c r="AY551" s="3" t="s">
        <v>1809</v>
      </c>
      <c r="AZ551" s="3" t="s">
        <v>261</v>
      </c>
      <c r="BA551" s="3" t="s">
        <v>906</v>
      </c>
    </row>
    <row r="552">
      <c r="A552" s="3">
        <v>1141.0</v>
      </c>
      <c r="B552" s="3">
        <v>2.422862605E9</v>
      </c>
      <c r="C552" s="3" t="s">
        <v>249</v>
      </c>
      <c r="D552" s="5" t="s">
        <v>1810</v>
      </c>
      <c r="E552" s="3" t="s">
        <v>54</v>
      </c>
      <c r="F552" s="3" t="s">
        <v>55</v>
      </c>
      <c r="G552" s="3" t="s">
        <v>56</v>
      </c>
      <c r="H552" s="3" t="s">
        <v>57</v>
      </c>
      <c r="I552" s="3" t="s">
        <v>212</v>
      </c>
      <c r="J552" s="3" t="s">
        <v>213</v>
      </c>
      <c r="K552" s="3" t="s">
        <v>214</v>
      </c>
      <c r="M552" s="3" t="s">
        <v>92</v>
      </c>
      <c r="N552" s="3" t="s">
        <v>275</v>
      </c>
      <c r="O552" s="3" t="s">
        <v>214</v>
      </c>
      <c r="Q552" s="3" t="s">
        <v>65</v>
      </c>
      <c r="S552" s="3" t="s">
        <v>67</v>
      </c>
      <c r="T552" s="3" t="s">
        <v>68</v>
      </c>
      <c r="V552" s="3" t="s">
        <v>254</v>
      </c>
      <c r="W552" s="3">
        <v>32.322298</v>
      </c>
      <c r="X552" s="3">
        <v>-110.809811999999</v>
      </c>
      <c r="Y552" s="3">
        <v>1833.0</v>
      </c>
      <c r="AC552" s="3">
        <v>848.962230930875</v>
      </c>
      <c r="AD552" s="3">
        <v>848.962230930875</v>
      </c>
      <c r="AG552" s="4">
        <v>43534.6125</v>
      </c>
      <c r="AH552" s="3">
        <v>10.0</v>
      </c>
      <c r="AI552" s="3">
        <v>3.0</v>
      </c>
      <c r="AJ552" s="3">
        <v>2019.0</v>
      </c>
      <c r="AK552" s="3">
        <v>4972385.0</v>
      </c>
      <c r="AL552" s="3">
        <v>2437431.0</v>
      </c>
      <c r="AM552" s="3" t="s">
        <v>255</v>
      </c>
      <c r="AN552" s="3" t="s">
        <v>256</v>
      </c>
      <c r="AO552" s="3" t="s">
        <v>257</v>
      </c>
      <c r="AP552" s="3">
        <v>2.9428143E7</v>
      </c>
      <c r="AR552" s="3" t="s">
        <v>1811</v>
      </c>
      <c r="AS552" s="4">
        <v>43670.2108912037</v>
      </c>
      <c r="AT552" s="3" t="s">
        <v>259</v>
      </c>
      <c r="AU552" s="3" t="s">
        <v>1811</v>
      </c>
      <c r="AV552" s="3" t="s">
        <v>1811</v>
      </c>
      <c r="AY552" s="3" t="s">
        <v>1812</v>
      </c>
      <c r="AZ552" s="3" t="s">
        <v>261</v>
      </c>
      <c r="BA552" s="3" t="s">
        <v>906</v>
      </c>
    </row>
    <row r="553">
      <c r="A553" s="3">
        <v>1142.0</v>
      </c>
      <c r="B553" s="3">
        <v>2.422862534E9</v>
      </c>
      <c r="C553" s="3" t="s">
        <v>249</v>
      </c>
      <c r="D553" s="5" t="s">
        <v>1813</v>
      </c>
      <c r="E553" s="3" t="s">
        <v>54</v>
      </c>
      <c r="F553" s="3" t="s">
        <v>55</v>
      </c>
      <c r="G553" s="3" t="s">
        <v>56</v>
      </c>
      <c r="H553" s="3" t="s">
        <v>57</v>
      </c>
      <c r="I553" s="3" t="s">
        <v>504</v>
      </c>
      <c r="J553" s="3" t="s">
        <v>505</v>
      </c>
      <c r="K553" s="3" t="s">
        <v>506</v>
      </c>
      <c r="M553" s="3" t="s">
        <v>92</v>
      </c>
      <c r="N553" s="3" t="s">
        <v>1021</v>
      </c>
      <c r="O553" s="3" t="s">
        <v>506</v>
      </c>
      <c r="Q553" s="3" t="s">
        <v>65</v>
      </c>
      <c r="S553" s="3" t="s">
        <v>67</v>
      </c>
      <c r="T553" s="3" t="s">
        <v>68</v>
      </c>
      <c r="V553" s="3" t="s">
        <v>254</v>
      </c>
      <c r="W553" s="3">
        <v>32.445233</v>
      </c>
      <c r="X553" s="3">
        <v>-110.76062</v>
      </c>
      <c r="Y553" s="3">
        <v>32.0</v>
      </c>
      <c r="AC553" s="3">
        <v>2380.64639228284</v>
      </c>
      <c r="AD553" s="3">
        <v>2380.64639228284</v>
      </c>
      <c r="AG553" s="4">
        <v>43664.75184027778</v>
      </c>
      <c r="AH553" s="3">
        <v>18.0</v>
      </c>
      <c r="AI553" s="3">
        <v>7.0</v>
      </c>
      <c r="AJ553" s="3">
        <v>2019.0</v>
      </c>
      <c r="AK553" s="3">
        <v>2439385.0</v>
      </c>
      <c r="AL553" s="3">
        <v>2439385.0</v>
      </c>
      <c r="AM553" s="3" t="s">
        <v>255</v>
      </c>
      <c r="AN553" s="3" t="s">
        <v>256</v>
      </c>
      <c r="AO553" s="3" t="s">
        <v>257</v>
      </c>
      <c r="AP553" s="3">
        <v>2.9418144E7</v>
      </c>
      <c r="AR553" s="3" t="s">
        <v>1787</v>
      </c>
      <c r="AS553" s="4">
        <v>43670.16688657407</v>
      </c>
      <c r="AT553" s="3" t="s">
        <v>259</v>
      </c>
      <c r="AU553" s="3" t="s">
        <v>1814</v>
      </c>
      <c r="AV553" s="3" t="s">
        <v>1814</v>
      </c>
      <c r="AY553" s="3" t="s">
        <v>1815</v>
      </c>
      <c r="AZ553" s="3" t="s">
        <v>261</v>
      </c>
      <c r="BA553" s="3" t="s">
        <v>906</v>
      </c>
    </row>
    <row r="554">
      <c r="A554" s="3">
        <v>1143.0</v>
      </c>
      <c r="B554" s="3">
        <v>2.422843155E9</v>
      </c>
      <c r="C554" s="3" t="s">
        <v>249</v>
      </c>
      <c r="D554" s="5" t="s">
        <v>1816</v>
      </c>
      <c r="E554" s="3" t="s">
        <v>54</v>
      </c>
      <c r="F554" s="3" t="s">
        <v>55</v>
      </c>
      <c r="G554" s="3" t="s">
        <v>56</v>
      </c>
      <c r="H554" s="3" t="s">
        <v>264</v>
      </c>
      <c r="I554" s="3" t="s">
        <v>265</v>
      </c>
      <c r="J554" s="3" t="s">
        <v>266</v>
      </c>
      <c r="K554" s="3" t="s">
        <v>267</v>
      </c>
      <c r="L554" s="3" t="s">
        <v>268</v>
      </c>
      <c r="M554" s="3" t="s">
        <v>62</v>
      </c>
      <c r="N554" s="3" t="s">
        <v>269</v>
      </c>
      <c r="O554" s="3" t="s">
        <v>270</v>
      </c>
      <c r="Q554" s="3" t="s">
        <v>65</v>
      </c>
      <c r="S554" s="3" t="s">
        <v>67</v>
      </c>
      <c r="T554" s="3" t="s">
        <v>68</v>
      </c>
      <c r="V554" s="3" t="s">
        <v>254</v>
      </c>
      <c r="W554" s="3">
        <v>32.3878709999999</v>
      </c>
      <c r="X554" s="3">
        <v>-110.700783</v>
      </c>
      <c r="Y554" s="3">
        <v>1832.0</v>
      </c>
      <c r="AC554" s="3"/>
      <c r="AD554" s="3">
        <v>2131.30920880369</v>
      </c>
      <c r="AG554" s="4">
        <v>43569.96666666667</v>
      </c>
      <c r="AH554" s="3">
        <v>14.0</v>
      </c>
      <c r="AI554" s="3">
        <v>4.0</v>
      </c>
      <c r="AJ554" s="3">
        <v>2019.0</v>
      </c>
      <c r="AK554" s="3">
        <v>4262313.0</v>
      </c>
      <c r="AL554" s="3">
        <v>2440965.0</v>
      </c>
      <c r="AM554" s="3" t="s">
        <v>255</v>
      </c>
      <c r="AN554" s="3" t="s">
        <v>256</v>
      </c>
      <c r="AO554" s="3" t="s">
        <v>257</v>
      </c>
      <c r="AP554" s="3">
        <v>2.5564112E7</v>
      </c>
      <c r="AR554" s="3" t="s">
        <v>271</v>
      </c>
      <c r="AS554" s="4">
        <v>43710.284525462965</v>
      </c>
      <c r="AT554" s="3" t="s">
        <v>74</v>
      </c>
      <c r="AU554" s="3" t="s">
        <v>1817</v>
      </c>
      <c r="AV554" s="3" t="s">
        <v>1817</v>
      </c>
      <c r="AY554" s="3" t="s">
        <v>1818</v>
      </c>
      <c r="AZ554" s="3" t="s">
        <v>261</v>
      </c>
      <c r="BA554" s="3" t="s">
        <v>906</v>
      </c>
    </row>
    <row r="555">
      <c r="A555" s="3">
        <v>1144.0</v>
      </c>
      <c r="B555" s="3">
        <v>2.397600008E9</v>
      </c>
      <c r="C555" s="3" t="s">
        <v>249</v>
      </c>
      <c r="D555" s="5" t="s">
        <v>1819</v>
      </c>
      <c r="E555" s="3" t="s">
        <v>54</v>
      </c>
      <c r="F555" s="3" t="s">
        <v>55</v>
      </c>
      <c r="G555" s="3" t="s">
        <v>56</v>
      </c>
      <c r="H555" s="3" t="s">
        <v>330</v>
      </c>
      <c r="I555" s="3" t="s">
        <v>331</v>
      </c>
      <c r="J555" s="3" t="s">
        <v>332</v>
      </c>
      <c r="K555" s="3" t="s">
        <v>333</v>
      </c>
      <c r="M555" s="3" t="s">
        <v>92</v>
      </c>
      <c r="N555" s="3" t="s">
        <v>334</v>
      </c>
      <c r="O555" s="3" t="s">
        <v>333</v>
      </c>
      <c r="Q555" s="3" t="s">
        <v>65</v>
      </c>
      <c r="S555" s="3" t="s">
        <v>67</v>
      </c>
      <c r="T555" s="3" t="s">
        <v>68</v>
      </c>
      <c r="V555" s="3" t="s">
        <v>254</v>
      </c>
      <c r="W555" s="3">
        <v>32.337963</v>
      </c>
      <c r="X555" s="3">
        <v>-110.703793</v>
      </c>
      <c r="AC555" s="3"/>
      <c r="AD555" s="3">
        <v>1411.70360002733</v>
      </c>
      <c r="AG555" s="4">
        <v>43703.93194444444</v>
      </c>
      <c r="AH555" s="3">
        <v>26.0</v>
      </c>
      <c r="AI555" s="3">
        <v>8.0</v>
      </c>
      <c r="AJ555" s="3">
        <v>2019.0</v>
      </c>
      <c r="AK555" s="3">
        <v>2434835.0</v>
      </c>
      <c r="AL555" s="3">
        <v>2434835.0</v>
      </c>
      <c r="AM555" s="3" t="s">
        <v>255</v>
      </c>
      <c r="AN555" s="3" t="s">
        <v>256</v>
      </c>
      <c r="AO555" s="3" t="s">
        <v>257</v>
      </c>
      <c r="AP555" s="3">
        <v>3.1644349E7</v>
      </c>
      <c r="AR555" s="3" t="s">
        <v>1759</v>
      </c>
      <c r="AS555" s="4">
        <v>43705.02287037037</v>
      </c>
      <c r="AT555" s="3" t="s">
        <v>259</v>
      </c>
      <c r="AU555" s="3" t="s">
        <v>1759</v>
      </c>
      <c r="AV555" s="3" t="s">
        <v>1759</v>
      </c>
      <c r="AY555" s="3" t="s">
        <v>1820</v>
      </c>
      <c r="AZ555" s="3" t="s">
        <v>261</v>
      </c>
      <c r="BA555" s="3" t="s">
        <v>906</v>
      </c>
    </row>
    <row r="556">
      <c r="A556" s="3">
        <v>1145.0</v>
      </c>
      <c r="B556" s="3">
        <v>2.397592303E9</v>
      </c>
      <c r="C556" s="3" t="s">
        <v>249</v>
      </c>
      <c r="D556" s="5" t="s">
        <v>1821</v>
      </c>
      <c r="E556" s="3" t="s">
        <v>54</v>
      </c>
      <c r="F556" s="3" t="s">
        <v>55</v>
      </c>
      <c r="G556" s="3" t="s">
        <v>56</v>
      </c>
      <c r="H556" s="3" t="s">
        <v>225</v>
      </c>
      <c r="I556" s="3" t="s">
        <v>1356</v>
      </c>
      <c r="J556" s="3" t="s">
        <v>1357</v>
      </c>
      <c r="K556" s="3" t="s">
        <v>1358</v>
      </c>
      <c r="M556" s="3" t="s">
        <v>92</v>
      </c>
      <c r="N556" s="3" t="s">
        <v>1359</v>
      </c>
      <c r="O556" s="3" t="s">
        <v>1358</v>
      </c>
      <c r="Q556" s="3" t="s">
        <v>65</v>
      </c>
      <c r="S556" s="3" t="s">
        <v>67</v>
      </c>
      <c r="T556" s="3" t="s">
        <v>68</v>
      </c>
      <c r="V556" s="3" t="s">
        <v>254</v>
      </c>
      <c r="W556" s="3">
        <v>32.3731009999999</v>
      </c>
      <c r="X556" s="3">
        <v>-110.691790999999</v>
      </c>
      <c r="Y556" s="3">
        <v>9.0</v>
      </c>
      <c r="AC556" s="3"/>
      <c r="AD556" s="3">
        <v>1802.88240146133</v>
      </c>
      <c r="AG556" s="4">
        <v>43703.89444444444</v>
      </c>
      <c r="AH556" s="3">
        <v>26.0</v>
      </c>
      <c r="AI556" s="3">
        <v>8.0</v>
      </c>
      <c r="AJ556" s="3">
        <v>2019.0</v>
      </c>
      <c r="AK556" s="3">
        <v>2433011.0</v>
      </c>
      <c r="AL556" s="3">
        <v>2433011.0</v>
      </c>
      <c r="AM556" s="3" t="s">
        <v>255</v>
      </c>
      <c r="AN556" s="3" t="s">
        <v>256</v>
      </c>
      <c r="AO556" s="3" t="s">
        <v>257</v>
      </c>
      <c r="AP556" s="3">
        <v>3.162692E7</v>
      </c>
      <c r="AR556" s="3" t="s">
        <v>1204</v>
      </c>
      <c r="AS556" s="4">
        <v>43704.792291666665</v>
      </c>
      <c r="AT556" s="3" t="s">
        <v>259</v>
      </c>
      <c r="AU556" s="3" t="s">
        <v>1204</v>
      </c>
      <c r="AV556" s="3" t="s">
        <v>1204</v>
      </c>
      <c r="AY556" s="3" t="s">
        <v>1822</v>
      </c>
      <c r="AZ556" s="3" t="s">
        <v>261</v>
      </c>
      <c r="BA556" s="3" t="s">
        <v>906</v>
      </c>
    </row>
    <row r="557">
      <c r="A557" s="3">
        <v>1150.0</v>
      </c>
      <c r="B557" s="3">
        <v>2.38140758E9</v>
      </c>
      <c r="C557" s="3" t="s">
        <v>1823</v>
      </c>
      <c r="D557" s="3" t="s">
        <v>1824</v>
      </c>
      <c r="E557" s="3" t="s">
        <v>54</v>
      </c>
      <c r="F557" s="3" t="s">
        <v>55</v>
      </c>
      <c r="G557" s="3" t="s">
        <v>56</v>
      </c>
      <c r="H557" s="3" t="s">
        <v>57</v>
      </c>
      <c r="I557" s="3" t="s">
        <v>212</v>
      </c>
      <c r="J557" s="3" t="s">
        <v>213</v>
      </c>
      <c r="K557" s="3" t="s">
        <v>214</v>
      </c>
      <c r="L557" s="3" t="s">
        <v>215</v>
      </c>
      <c r="M557" s="3" t="s">
        <v>62</v>
      </c>
      <c r="N557" s="3" t="s">
        <v>216</v>
      </c>
      <c r="O557" s="3" t="s">
        <v>216</v>
      </c>
      <c r="Q557" s="3" t="s">
        <v>65</v>
      </c>
      <c r="R557" s="3" t="s">
        <v>1825</v>
      </c>
      <c r="S557" s="3" t="s">
        <v>67</v>
      </c>
      <c r="T557" s="3" t="s">
        <v>68</v>
      </c>
      <c r="V557" s="3" t="s">
        <v>1826</v>
      </c>
      <c r="W557" s="3">
        <v>32.4639999999999</v>
      </c>
      <c r="X557" s="3">
        <v>-110.739999999999</v>
      </c>
      <c r="AC557" s="3">
        <v>1891.19999768256</v>
      </c>
      <c r="AD557" s="3">
        <v>1891.19999768256</v>
      </c>
      <c r="AG557" s="4">
        <v>12348.0</v>
      </c>
      <c r="AH557" s="3">
        <v>21.0</v>
      </c>
      <c r="AI557" s="3">
        <v>10.0</v>
      </c>
      <c r="AJ557" s="3">
        <v>1933.0</v>
      </c>
      <c r="AK557" s="3">
        <v>7261533.0</v>
      </c>
      <c r="AL557" s="3">
        <v>2437431.0</v>
      </c>
      <c r="AM557" s="3" t="s">
        <v>70</v>
      </c>
      <c r="AN557" s="3" t="s">
        <v>1827</v>
      </c>
      <c r="AO557" s="3" t="s">
        <v>136</v>
      </c>
      <c r="AP557" s="3">
        <v>21742.0</v>
      </c>
      <c r="AT557" s="3" t="s">
        <v>74</v>
      </c>
      <c r="AV557" s="3" t="s">
        <v>1828</v>
      </c>
      <c r="AX557" s="3" t="s">
        <v>76</v>
      </c>
      <c r="AY557" s="3" t="s">
        <v>1829</v>
      </c>
      <c r="BA557" s="3" t="s">
        <v>1830</v>
      </c>
    </row>
    <row r="558">
      <c r="A558" s="3">
        <v>1151.0</v>
      </c>
      <c r="B558" s="3">
        <v>2.381407448E9</v>
      </c>
      <c r="C558" s="3" t="s">
        <v>1823</v>
      </c>
      <c r="D558" s="3" t="s">
        <v>1831</v>
      </c>
      <c r="E558" s="3" t="s">
        <v>54</v>
      </c>
      <c r="F558" s="3" t="s">
        <v>55</v>
      </c>
      <c r="G558" s="3" t="s">
        <v>56</v>
      </c>
      <c r="H558" s="3" t="s">
        <v>57</v>
      </c>
      <c r="I558" s="3" t="s">
        <v>212</v>
      </c>
      <c r="J558" s="3" t="s">
        <v>213</v>
      </c>
      <c r="K558" s="3" t="s">
        <v>214</v>
      </c>
      <c r="L558" s="3" t="s">
        <v>215</v>
      </c>
      <c r="M558" s="3" t="s">
        <v>62</v>
      </c>
      <c r="N558" s="3" t="s">
        <v>216</v>
      </c>
      <c r="O558" s="3" t="s">
        <v>216</v>
      </c>
      <c r="Q558" s="3" t="s">
        <v>65</v>
      </c>
      <c r="R558" s="3" t="s">
        <v>1825</v>
      </c>
      <c r="S558" s="3" t="s">
        <v>67</v>
      </c>
      <c r="T558" s="3" t="s">
        <v>68</v>
      </c>
      <c r="V558" s="3" t="s">
        <v>1826</v>
      </c>
      <c r="W558" s="3">
        <v>32.4639999999999</v>
      </c>
      <c r="X558" s="3">
        <v>-110.739999999999</v>
      </c>
      <c r="AC558" s="3">
        <v>1891.19999768256</v>
      </c>
      <c r="AD558" s="3">
        <v>1891.19999768256</v>
      </c>
      <c r="AG558" s="4">
        <v>12346.0</v>
      </c>
      <c r="AH558" s="3">
        <v>19.0</v>
      </c>
      <c r="AI558" s="3">
        <v>10.0</v>
      </c>
      <c r="AJ558" s="3">
        <v>1933.0</v>
      </c>
      <c r="AK558" s="3">
        <v>7261533.0</v>
      </c>
      <c r="AL558" s="3">
        <v>2437431.0</v>
      </c>
      <c r="AM558" s="3" t="s">
        <v>70</v>
      </c>
      <c r="AN558" s="3" t="s">
        <v>1827</v>
      </c>
      <c r="AO558" s="3" t="s">
        <v>136</v>
      </c>
      <c r="AP558" s="3">
        <v>21740.0</v>
      </c>
      <c r="AT558" s="3" t="s">
        <v>74</v>
      </c>
      <c r="AV558" s="3" t="s">
        <v>1828</v>
      </c>
      <c r="AX558" s="3" t="s">
        <v>76</v>
      </c>
      <c r="AY558" s="3" t="s">
        <v>1829</v>
      </c>
      <c r="BA558" s="3" t="s">
        <v>1830</v>
      </c>
    </row>
    <row r="559">
      <c r="A559" s="3">
        <v>1152.0</v>
      </c>
      <c r="B559" s="3">
        <v>2.38140701E9</v>
      </c>
      <c r="C559" s="3" t="s">
        <v>1823</v>
      </c>
      <c r="D559" s="3" t="s">
        <v>1832</v>
      </c>
      <c r="E559" s="3" t="s">
        <v>54</v>
      </c>
      <c r="F559" s="3" t="s">
        <v>55</v>
      </c>
      <c r="G559" s="3" t="s">
        <v>56</v>
      </c>
      <c r="H559" s="3" t="s">
        <v>57</v>
      </c>
      <c r="I559" s="3" t="s">
        <v>212</v>
      </c>
      <c r="J559" s="3" t="s">
        <v>213</v>
      </c>
      <c r="K559" s="3" t="s">
        <v>214</v>
      </c>
      <c r="L559" s="3" t="s">
        <v>215</v>
      </c>
      <c r="M559" s="3" t="s">
        <v>62</v>
      </c>
      <c r="N559" s="3" t="s">
        <v>216</v>
      </c>
      <c r="O559" s="3" t="s">
        <v>216</v>
      </c>
      <c r="Q559" s="3" t="s">
        <v>65</v>
      </c>
      <c r="R559" s="3" t="s">
        <v>1825</v>
      </c>
      <c r="S559" s="3" t="s">
        <v>67</v>
      </c>
      <c r="T559" s="3" t="s">
        <v>68</v>
      </c>
      <c r="V559" s="3" t="s">
        <v>1826</v>
      </c>
      <c r="W559" s="3">
        <v>32.4639999999999</v>
      </c>
      <c r="X559" s="3">
        <v>-110.739999999999</v>
      </c>
      <c r="AC559" s="3">
        <v>1891.19999768256</v>
      </c>
      <c r="AD559" s="3">
        <v>1891.19999768256</v>
      </c>
      <c r="AG559" s="4">
        <v>12346.0</v>
      </c>
      <c r="AH559" s="3">
        <v>19.0</v>
      </c>
      <c r="AI559" s="3">
        <v>10.0</v>
      </c>
      <c r="AJ559" s="3">
        <v>1933.0</v>
      </c>
      <c r="AK559" s="3">
        <v>7261533.0</v>
      </c>
      <c r="AL559" s="3">
        <v>2437431.0</v>
      </c>
      <c r="AM559" s="3" t="s">
        <v>70</v>
      </c>
      <c r="AN559" s="3" t="s">
        <v>1827</v>
      </c>
      <c r="AO559" s="3" t="s">
        <v>136</v>
      </c>
      <c r="AP559" s="3">
        <v>21739.0</v>
      </c>
      <c r="AT559" s="3" t="s">
        <v>74</v>
      </c>
      <c r="AV559" s="3" t="s">
        <v>1828</v>
      </c>
      <c r="AX559" s="3" t="s">
        <v>76</v>
      </c>
      <c r="AY559" s="3" t="s">
        <v>1833</v>
      </c>
      <c r="BA559" s="3" t="s">
        <v>1830</v>
      </c>
    </row>
    <row r="560">
      <c r="A560" s="3">
        <v>1153.0</v>
      </c>
      <c r="B560" s="3">
        <v>2.381406432E9</v>
      </c>
      <c r="C560" s="3" t="s">
        <v>1823</v>
      </c>
      <c r="D560" s="3" t="s">
        <v>1834</v>
      </c>
      <c r="E560" s="3" t="s">
        <v>54</v>
      </c>
      <c r="F560" s="3" t="s">
        <v>55</v>
      </c>
      <c r="G560" s="3" t="s">
        <v>56</v>
      </c>
      <c r="H560" s="3" t="s">
        <v>57</v>
      </c>
      <c r="I560" s="3" t="s">
        <v>212</v>
      </c>
      <c r="J560" s="3" t="s">
        <v>213</v>
      </c>
      <c r="K560" s="3" t="s">
        <v>214</v>
      </c>
      <c r="L560" s="3" t="s">
        <v>215</v>
      </c>
      <c r="M560" s="3" t="s">
        <v>62</v>
      </c>
      <c r="N560" s="3" t="s">
        <v>216</v>
      </c>
      <c r="O560" s="3" t="s">
        <v>216</v>
      </c>
      <c r="Q560" s="3" t="s">
        <v>65</v>
      </c>
      <c r="R560" s="3" t="s">
        <v>1825</v>
      </c>
      <c r="S560" s="3" t="s">
        <v>67</v>
      </c>
      <c r="T560" s="3" t="s">
        <v>68</v>
      </c>
      <c r="V560" s="3" t="s">
        <v>1826</v>
      </c>
      <c r="W560" s="3">
        <v>32.4639999999999</v>
      </c>
      <c r="X560" s="3">
        <v>-110.739999999999</v>
      </c>
      <c r="AC560" s="3">
        <v>1891.19999768256</v>
      </c>
      <c r="AD560" s="3">
        <v>1891.19999768256</v>
      </c>
      <c r="AG560" s="4">
        <v>12346.0</v>
      </c>
      <c r="AH560" s="3">
        <v>19.0</v>
      </c>
      <c r="AI560" s="3">
        <v>10.0</v>
      </c>
      <c r="AJ560" s="3">
        <v>1933.0</v>
      </c>
      <c r="AK560" s="3">
        <v>7261533.0</v>
      </c>
      <c r="AL560" s="3">
        <v>2437431.0</v>
      </c>
      <c r="AM560" s="3" t="s">
        <v>70</v>
      </c>
      <c r="AN560" s="3" t="s">
        <v>1827</v>
      </c>
      <c r="AO560" s="3" t="s">
        <v>136</v>
      </c>
      <c r="AP560" s="3">
        <v>21741.0</v>
      </c>
      <c r="AT560" s="3" t="s">
        <v>74</v>
      </c>
      <c r="AV560" s="3" t="s">
        <v>1828</v>
      </c>
      <c r="AX560" s="3" t="s">
        <v>76</v>
      </c>
      <c r="AY560" s="3" t="s">
        <v>1829</v>
      </c>
      <c r="BA560" s="3" t="s">
        <v>1830</v>
      </c>
    </row>
    <row r="561">
      <c r="A561" s="3">
        <v>1154.0</v>
      </c>
      <c r="B561" s="3">
        <v>2.381406396E9</v>
      </c>
      <c r="C561" s="3" t="s">
        <v>1823</v>
      </c>
      <c r="D561" s="3" t="s">
        <v>1835</v>
      </c>
      <c r="E561" s="3" t="s">
        <v>54</v>
      </c>
      <c r="F561" s="3" t="s">
        <v>55</v>
      </c>
      <c r="G561" s="3" t="s">
        <v>56</v>
      </c>
      <c r="H561" s="3" t="s">
        <v>57</v>
      </c>
      <c r="I561" s="3" t="s">
        <v>212</v>
      </c>
      <c r="J561" s="3" t="s">
        <v>742</v>
      </c>
      <c r="K561" s="3" t="s">
        <v>1074</v>
      </c>
      <c r="L561" s="3" t="s">
        <v>1836</v>
      </c>
      <c r="M561" s="3" t="s">
        <v>62</v>
      </c>
      <c r="N561" s="3" t="s">
        <v>1837</v>
      </c>
      <c r="O561" s="3" t="s">
        <v>1838</v>
      </c>
      <c r="Q561" s="3" t="s">
        <v>65</v>
      </c>
      <c r="R561" s="3" t="s">
        <v>1825</v>
      </c>
      <c r="S561" s="3" t="s">
        <v>67</v>
      </c>
      <c r="T561" s="3" t="s">
        <v>68</v>
      </c>
      <c r="V561" s="3" t="s">
        <v>1826</v>
      </c>
      <c r="W561" s="3">
        <v>32.4639999999999</v>
      </c>
      <c r="X561" s="3">
        <v>-110.739999999999</v>
      </c>
      <c r="AC561" s="3">
        <v>1891.19999768256</v>
      </c>
      <c r="AD561" s="3">
        <v>1891.19999768256</v>
      </c>
      <c r="AG561" s="4">
        <v>12346.0</v>
      </c>
      <c r="AH561" s="3">
        <v>19.0</v>
      </c>
      <c r="AI561" s="3">
        <v>10.0</v>
      </c>
      <c r="AJ561" s="3">
        <v>1933.0</v>
      </c>
      <c r="AK561" s="3">
        <v>5706699.0</v>
      </c>
      <c r="AL561" s="3">
        <v>5219674.0</v>
      </c>
      <c r="AM561" s="3" t="s">
        <v>70</v>
      </c>
      <c r="AN561" s="3" t="s">
        <v>1827</v>
      </c>
      <c r="AO561" s="3" t="s">
        <v>136</v>
      </c>
      <c r="AP561" s="3">
        <v>21836.0</v>
      </c>
      <c r="AT561" s="3" t="s">
        <v>74</v>
      </c>
      <c r="AV561" s="3" t="s">
        <v>1828</v>
      </c>
      <c r="AX561" s="3" t="s">
        <v>76</v>
      </c>
      <c r="AY561" s="3" t="s">
        <v>1839</v>
      </c>
      <c r="BA561" s="3" t="s">
        <v>1830</v>
      </c>
    </row>
    <row r="562">
      <c r="A562" s="3">
        <v>1155.0</v>
      </c>
      <c r="B562" s="3">
        <v>2.381397877E9</v>
      </c>
      <c r="C562" s="3" t="s">
        <v>1823</v>
      </c>
      <c r="D562" s="3" t="s">
        <v>1840</v>
      </c>
      <c r="E562" s="3" t="s">
        <v>54</v>
      </c>
      <c r="F562" s="3" t="s">
        <v>55</v>
      </c>
      <c r="G562" s="3" t="s">
        <v>56</v>
      </c>
      <c r="H562" s="3" t="s">
        <v>57</v>
      </c>
      <c r="I562" s="3" t="s">
        <v>504</v>
      </c>
      <c r="J562" s="3" t="s">
        <v>505</v>
      </c>
      <c r="K562" s="3" t="s">
        <v>506</v>
      </c>
      <c r="L562" s="3" t="s">
        <v>1836</v>
      </c>
      <c r="M562" s="3" t="s">
        <v>62</v>
      </c>
      <c r="N562" s="3" t="s">
        <v>1841</v>
      </c>
      <c r="O562" s="3" t="s">
        <v>1842</v>
      </c>
      <c r="Q562" s="3" t="s">
        <v>65</v>
      </c>
      <c r="R562" s="3" t="s">
        <v>1843</v>
      </c>
      <c r="S562" s="3" t="s">
        <v>67</v>
      </c>
      <c r="T562" s="3" t="s">
        <v>68</v>
      </c>
      <c r="V562" s="3" t="s">
        <v>1826</v>
      </c>
      <c r="W562" s="3">
        <v>32.4388</v>
      </c>
      <c r="X562" s="3">
        <v>-110.7595</v>
      </c>
      <c r="AC562" s="3">
        <v>2347.59199911141</v>
      </c>
      <c r="AD562" s="3">
        <v>2347.59199911141</v>
      </c>
      <c r="AG562" s="4">
        <v>12647.0</v>
      </c>
      <c r="AH562" s="3">
        <v>16.0</v>
      </c>
      <c r="AI562" s="3">
        <v>8.0</v>
      </c>
      <c r="AJ562" s="3">
        <v>1934.0</v>
      </c>
      <c r="AK562" s="3">
        <v>4264325.0</v>
      </c>
      <c r="AL562" s="3">
        <v>2439385.0</v>
      </c>
      <c r="AM562" s="3" t="s">
        <v>70</v>
      </c>
      <c r="AN562" s="3" t="s">
        <v>1827</v>
      </c>
      <c r="AO562" s="3" t="s">
        <v>136</v>
      </c>
      <c r="AP562" s="3">
        <v>11045.0</v>
      </c>
      <c r="AT562" s="3" t="s">
        <v>74</v>
      </c>
      <c r="AV562" s="3" t="s">
        <v>1844</v>
      </c>
      <c r="AX562" s="3" t="s">
        <v>76</v>
      </c>
      <c r="AY562" s="3" t="s">
        <v>1845</v>
      </c>
      <c r="BA562" s="3" t="s">
        <v>1830</v>
      </c>
    </row>
    <row r="563">
      <c r="A563" s="3">
        <v>1156.0</v>
      </c>
      <c r="B563" s="3">
        <v>2.381397808E9</v>
      </c>
      <c r="C563" s="3" t="s">
        <v>1823</v>
      </c>
      <c r="D563" s="3" t="s">
        <v>1846</v>
      </c>
      <c r="E563" s="3" t="s">
        <v>54</v>
      </c>
      <c r="F563" s="3" t="s">
        <v>55</v>
      </c>
      <c r="G563" s="3" t="s">
        <v>56</v>
      </c>
      <c r="H563" s="3" t="s">
        <v>57</v>
      </c>
      <c r="I563" s="3" t="s">
        <v>212</v>
      </c>
      <c r="J563" s="3" t="s">
        <v>742</v>
      </c>
      <c r="K563" s="3" t="s">
        <v>1074</v>
      </c>
      <c r="L563" s="3" t="s">
        <v>1847</v>
      </c>
      <c r="M563" s="3" t="s">
        <v>62</v>
      </c>
      <c r="N563" s="3" t="s">
        <v>1848</v>
      </c>
      <c r="O563" s="3" t="s">
        <v>1848</v>
      </c>
      <c r="Q563" s="3" t="s">
        <v>65</v>
      </c>
      <c r="R563" s="3" t="s">
        <v>1843</v>
      </c>
      <c r="S563" s="3" t="s">
        <v>67</v>
      </c>
      <c r="T563" s="3" t="s">
        <v>68</v>
      </c>
      <c r="V563" s="3" t="s">
        <v>1826</v>
      </c>
      <c r="W563" s="3">
        <v>32.4388</v>
      </c>
      <c r="X563" s="3">
        <v>-110.7595</v>
      </c>
      <c r="AC563" s="3">
        <v>2347.59199911141</v>
      </c>
      <c r="AD563" s="3">
        <v>2347.59199911141</v>
      </c>
      <c r="AG563" s="4">
        <v>12651.0</v>
      </c>
      <c r="AH563" s="3">
        <v>20.0</v>
      </c>
      <c r="AI563" s="3">
        <v>8.0</v>
      </c>
      <c r="AJ563" s="3">
        <v>1934.0</v>
      </c>
      <c r="AK563" s="3">
        <v>7261615.0</v>
      </c>
      <c r="AL563" s="3">
        <v>5219674.0</v>
      </c>
      <c r="AM563" s="3" t="s">
        <v>70</v>
      </c>
      <c r="AN563" s="3" t="s">
        <v>1827</v>
      </c>
      <c r="AO563" s="3" t="s">
        <v>136</v>
      </c>
      <c r="AP563" s="3">
        <v>11059.0</v>
      </c>
      <c r="AT563" s="3" t="s">
        <v>74</v>
      </c>
      <c r="AV563" s="3" t="s">
        <v>1844</v>
      </c>
      <c r="AX563" s="3" t="s">
        <v>76</v>
      </c>
      <c r="AY563" s="3" t="s">
        <v>1849</v>
      </c>
      <c r="BA563" s="3" t="s">
        <v>1830</v>
      </c>
    </row>
    <row r="564">
      <c r="A564" s="3">
        <v>1157.0</v>
      </c>
      <c r="B564" s="3">
        <v>2.381397101E9</v>
      </c>
      <c r="C564" s="3" t="s">
        <v>1823</v>
      </c>
      <c r="D564" s="3" t="s">
        <v>1850</v>
      </c>
      <c r="E564" s="3" t="s">
        <v>54</v>
      </c>
      <c r="F564" s="3" t="s">
        <v>55</v>
      </c>
      <c r="G564" s="3" t="s">
        <v>56</v>
      </c>
      <c r="H564" s="3" t="s">
        <v>57</v>
      </c>
      <c r="I564" s="3" t="s">
        <v>504</v>
      </c>
      <c r="J564" s="3" t="s">
        <v>505</v>
      </c>
      <c r="K564" s="3" t="s">
        <v>506</v>
      </c>
      <c r="L564" s="3" t="s">
        <v>1836</v>
      </c>
      <c r="M564" s="3" t="s">
        <v>62</v>
      </c>
      <c r="N564" s="3" t="s">
        <v>1841</v>
      </c>
      <c r="O564" s="3" t="s">
        <v>1842</v>
      </c>
      <c r="Q564" s="3" t="s">
        <v>65</v>
      </c>
      <c r="R564" s="3" t="s">
        <v>1843</v>
      </c>
      <c r="S564" s="3" t="s">
        <v>67</v>
      </c>
      <c r="T564" s="3" t="s">
        <v>68</v>
      </c>
      <c r="V564" s="3" t="s">
        <v>1826</v>
      </c>
      <c r="W564" s="3">
        <v>32.4388</v>
      </c>
      <c r="X564" s="3">
        <v>-110.7595</v>
      </c>
      <c r="AC564" s="3">
        <v>2347.59199911141</v>
      </c>
      <c r="AD564" s="3">
        <v>2347.59199911141</v>
      </c>
      <c r="AG564" s="4">
        <v>12643.0</v>
      </c>
      <c r="AH564" s="3">
        <v>12.0</v>
      </c>
      <c r="AI564" s="3">
        <v>8.0</v>
      </c>
      <c r="AJ564" s="3">
        <v>1934.0</v>
      </c>
      <c r="AK564" s="3">
        <v>4264325.0</v>
      </c>
      <c r="AL564" s="3">
        <v>2439385.0</v>
      </c>
      <c r="AM564" s="3" t="s">
        <v>70</v>
      </c>
      <c r="AN564" s="3" t="s">
        <v>1827</v>
      </c>
      <c r="AO564" s="3" t="s">
        <v>136</v>
      </c>
      <c r="AP564" s="3">
        <v>11030.0</v>
      </c>
      <c r="AT564" s="3" t="s">
        <v>74</v>
      </c>
      <c r="AV564" s="3" t="s">
        <v>1844</v>
      </c>
      <c r="AX564" s="3" t="s">
        <v>76</v>
      </c>
      <c r="AY564" s="3" t="s">
        <v>1849</v>
      </c>
      <c r="BA564" s="3" t="s">
        <v>1830</v>
      </c>
    </row>
    <row r="565">
      <c r="A565" s="3">
        <v>1158.0</v>
      </c>
      <c r="B565" s="3">
        <v>2.38139705E9</v>
      </c>
      <c r="C565" s="3" t="s">
        <v>1823</v>
      </c>
      <c r="D565" s="3" t="s">
        <v>1851</v>
      </c>
      <c r="E565" s="3" t="s">
        <v>54</v>
      </c>
      <c r="F565" s="3" t="s">
        <v>55</v>
      </c>
      <c r="G565" s="3" t="s">
        <v>56</v>
      </c>
      <c r="H565" s="3" t="s">
        <v>57</v>
      </c>
      <c r="I565" s="3" t="s">
        <v>504</v>
      </c>
      <c r="J565" s="3" t="s">
        <v>505</v>
      </c>
      <c r="K565" s="3" t="s">
        <v>506</v>
      </c>
      <c r="L565" s="3" t="s">
        <v>1836</v>
      </c>
      <c r="M565" s="3" t="s">
        <v>62</v>
      </c>
      <c r="N565" s="3" t="s">
        <v>1841</v>
      </c>
      <c r="O565" s="3" t="s">
        <v>1842</v>
      </c>
      <c r="Q565" s="3" t="s">
        <v>65</v>
      </c>
      <c r="R565" s="3" t="s">
        <v>1843</v>
      </c>
      <c r="S565" s="3" t="s">
        <v>67</v>
      </c>
      <c r="T565" s="3" t="s">
        <v>68</v>
      </c>
      <c r="V565" s="3" t="s">
        <v>1826</v>
      </c>
      <c r="W565" s="3">
        <v>32.4388</v>
      </c>
      <c r="X565" s="3">
        <v>-110.7595</v>
      </c>
      <c r="AC565" s="3">
        <v>2347.59199911141</v>
      </c>
      <c r="AD565" s="3">
        <v>2347.59199911141</v>
      </c>
      <c r="AG565" s="4">
        <v>12647.0</v>
      </c>
      <c r="AH565" s="3">
        <v>16.0</v>
      </c>
      <c r="AI565" s="3">
        <v>8.0</v>
      </c>
      <c r="AJ565" s="3">
        <v>1934.0</v>
      </c>
      <c r="AK565" s="3">
        <v>4264325.0</v>
      </c>
      <c r="AL565" s="3">
        <v>2439385.0</v>
      </c>
      <c r="AM565" s="3" t="s">
        <v>70</v>
      </c>
      <c r="AN565" s="3" t="s">
        <v>1827</v>
      </c>
      <c r="AO565" s="3" t="s">
        <v>136</v>
      </c>
      <c r="AP565" s="3">
        <v>11046.0</v>
      </c>
      <c r="AT565" s="3" t="s">
        <v>74</v>
      </c>
      <c r="AV565" s="3" t="s">
        <v>1844</v>
      </c>
      <c r="AX565" s="3" t="s">
        <v>76</v>
      </c>
      <c r="AY565" s="3" t="s">
        <v>1845</v>
      </c>
      <c r="BA565" s="3" t="s">
        <v>1830</v>
      </c>
    </row>
    <row r="566">
      <c r="A566" s="3">
        <v>1159.0</v>
      </c>
      <c r="B566" s="3">
        <v>2.381396896E9</v>
      </c>
      <c r="C566" s="3" t="s">
        <v>1823</v>
      </c>
      <c r="D566" s="3" t="s">
        <v>1852</v>
      </c>
      <c r="E566" s="3" t="s">
        <v>54</v>
      </c>
      <c r="F566" s="3" t="s">
        <v>55</v>
      </c>
      <c r="G566" s="3" t="s">
        <v>56</v>
      </c>
      <c r="H566" s="3" t="s">
        <v>57</v>
      </c>
      <c r="I566" s="3" t="s">
        <v>212</v>
      </c>
      <c r="J566" s="3" t="s">
        <v>213</v>
      </c>
      <c r="K566" s="3" t="s">
        <v>214</v>
      </c>
      <c r="L566" s="3" t="s">
        <v>215</v>
      </c>
      <c r="M566" s="3" t="s">
        <v>62</v>
      </c>
      <c r="N566" s="3" t="s">
        <v>216</v>
      </c>
      <c r="O566" s="3" t="s">
        <v>216</v>
      </c>
      <c r="Q566" s="3" t="s">
        <v>65</v>
      </c>
      <c r="R566" s="3" t="s">
        <v>1843</v>
      </c>
      <c r="S566" s="3" t="s">
        <v>67</v>
      </c>
      <c r="T566" s="3" t="s">
        <v>68</v>
      </c>
      <c r="V566" s="3" t="s">
        <v>1826</v>
      </c>
      <c r="W566" s="3">
        <v>32.4388</v>
      </c>
      <c r="X566" s="3">
        <v>-110.7595</v>
      </c>
      <c r="AC566" s="3">
        <v>2347.59199911141</v>
      </c>
      <c r="AD566" s="3">
        <v>2347.59199911141</v>
      </c>
      <c r="AG566" s="4">
        <v>12651.0</v>
      </c>
      <c r="AH566" s="3">
        <v>20.0</v>
      </c>
      <c r="AI566" s="3">
        <v>8.0</v>
      </c>
      <c r="AJ566" s="3">
        <v>1934.0</v>
      </c>
      <c r="AK566" s="3">
        <v>7261533.0</v>
      </c>
      <c r="AL566" s="3">
        <v>2437431.0</v>
      </c>
      <c r="AM566" s="3" t="s">
        <v>70</v>
      </c>
      <c r="AN566" s="3" t="s">
        <v>1827</v>
      </c>
      <c r="AO566" s="3" t="s">
        <v>136</v>
      </c>
      <c r="AP566" s="3">
        <v>11054.0</v>
      </c>
      <c r="AT566" s="3" t="s">
        <v>74</v>
      </c>
      <c r="AV566" s="3" t="s">
        <v>1844</v>
      </c>
      <c r="AX566" s="3" t="s">
        <v>76</v>
      </c>
      <c r="AY566" s="3" t="s">
        <v>1849</v>
      </c>
      <c r="BA566" s="3" t="s">
        <v>1830</v>
      </c>
    </row>
    <row r="567">
      <c r="A567" s="3">
        <v>1160.0</v>
      </c>
      <c r="B567" s="3">
        <v>2.38139684E9</v>
      </c>
      <c r="C567" s="3" t="s">
        <v>1823</v>
      </c>
      <c r="D567" s="3" t="s">
        <v>1853</v>
      </c>
      <c r="E567" s="3" t="s">
        <v>54</v>
      </c>
      <c r="F567" s="3" t="s">
        <v>55</v>
      </c>
      <c r="G567" s="3" t="s">
        <v>56</v>
      </c>
      <c r="H567" s="3" t="s">
        <v>57</v>
      </c>
      <c r="I567" s="3" t="s">
        <v>212</v>
      </c>
      <c r="J567" s="3" t="s">
        <v>213</v>
      </c>
      <c r="K567" s="3" t="s">
        <v>214</v>
      </c>
      <c r="L567" s="3" t="s">
        <v>215</v>
      </c>
      <c r="M567" s="3" t="s">
        <v>62</v>
      </c>
      <c r="N567" s="3" t="s">
        <v>216</v>
      </c>
      <c r="O567" s="3" t="s">
        <v>216</v>
      </c>
      <c r="Q567" s="3" t="s">
        <v>65</v>
      </c>
      <c r="R567" s="3" t="s">
        <v>1843</v>
      </c>
      <c r="S567" s="3" t="s">
        <v>67</v>
      </c>
      <c r="T567" s="3" t="s">
        <v>68</v>
      </c>
      <c r="V567" s="3" t="s">
        <v>1826</v>
      </c>
      <c r="W567" s="3">
        <v>32.4388</v>
      </c>
      <c r="X567" s="3">
        <v>-110.7595</v>
      </c>
      <c r="AC567" s="3">
        <v>2347.59199911141</v>
      </c>
      <c r="AD567" s="3">
        <v>2347.59199911141</v>
      </c>
      <c r="AG567" s="4">
        <v>12643.0</v>
      </c>
      <c r="AH567" s="3">
        <v>12.0</v>
      </c>
      <c r="AI567" s="3">
        <v>8.0</v>
      </c>
      <c r="AJ567" s="3">
        <v>1934.0</v>
      </c>
      <c r="AK567" s="3">
        <v>7261533.0</v>
      </c>
      <c r="AL567" s="3">
        <v>2437431.0</v>
      </c>
      <c r="AM567" s="3" t="s">
        <v>70</v>
      </c>
      <c r="AN567" s="3" t="s">
        <v>1827</v>
      </c>
      <c r="AO567" s="3" t="s">
        <v>136</v>
      </c>
      <c r="AP567" s="3">
        <v>11033.0</v>
      </c>
      <c r="AT567" s="3" t="s">
        <v>74</v>
      </c>
      <c r="AV567" s="3" t="s">
        <v>1844</v>
      </c>
      <c r="AX567" s="3" t="s">
        <v>76</v>
      </c>
      <c r="AY567" s="3" t="s">
        <v>1845</v>
      </c>
      <c r="BA567" s="3" t="s">
        <v>1830</v>
      </c>
    </row>
    <row r="568">
      <c r="A568" s="3">
        <v>1161.0</v>
      </c>
      <c r="B568" s="3">
        <v>2.381396826E9</v>
      </c>
      <c r="C568" s="3" t="s">
        <v>1823</v>
      </c>
      <c r="D568" s="3" t="s">
        <v>1854</v>
      </c>
      <c r="E568" s="3" t="s">
        <v>54</v>
      </c>
      <c r="F568" s="3" t="s">
        <v>55</v>
      </c>
      <c r="G568" s="3" t="s">
        <v>56</v>
      </c>
      <c r="H568" s="3" t="s">
        <v>57</v>
      </c>
      <c r="I568" s="3" t="s">
        <v>212</v>
      </c>
      <c r="J568" s="3" t="s">
        <v>213</v>
      </c>
      <c r="K568" s="3" t="s">
        <v>214</v>
      </c>
      <c r="L568" s="3" t="s">
        <v>215</v>
      </c>
      <c r="M568" s="3" t="s">
        <v>62</v>
      </c>
      <c r="N568" s="3" t="s">
        <v>216</v>
      </c>
      <c r="O568" s="3" t="s">
        <v>216</v>
      </c>
      <c r="Q568" s="3" t="s">
        <v>65</v>
      </c>
      <c r="R568" s="3" t="s">
        <v>1843</v>
      </c>
      <c r="S568" s="3" t="s">
        <v>67</v>
      </c>
      <c r="T568" s="3" t="s">
        <v>68</v>
      </c>
      <c r="V568" s="3" t="s">
        <v>1826</v>
      </c>
      <c r="W568" s="3">
        <v>32.4388</v>
      </c>
      <c r="X568" s="3">
        <v>-110.7595</v>
      </c>
      <c r="AC568" s="3">
        <v>2347.59199911141</v>
      </c>
      <c r="AD568" s="3">
        <v>2347.59199911141</v>
      </c>
      <c r="AG568" s="4">
        <v>12651.0</v>
      </c>
      <c r="AH568" s="3">
        <v>20.0</v>
      </c>
      <c r="AI568" s="3">
        <v>8.0</v>
      </c>
      <c r="AJ568" s="3">
        <v>1934.0</v>
      </c>
      <c r="AK568" s="3">
        <v>7261533.0</v>
      </c>
      <c r="AL568" s="3">
        <v>2437431.0</v>
      </c>
      <c r="AM568" s="3" t="s">
        <v>70</v>
      </c>
      <c r="AN568" s="3" t="s">
        <v>1827</v>
      </c>
      <c r="AO568" s="3" t="s">
        <v>136</v>
      </c>
      <c r="AP568" s="3">
        <v>11058.0</v>
      </c>
      <c r="AT568" s="3" t="s">
        <v>74</v>
      </c>
      <c r="AV568" s="3" t="s">
        <v>1844</v>
      </c>
      <c r="AX568" s="3" t="s">
        <v>76</v>
      </c>
      <c r="AY568" s="3" t="s">
        <v>1849</v>
      </c>
      <c r="BA568" s="3" t="s">
        <v>1830</v>
      </c>
    </row>
    <row r="569">
      <c r="A569" s="3">
        <v>1162.0</v>
      </c>
      <c r="B569" s="3">
        <v>2.381396667E9</v>
      </c>
      <c r="C569" s="3" t="s">
        <v>1823</v>
      </c>
      <c r="D569" s="3" t="s">
        <v>1855</v>
      </c>
      <c r="E569" s="3" t="s">
        <v>54</v>
      </c>
      <c r="F569" s="3" t="s">
        <v>55</v>
      </c>
      <c r="G569" s="3" t="s">
        <v>56</v>
      </c>
      <c r="H569" s="3" t="s">
        <v>57</v>
      </c>
      <c r="I569" s="3" t="s">
        <v>504</v>
      </c>
      <c r="J569" s="3" t="s">
        <v>505</v>
      </c>
      <c r="K569" s="3" t="s">
        <v>506</v>
      </c>
      <c r="L569" s="3" t="s">
        <v>1836</v>
      </c>
      <c r="M569" s="3" t="s">
        <v>62</v>
      </c>
      <c r="N569" s="3" t="s">
        <v>1841</v>
      </c>
      <c r="O569" s="3" t="s">
        <v>1842</v>
      </c>
      <c r="Q569" s="3" t="s">
        <v>65</v>
      </c>
      <c r="R569" s="3" t="s">
        <v>1843</v>
      </c>
      <c r="S569" s="3" t="s">
        <v>67</v>
      </c>
      <c r="T569" s="3" t="s">
        <v>68</v>
      </c>
      <c r="V569" s="3" t="s">
        <v>1826</v>
      </c>
      <c r="W569" s="3">
        <v>32.4388</v>
      </c>
      <c r="X569" s="3">
        <v>-110.7595</v>
      </c>
      <c r="AC569" s="3">
        <v>2347.59199911141</v>
      </c>
      <c r="AD569" s="3">
        <v>2347.59199911141</v>
      </c>
      <c r="AG569" s="4">
        <v>12644.0</v>
      </c>
      <c r="AH569" s="3">
        <v>13.0</v>
      </c>
      <c r="AI569" s="3">
        <v>8.0</v>
      </c>
      <c r="AJ569" s="3">
        <v>1934.0</v>
      </c>
      <c r="AK569" s="3">
        <v>4264325.0</v>
      </c>
      <c r="AL569" s="3">
        <v>2439385.0</v>
      </c>
      <c r="AM569" s="3" t="s">
        <v>70</v>
      </c>
      <c r="AN569" s="3" t="s">
        <v>1827</v>
      </c>
      <c r="AO569" s="3" t="s">
        <v>136</v>
      </c>
      <c r="AP569" s="3">
        <v>11036.0</v>
      </c>
      <c r="AT569" s="3" t="s">
        <v>74</v>
      </c>
      <c r="AV569" s="3" t="s">
        <v>1844</v>
      </c>
      <c r="AX569" s="3" t="s">
        <v>76</v>
      </c>
      <c r="AY569" s="3" t="s">
        <v>1845</v>
      </c>
      <c r="BA569" s="3" t="s">
        <v>1830</v>
      </c>
    </row>
    <row r="570">
      <c r="A570" s="3">
        <v>1163.0</v>
      </c>
      <c r="B570" s="3">
        <v>2.381396494E9</v>
      </c>
      <c r="C570" s="3" t="s">
        <v>1823</v>
      </c>
      <c r="D570" s="3" t="s">
        <v>1856</v>
      </c>
      <c r="E570" s="3" t="s">
        <v>54</v>
      </c>
      <c r="F570" s="3" t="s">
        <v>55</v>
      </c>
      <c r="G570" s="3" t="s">
        <v>56</v>
      </c>
      <c r="H570" s="3" t="s">
        <v>57</v>
      </c>
      <c r="I570" s="3" t="s">
        <v>58</v>
      </c>
      <c r="J570" s="3" t="s">
        <v>80</v>
      </c>
      <c r="K570" s="3" t="s">
        <v>1857</v>
      </c>
      <c r="M570" s="3" t="s">
        <v>92</v>
      </c>
      <c r="N570" s="3" t="s">
        <v>1858</v>
      </c>
      <c r="O570" s="3" t="s">
        <v>1859</v>
      </c>
      <c r="Q570" s="3" t="s">
        <v>65</v>
      </c>
      <c r="R570" s="3" t="s">
        <v>1843</v>
      </c>
      <c r="S570" s="3" t="s">
        <v>67</v>
      </c>
      <c r="T570" s="3" t="s">
        <v>68</v>
      </c>
      <c r="V570" s="3" t="s">
        <v>1826</v>
      </c>
      <c r="W570" s="3">
        <v>32.4388</v>
      </c>
      <c r="X570" s="3">
        <v>-110.7595</v>
      </c>
      <c r="AC570" s="3">
        <v>2347.59199911141</v>
      </c>
      <c r="AD570" s="3">
        <v>2347.59199911141</v>
      </c>
      <c r="AG570" s="4">
        <v>12643.0</v>
      </c>
      <c r="AH570" s="3">
        <v>12.0</v>
      </c>
      <c r="AI570" s="3">
        <v>8.0</v>
      </c>
      <c r="AJ570" s="3">
        <v>1934.0</v>
      </c>
      <c r="AK570" s="3">
        <v>2437967.0</v>
      </c>
      <c r="AL570" s="3">
        <v>2437967.0</v>
      </c>
      <c r="AM570" s="3" t="s">
        <v>70</v>
      </c>
      <c r="AN570" s="3" t="s">
        <v>1827</v>
      </c>
      <c r="AO570" s="3" t="s">
        <v>136</v>
      </c>
      <c r="AP570" s="3">
        <v>11026.0</v>
      </c>
      <c r="AT570" s="3" t="s">
        <v>74</v>
      </c>
      <c r="AV570" s="3" t="s">
        <v>1844</v>
      </c>
      <c r="AX570" s="3" t="s">
        <v>76</v>
      </c>
      <c r="AY570" s="3" t="s">
        <v>1860</v>
      </c>
      <c r="BA570" s="3" t="s">
        <v>1861</v>
      </c>
    </row>
    <row r="571">
      <c r="A571" s="3">
        <v>1164.0</v>
      </c>
      <c r="B571" s="3">
        <v>2.381396436E9</v>
      </c>
      <c r="C571" s="3" t="s">
        <v>1823</v>
      </c>
      <c r="D571" s="3" t="s">
        <v>1862</v>
      </c>
      <c r="E571" s="3" t="s">
        <v>54</v>
      </c>
      <c r="F571" s="3" t="s">
        <v>55</v>
      </c>
      <c r="G571" s="3" t="s">
        <v>56</v>
      </c>
      <c r="H571" s="3" t="s">
        <v>57</v>
      </c>
      <c r="I571" s="3" t="s">
        <v>58</v>
      </c>
      <c r="J571" s="3" t="s">
        <v>80</v>
      </c>
      <c r="K571" s="3" t="s">
        <v>1857</v>
      </c>
      <c r="M571" s="3" t="s">
        <v>92</v>
      </c>
      <c r="N571" s="3" t="s">
        <v>1858</v>
      </c>
      <c r="O571" s="3" t="s">
        <v>1859</v>
      </c>
      <c r="Q571" s="3" t="s">
        <v>65</v>
      </c>
      <c r="R571" s="3" t="s">
        <v>1843</v>
      </c>
      <c r="S571" s="3" t="s">
        <v>67</v>
      </c>
      <c r="T571" s="3" t="s">
        <v>68</v>
      </c>
      <c r="V571" s="3" t="s">
        <v>1826</v>
      </c>
      <c r="W571" s="3">
        <v>32.4388</v>
      </c>
      <c r="X571" s="3">
        <v>-110.7595</v>
      </c>
      <c r="AC571" s="3">
        <v>2347.59199911141</v>
      </c>
      <c r="AD571" s="3">
        <v>2347.59199911141</v>
      </c>
      <c r="AG571" s="4">
        <v>12643.0</v>
      </c>
      <c r="AH571" s="3">
        <v>12.0</v>
      </c>
      <c r="AI571" s="3">
        <v>8.0</v>
      </c>
      <c r="AJ571" s="3">
        <v>1934.0</v>
      </c>
      <c r="AK571" s="3">
        <v>2437967.0</v>
      </c>
      <c r="AL571" s="3">
        <v>2437967.0</v>
      </c>
      <c r="AM571" s="3" t="s">
        <v>70</v>
      </c>
      <c r="AN571" s="3" t="s">
        <v>1827</v>
      </c>
      <c r="AO571" s="3" t="s">
        <v>136</v>
      </c>
      <c r="AP571" s="3">
        <v>11027.0</v>
      </c>
      <c r="AT571" s="3" t="s">
        <v>74</v>
      </c>
      <c r="AV571" s="3" t="s">
        <v>1844</v>
      </c>
      <c r="AX571" s="3" t="s">
        <v>76</v>
      </c>
      <c r="AY571" s="3" t="s">
        <v>1860</v>
      </c>
      <c r="BA571" s="3" t="s">
        <v>1861</v>
      </c>
    </row>
    <row r="572">
      <c r="A572" s="3">
        <v>1165.0</v>
      </c>
      <c r="B572" s="3">
        <v>2.381396368E9</v>
      </c>
      <c r="C572" s="3" t="s">
        <v>1823</v>
      </c>
      <c r="D572" s="3" t="s">
        <v>1863</v>
      </c>
      <c r="E572" s="3" t="s">
        <v>54</v>
      </c>
      <c r="F572" s="3" t="s">
        <v>55</v>
      </c>
      <c r="G572" s="3" t="s">
        <v>56</v>
      </c>
      <c r="H572" s="3" t="s">
        <v>57</v>
      </c>
      <c r="I572" s="3" t="s">
        <v>504</v>
      </c>
      <c r="J572" s="3" t="s">
        <v>505</v>
      </c>
      <c r="K572" s="3" t="s">
        <v>506</v>
      </c>
      <c r="L572" s="3" t="s">
        <v>1836</v>
      </c>
      <c r="M572" s="3" t="s">
        <v>62</v>
      </c>
      <c r="N572" s="3" t="s">
        <v>1841</v>
      </c>
      <c r="O572" s="3" t="s">
        <v>1842</v>
      </c>
      <c r="Q572" s="3" t="s">
        <v>65</v>
      </c>
      <c r="R572" s="3" t="s">
        <v>1843</v>
      </c>
      <c r="S572" s="3" t="s">
        <v>67</v>
      </c>
      <c r="T572" s="3" t="s">
        <v>68</v>
      </c>
      <c r="V572" s="3" t="s">
        <v>1826</v>
      </c>
      <c r="W572" s="3">
        <v>32.4388</v>
      </c>
      <c r="X572" s="3">
        <v>-110.7595</v>
      </c>
      <c r="AC572" s="3">
        <v>2347.59199911141</v>
      </c>
      <c r="AD572" s="3">
        <v>2347.59199911141</v>
      </c>
      <c r="AG572" s="4">
        <v>12643.0</v>
      </c>
      <c r="AH572" s="3">
        <v>12.0</v>
      </c>
      <c r="AI572" s="3">
        <v>8.0</v>
      </c>
      <c r="AJ572" s="3">
        <v>1934.0</v>
      </c>
      <c r="AK572" s="3">
        <v>4264325.0</v>
      </c>
      <c r="AL572" s="3">
        <v>2439385.0</v>
      </c>
      <c r="AM572" s="3" t="s">
        <v>70</v>
      </c>
      <c r="AN572" s="3" t="s">
        <v>1827</v>
      </c>
      <c r="AO572" s="3" t="s">
        <v>136</v>
      </c>
      <c r="AP572" s="3">
        <v>11029.0</v>
      </c>
      <c r="AT572" s="3" t="s">
        <v>74</v>
      </c>
      <c r="AV572" s="3" t="s">
        <v>1844</v>
      </c>
      <c r="AX572" s="3" t="s">
        <v>76</v>
      </c>
      <c r="AY572" s="3" t="s">
        <v>1860</v>
      </c>
      <c r="BA572" s="3" t="s">
        <v>1830</v>
      </c>
    </row>
    <row r="573">
      <c r="A573" s="3">
        <v>1166.0</v>
      </c>
      <c r="B573" s="3">
        <v>2.381396259E9</v>
      </c>
      <c r="C573" s="3" t="s">
        <v>1823</v>
      </c>
      <c r="D573" s="3" t="s">
        <v>1864</v>
      </c>
      <c r="E573" s="3" t="s">
        <v>54</v>
      </c>
      <c r="F573" s="3" t="s">
        <v>55</v>
      </c>
      <c r="G573" s="3" t="s">
        <v>56</v>
      </c>
      <c r="H573" s="3" t="s">
        <v>57</v>
      </c>
      <c r="I573" s="3" t="s">
        <v>212</v>
      </c>
      <c r="J573" s="3" t="s">
        <v>213</v>
      </c>
      <c r="K573" s="3" t="s">
        <v>214</v>
      </c>
      <c r="L573" s="3" t="s">
        <v>215</v>
      </c>
      <c r="M573" s="3" t="s">
        <v>62</v>
      </c>
      <c r="N573" s="3" t="s">
        <v>216</v>
      </c>
      <c r="O573" s="3" t="s">
        <v>216</v>
      </c>
      <c r="Q573" s="3" t="s">
        <v>65</v>
      </c>
      <c r="R573" s="3" t="s">
        <v>1843</v>
      </c>
      <c r="S573" s="3" t="s">
        <v>67</v>
      </c>
      <c r="T573" s="3" t="s">
        <v>68</v>
      </c>
      <c r="V573" s="3" t="s">
        <v>1826</v>
      </c>
      <c r="W573" s="3">
        <v>32.4388</v>
      </c>
      <c r="X573" s="3">
        <v>-110.7595</v>
      </c>
      <c r="AC573" s="3">
        <v>2347.59199911141</v>
      </c>
      <c r="AD573" s="3">
        <v>2347.59199911141</v>
      </c>
      <c r="AG573" s="4">
        <v>12651.0</v>
      </c>
      <c r="AH573" s="3">
        <v>20.0</v>
      </c>
      <c r="AI573" s="3">
        <v>8.0</v>
      </c>
      <c r="AJ573" s="3">
        <v>1934.0</v>
      </c>
      <c r="AK573" s="3">
        <v>7261533.0</v>
      </c>
      <c r="AL573" s="3">
        <v>2437431.0</v>
      </c>
      <c r="AM573" s="3" t="s">
        <v>70</v>
      </c>
      <c r="AN573" s="3" t="s">
        <v>1827</v>
      </c>
      <c r="AO573" s="3" t="s">
        <v>136</v>
      </c>
      <c r="AP573" s="3">
        <v>11056.0</v>
      </c>
      <c r="AT573" s="3" t="s">
        <v>74</v>
      </c>
      <c r="AV573" s="3" t="s">
        <v>1844</v>
      </c>
      <c r="AX573" s="3" t="s">
        <v>76</v>
      </c>
      <c r="AY573" s="3" t="s">
        <v>1849</v>
      </c>
      <c r="BA573" s="3" t="s">
        <v>1830</v>
      </c>
    </row>
    <row r="574">
      <c r="A574" s="3">
        <v>1167.0</v>
      </c>
      <c r="B574" s="3">
        <v>2.381396236E9</v>
      </c>
      <c r="C574" s="3" t="s">
        <v>1823</v>
      </c>
      <c r="D574" s="3" t="s">
        <v>1865</v>
      </c>
      <c r="E574" s="3" t="s">
        <v>54</v>
      </c>
      <c r="F574" s="3" t="s">
        <v>55</v>
      </c>
      <c r="G574" s="3" t="s">
        <v>56</v>
      </c>
      <c r="H574" s="3" t="s">
        <v>57</v>
      </c>
      <c r="I574" s="3" t="s">
        <v>212</v>
      </c>
      <c r="J574" s="3" t="s">
        <v>213</v>
      </c>
      <c r="K574" s="3" t="s">
        <v>214</v>
      </c>
      <c r="L574" s="3" t="s">
        <v>215</v>
      </c>
      <c r="M574" s="3" t="s">
        <v>62</v>
      </c>
      <c r="N574" s="3" t="s">
        <v>216</v>
      </c>
      <c r="O574" s="3" t="s">
        <v>216</v>
      </c>
      <c r="Q574" s="3" t="s">
        <v>65</v>
      </c>
      <c r="R574" s="3" t="s">
        <v>1843</v>
      </c>
      <c r="S574" s="3" t="s">
        <v>67</v>
      </c>
      <c r="T574" s="3" t="s">
        <v>68</v>
      </c>
      <c r="V574" s="3" t="s">
        <v>1826</v>
      </c>
      <c r="W574" s="3">
        <v>32.4388</v>
      </c>
      <c r="X574" s="3">
        <v>-110.7595</v>
      </c>
      <c r="AC574" s="3">
        <v>2347.59199911141</v>
      </c>
      <c r="AD574" s="3">
        <v>2347.59199911141</v>
      </c>
      <c r="AG574" s="4">
        <v>12651.0</v>
      </c>
      <c r="AH574" s="3">
        <v>20.0</v>
      </c>
      <c r="AI574" s="3">
        <v>8.0</v>
      </c>
      <c r="AJ574" s="3">
        <v>1934.0</v>
      </c>
      <c r="AK574" s="3">
        <v>7261533.0</v>
      </c>
      <c r="AL574" s="3">
        <v>2437431.0</v>
      </c>
      <c r="AM574" s="3" t="s">
        <v>70</v>
      </c>
      <c r="AN574" s="3" t="s">
        <v>1827</v>
      </c>
      <c r="AO574" s="3" t="s">
        <v>136</v>
      </c>
      <c r="AP574" s="3">
        <v>11061.0</v>
      </c>
      <c r="AT574" s="3" t="s">
        <v>74</v>
      </c>
      <c r="AV574" s="3" t="s">
        <v>1844</v>
      </c>
      <c r="AX574" s="3" t="s">
        <v>76</v>
      </c>
      <c r="AY574" s="3" t="s">
        <v>1849</v>
      </c>
      <c r="BA574" s="3" t="s">
        <v>1830</v>
      </c>
    </row>
    <row r="575">
      <c r="A575" s="3">
        <v>1168.0</v>
      </c>
      <c r="B575" s="3">
        <v>2.381396184E9</v>
      </c>
      <c r="C575" s="3" t="s">
        <v>1823</v>
      </c>
      <c r="D575" s="3" t="s">
        <v>1866</v>
      </c>
      <c r="E575" s="3" t="s">
        <v>54</v>
      </c>
      <c r="F575" s="3" t="s">
        <v>55</v>
      </c>
      <c r="G575" s="3" t="s">
        <v>56</v>
      </c>
      <c r="H575" s="3" t="s">
        <v>57</v>
      </c>
      <c r="I575" s="3" t="s">
        <v>504</v>
      </c>
      <c r="J575" s="3" t="s">
        <v>505</v>
      </c>
      <c r="K575" s="3" t="s">
        <v>506</v>
      </c>
      <c r="L575" s="3" t="s">
        <v>1836</v>
      </c>
      <c r="M575" s="3" t="s">
        <v>62</v>
      </c>
      <c r="N575" s="3" t="s">
        <v>1841</v>
      </c>
      <c r="O575" s="3" t="s">
        <v>1842</v>
      </c>
      <c r="Q575" s="3" t="s">
        <v>65</v>
      </c>
      <c r="R575" s="3" t="s">
        <v>1843</v>
      </c>
      <c r="S575" s="3" t="s">
        <v>67</v>
      </c>
      <c r="T575" s="3" t="s">
        <v>68</v>
      </c>
      <c r="V575" s="3" t="s">
        <v>1826</v>
      </c>
      <c r="W575" s="3">
        <v>32.4388</v>
      </c>
      <c r="X575" s="3">
        <v>-110.7595</v>
      </c>
      <c r="AC575" s="3">
        <v>2347.59199911141</v>
      </c>
      <c r="AD575" s="3">
        <v>2347.59199911141</v>
      </c>
      <c r="AG575" s="4">
        <v>12650.0</v>
      </c>
      <c r="AH575" s="3">
        <v>19.0</v>
      </c>
      <c r="AI575" s="3">
        <v>8.0</v>
      </c>
      <c r="AJ575" s="3">
        <v>1934.0</v>
      </c>
      <c r="AK575" s="3">
        <v>4264325.0</v>
      </c>
      <c r="AL575" s="3">
        <v>2439385.0</v>
      </c>
      <c r="AM575" s="3" t="s">
        <v>70</v>
      </c>
      <c r="AN575" s="3" t="s">
        <v>1827</v>
      </c>
      <c r="AO575" s="3" t="s">
        <v>136</v>
      </c>
      <c r="AP575" s="3">
        <v>11051.0</v>
      </c>
      <c r="AT575" s="3" t="s">
        <v>74</v>
      </c>
      <c r="AV575" s="3" t="s">
        <v>1844</v>
      </c>
      <c r="AX575" s="3" t="s">
        <v>76</v>
      </c>
      <c r="AY575" s="3" t="s">
        <v>1849</v>
      </c>
      <c r="BA575" s="3" t="s">
        <v>1830</v>
      </c>
    </row>
    <row r="576">
      <c r="A576" s="3">
        <v>1169.0</v>
      </c>
      <c r="B576" s="3">
        <v>2.381396154E9</v>
      </c>
      <c r="C576" s="3" t="s">
        <v>1823</v>
      </c>
      <c r="D576" s="3" t="s">
        <v>1867</v>
      </c>
      <c r="E576" s="3" t="s">
        <v>54</v>
      </c>
      <c r="F576" s="3" t="s">
        <v>55</v>
      </c>
      <c r="G576" s="3" t="s">
        <v>56</v>
      </c>
      <c r="H576" s="3" t="s">
        <v>57</v>
      </c>
      <c r="I576" s="3" t="s">
        <v>212</v>
      </c>
      <c r="J576" s="3" t="s">
        <v>213</v>
      </c>
      <c r="K576" s="3" t="s">
        <v>214</v>
      </c>
      <c r="L576" s="3" t="s">
        <v>215</v>
      </c>
      <c r="M576" s="3" t="s">
        <v>62</v>
      </c>
      <c r="N576" s="3" t="s">
        <v>216</v>
      </c>
      <c r="O576" s="3" t="s">
        <v>216</v>
      </c>
      <c r="Q576" s="3" t="s">
        <v>65</v>
      </c>
      <c r="R576" s="3" t="s">
        <v>1843</v>
      </c>
      <c r="S576" s="3" t="s">
        <v>67</v>
      </c>
      <c r="T576" s="3" t="s">
        <v>68</v>
      </c>
      <c r="V576" s="3" t="s">
        <v>1826</v>
      </c>
      <c r="W576" s="3">
        <v>32.4388</v>
      </c>
      <c r="X576" s="3">
        <v>-110.7595</v>
      </c>
      <c r="AC576" s="3">
        <v>2347.59199911141</v>
      </c>
      <c r="AD576" s="3">
        <v>2347.59199911141</v>
      </c>
      <c r="AG576" s="4">
        <v>12651.0</v>
      </c>
      <c r="AH576" s="3">
        <v>20.0</v>
      </c>
      <c r="AI576" s="3">
        <v>8.0</v>
      </c>
      <c r="AJ576" s="3">
        <v>1934.0</v>
      </c>
      <c r="AK576" s="3">
        <v>7261533.0</v>
      </c>
      <c r="AL576" s="3">
        <v>2437431.0</v>
      </c>
      <c r="AM576" s="3" t="s">
        <v>70</v>
      </c>
      <c r="AN576" s="3" t="s">
        <v>1827</v>
      </c>
      <c r="AO576" s="3" t="s">
        <v>136</v>
      </c>
      <c r="AP576" s="3">
        <v>11057.0</v>
      </c>
      <c r="AT576" s="3" t="s">
        <v>74</v>
      </c>
      <c r="AV576" s="3" t="s">
        <v>1844</v>
      </c>
      <c r="AX576" s="3" t="s">
        <v>76</v>
      </c>
      <c r="AY576" s="3" t="s">
        <v>1849</v>
      </c>
      <c r="BA576" s="3" t="s">
        <v>1830</v>
      </c>
    </row>
    <row r="577">
      <c r="A577" s="3">
        <v>1170.0</v>
      </c>
      <c r="B577" s="3">
        <v>2.381396143E9</v>
      </c>
      <c r="C577" s="3" t="s">
        <v>1823</v>
      </c>
      <c r="D577" s="3" t="s">
        <v>1868</v>
      </c>
      <c r="E577" s="3" t="s">
        <v>54</v>
      </c>
      <c r="F577" s="3" t="s">
        <v>55</v>
      </c>
      <c r="G577" s="3" t="s">
        <v>56</v>
      </c>
      <c r="H577" s="3" t="s">
        <v>57</v>
      </c>
      <c r="I577" s="3" t="s">
        <v>58</v>
      </c>
      <c r="J577" s="3" t="s">
        <v>80</v>
      </c>
      <c r="K577" s="3" t="s">
        <v>1857</v>
      </c>
      <c r="M577" s="3" t="s">
        <v>92</v>
      </c>
      <c r="N577" s="3" t="s">
        <v>1858</v>
      </c>
      <c r="O577" s="3" t="s">
        <v>1859</v>
      </c>
      <c r="Q577" s="3" t="s">
        <v>65</v>
      </c>
      <c r="R577" s="3" t="s">
        <v>1843</v>
      </c>
      <c r="S577" s="3" t="s">
        <v>67</v>
      </c>
      <c r="T577" s="3" t="s">
        <v>68</v>
      </c>
      <c r="V577" s="3" t="s">
        <v>1826</v>
      </c>
      <c r="W577" s="3">
        <v>32.4388</v>
      </c>
      <c r="X577" s="3">
        <v>-110.7595</v>
      </c>
      <c r="AC577" s="3">
        <v>2347.59199911141</v>
      </c>
      <c r="AD577" s="3">
        <v>2347.59199911141</v>
      </c>
      <c r="AG577" s="4">
        <v>12644.0</v>
      </c>
      <c r="AH577" s="3">
        <v>13.0</v>
      </c>
      <c r="AI577" s="3">
        <v>8.0</v>
      </c>
      <c r="AJ577" s="3">
        <v>1934.0</v>
      </c>
      <c r="AK577" s="3">
        <v>2437967.0</v>
      </c>
      <c r="AL577" s="3">
        <v>2437967.0</v>
      </c>
      <c r="AM577" s="3" t="s">
        <v>70</v>
      </c>
      <c r="AN577" s="3" t="s">
        <v>1827</v>
      </c>
      <c r="AO577" s="3" t="s">
        <v>136</v>
      </c>
      <c r="AP577" s="3">
        <v>11035.0</v>
      </c>
      <c r="AT577" s="3" t="s">
        <v>74</v>
      </c>
      <c r="AV577" s="3" t="s">
        <v>1844</v>
      </c>
      <c r="AX577" s="3" t="s">
        <v>76</v>
      </c>
      <c r="AY577" s="3" t="s">
        <v>1845</v>
      </c>
      <c r="BA577" s="3" t="s">
        <v>1861</v>
      </c>
    </row>
    <row r="578">
      <c r="A578" s="3">
        <v>1171.0</v>
      </c>
      <c r="B578" s="3">
        <v>2.381396068E9</v>
      </c>
      <c r="C578" s="3" t="s">
        <v>1823</v>
      </c>
      <c r="D578" s="3" t="s">
        <v>1869</v>
      </c>
      <c r="E578" s="3" t="s">
        <v>54</v>
      </c>
      <c r="F578" s="3" t="s">
        <v>55</v>
      </c>
      <c r="G578" s="3" t="s">
        <v>56</v>
      </c>
      <c r="H578" s="3" t="s">
        <v>57</v>
      </c>
      <c r="I578" s="3" t="s">
        <v>212</v>
      </c>
      <c r="J578" s="3" t="s">
        <v>742</v>
      </c>
      <c r="K578" s="3" t="s">
        <v>1074</v>
      </c>
      <c r="L578" s="3" t="s">
        <v>1847</v>
      </c>
      <c r="M578" s="3" t="s">
        <v>62</v>
      </c>
      <c r="N578" s="3" t="s">
        <v>1848</v>
      </c>
      <c r="O578" s="3" t="s">
        <v>1848</v>
      </c>
      <c r="Q578" s="3" t="s">
        <v>65</v>
      </c>
      <c r="R578" s="3" t="s">
        <v>1843</v>
      </c>
      <c r="S578" s="3" t="s">
        <v>67</v>
      </c>
      <c r="T578" s="3" t="s">
        <v>68</v>
      </c>
      <c r="V578" s="3" t="s">
        <v>1826</v>
      </c>
      <c r="W578" s="3">
        <v>32.4388</v>
      </c>
      <c r="X578" s="3">
        <v>-110.7595</v>
      </c>
      <c r="AC578" s="3">
        <v>2347.59199911141</v>
      </c>
      <c r="AD578" s="3">
        <v>2347.59199911141</v>
      </c>
      <c r="AG578" s="4">
        <v>12651.0</v>
      </c>
      <c r="AH578" s="3">
        <v>20.0</v>
      </c>
      <c r="AI578" s="3">
        <v>8.0</v>
      </c>
      <c r="AJ578" s="3">
        <v>1934.0</v>
      </c>
      <c r="AK578" s="3">
        <v>7261615.0</v>
      </c>
      <c r="AL578" s="3">
        <v>5219674.0</v>
      </c>
      <c r="AM578" s="3" t="s">
        <v>70</v>
      </c>
      <c r="AN578" s="3" t="s">
        <v>1827</v>
      </c>
      <c r="AO578" s="3" t="s">
        <v>136</v>
      </c>
      <c r="AP578" s="3">
        <v>11060.0</v>
      </c>
      <c r="AT578" s="3" t="s">
        <v>74</v>
      </c>
      <c r="AV578" s="3" t="s">
        <v>1844</v>
      </c>
      <c r="AX578" s="3" t="s">
        <v>76</v>
      </c>
      <c r="AY578" s="3" t="s">
        <v>1849</v>
      </c>
      <c r="BA578" s="3" t="s">
        <v>1830</v>
      </c>
    </row>
    <row r="579">
      <c r="A579" s="3">
        <v>1172.0</v>
      </c>
      <c r="B579" s="3">
        <v>2.381396046E9</v>
      </c>
      <c r="C579" s="3" t="s">
        <v>1823</v>
      </c>
      <c r="D579" s="3" t="s">
        <v>1870</v>
      </c>
      <c r="E579" s="3" t="s">
        <v>54</v>
      </c>
      <c r="F579" s="3" t="s">
        <v>55</v>
      </c>
      <c r="G579" s="3" t="s">
        <v>56</v>
      </c>
      <c r="H579" s="3" t="s">
        <v>57</v>
      </c>
      <c r="I579" s="3" t="s">
        <v>504</v>
      </c>
      <c r="J579" s="3" t="s">
        <v>505</v>
      </c>
      <c r="K579" s="3" t="s">
        <v>506</v>
      </c>
      <c r="L579" s="3" t="s">
        <v>1836</v>
      </c>
      <c r="M579" s="3" t="s">
        <v>62</v>
      </c>
      <c r="N579" s="3" t="s">
        <v>1841</v>
      </c>
      <c r="O579" s="3" t="s">
        <v>1842</v>
      </c>
      <c r="Q579" s="3" t="s">
        <v>65</v>
      </c>
      <c r="R579" s="3" t="s">
        <v>1843</v>
      </c>
      <c r="S579" s="3" t="s">
        <v>67</v>
      </c>
      <c r="T579" s="3" t="s">
        <v>68</v>
      </c>
      <c r="V579" s="3" t="s">
        <v>1826</v>
      </c>
      <c r="W579" s="3">
        <v>32.4388</v>
      </c>
      <c r="X579" s="3">
        <v>-110.7595</v>
      </c>
      <c r="AC579" s="3">
        <v>2347.59199911141</v>
      </c>
      <c r="AD579" s="3">
        <v>2347.59199911141</v>
      </c>
      <c r="AG579" s="4">
        <v>12646.0</v>
      </c>
      <c r="AH579" s="3">
        <v>15.0</v>
      </c>
      <c r="AI579" s="3">
        <v>8.0</v>
      </c>
      <c r="AJ579" s="3">
        <v>1934.0</v>
      </c>
      <c r="AK579" s="3">
        <v>4264325.0</v>
      </c>
      <c r="AL579" s="3">
        <v>2439385.0</v>
      </c>
      <c r="AM579" s="3" t="s">
        <v>70</v>
      </c>
      <c r="AN579" s="3" t="s">
        <v>1827</v>
      </c>
      <c r="AO579" s="3" t="s">
        <v>136</v>
      </c>
      <c r="AP579" s="3">
        <v>11043.0</v>
      </c>
      <c r="AT579" s="3" t="s">
        <v>74</v>
      </c>
      <c r="AV579" s="3" t="s">
        <v>1844</v>
      </c>
      <c r="AX579" s="3" t="s">
        <v>76</v>
      </c>
      <c r="AY579" s="3" t="s">
        <v>1845</v>
      </c>
      <c r="BA579" s="3" t="s">
        <v>1830</v>
      </c>
    </row>
    <row r="580">
      <c r="A580" s="3">
        <v>1173.0</v>
      </c>
      <c r="B580" s="3">
        <v>2.381396034E9</v>
      </c>
      <c r="C580" s="3" t="s">
        <v>1823</v>
      </c>
      <c r="D580" s="3" t="s">
        <v>1871</v>
      </c>
      <c r="E580" s="3" t="s">
        <v>54</v>
      </c>
      <c r="F580" s="3" t="s">
        <v>55</v>
      </c>
      <c r="G580" s="3" t="s">
        <v>56</v>
      </c>
      <c r="H580" s="3" t="s">
        <v>57</v>
      </c>
      <c r="I580" s="3" t="s">
        <v>212</v>
      </c>
      <c r="J580" s="3" t="s">
        <v>251</v>
      </c>
      <c r="K580" s="3" t="s">
        <v>252</v>
      </c>
      <c r="M580" s="3" t="s">
        <v>92</v>
      </c>
      <c r="N580" s="3" t="s">
        <v>817</v>
      </c>
      <c r="O580" s="3" t="s">
        <v>1872</v>
      </c>
      <c r="Q580" s="3" t="s">
        <v>65</v>
      </c>
      <c r="R580" s="3" t="s">
        <v>1843</v>
      </c>
      <c r="S580" s="3" t="s">
        <v>67</v>
      </c>
      <c r="T580" s="3" t="s">
        <v>68</v>
      </c>
      <c r="V580" s="3" t="s">
        <v>1826</v>
      </c>
      <c r="W580" s="3">
        <v>32.4388</v>
      </c>
      <c r="X580" s="3">
        <v>-110.7595</v>
      </c>
      <c r="AC580" s="3">
        <v>2347.59199911141</v>
      </c>
      <c r="AD580" s="3">
        <v>2347.59199911141</v>
      </c>
      <c r="AG580" s="4">
        <v>12644.0</v>
      </c>
      <c r="AH580" s="3">
        <v>13.0</v>
      </c>
      <c r="AI580" s="3">
        <v>8.0</v>
      </c>
      <c r="AJ580" s="3">
        <v>1934.0</v>
      </c>
      <c r="AK580" s="3">
        <v>2437329.0</v>
      </c>
      <c r="AL580" s="3">
        <v>7572569.0</v>
      </c>
      <c r="AM580" s="3" t="s">
        <v>70</v>
      </c>
      <c r="AN580" s="3" t="s">
        <v>1827</v>
      </c>
      <c r="AO580" s="3" t="s">
        <v>136</v>
      </c>
      <c r="AP580" s="3">
        <v>11038.0</v>
      </c>
      <c r="AT580" s="3" t="s">
        <v>74</v>
      </c>
      <c r="AV580" s="3" t="s">
        <v>1844</v>
      </c>
      <c r="AX580" s="3" t="s">
        <v>76</v>
      </c>
      <c r="AY580" s="3" t="s">
        <v>1845</v>
      </c>
      <c r="BA580" s="3" t="s">
        <v>1861</v>
      </c>
    </row>
    <row r="581">
      <c r="A581" s="3">
        <v>1174.0</v>
      </c>
      <c r="B581" s="3">
        <v>2.381396011E9</v>
      </c>
      <c r="C581" s="3" t="s">
        <v>1823</v>
      </c>
      <c r="D581" s="3" t="s">
        <v>1873</v>
      </c>
      <c r="E581" s="3" t="s">
        <v>54</v>
      </c>
      <c r="F581" s="3" t="s">
        <v>55</v>
      </c>
      <c r="G581" s="3" t="s">
        <v>56</v>
      </c>
      <c r="H581" s="3" t="s">
        <v>57</v>
      </c>
      <c r="I581" s="3" t="s">
        <v>504</v>
      </c>
      <c r="J581" s="3" t="s">
        <v>505</v>
      </c>
      <c r="K581" s="3" t="s">
        <v>506</v>
      </c>
      <c r="L581" s="3" t="s">
        <v>1836</v>
      </c>
      <c r="M581" s="3" t="s">
        <v>62</v>
      </c>
      <c r="N581" s="3" t="s">
        <v>1841</v>
      </c>
      <c r="O581" s="3" t="s">
        <v>1842</v>
      </c>
      <c r="Q581" s="3" t="s">
        <v>65</v>
      </c>
      <c r="R581" s="3" t="s">
        <v>1843</v>
      </c>
      <c r="S581" s="3" t="s">
        <v>67</v>
      </c>
      <c r="T581" s="3" t="s">
        <v>68</v>
      </c>
      <c r="V581" s="3" t="s">
        <v>1826</v>
      </c>
      <c r="W581" s="3">
        <v>32.4388</v>
      </c>
      <c r="X581" s="3">
        <v>-110.7595</v>
      </c>
      <c r="AC581" s="3">
        <v>2347.59199911141</v>
      </c>
      <c r="AD581" s="3">
        <v>2347.59199911141</v>
      </c>
      <c r="AG581" s="4">
        <v>12650.0</v>
      </c>
      <c r="AH581" s="3">
        <v>19.0</v>
      </c>
      <c r="AI581" s="3">
        <v>8.0</v>
      </c>
      <c r="AJ581" s="3">
        <v>1934.0</v>
      </c>
      <c r="AK581" s="3">
        <v>4264325.0</v>
      </c>
      <c r="AL581" s="3">
        <v>2439385.0</v>
      </c>
      <c r="AM581" s="3" t="s">
        <v>70</v>
      </c>
      <c r="AN581" s="3" t="s">
        <v>1827</v>
      </c>
      <c r="AO581" s="3" t="s">
        <v>136</v>
      </c>
      <c r="AP581" s="3">
        <v>11049.0</v>
      </c>
      <c r="AT581" s="3" t="s">
        <v>74</v>
      </c>
      <c r="AV581" s="3" t="s">
        <v>1844</v>
      </c>
      <c r="AX581" s="3" t="s">
        <v>76</v>
      </c>
      <c r="AY581" s="3" t="s">
        <v>1845</v>
      </c>
      <c r="BA581" s="3" t="s">
        <v>1830</v>
      </c>
    </row>
    <row r="582">
      <c r="A582" s="3">
        <v>1175.0</v>
      </c>
      <c r="B582" s="3">
        <v>2.381395984E9</v>
      </c>
      <c r="C582" s="3" t="s">
        <v>1823</v>
      </c>
      <c r="D582" s="3" t="s">
        <v>1874</v>
      </c>
      <c r="E582" s="3" t="s">
        <v>54</v>
      </c>
      <c r="F582" s="3" t="s">
        <v>55</v>
      </c>
      <c r="G582" s="3" t="s">
        <v>56</v>
      </c>
      <c r="H582" s="3" t="s">
        <v>57</v>
      </c>
      <c r="I582" s="3" t="s">
        <v>504</v>
      </c>
      <c r="J582" s="3" t="s">
        <v>505</v>
      </c>
      <c r="K582" s="3" t="s">
        <v>506</v>
      </c>
      <c r="L582" s="3" t="s">
        <v>1836</v>
      </c>
      <c r="M582" s="3" t="s">
        <v>62</v>
      </c>
      <c r="N582" s="3" t="s">
        <v>1841</v>
      </c>
      <c r="O582" s="3" t="s">
        <v>1842</v>
      </c>
      <c r="Q582" s="3" t="s">
        <v>65</v>
      </c>
      <c r="R582" s="3" t="s">
        <v>1843</v>
      </c>
      <c r="S582" s="3" t="s">
        <v>67</v>
      </c>
      <c r="T582" s="3" t="s">
        <v>68</v>
      </c>
      <c r="V582" s="3" t="s">
        <v>1826</v>
      </c>
      <c r="W582" s="3">
        <v>32.4388</v>
      </c>
      <c r="X582" s="3">
        <v>-110.7595</v>
      </c>
      <c r="AC582" s="3">
        <v>2347.59199911141</v>
      </c>
      <c r="AD582" s="3">
        <v>2347.59199911141</v>
      </c>
      <c r="AG582" s="4">
        <v>12647.0</v>
      </c>
      <c r="AH582" s="3">
        <v>16.0</v>
      </c>
      <c r="AI582" s="3">
        <v>8.0</v>
      </c>
      <c r="AJ582" s="3">
        <v>1934.0</v>
      </c>
      <c r="AK582" s="3">
        <v>4264325.0</v>
      </c>
      <c r="AL582" s="3">
        <v>2439385.0</v>
      </c>
      <c r="AM582" s="3" t="s">
        <v>70</v>
      </c>
      <c r="AN582" s="3" t="s">
        <v>1827</v>
      </c>
      <c r="AO582" s="3" t="s">
        <v>136</v>
      </c>
      <c r="AP582" s="3">
        <v>11044.0</v>
      </c>
      <c r="AT582" s="3" t="s">
        <v>74</v>
      </c>
      <c r="AV582" s="3" t="s">
        <v>1844</v>
      </c>
      <c r="AX582" s="3" t="s">
        <v>76</v>
      </c>
      <c r="AY582" s="3" t="s">
        <v>1845</v>
      </c>
      <c r="BA582" s="3" t="s">
        <v>1830</v>
      </c>
    </row>
    <row r="583">
      <c r="A583" s="3">
        <v>1176.0</v>
      </c>
      <c r="B583" s="3">
        <v>2.381395983E9</v>
      </c>
      <c r="C583" s="3" t="s">
        <v>1823</v>
      </c>
      <c r="D583" s="3" t="s">
        <v>1875</v>
      </c>
      <c r="E583" s="3" t="s">
        <v>54</v>
      </c>
      <c r="F583" s="3" t="s">
        <v>55</v>
      </c>
      <c r="G583" s="3" t="s">
        <v>56</v>
      </c>
      <c r="H583" s="3" t="s">
        <v>57</v>
      </c>
      <c r="I583" s="3" t="s">
        <v>504</v>
      </c>
      <c r="J583" s="3" t="s">
        <v>505</v>
      </c>
      <c r="K583" s="3" t="s">
        <v>506</v>
      </c>
      <c r="L583" s="3" t="s">
        <v>1836</v>
      </c>
      <c r="M583" s="3" t="s">
        <v>62</v>
      </c>
      <c r="N583" s="3" t="s">
        <v>1841</v>
      </c>
      <c r="O583" s="3" t="s">
        <v>1842</v>
      </c>
      <c r="Q583" s="3" t="s">
        <v>65</v>
      </c>
      <c r="R583" s="3" t="s">
        <v>1843</v>
      </c>
      <c r="S583" s="3" t="s">
        <v>67</v>
      </c>
      <c r="T583" s="3" t="s">
        <v>68</v>
      </c>
      <c r="V583" s="3" t="s">
        <v>1826</v>
      </c>
      <c r="W583" s="3">
        <v>32.4388</v>
      </c>
      <c r="X583" s="3">
        <v>-110.7595</v>
      </c>
      <c r="AC583" s="3">
        <v>2347.59199911141</v>
      </c>
      <c r="AD583" s="3">
        <v>2347.59199911141</v>
      </c>
      <c r="AG583" s="4">
        <v>12643.0</v>
      </c>
      <c r="AH583" s="3">
        <v>12.0</v>
      </c>
      <c r="AI583" s="3">
        <v>8.0</v>
      </c>
      <c r="AJ583" s="3">
        <v>1934.0</v>
      </c>
      <c r="AK583" s="3">
        <v>4264325.0</v>
      </c>
      <c r="AL583" s="3">
        <v>2439385.0</v>
      </c>
      <c r="AM583" s="3" t="s">
        <v>70</v>
      </c>
      <c r="AN583" s="3" t="s">
        <v>1827</v>
      </c>
      <c r="AO583" s="3" t="s">
        <v>136</v>
      </c>
      <c r="AP583" s="3">
        <v>11031.0</v>
      </c>
      <c r="AT583" s="3" t="s">
        <v>74</v>
      </c>
      <c r="AV583" s="3" t="s">
        <v>1844</v>
      </c>
      <c r="AX583" s="3" t="s">
        <v>76</v>
      </c>
      <c r="AY583" s="3" t="s">
        <v>1849</v>
      </c>
      <c r="BA583" s="3" t="s">
        <v>1830</v>
      </c>
    </row>
    <row r="584">
      <c r="A584" s="3">
        <v>1177.0</v>
      </c>
      <c r="B584" s="3">
        <v>2.381395918E9</v>
      </c>
      <c r="C584" s="3" t="s">
        <v>1823</v>
      </c>
      <c r="D584" s="3" t="s">
        <v>1876</v>
      </c>
      <c r="E584" s="3" t="s">
        <v>54</v>
      </c>
      <c r="F584" s="3" t="s">
        <v>55</v>
      </c>
      <c r="G584" s="3" t="s">
        <v>56</v>
      </c>
      <c r="H584" s="3" t="s">
        <v>57</v>
      </c>
      <c r="I584" s="3" t="s">
        <v>212</v>
      </c>
      <c r="J584" s="3" t="s">
        <v>213</v>
      </c>
      <c r="K584" s="3" t="s">
        <v>214</v>
      </c>
      <c r="L584" s="3" t="s">
        <v>215</v>
      </c>
      <c r="M584" s="3" t="s">
        <v>62</v>
      </c>
      <c r="N584" s="3" t="s">
        <v>216</v>
      </c>
      <c r="O584" s="3" t="s">
        <v>216</v>
      </c>
      <c r="Q584" s="3" t="s">
        <v>65</v>
      </c>
      <c r="R584" s="3" t="s">
        <v>1843</v>
      </c>
      <c r="S584" s="3" t="s">
        <v>67</v>
      </c>
      <c r="T584" s="3" t="s">
        <v>68</v>
      </c>
      <c r="V584" s="3" t="s">
        <v>1826</v>
      </c>
      <c r="W584" s="3">
        <v>32.4388</v>
      </c>
      <c r="X584" s="3">
        <v>-110.7595</v>
      </c>
      <c r="AC584" s="3">
        <v>2347.59199911141</v>
      </c>
      <c r="AD584" s="3">
        <v>2347.59199911141</v>
      </c>
      <c r="AG584" s="4">
        <v>12650.0</v>
      </c>
      <c r="AH584" s="3">
        <v>19.0</v>
      </c>
      <c r="AI584" s="3">
        <v>8.0</v>
      </c>
      <c r="AJ584" s="3">
        <v>1934.0</v>
      </c>
      <c r="AK584" s="3">
        <v>7261533.0</v>
      </c>
      <c r="AL584" s="3">
        <v>2437431.0</v>
      </c>
      <c r="AM584" s="3" t="s">
        <v>70</v>
      </c>
      <c r="AN584" s="3" t="s">
        <v>1827</v>
      </c>
      <c r="AO584" s="3" t="s">
        <v>136</v>
      </c>
      <c r="AP584" s="3">
        <v>11052.0</v>
      </c>
      <c r="AT584" s="3" t="s">
        <v>74</v>
      </c>
      <c r="AV584" s="3" t="s">
        <v>1844</v>
      </c>
      <c r="AX584" s="3" t="s">
        <v>76</v>
      </c>
      <c r="AY584" s="3" t="s">
        <v>1849</v>
      </c>
      <c r="BA584" s="3" t="s">
        <v>1830</v>
      </c>
    </row>
    <row r="585">
      <c r="A585" s="3">
        <v>1178.0</v>
      </c>
      <c r="B585" s="3">
        <v>2.3813959E9</v>
      </c>
      <c r="C585" s="3" t="s">
        <v>1823</v>
      </c>
      <c r="D585" s="3" t="s">
        <v>1877</v>
      </c>
      <c r="E585" s="3" t="s">
        <v>54</v>
      </c>
      <c r="F585" s="3" t="s">
        <v>55</v>
      </c>
      <c r="G585" s="3" t="s">
        <v>56</v>
      </c>
      <c r="H585" s="3" t="s">
        <v>57</v>
      </c>
      <c r="I585" s="3" t="s">
        <v>58</v>
      </c>
      <c r="J585" s="3" t="s">
        <v>205</v>
      </c>
      <c r="K585" s="3" t="s">
        <v>206</v>
      </c>
      <c r="M585" s="3" t="s">
        <v>92</v>
      </c>
      <c r="N585" s="3" t="s">
        <v>207</v>
      </c>
      <c r="O585" s="3" t="s">
        <v>1878</v>
      </c>
      <c r="Q585" s="3" t="s">
        <v>65</v>
      </c>
      <c r="R585" s="3" t="s">
        <v>1843</v>
      </c>
      <c r="S585" s="3" t="s">
        <v>67</v>
      </c>
      <c r="T585" s="3" t="s">
        <v>68</v>
      </c>
      <c r="V585" s="3" t="s">
        <v>1826</v>
      </c>
      <c r="W585" s="3">
        <v>32.4388</v>
      </c>
      <c r="X585" s="3">
        <v>-110.7595</v>
      </c>
      <c r="AC585" s="3">
        <v>2347.59199911141</v>
      </c>
      <c r="AD585" s="3">
        <v>2347.59199911141</v>
      </c>
      <c r="AG585" s="4">
        <v>12645.0</v>
      </c>
      <c r="AH585" s="3">
        <v>14.0</v>
      </c>
      <c r="AI585" s="3">
        <v>8.0</v>
      </c>
      <c r="AJ585" s="3">
        <v>1934.0</v>
      </c>
      <c r="AK585" s="3">
        <v>2438447.0</v>
      </c>
      <c r="AL585" s="3">
        <v>2438447.0</v>
      </c>
      <c r="AM585" s="3" t="s">
        <v>70</v>
      </c>
      <c r="AN585" s="3" t="s">
        <v>1827</v>
      </c>
      <c r="AO585" s="3" t="s">
        <v>136</v>
      </c>
      <c r="AP585" s="3">
        <v>11040.0</v>
      </c>
      <c r="AT585" s="3" t="s">
        <v>74</v>
      </c>
      <c r="AV585" s="3" t="s">
        <v>1844</v>
      </c>
      <c r="AX585" s="3" t="s">
        <v>76</v>
      </c>
      <c r="AY585" s="3" t="s">
        <v>1845</v>
      </c>
      <c r="BA585" s="3" t="s">
        <v>1861</v>
      </c>
    </row>
    <row r="586">
      <c r="A586" s="3">
        <v>1179.0</v>
      </c>
      <c r="B586" s="3">
        <v>2.381395823E9</v>
      </c>
      <c r="C586" s="3" t="s">
        <v>1823</v>
      </c>
      <c r="D586" s="3" t="s">
        <v>1879</v>
      </c>
      <c r="E586" s="3" t="s">
        <v>54</v>
      </c>
      <c r="F586" s="3" t="s">
        <v>55</v>
      </c>
      <c r="G586" s="3" t="s">
        <v>56</v>
      </c>
      <c r="H586" s="3" t="s">
        <v>57</v>
      </c>
      <c r="I586" s="3" t="s">
        <v>212</v>
      </c>
      <c r="J586" s="3" t="s">
        <v>213</v>
      </c>
      <c r="K586" s="3" t="s">
        <v>214</v>
      </c>
      <c r="L586" s="3" t="s">
        <v>215</v>
      </c>
      <c r="M586" s="3" t="s">
        <v>62</v>
      </c>
      <c r="N586" s="3" t="s">
        <v>216</v>
      </c>
      <c r="O586" s="3" t="s">
        <v>216</v>
      </c>
      <c r="Q586" s="3" t="s">
        <v>65</v>
      </c>
      <c r="R586" s="3" t="s">
        <v>1843</v>
      </c>
      <c r="S586" s="3" t="s">
        <v>67</v>
      </c>
      <c r="T586" s="3" t="s">
        <v>68</v>
      </c>
      <c r="V586" s="3" t="s">
        <v>1826</v>
      </c>
      <c r="W586" s="3">
        <v>32.4388</v>
      </c>
      <c r="X586" s="3">
        <v>-110.7595</v>
      </c>
      <c r="AC586" s="3">
        <v>2347.59199911141</v>
      </c>
      <c r="AD586" s="3">
        <v>2347.59199911141</v>
      </c>
      <c r="AG586" s="4">
        <v>12644.0</v>
      </c>
      <c r="AH586" s="3">
        <v>13.0</v>
      </c>
      <c r="AI586" s="3">
        <v>8.0</v>
      </c>
      <c r="AJ586" s="3">
        <v>1934.0</v>
      </c>
      <c r="AK586" s="3">
        <v>7261533.0</v>
      </c>
      <c r="AL586" s="3">
        <v>2437431.0</v>
      </c>
      <c r="AM586" s="3" t="s">
        <v>70</v>
      </c>
      <c r="AN586" s="3" t="s">
        <v>1827</v>
      </c>
      <c r="AO586" s="3" t="s">
        <v>136</v>
      </c>
      <c r="AP586" s="3">
        <v>11037.0</v>
      </c>
      <c r="AT586" s="3" t="s">
        <v>74</v>
      </c>
      <c r="AV586" s="3" t="s">
        <v>1844</v>
      </c>
      <c r="AX586" s="3" t="s">
        <v>76</v>
      </c>
      <c r="AY586" s="3" t="s">
        <v>1845</v>
      </c>
      <c r="BA586" s="3" t="s">
        <v>1830</v>
      </c>
    </row>
    <row r="587">
      <c r="A587" s="3">
        <v>1180.0</v>
      </c>
      <c r="B587" s="3">
        <v>2.381395728E9</v>
      </c>
      <c r="C587" s="3" t="s">
        <v>1823</v>
      </c>
      <c r="D587" s="3" t="s">
        <v>1880</v>
      </c>
      <c r="E587" s="3" t="s">
        <v>54</v>
      </c>
      <c r="F587" s="3" t="s">
        <v>55</v>
      </c>
      <c r="G587" s="3" t="s">
        <v>56</v>
      </c>
      <c r="H587" s="3" t="s">
        <v>57</v>
      </c>
      <c r="I587" s="3" t="s">
        <v>212</v>
      </c>
      <c r="J587" s="3" t="s">
        <v>213</v>
      </c>
      <c r="K587" s="3" t="s">
        <v>214</v>
      </c>
      <c r="L587" s="3" t="s">
        <v>215</v>
      </c>
      <c r="M587" s="3" t="s">
        <v>62</v>
      </c>
      <c r="N587" s="3" t="s">
        <v>216</v>
      </c>
      <c r="O587" s="3" t="s">
        <v>216</v>
      </c>
      <c r="Q587" s="3" t="s">
        <v>65</v>
      </c>
      <c r="R587" s="3" t="s">
        <v>1843</v>
      </c>
      <c r="S587" s="3" t="s">
        <v>67</v>
      </c>
      <c r="T587" s="3" t="s">
        <v>68</v>
      </c>
      <c r="V587" s="3" t="s">
        <v>1826</v>
      </c>
      <c r="W587" s="3">
        <v>32.4388</v>
      </c>
      <c r="X587" s="3">
        <v>-110.7595</v>
      </c>
      <c r="AC587" s="3">
        <v>2347.59199911141</v>
      </c>
      <c r="AD587" s="3">
        <v>2347.59199911141</v>
      </c>
      <c r="AG587" s="4">
        <v>12651.0</v>
      </c>
      <c r="AH587" s="3">
        <v>20.0</v>
      </c>
      <c r="AI587" s="3">
        <v>8.0</v>
      </c>
      <c r="AJ587" s="3">
        <v>1934.0</v>
      </c>
      <c r="AK587" s="3">
        <v>7261533.0</v>
      </c>
      <c r="AL587" s="3">
        <v>2437431.0</v>
      </c>
      <c r="AM587" s="3" t="s">
        <v>70</v>
      </c>
      <c r="AN587" s="3" t="s">
        <v>1827</v>
      </c>
      <c r="AO587" s="3" t="s">
        <v>136</v>
      </c>
      <c r="AP587" s="3">
        <v>11055.0</v>
      </c>
      <c r="AT587" s="3" t="s">
        <v>74</v>
      </c>
      <c r="AV587" s="3" t="s">
        <v>1844</v>
      </c>
      <c r="AX587" s="3" t="s">
        <v>76</v>
      </c>
      <c r="AY587" s="3" t="s">
        <v>1849</v>
      </c>
      <c r="BA587" s="3" t="s">
        <v>1830</v>
      </c>
    </row>
    <row r="588">
      <c r="A588" s="3">
        <v>1181.0</v>
      </c>
      <c r="B588" s="3">
        <v>2.381395683E9</v>
      </c>
      <c r="C588" s="3" t="s">
        <v>1823</v>
      </c>
      <c r="D588" s="3" t="s">
        <v>1881</v>
      </c>
      <c r="E588" s="3" t="s">
        <v>54</v>
      </c>
      <c r="F588" s="3" t="s">
        <v>55</v>
      </c>
      <c r="G588" s="3" t="s">
        <v>56</v>
      </c>
      <c r="H588" s="3" t="s">
        <v>57</v>
      </c>
      <c r="I588" s="3" t="s">
        <v>504</v>
      </c>
      <c r="J588" s="3" t="s">
        <v>505</v>
      </c>
      <c r="K588" s="3" t="s">
        <v>506</v>
      </c>
      <c r="L588" s="3" t="s">
        <v>1836</v>
      </c>
      <c r="M588" s="3" t="s">
        <v>62</v>
      </c>
      <c r="N588" s="3" t="s">
        <v>1841</v>
      </c>
      <c r="O588" s="3" t="s">
        <v>1842</v>
      </c>
      <c r="Q588" s="3" t="s">
        <v>65</v>
      </c>
      <c r="R588" s="3" t="s">
        <v>1843</v>
      </c>
      <c r="S588" s="3" t="s">
        <v>67</v>
      </c>
      <c r="T588" s="3" t="s">
        <v>68</v>
      </c>
      <c r="V588" s="3" t="s">
        <v>1826</v>
      </c>
      <c r="W588" s="3">
        <v>32.4388</v>
      </c>
      <c r="X588" s="3">
        <v>-110.7595</v>
      </c>
      <c r="AC588" s="3">
        <v>2347.59199911141</v>
      </c>
      <c r="AD588" s="3">
        <v>2347.59199911141</v>
      </c>
      <c r="AG588" s="4">
        <v>12650.0</v>
      </c>
      <c r="AH588" s="3">
        <v>19.0</v>
      </c>
      <c r="AI588" s="3">
        <v>8.0</v>
      </c>
      <c r="AJ588" s="3">
        <v>1934.0</v>
      </c>
      <c r="AK588" s="3">
        <v>4264325.0</v>
      </c>
      <c r="AL588" s="3">
        <v>2439385.0</v>
      </c>
      <c r="AM588" s="3" t="s">
        <v>70</v>
      </c>
      <c r="AN588" s="3" t="s">
        <v>1827</v>
      </c>
      <c r="AO588" s="3" t="s">
        <v>136</v>
      </c>
      <c r="AP588" s="3">
        <v>11050.0</v>
      </c>
      <c r="AT588" s="3" t="s">
        <v>74</v>
      </c>
      <c r="AV588" s="3" t="s">
        <v>1844</v>
      </c>
      <c r="AX588" s="3" t="s">
        <v>76</v>
      </c>
      <c r="AY588" s="3" t="s">
        <v>1849</v>
      </c>
      <c r="BA588" s="3" t="s">
        <v>1830</v>
      </c>
    </row>
    <row r="589">
      <c r="A589" s="3">
        <v>1182.0</v>
      </c>
      <c r="B589" s="3">
        <v>2.381395659E9</v>
      </c>
      <c r="C589" s="3" t="s">
        <v>1823</v>
      </c>
      <c r="D589" s="3" t="s">
        <v>1882</v>
      </c>
      <c r="E589" s="3" t="s">
        <v>54</v>
      </c>
      <c r="F589" s="3" t="s">
        <v>55</v>
      </c>
      <c r="G589" s="3" t="s">
        <v>56</v>
      </c>
      <c r="H589" s="3" t="s">
        <v>57</v>
      </c>
      <c r="I589" s="3" t="s">
        <v>212</v>
      </c>
      <c r="J589" s="3" t="s">
        <v>742</v>
      </c>
      <c r="K589" s="3" t="s">
        <v>1074</v>
      </c>
      <c r="L589" s="3" t="s">
        <v>1847</v>
      </c>
      <c r="M589" s="3" t="s">
        <v>62</v>
      </c>
      <c r="N589" s="3" t="s">
        <v>1848</v>
      </c>
      <c r="O589" s="3" t="s">
        <v>1848</v>
      </c>
      <c r="Q589" s="3" t="s">
        <v>65</v>
      </c>
      <c r="R589" s="3" t="s">
        <v>1883</v>
      </c>
      <c r="S589" s="3" t="s">
        <v>67</v>
      </c>
      <c r="T589" s="3" t="s">
        <v>68</v>
      </c>
      <c r="V589" s="3" t="s">
        <v>1826</v>
      </c>
      <c r="W589" s="3">
        <v>32.4399999999999</v>
      </c>
      <c r="X589" s="3">
        <v>-110.768</v>
      </c>
      <c r="AC589" s="3">
        <v>2435.19999982397</v>
      </c>
      <c r="AD589" s="3">
        <v>2435.19999982397</v>
      </c>
      <c r="AG589" s="4">
        <v>12649.0</v>
      </c>
      <c r="AH589" s="3">
        <v>18.0</v>
      </c>
      <c r="AI589" s="3">
        <v>8.0</v>
      </c>
      <c r="AJ589" s="3">
        <v>1934.0</v>
      </c>
      <c r="AK589" s="3">
        <v>7261615.0</v>
      </c>
      <c r="AL589" s="3">
        <v>5219674.0</v>
      </c>
      <c r="AM589" s="3" t="s">
        <v>70</v>
      </c>
      <c r="AN589" s="3" t="s">
        <v>1827</v>
      </c>
      <c r="AO589" s="3" t="s">
        <v>136</v>
      </c>
      <c r="AP589" s="3">
        <v>11048.0</v>
      </c>
      <c r="AT589" s="3" t="s">
        <v>74</v>
      </c>
      <c r="AV589" s="3" t="s">
        <v>1844</v>
      </c>
      <c r="AX589" s="3" t="s">
        <v>76</v>
      </c>
      <c r="AY589" s="3" t="s">
        <v>1845</v>
      </c>
      <c r="BA589" s="3" t="s">
        <v>1830</v>
      </c>
    </row>
    <row r="590">
      <c r="A590" s="3">
        <v>1183.0</v>
      </c>
      <c r="B590" s="3">
        <v>2.381395642E9</v>
      </c>
      <c r="C590" s="3" t="s">
        <v>1823</v>
      </c>
      <c r="D590" s="3" t="s">
        <v>1884</v>
      </c>
      <c r="E590" s="3" t="s">
        <v>54</v>
      </c>
      <c r="F590" s="3" t="s">
        <v>55</v>
      </c>
      <c r="G590" s="3" t="s">
        <v>56</v>
      </c>
      <c r="H590" s="3" t="s">
        <v>57</v>
      </c>
      <c r="I590" s="3" t="s">
        <v>212</v>
      </c>
      <c r="J590" s="3" t="s">
        <v>213</v>
      </c>
      <c r="K590" s="3" t="s">
        <v>214</v>
      </c>
      <c r="L590" s="3" t="s">
        <v>215</v>
      </c>
      <c r="M590" s="3" t="s">
        <v>62</v>
      </c>
      <c r="N590" s="3" t="s">
        <v>216</v>
      </c>
      <c r="O590" s="3" t="s">
        <v>216</v>
      </c>
      <c r="Q590" s="3" t="s">
        <v>65</v>
      </c>
      <c r="R590" s="3" t="s">
        <v>1843</v>
      </c>
      <c r="S590" s="3" t="s">
        <v>67</v>
      </c>
      <c r="T590" s="3" t="s">
        <v>68</v>
      </c>
      <c r="V590" s="3" t="s">
        <v>1826</v>
      </c>
      <c r="W590" s="3">
        <v>32.4388</v>
      </c>
      <c r="X590" s="3">
        <v>-110.7595</v>
      </c>
      <c r="AC590" s="3">
        <v>2347.59199911141</v>
      </c>
      <c r="AD590" s="3">
        <v>2347.59199911141</v>
      </c>
      <c r="AG590" s="4">
        <v>12645.0</v>
      </c>
      <c r="AH590" s="3">
        <v>14.0</v>
      </c>
      <c r="AI590" s="3">
        <v>8.0</v>
      </c>
      <c r="AJ590" s="3">
        <v>1934.0</v>
      </c>
      <c r="AK590" s="3">
        <v>7261533.0</v>
      </c>
      <c r="AL590" s="3">
        <v>2437431.0</v>
      </c>
      <c r="AM590" s="3" t="s">
        <v>70</v>
      </c>
      <c r="AN590" s="3" t="s">
        <v>1827</v>
      </c>
      <c r="AO590" s="3" t="s">
        <v>136</v>
      </c>
      <c r="AP590" s="3">
        <v>11042.0</v>
      </c>
      <c r="AT590" s="3" t="s">
        <v>74</v>
      </c>
      <c r="AV590" s="3" t="s">
        <v>1844</v>
      </c>
      <c r="AX590" s="3" t="s">
        <v>76</v>
      </c>
      <c r="AY590" s="3" t="s">
        <v>1845</v>
      </c>
      <c r="BA590" s="3" t="s">
        <v>1830</v>
      </c>
    </row>
    <row r="591">
      <c r="A591" s="3">
        <v>1184.0</v>
      </c>
      <c r="B591" s="3">
        <v>2.381395458E9</v>
      </c>
      <c r="C591" s="3" t="s">
        <v>1823</v>
      </c>
      <c r="D591" s="3" t="s">
        <v>1885</v>
      </c>
      <c r="E591" s="3" t="s">
        <v>54</v>
      </c>
      <c r="F591" s="3" t="s">
        <v>55</v>
      </c>
      <c r="G591" s="3" t="s">
        <v>56</v>
      </c>
      <c r="H591" s="3" t="s">
        <v>57</v>
      </c>
      <c r="I591" s="3" t="s">
        <v>212</v>
      </c>
      <c r="J591" s="3" t="s">
        <v>213</v>
      </c>
      <c r="K591" s="3" t="s">
        <v>214</v>
      </c>
      <c r="L591" s="3" t="s">
        <v>215</v>
      </c>
      <c r="M591" s="3" t="s">
        <v>62</v>
      </c>
      <c r="N591" s="3" t="s">
        <v>216</v>
      </c>
      <c r="O591" s="3" t="s">
        <v>216</v>
      </c>
      <c r="Q591" s="3" t="s">
        <v>65</v>
      </c>
      <c r="R591" s="3" t="s">
        <v>1843</v>
      </c>
      <c r="S591" s="3" t="s">
        <v>67</v>
      </c>
      <c r="T591" s="3" t="s">
        <v>68</v>
      </c>
      <c r="V591" s="3" t="s">
        <v>1826</v>
      </c>
      <c r="W591" s="3">
        <v>32.4388</v>
      </c>
      <c r="X591" s="3">
        <v>-110.7595</v>
      </c>
      <c r="AC591" s="3">
        <v>2347.59199911141</v>
      </c>
      <c r="AD591" s="3">
        <v>2347.59199911141</v>
      </c>
      <c r="AG591" s="4">
        <v>12645.0</v>
      </c>
      <c r="AH591" s="3">
        <v>14.0</v>
      </c>
      <c r="AI591" s="3">
        <v>8.0</v>
      </c>
      <c r="AJ591" s="3">
        <v>1934.0</v>
      </c>
      <c r="AK591" s="3">
        <v>7261533.0</v>
      </c>
      <c r="AL591" s="3">
        <v>2437431.0</v>
      </c>
      <c r="AM591" s="3" t="s">
        <v>70</v>
      </c>
      <c r="AN591" s="3" t="s">
        <v>1827</v>
      </c>
      <c r="AO591" s="3" t="s">
        <v>136</v>
      </c>
      <c r="AP591" s="3">
        <v>11041.0</v>
      </c>
      <c r="AT591" s="3" t="s">
        <v>74</v>
      </c>
      <c r="AV591" s="3" t="s">
        <v>1844</v>
      </c>
      <c r="AX591" s="3" t="s">
        <v>76</v>
      </c>
      <c r="AY591" s="3" t="s">
        <v>1845</v>
      </c>
      <c r="BA591" s="3" t="s">
        <v>1830</v>
      </c>
    </row>
    <row r="592">
      <c r="A592" s="3">
        <v>1185.0</v>
      </c>
      <c r="B592" s="3">
        <v>2.381395277E9</v>
      </c>
      <c r="C592" s="3" t="s">
        <v>1823</v>
      </c>
      <c r="D592" s="3" t="s">
        <v>1886</v>
      </c>
      <c r="E592" s="3" t="s">
        <v>54</v>
      </c>
      <c r="F592" s="3" t="s">
        <v>55</v>
      </c>
      <c r="G592" s="3" t="s">
        <v>56</v>
      </c>
      <c r="H592" s="3" t="s">
        <v>57</v>
      </c>
      <c r="I592" s="3" t="s">
        <v>58</v>
      </c>
      <c r="J592" s="3" t="s">
        <v>205</v>
      </c>
      <c r="K592" s="3" t="s">
        <v>293</v>
      </c>
      <c r="M592" s="3" t="s">
        <v>92</v>
      </c>
      <c r="N592" s="3" t="s">
        <v>294</v>
      </c>
      <c r="O592" s="3" t="s">
        <v>379</v>
      </c>
      <c r="Q592" s="3" t="s">
        <v>65</v>
      </c>
      <c r="R592" s="3" t="s">
        <v>66</v>
      </c>
      <c r="S592" s="3" t="s">
        <v>67</v>
      </c>
      <c r="T592" s="3" t="s">
        <v>68</v>
      </c>
      <c r="V592" s="3" t="s">
        <v>1826</v>
      </c>
      <c r="W592" s="3">
        <v>32.6109999999999</v>
      </c>
      <c r="X592" s="3">
        <v>-110.771</v>
      </c>
      <c r="AC592" s="3">
        <v>1382.79999977469</v>
      </c>
      <c r="AD592" s="3">
        <v>1382.79999977469</v>
      </c>
      <c r="AG592" s="4">
        <v>12654.0</v>
      </c>
      <c r="AH592" s="3">
        <v>23.0</v>
      </c>
      <c r="AI592" s="3">
        <v>8.0</v>
      </c>
      <c r="AJ592" s="3">
        <v>1934.0</v>
      </c>
      <c r="AK592" s="3">
        <v>2438454.0</v>
      </c>
      <c r="AL592" s="3">
        <v>2438454.0</v>
      </c>
      <c r="AM592" s="3" t="s">
        <v>70</v>
      </c>
      <c r="AN592" s="3" t="s">
        <v>1827</v>
      </c>
      <c r="AO592" s="3" t="s">
        <v>136</v>
      </c>
      <c r="AP592" s="3">
        <v>11062.0</v>
      </c>
      <c r="AT592" s="3" t="s">
        <v>74</v>
      </c>
      <c r="AV592" s="3" t="s">
        <v>1844</v>
      </c>
      <c r="AX592" s="3" t="s">
        <v>76</v>
      </c>
      <c r="AY592" s="3" t="s">
        <v>1849</v>
      </c>
      <c r="BA592" s="3" t="s">
        <v>1861</v>
      </c>
    </row>
    <row r="593">
      <c r="A593" s="3">
        <v>1186.0</v>
      </c>
      <c r="B593" s="3">
        <v>2.381395209E9</v>
      </c>
      <c r="C593" s="3" t="s">
        <v>1823</v>
      </c>
      <c r="D593" s="3" t="s">
        <v>1887</v>
      </c>
      <c r="E593" s="3" t="s">
        <v>54</v>
      </c>
      <c r="F593" s="3" t="s">
        <v>55</v>
      </c>
      <c r="G593" s="3" t="s">
        <v>56</v>
      </c>
      <c r="H593" s="3" t="s">
        <v>57</v>
      </c>
      <c r="I593" s="3" t="s">
        <v>212</v>
      </c>
      <c r="J593" s="3" t="s">
        <v>213</v>
      </c>
      <c r="K593" s="3" t="s">
        <v>214</v>
      </c>
      <c r="L593" s="3" t="s">
        <v>215</v>
      </c>
      <c r="M593" s="3" t="s">
        <v>62</v>
      </c>
      <c r="N593" s="3" t="s">
        <v>216</v>
      </c>
      <c r="O593" s="3" t="s">
        <v>216</v>
      </c>
      <c r="Q593" s="3" t="s">
        <v>65</v>
      </c>
      <c r="R593" s="3" t="s">
        <v>1843</v>
      </c>
      <c r="S593" s="3" t="s">
        <v>67</v>
      </c>
      <c r="T593" s="3" t="s">
        <v>68</v>
      </c>
      <c r="V593" s="3" t="s">
        <v>1826</v>
      </c>
      <c r="W593" s="3">
        <v>32.4388</v>
      </c>
      <c r="X593" s="3">
        <v>-110.7595</v>
      </c>
      <c r="AC593" s="3">
        <v>2347.59199911141</v>
      </c>
      <c r="AD593" s="3">
        <v>2347.59199911141</v>
      </c>
      <c r="AG593" s="4">
        <v>12650.0</v>
      </c>
      <c r="AH593" s="3">
        <v>19.0</v>
      </c>
      <c r="AI593" s="3">
        <v>8.0</v>
      </c>
      <c r="AJ593" s="3">
        <v>1934.0</v>
      </c>
      <c r="AK593" s="3">
        <v>7261533.0</v>
      </c>
      <c r="AL593" s="3">
        <v>2437431.0</v>
      </c>
      <c r="AM593" s="3" t="s">
        <v>70</v>
      </c>
      <c r="AN593" s="3" t="s">
        <v>1827</v>
      </c>
      <c r="AO593" s="3" t="s">
        <v>136</v>
      </c>
      <c r="AP593" s="3">
        <v>11053.0</v>
      </c>
      <c r="AT593" s="3" t="s">
        <v>74</v>
      </c>
      <c r="AV593" s="3" t="s">
        <v>1844</v>
      </c>
      <c r="AX593" s="3" t="s">
        <v>76</v>
      </c>
      <c r="AY593" s="3" t="s">
        <v>1849</v>
      </c>
      <c r="BA593" s="3" t="s">
        <v>1830</v>
      </c>
    </row>
    <row r="594">
      <c r="A594" s="3">
        <v>1187.0</v>
      </c>
      <c r="B594" s="3">
        <v>2.381395206E9</v>
      </c>
      <c r="C594" s="3" t="s">
        <v>1823</v>
      </c>
      <c r="D594" s="3" t="s">
        <v>1888</v>
      </c>
      <c r="E594" s="3" t="s">
        <v>54</v>
      </c>
      <c r="F594" s="3" t="s">
        <v>55</v>
      </c>
      <c r="G594" s="3" t="s">
        <v>56</v>
      </c>
      <c r="H594" s="3" t="s">
        <v>57</v>
      </c>
      <c r="I594" s="3" t="s">
        <v>504</v>
      </c>
      <c r="J594" s="3" t="s">
        <v>505</v>
      </c>
      <c r="K594" s="3" t="s">
        <v>506</v>
      </c>
      <c r="L594" s="3" t="s">
        <v>1836</v>
      </c>
      <c r="M594" s="3" t="s">
        <v>62</v>
      </c>
      <c r="N594" s="3" t="s">
        <v>1841</v>
      </c>
      <c r="O594" s="3" t="s">
        <v>1842</v>
      </c>
      <c r="Q594" s="3" t="s">
        <v>65</v>
      </c>
      <c r="R594" s="3" t="s">
        <v>1843</v>
      </c>
      <c r="S594" s="3" t="s">
        <v>67</v>
      </c>
      <c r="T594" s="3" t="s">
        <v>68</v>
      </c>
      <c r="V594" s="3" t="s">
        <v>1826</v>
      </c>
      <c r="W594" s="3">
        <v>32.4388</v>
      </c>
      <c r="X594" s="3">
        <v>-110.7595</v>
      </c>
      <c r="AC594" s="3">
        <v>2347.59199911141</v>
      </c>
      <c r="AD594" s="3">
        <v>2347.59199911141</v>
      </c>
      <c r="AG594" s="4">
        <v>12645.0</v>
      </c>
      <c r="AH594" s="3">
        <v>14.0</v>
      </c>
      <c r="AI594" s="3">
        <v>8.0</v>
      </c>
      <c r="AJ594" s="3">
        <v>1934.0</v>
      </c>
      <c r="AK594" s="3">
        <v>4264325.0</v>
      </c>
      <c r="AL594" s="3">
        <v>2439385.0</v>
      </c>
      <c r="AM594" s="3" t="s">
        <v>70</v>
      </c>
      <c r="AN594" s="3" t="s">
        <v>1827</v>
      </c>
      <c r="AO594" s="3" t="s">
        <v>136</v>
      </c>
      <c r="AP594" s="3">
        <v>11039.0</v>
      </c>
      <c r="AT594" s="3" t="s">
        <v>74</v>
      </c>
      <c r="AV594" s="3" t="s">
        <v>1844</v>
      </c>
      <c r="AX594" s="3" t="s">
        <v>76</v>
      </c>
      <c r="AY594" s="3" t="s">
        <v>1845</v>
      </c>
      <c r="BA594" s="3" t="s">
        <v>1830</v>
      </c>
    </row>
    <row r="595">
      <c r="A595" s="3">
        <v>1188.0</v>
      </c>
      <c r="B595" s="3">
        <v>2.38139499E9</v>
      </c>
      <c r="C595" s="3" t="s">
        <v>1823</v>
      </c>
      <c r="D595" s="3" t="s">
        <v>1889</v>
      </c>
      <c r="E595" s="3" t="s">
        <v>54</v>
      </c>
      <c r="F595" s="3" t="s">
        <v>55</v>
      </c>
      <c r="G595" s="3" t="s">
        <v>56</v>
      </c>
      <c r="H595" s="3" t="s">
        <v>939</v>
      </c>
      <c r="I595" s="3" t="s">
        <v>940</v>
      </c>
      <c r="J595" s="3" t="s">
        <v>1890</v>
      </c>
      <c r="K595" s="3" t="s">
        <v>1891</v>
      </c>
      <c r="M595" s="3" t="s">
        <v>92</v>
      </c>
      <c r="N595" s="3" t="s">
        <v>1892</v>
      </c>
      <c r="O595" s="3" t="s">
        <v>1891</v>
      </c>
      <c r="Q595" s="3" t="s">
        <v>65</v>
      </c>
      <c r="R595" s="3" t="s">
        <v>1843</v>
      </c>
      <c r="S595" s="3" t="s">
        <v>67</v>
      </c>
      <c r="T595" s="3" t="s">
        <v>68</v>
      </c>
      <c r="V595" s="3" t="s">
        <v>1826</v>
      </c>
      <c r="W595" s="3">
        <v>32.4388</v>
      </c>
      <c r="X595" s="3">
        <v>-110.7595</v>
      </c>
      <c r="AC595" s="3">
        <v>2347.59199911141</v>
      </c>
      <c r="AD595" s="3">
        <v>2347.59199911141</v>
      </c>
      <c r="AG595" s="4">
        <v>12643.0</v>
      </c>
      <c r="AH595" s="3">
        <v>12.0</v>
      </c>
      <c r="AI595" s="3">
        <v>8.0</v>
      </c>
      <c r="AJ595" s="3">
        <v>1934.0</v>
      </c>
      <c r="AK595" s="3">
        <v>2436019.0</v>
      </c>
      <c r="AL595" s="3">
        <v>2436019.0</v>
      </c>
      <c r="AM595" s="3" t="s">
        <v>70</v>
      </c>
      <c r="AN595" s="3" t="s">
        <v>1827</v>
      </c>
      <c r="AO595" s="3" t="s">
        <v>136</v>
      </c>
      <c r="AP595" s="3">
        <v>11028.0</v>
      </c>
      <c r="AT595" s="3" t="s">
        <v>74</v>
      </c>
      <c r="AV595" s="3" t="s">
        <v>1844</v>
      </c>
      <c r="AX595" s="3" t="s">
        <v>76</v>
      </c>
      <c r="AY595" s="3" t="s">
        <v>1860</v>
      </c>
      <c r="BA595" s="3" t="s">
        <v>1830</v>
      </c>
    </row>
    <row r="596">
      <c r="A596" s="3">
        <v>1189.0</v>
      </c>
      <c r="B596" s="3">
        <v>2.381394851E9</v>
      </c>
      <c r="C596" s="3" t="s">
        <v>1823</v>
      </c>
      <c r="D596" s="3" t="s">
        <v>1893</v>
      </c>
      <c r="E596" s="3" t="s">
        <v>54</v>
      </c>
      <c r="F596" s="3" t="s">
        <v>55</v>
      </c>
      <c r="G596" s="3" t="s">
        <v>56</v>
      </c>
      <c r="H596" s="3" t="s">
        <v>57</v>
      </c>
      <c r="I596" s="3" t="s">
        <v>212</v>
      </c>
      <c r="J596" s="3" t="s">
        <v>213</v>
      </c>
      <c r="K596" s="3" t="s">
        <v>214</v>
      </c>
      <c r="L596" s="3" t="s">
        <v>215</v>
      </c>
      <c r="M596" s="3" t="s">
        <v>62</v>
      </c>
      <c r="N596" s="3" t="s">
        <v>216</v>
      </c>
      <c r="O596" s="3" t="s">
        <v>216</v>
      </c>
      <c r="Q596" s="3" t="s">
        <v>65</v>
      </c>
      <c r="R596" s="3" t="s">
        <v>1843</v>
      </c>
      <c r="S596" s="3" t="s">
        <v>67</v>
      </c>
      <c r="T596" s="3" t="s">
        <v>68</v>
      </c>
      <c r="V596" s="3" t="s">
        <v>1826</v>
      </c>
      <c r="W596" s="3">
        <v>32.4388</v>
      </c>
      <c r="X596" s="3">
        <v>-110.7595</v>
      </c>
      <c r="AC596" s="3">
        <v>2347.59199911141</v>
      </c>
      <c r="AD596" s="3">
        <v>2347.59199911141</v>
      </c>
      <c r="AG596" s="4">
        <v>12643.0</v>
      </c>
      <c r="AH596" s="3">
        <v>12.0</v>
      </c>
      <c r="AI596" s="3">
        <v>8.0</v>
      </c>
      <c r="AJ596" s="3">
        <v>1934.0</v>
      </c>
      <c r="AK596" s="3">
        <v>7261533.0</v>
      </c>
      <c r="AL596" s="3">
        <v>2437431.0</v>
      </c>
      <c r="AM596" s="3" t="s">
        <v>70</v>
      </c>
      <c r="AN596" s="3" t="s">
        <v>1827</v>
      </c>
      <c r="AO596" s="3" t="s">
        <v>136</v>
      </c>
      <c r="AP596" s="3">
        <v>11034.0</v>
      </c>
      <c r="AT596" s="3" t="s">
        <v>74</v>
      </c>
      <c r="AV596" s="3" t="s">
        <v>1844</v>
      </c>
      <c r="AX596" s="3" t="s">
        <v>76</v>
      </c>
      <c r="AY596" s="3" t="s">
        <v>1845</v>
      </c>
      <c r="BA596" s="3" t="s">
        <v>1830</v>
      </c>
    </row>
    <row r="597">
      <c r="A597" s="3">
        <v>1190.0</v>
      </c>
      <c r="B597" s="3">
        <v>2.381394542E9</v>
      </c>
      <c r="C597" s="3" t="s">
        <v>1823</v>
      </c>
      <c r="D597" s="3" t="s">
        <v>1894</v>
      </c>
      <c r="E597" s="3" t="s">
        <v>54</v>
      </c>
      <c r="F597" s="3" t="s">
        <v>55</v>
      </c>
      <c r="G597" s="3" t="s">
        <v>56</v>
      </c>
      <c r="H597" s="3" t="s">
        <v>57</v>
      </c>
      <c r="I597" s="3" t="s">
        <v>504</v>
      </c>
      <c r="J597" s="3" t="s">
        <v>505</v>
      </c>
      <c r="K597" s="3" t="s">
        <v>506</v>
      </c>
      <c r="L597" s="3" t="s">
        <v>1836</v>
      </c>
      <c r="M597" s="3" t="s">
        <v>62</v>
      </c>
      <c r="N597" s="3" t="s">
        <v>1841</v>
      </c>
      <c r="O597" s="3" t="s">
        <v>1842</v>
      </c>
      <c r="Q597" s="3" t="s">
        <v>65</v>
      </c>
      <c r="R597" s="3" t="s">
        <v>1843</v>
      </c>
      <c r="S597" s="3" t="s">
        <v>67</v>
      </c>
      <c r="T597" s="3" t="s">
        <v>68</v>
      </c>
      <c r="V597" s="3" t="s">
        <v>1826</v>
      </c>
      <c r="W597" s="3">
        <v>32.4388</v>
      </c>
      <c r="X597" s="3">
        <v>-110.7595</v>
      </c>
      <c r="AC597" s="3">
        <v>2347.59199911141</v>
      </c>
      <c r="AD597" s="3">
        <v>2347.59199911141</v>
      </c>
      <c r="AG597" s="4">
        <v>12643.0</v>
      </c>
      <c r="AH597" s="3">
        <v>12.0</v>
      </c>
      <c r="AI597" s="3">
        <v>8.0</v>
      </c>
      <c r="AJ597" s="3">
        <v>1934.0</v>
      </c>
      <c r="AK597" s="3">
        <v>4264325.0</v>
      </c>
      <c r="AL597" s="3">
        <v>2439385.0</v>
      </c>
      <c r="AM597" s="3" t="s">
        <v>70</v>
      </c>
      <c r="AN597" s="3" t="s">
        <v>1827</v>
      </c>
      <c r="AO597" s="3" t="s">
        <v>136</v>
      </c>
      <c r="AP597" s="3">
        <v>11032.0</v>
      </c>
      <c r="AT597" s="3" t="s">
        <v>74</v>
      </c>
      <c r="AV597" s="3" t="s">
        <v>1844</v>
      </c>
      <c r="AX597" s="3" t="s">
        <v>76</v>
      </c>
      <c r="AY597" s="3" t="s">
        <v>1845</v>
      </c>
      <c r="BA597" s="3" t="s">
        <v>1830</v>
      </c>
    </row>
    <row r="598">
      <c r="A598" s="3">
        <v>1191.0</v>
      </c>
      <c r="B598" s="3">
        <v>2.381394541E9</v>
      </c>
      <c r="C598" s="3" t="s">
        <v>1823</v>
      </c>
      <c r="D598" s="3" t="s">
        <v>1895</v>
      </c>
      <c r="E598" s="3" t="s">
        <v>54</v>
      </c>
      <c r="F598" s="3" t="s">
        <v>55</v>
      </c>
      <c r="G598" s="3" t="s">
        <v>56</v>
      </c>
      <c r="H598" s="3" t="s">
        <v>57</v>
      </c>
      <c r="I598" s="3" t="s">
        <v>504</v>
      </c>
      <c r="J598" s="3" t="s">
        <v>505</v>
      </c>
      <c r="K598" s="3" t="s">
        <v>506</v>
      </c>
      <c r="L598" s="3" t="s">
        <v>1836</v>
      </c>
      <c r="M598" s="3" t="s">
        <v>62</v>
      </c>
      <c r="N598" s="3" t="s">
        <v>1841</v>
      </c>
      <c r="O598" s="3" t="s">
        <v>1842</v>
      </c>
      <c r="Q598" s="3" t="s">
        <v>65</v>
      </c>
      <c r="R598" s="3" t="s">
        <v>1843</v>
      </c>
      <c r="S598" s="3" t="s">
        <v>67</v>
      </c>
      <c r="T598" s="3" t="s">
        <v>68</v>
      </c>
      <c r="V598" s="3" t="s">
        <v>1826</v>
      </c>
      <c r="W598" s="3">
        <v>32.4388</v>
      </c>
      <c r="X598" s="3">
        <v>-110.7595</v>
      </c>
      <c r="AC598" s="3">
        <v>2347.59199911141</v>
      </c>
      <c r="AD598" s="3">
        <v>2347.59199911141</v>
      </c>
      <c r="AG598" s="4">
        <v>12648.0</v>
      </c>
      <c r="AH598" s="3">
        <v>17.0</v>
      </c>
      <c r="AI598" s="3">
        <v>8.0</v>
      </c>
      <c r="AJ598" s="3">
        <v>1934.0</v>
      </c>
      <c r="AK598" s="3">
        <v>4264325.0</v>
      </c>
      <c r="AL598" s="3">
        <v>2439385.0</v>
      </c>
      <c r="AM598" s="3" t="s">
        <v>70</v>
      </c>
      <c r="AN598" s="3" t="s">
        <v>1827</v>
      </c>
      <c r="AO598" s="3" t="s">
        <v>136</v>
      </c>
      <c r="AP598" s="3">
        <v>11047.0</v>
      </c>
      <c r="AT598" s="3" t="s">
        <v>74</v>
      </c>
      <c r="AV598" s="3" t="s">
        <v>1844</v>
      </c>
      <c r="AX598" s="3" t="s">
        <v>76</v>
      </c>
      <c r="AY598" s="3" t="s">
        <v>1845</v>
      </c>
      <c r="BA598" s="3" t="s">
        <v>1830</v>
      </c>
    </row>
    <row r="599">
      <c r="A599" s="3">
        <v>1197.0</v>
      </c>
      <c r="B599" s="3">
        <v>2.366126468E9</v>
      </c>
      <c r="C599" s="3" t="s">
        <v>249</v>
      </c>
      <c r="D599" s="5" t="s">
        <v>1896</v>
      </c>
      <c r="E599" s="3" t="s">
        <v>54</v>
      </c>
      <c r="F599" s="3" t="s">
        <v>55</v>
      </c>
      <c r="G599" s="3" t="s">
        <v>56</v>
      </c>
      <c r="H599" s="3" t="s">
        <v>330</v>
      </c>
      <c r="I599" s="3" t="s">
        <v>775</v>
      </c>
      <c r="J599" s="3" t="s">
        <v>955</v>
      </c>
      <c r="K599" s="3" t="s">
        <v>956</v>
      </c>
      <c r="M599" s="3" t="s">
        <v>92</v>
      </c>
      <c r="N599" s="3" t="s">
        <v>957</v>
      </c>
      <c r="O599" s="3" t="s">
        <v>956</v>
      </c>
      <c r="Q599" s="3" t="s">
        <v>65</v>
      </c>
      <c r="S599" s="3" t="s">
        <v>67</v>
      </c>
      <c r="T599" s="3" t="s">
        <v>68</v>
      </c>
      <c r="V599" s="3" t="s">
        <v>254</v>
      </c>
      <c r="W599" s="3">
        <v>32.3177299999999</v>
      </c>
      <c r="X599" s="3">
        <v>-110.81157</v>
      </c>
      <c r="Y599" s="3">
        <v>20.0</v>
      </c>
      <c r="AC599" s="3"/>
      <c r="AD599" s="3">
        <v>850.172286787071</v>
      </c>
      <c r="AG599" s="4">
        <v>43680.916666666664</v>
      </c>
      <c r="AH599" s="3">
        <v>3.0</v>
      </c>
      <c r="AI599" s="3">
        <v>8.0</v>
      </c>
      <c r="AJ599" s="3">
        <v>2019.0</v>
      </c>
      <c r="AK599" s="3">
        <v>2435246.0</v>
      </c>
      <c r="AL599" s="3">
        <v>2435246.0</v>
      </c>
      <c r="AM599" s="3" t="s">
        <v>255</v>
      </c>
      <c r="AN599" s="3" t="s">
        <v>256</v>
      </c>
      <c r="AO599" s="3" t="s">
        <v>257</v>
      </c>
      <c r="AP599" s="3">
        <v>3.1209063E7</v>
      </c>
      <c r="AR599" s="3" t="s">
        <v>1711</v>
      </c>
      <c r="AS599" s="4">
        <v>43698.037673611114</v>
      </c>
      <c r="AT599" s="3" t="s">
        <v>259</v>
      </c>
      <c r="AU599" s="3" t="s">
        <v>1711</v>
      </c>
      <c r="AV599" s="3" t="s">
        <v>1711</v>
      </c>
      <c r="AY599" s="3" t="s">
        <v>1897</v>
      </c>
      <c r="AZ599" s="3" t="s">
        <v>261</v>
      </c>
      <c r="BA599" s="3" t="s">
        <v>262</v>
      </c>
    </row>
    <row r="600">
      <c r="A600" s="3">
        <v>1203.0</v>
      </c>
      <c r="B600" s="3">
        <v>2.350434633E9</v>
      </c>
      <c r="C600" s="3" t="s">
        <v>249</v>
      </c>
      <c r="D600" s="5" t="s">
        <v>1898</v>
      </c>
      <c r="E600" s="3" t="s">
        <v>54</v>
      </c>
      <c r="F600" s="3" t="s">
        <v>55</v>
      </c>
      <c r="G600" s="3" t="s">
        <v>56</v>
      </c>
      <c r="H600" s="3" t="s">
        <v>57</v>
      </c>
      <c r="I600" s="3" t="s">
        <v>212</v>
      </c>
      <c r="J600" s="3" t="s">
        <v>742</v>
      </c>
      <c r="K600" s="3" t="s">
        <v>743</v>
      </c>
      <c r="M600" s="3" t="s">
        <v>92</v>
      </c>
      <c r="N600" s="3" t="s">
        <v>744</v>
      </c>
      <c r="O600" s="3" t="s">
        <v>743</v>
      </c>
      <c r="Q600" s="3" t="s">
        <v>65</v>
      </c>
      <c r="S600" s="3" t="s">
        <v>67</v>
      </c>
      <c r="T600" s="3" t="s">
        <v>68</v>
      </c>
      <c r="V600" s="3" t="s">
        <v>254</v>
      </c>
      <c r="W600" s="3">
        <v>32.45402</v>
      </c>
      <c r="X600" s="3">
        <v>-110.753677999999</v>
      </c>
      <c r="Y600" s="3">
        <v>2847.0</v>
      </c>
      <c r="AC600" s="3">
        <v>2462.07417381509</v>
      </c>
      <c r="AD600" s="3">
        <v>2462.07417381509</v>
      </c>
      <c r="AG600" s="4">
        <v>43677.177777777775</v>
      </c>
      <c r="AH600" s="3">
        <v>31.0</v>
      </c>
      <c r="AI600" s="3">
        <v>7.0</v>
      </c>
      <c r="AJ600" s="3">
        <v>2019.0</v>
      </c>
      <c r="AK600" s="3">
        <v>5219667.0</v>
      </c>
      <c r="AL600" s="3">
        <v>5219667.0</v>
      </c>
      <c r="AM600" s="3" t="s">
        <v>255</v>
      </c>
      <c r="AN600" s="3" t="s">
        <v>256</v>
      </c>
      <c r="AO600" s="3" t="s">
        <v>257</v>
      </c>
      <c r="AP600" s="3">
        <v>3.0846357E7</v>
      </c>
      <c r="AR600" s="3" t="s">
        <v>1899</v>
      </c>
      <c r="AS600" s="4">
        <v>43692.03736111111</v>
      </c>
      <c r="AT600" s="3" t="s">
        <v>259</v>
      </c>
      <c r="AU600" s="3" t="s">
        <v>1899</v>
      </c>
      <c r="AV600" s="3" t="s">
        <v>1899</v>
      </c>
      <c r="AY600" s="3" t="s">
        <v>1900</v>
      </c>
      <c r="AZ600" s="3" t="s">
        <v>261</v>
      </c>
      <c r="BA600" s="3" t="s">
        <v>906</v>
      </c>
    </row>
    <row r="601">
      <c r="A601" s="3">
        <v>1204.0</v>
      </c>
      <c r="B601" s="3">
        <v>2.350408146E9</v>
      </c>
      <c r="C601" s="3" t="s">
        <v>249</v>
      </c>
      <c r="D601" s="5" t="s">
        <v>1901</v>
      </c>
      <c r="E601" s="3" t="s">
        <v>54</v>
      </c>
      <c r="F601" s="3" t="s">
        <v>55</v>
      </c>
      <c r="G601" s="3" t="s">
        <v>56</v>
      </c>
      <c r="H601" s="3" t="s">
        <v>57</v>
      </c>
      <c r="I601" s="3" t="s">
        <v>212</v>
      </c>
      <c r="J601" s="3" t="s">
        <v>742</v>
      </c>
      <c r="K601" s="3" t="s">
        <v>743</v>
      </c>
      <c r="M601" s="3" t="s">
        <v>92</v>
      </c>
      <c r="N601" s="3" t="s">
        <v>744</v>
      </c>
      <c r="O601" s="3" t="s">
        <v>743</v>
      </c>
      <c r="Q601" s="3" t="s">
        <v>65</v>
      </c>
      <c r="S601" s="3" t="s">
        <v>67</v>
      </c>
      <c r="T601" s="3" t="s">
        <v>68</v>
      </c>
      <c r="V601" s="3" t="s">
        <v>254</v>
      </c>
      <c r="W601" s="3">
        <v>32.392566</v>
      </c>
      <c r="X601" s="3">
        <v>-110.704389</v>
      </c>
      <c r="Y601" s="3">
        <v>145.0</v>
      </c>
      <c r="AC601" s="3">
        <v>2153.03799958806</v>
      </c>
      <c r="AD601" s="3">
        <v>2153.03799958806</v>
      </c>
      <c r="AG601" s="4">
        <v>43689.302777777775</v>
      </c>
      <c r="AH601" s="3">
        <v>12.0</v>
      </c>
      <c r="AI601" s="3">
        <v>8.0</v>
      </c>
      <c r="AJ601" s="3">
        <v>2019.0</v>
      </c>
      <c r="AK601" s="3">
        <v>5219667.0</v>
      </c>
      <c r="AL601" s="3">
        <v>5219667.0</v>
      </c>
      <c r="AM601" s="3" t="s">
        <v>255</v>
      </c>
      <c r="AN601" s="3" t="s">
        <v>256</v>
      </c>
      <c r="AO601" s="3" t="s">
        <v>257</v>
      </c>
      <c r="AP601" s="3">
        <v>3.0734444E7</v>
      </c>
      <c r="AR601" s="3" t="s">
        <v>1902</v>
      </c>
      <c r="AS601" s="4">
        <v>43690.21811342592</v>
      </c>
      <c r="AT601" s="3" t="s">
        <v>259</v>
      </c>
      <c r="AU601" s="3" t="s">
        <v>1902</v>
      </c>
      <c r="AV601" s="3" t="s">
        <v>1902</v>
      </c>
      <c r="AY601" s="3" t="s">
        <v>1903</v>
      </c>
      <c r="AZ601" s="3" t="s">
        <v>261</v>
      </c>
      <c r="BA601" s="3" t="s">
        <v>906</v>
      </c>
    </row>
    <row r="602">
      <c r="A602" s="3">
        <v>1205.0</v>
      </c>
      <c r="B602" s="3">
        <v>2.350331141E9</v>
      </c>
      <c r="C602" s="3" t="s">
        <v>249</v>
      </c>
      <c r="D602" s="5" t="s">
        <v>1904</v>
      </c>
      <c r="E602" s="3" t="s">
        <v>54</v>
      </c>
      <c r="F602" s="3" t="s">
        <v>55</v>
      </c>
      <c r="G602" s="3" t="s">
        <v>56</v>
      </c>
      <c r="H602" s="3" t="s">
        <v>57</v>
      </c>
      <c r="I602" s="3" t="s">
        <v>212</v>
      </c>
      <c r="J602" s="3" t="s">
        <v>251</v>
      </c>
      <c r="K602" s="3" t="s">
        <v>252</v>
      </c>
      <c r="M602" s="3" t="s">
        <v>92</v>
      </c>
      <c r="N602" s="3" t="s">
        <v>253</v>
      </c>
      <c r="O602" s="3" t="s">
        <v>252</v>
      </c>
      <c r="Q602" s="3" t="s">
        <v>65</v>
      </c>
      <c r="S602" s="3" t="s">
        <v>67</v>
      </c>
      <c r="T602" s="3" t="s">
        <v>68</v>
      </c>
      <c r="V602" s="3" t="s">
        <v>254</v>
      </c>
      <c r="W602" s="3">
        <v>32.321707</v>
      </c>
      <c r="X602" s="3">
        <v>-110.809009</v>
      </c>
      <c r="Y602" s="3">
        <v>479.0</v>
      </c>
      <c r="AC602" s="3">
        <v>866.820879524112</v>
      </c>
      <c r="AD602" s="3">
        <v>866.820879524112</v>
      </c>
      <c r="AG602" s="4">
        <v>43685.38263888889</v>
      </c>
      <c r="AH602" s="3">
        <v>8.0</v>
      </c>
      <c r="AI602" s="3">
        <v>8.0</v>
      </c>
      <c r="AJ602" s="3">
        <v>2019.0</v>
      </c>
      <c r="AK602" s="3">
        <v>7572569.0</v>
      </c>
      <c r="AL602" s="3">
        <v>7572569.0</v>
      </c>
      <c r="AM602" s="3" t="s">
        <v>255</v>
      </c>
      <c r="AN602" s="3" t="s">
        <v>256</v>
      </c>
      <c r="AO602" s="3" t="s">
        <v>257</v>
      </c>
      <c r="AP602" s="3">
        <v>3.0461689E7</v>
      </c>
      <c r="AR602" s="3" t="s">
        <v>1174</v>
      </c>
      <c r="AS602" s="4">
        <v>43686.123125</v>
      </c>
      <c r="AT602" s="3" t="s">
        <v>259</v>
      </c>
      <c r="AU602" s="3" t="s">
        <v>1174</v>
      </c>
      <c r="AV602" s="3" t="s">
        <v>1174</v>
      </c>
      <c r="AY602" s="3" t="s">
        <v>1905</v>
      </c>
      <c r="AZ602" s="3" t="s">
        <v>261</v>
      </c>
      <c r="BA602" s="3" t="s">
        <v>906</v>
      </c>
    </row>
    <row r="603">
      <c r="A603" s="3">
        <v>1206.0</v>
      </c>
      <c r="B603" s="3">
        <v>2.331956016E9</v>
      </c>
      <c r="C603" s="3" t="s">
        <v>249</v>
      </c>
      <c r="D603" s="5" t="s">
        <v>1906</v>
      </c>
      <c r="E603" s="3" t="s">
        <v>54</v>
      </c>
      <c r="F603" s="3" t="s">
        <v>55</v>
      </c>
      <c r="G603" s="3" t="s">
        <v>56</v>
      </c>
      <c r="H603" s="3" t="s">
        <v>57</v>
      </c>
      <c r="I603" s="3" t="s">
        <v>212</v>
      </c>
      <c r="J603" s="3" t="s">
        <v>251</v>
      </c>
      <c r="K603" s="3" t="s">
        <v>252</v>
      </c>
      <c r="M603" s="3" t="s">
        <v>92</v>
      </c>
      <c r="N603" s="3" t="s">
        <v>253</v>
      </c>
      <c r="O603" s="3" t="s">
        <v>252</v>
      </c>
      <c r="Q603" s="3" t="s">
        <v>65</v>
      </c>
      <c r="S603" s="3" t="s">
        <v>67</v>
      </c>
      <c r="T603" s="3" t="s">
        <v>68</v>
      </c>
      <c r="V603" s="3" t="s">
        <v>254</v>
      </c>
      <c r="W603" s="3">
        <v>32.4472349999999</v>
      </c>
      <c r="X603" s="3">
        <v>-110.764077</v>
      </c>
      <c r="AC603" s="3">
        <v>2435.13654616696</v>
      </c>
      <c r="AD603" s="3">
        <v>2435.13654616696</v>
      </c>
      <c r="AG603" s="4">
        <v>42931.65347222222</v>
      </c>
      <c r="AH603" s="3">
        <v>15.0</v>
      </c>
      <c r="AI603" s="3">
        <v>7.0</v>
      </c>
      <c r="AJ603" s="3">
        <v>2017.0</v>
      </c>
      <c r="AK603" s="3">
        <v>7572569.0</v>
      </c>
      <c r="AL603" s="3">
        <v>7572569.0</v>
      </c>
      <c r="AM603" s="3" t="s">
        <v>255</v>
      </c>
      <c r="AN603" s="3" t="s">
        <v>256</v>
      </c>
      <c r="AO603" s="3" t="s">
        <v>257</v>
      </c>
      <c r="AP603" s="3">
        <v>3.0399397E7</v>
      </c>
      <c r="AR603" s="3" t="s">
        <v>1907</v>
      </c>
      <c r="AS603" s="4">
        <v>43685.07178240741</v>
      </c>
      <c r="AT603" s="3" t="s">
        <v>259</v>
      </c>
      <c r="AU603" s="3" t="s">
        <v>1908</v>
      </c>
      <c r="AV603" s="3" t="s">
        <v>1908</v>
      </c>
      <c r="AY603" s="3" t="s">
        <v>1909</v>
      </c>
      <c r="AZ603" s="3" t="s">
        <v>261</v>
      </c>
      <c r="BA603" s="3" t="s">
        <v>906</v>
      </c>
    </row>
    <row r="604">
      <c r="A604" s="3">
        <v>1209.0</v>
      </c>
      <c r="B604" s="3">
        <v>2.311363623E9</v>
      </c>
      <c r="C604" s="3" t="s">
        <v>249</v>
      </c>
      <c r="D604" s="5" t="s">
        <v>1910</v>
      </c>
      <c r="E604" s="3" t="s">
        <v>54</v>
      </c>
      <c r="F604" s="3" t="s">
        <v>55</v>
      </c>
      <c r="G604" s="3" t="s">
        <v>56</v>
      </c>
      <c r="H604" s="3" t="s">
        <v>57</v>
      </c>
      <c r="I604" s="3" t="s">
        <v>212</v>
      </c>
      <c r="J604" s="3" t="s">
        <v>742</v>
      </c>
      <c r="K604" s="3" t="s">
        <v>743</v>
      </c>
      <c r="M604" s="3" t="s">
        <v>92</v>
      </c>
      <c r="N604" s="3" t="s">
        <v>744</v>
      </c>
      <c r="O604" s="3" t="s">
        <v>743</v>
      </c>
      <c r="Q604" s="3" t="s">
        <v>65</v>
      </c>
      <c r="S604" s="3" t="s">
        <v>67</v>
      </c>
      <c r="T604" s="3" t="s">
        <v>68</v>
      </c>
      <c r="V604" s="3" t="s">
        <v>254</v>
      </c>
      <c r="W604" s="3">
        <v>32.332787</v>
      </c>
      <c r="X604" s="3">
        <v>-110.750906999999</v>
      </c>
      <c r="Y604" s="3">
        <v>24476.0</v>
      </c>
      <c r="AC604" s="3">
        <v>1518.83883663957</v>
      </c>
      <c r="AD604" s="3">
        <v>1518.83883663957</v>
      </c>
      <c r="AG604" s="4">
        <v>43663.67488425926</v>
      </c>
      <c r="AH604" s="3">
        <v>17.0</v>
      </c>
      <c r="AI604" s="3">
        <v>7.0</v>
      </c>
      <c r="AJ604" s="3">
        <v>2019.0</v>
      </c>
      <c r="AK604" s="3">
        <v>5219667.0</v>
      </c>
      <c r="AL604" s="3">
        <v>5219667.0</v>
      </c>
      <c r="AM604" s="3" t="s">
        <v>255</v>
      </c>
      <c r="AN604" s="3" t="s">
        <v>256</v>
      </c>
      <c r="AO604" s="3" t="s">
        <v>257</v>
      </c>
      <c r="AP604" s="3">
        <v>2.9742786E7</v>
      </c>
      <c r="AR604" s="3" t="s">
        <v>1800</v>
      </c>
      <c r="AS604" s="4">
        <v>43674.919016203705</v>
      </c>
      <c r="AT604" s="3" t="s">
        <v>74</v>
      </c>
      <c r="AU604" s="3" t="s">
        <v>1800</v>
      </c>
      <c r="AV604" s="3" t="s">
        <v>1800</v>
      </c>
      <c r="AY604" s="3" t="s">
        <v>1911</v>
      </c>
      <c r="AZ604" s="3" t="s">
        <v>261</v>
      </c>
      <c r="BA604" s="3" t="s">
        <v>906</v>
      </c>
    </row>
    <row r="605">
      <c r="A605" s="3">
        <v>1210.0</v>
      </c>
      <c r="B605" s="3">
        <v>2.311347263E9</v>
      </c>
      <c r="C605" s="3" t="s">
        <v>249</v>
      </c>
      <c r="D605" s="5" t="s">
        <v>1912</v>
      </c>
      <c r="E605" s="3" t="s">
        <v>54</v>
      </c>
      <c r="F605" s="3" t="s">
        <v>55</v>
      </c>
      <c r="G605" s="3" t="s">
        <v>56</v>
      </c>
      <c r="H605" s="3" t="s">
        <v>57</v>
      </c>
      <c r="I605" s="3" t="s">
        <v>212</v>
      </c>
      <c r="J605" s="3" t="s">
        <v>742</v>
      </c>
      <c r="K605" s="3" t="s">
        <v>743</v>
      </c>
      <c r="M605" s="3" t="s">
        <v>92</v>
      </c>
      <c r="N605" s="3" t="s">
        <v>744</v>
      </c>
      <c r="O605" s="3" t="s">
        <v>743</v>
      </c>
      <c r="Q605" s="3" t="s">
        <v>65</v>
      </c>
      <c r="S605" s="3" t="s">
        <v>67</v>
      </c>
      <c r="T605" s="3" t="s">
        <v>68</v>
      </c>
      <c r="V605" s="3" t="s">
        <v>254</v>
      </c>
      <c r="W605" s="3">
        <v>32.372177</v>
      </c>
      <c r="X605" s="3">
        <v>-110.694833</v>
      </c>
      <c r="Y605" s="3">
        <v>66.0</v>
      </c>
      <c r="AC605" s="3">
        <v>1799.62735282173</v>
      </c>
      <c r="AD605" s="3">
        <v>1799.62735282173</v>
      </c>
      <c r="AG605" s="4">
        <v>43202.40555555555</v>
      </c>
      <c r="AH605" s="3">
        <v>12.0</v>
      </c>
      <c r="AI605" s="3">
        <v>4.0</v>
      </c>
      <c r="AJ605" s="3">
        <v>2018.0</v>
      </c>
      <c r="AK605" s="3">
        <v>5219667.0</v>
      </c>
      <c r="AL605" s="3">
        <v>5219667.0</v>
      </c>
      <c r="AM605" s="3" t="s">
        <v>255</v>
      </c>
      <c r="AN605" s="3" t="s">
        <v>256</v>
      </c>
      <c r="AO605" s="3" t="s">
        <v>257</v>
      </c>
      <c r="AP605" s="3">
        <v>2.9683327E7</v>
      </c>
      <c r="AR605" s="3" t="s">
        <v>1913</v>
      </c>
      <c r="AS605" s="4">
        <v>43674.10134259259</v>
      </c>
      <c r="AT605" s="3" t="s">
        <v>259</v>
      </c>
      <c r="AU605" s="3" t="s">
        <v>1913</v>
      </c>
      <c r="AV605" s="3" t="s">
        <v>1913</v>
      </c>
      <c r="AY605" s="3" t="s">
        <v>1914</v>
      </c>
      <c r="AZ605" s="3" t="s">
        <v>261</v>
      </c>
      <c r="BA605" s="3" t="s">
        <v>906</v>
      </c>
    </row>
    <row r="606">
      <c r="A606" s="3">
        <v>1212.0</v>
      </c>
      <c r="B606" s="3">
        <v>2.311346055E9</v>
      </c>
      <c r="C606" s="3" t="s">
        <v>249</v>
      </c>
      <c r="D606" s="5" t="s">
        <v>1915</v>
      </c>
      <c r="E606" s="3" t="s">
        <v>54</v>
      </c>
      <c r="F606" s="3" t="s">
        <v>55</v>
      </c>
      <c r="G606" s="3" t="s">
        <v>56</v>
      </c>
      <c r="H606" s="3" t="s">
        <v>57</v>
      </c>
      <c r="I606" s="3" t="s">
        <v>212</v>
      </c>
      <c r="J606" s="3" t="s">
        <v>251</v>
      </c>
      <c r="K606" s="3" t="s">
        <v>252</v>
      </c>
      <c r="M606" s="3" t="s">
        <v>92</v>
      </c>
      <c r="N606" s="3" t="s">
        <v>253</v>
      </c>
      <c r="O606" s="3" t="s">
        <v>252</v>
      </c>
      <c r="Q606" s="3" t="s">
        <v>65</v>
      </c>
      <c r="S606" s="3" t="s">
        <v>67</v>
      </c>
      <c r="T606" s="3" t="s">
        <v>68</v>
      </c>
      <c r="V606" s="3" t="s">
        <v>254</v>
      </c>
      <c r="W606" s="3">
        <v>32.3914779999999</v>
      </c>
      <c r="X606" s="3">
        <v>-110.703361</v>
      </c>
      <c r="Y606" s="3">
        <v>275.0</v>
      </c>
      <c r="AC606" s="3">
        <v>2153.33222231664</v>
      </c>
      <c r="AD606" s="3">
        <v>2153.33222231664</v>
      </c>
      <c r="AG606" s="4">
        <v>43202.49236111111</v>
      </c>
      <c r="AH606" s="3">
        <v>12.0</v>
      </c>
      <c r="AI606" s="3">
        <v>4.0</v>
      </c>
      <c r="AJ606" s="3">
        <v>2018.0</v>
      </c>
      <c r="AK606" s="3">
        <v>7572569.0</v>
      </c>
      <c r="AL606" s="3">
        <v>7572569.0</v>
      </c>
      <c r="AM606" s="3" t="s">
        <v>255</v>
      </c>
      <c r="AN606" s="3" t="s">
        <v>256</v>
      </c>
      <c r="AO606" s="3" t="s">
        <v>257</v>
      </c>
      <c r="AP606" s="3">
        <v>2.968334E7</v>
      </c>
      <c r="AR606" s="3" t="s">
        <v>1913</v>
      </c>
      <c r="AS606" s="4">
        <v>43674.10142361111</v>
      </c>
      <c r="AT606" s="3" t="s">
        <v>259</v>
      </c>
      <c r="AU606" s="3" t="s">
        <v>1913</v>
      </c>
      <c r="AV606" s="3" t="s">
        <v>1913</v>
      </c>
      <c r="AY606" s="3" t="s">
        <v>1916</v>
      </c>
      <c r="AZ606" s="3" t="s">
        <v>261</v>
      </c>
      <c r="BA606" s="3" t="s">
        <v>906</v>
      </c>
    </row>
    <row r="607">
      <c r="A607" s="3">
        <v>1219.0</v>
      </c>
      <c r="B607" s="3">
        <v>2.294556981E9</v>
      </c>
      <c r="C607" s="3" t="s">
        <v>249</v>
      </c>
      <c r="D607" s="5" t="s">
        <v>1917</v>
      </c>
      <c r="E607" s="3" t="s">
        <v>54</v>
      </c>
      <c r="F607" s="3" t="s">
        <v>55</v>
      </c>
      <c r="G607" s="3" t="s">
        <v>56</v>
      </c>
      <c r="H607" s="3" t="s">
        <v>57</v>
      </c>
      <c r="I607" s="3" t="s">
        <v>212</v>
      </c>
      <c r="J607" s="3" t="s">
        <v>742</v>
      </c>
      <c r="K607" s="3" t="s">
        <v>743</v>
      </c>
      <c r="M607" s="3" t="s">
        <v>92</v>
      </c>
      <c r="N607" s="3" t="s">
        <v>744</v>
      </c>
      <c r="O607" s="3" t="s">
        <v>743</v>
      </c>
      <c r="Q607" s="3" t="s">
        <v>65</v>
      </c>
      <c r="S607" s="3" t="s">
        <v>67</v>
      </c>
      <c r="T607" s="3" t="s">
        <v>68</v>
      </c>
      <c r="V607" s="3" t="s">
        <v>254</v>
      </c>
      <c r="W607" s="3">
        <v>32.3470909999999</v>
      </c>
      <c r="X607" s="3">
        <v>-110.848876</v>
      </c>
      <c r="Y607" s="3">
        <v>7813.0</v>
      </c>
      <c r="AC607" s="3">
        <v>1496.6061648974</v>
      </c>
      <c r="AD607" s="3">
        <v>1496.6061648974</v>
      </c>
      <c r="AG607" s="4">
        <v>43663.72083333333</v>
      </c>
      <c r="AH607" s="3">
        <v>17.0</v>
      </c>
      <c r="AI607" s="3">
        <v>7.0</v>
      </c>
      <c r="AJ607" s="3">
        <v>2019.0</v>
      </c>
      <c r="AK607" s="3">
        <v>5219667.0</v>
      </c>
      <c r="AL607" s="3">
        <v>5219667.0</v>
      </c>
      <c r="AM607" s="3" t="s">
        <v>255</v>
      </c>
      <c r="AN607" s="3" t="s">
        <v>256</v>
      </c>
      <c r="AO607" s="3" t="s">
        <v>257</v>
      </c>
      <c r="AP607" s="3">
        <v>2.9041113E7</v>
      </c>
      <c r="AR607" s="3" t="s">
        <v>1168</v>
      </c>
      <c r="AS607" s="4">
        <v>43664.26357638889</v>
      </c>
      <c r="AT607" s="3" t="s">
        <v>259</v>
      </c>
      <c r="AU607" s="3" t="s">
        <v>1168</v>
      </c>
      <c r="AV607" s="3" t="s">
        <v>1168</v>
      </c>
      <c r="AY607" s="3" t="s">
        <v>1918</v>
      </c>
      <c r="AZ607" s="3" t="s">
        <v>261</v>
      </c>
      <c r="BA607" s="3" t="s">
        <v>906</v>
      </c>
    </row>
    <row r="608">
      <c r="A608" s="3">
        <v>1221.0</v>
      </c>
      <c r="B608" s="3">
        <v>2.28323551E9</v>
      </c>
      <c r="C608" s="3" t="s">
        <v>249</v>
      </c>
      <c r="D608" s="5" t="s">
        <v>1919</v>
      </c>
      <c r="E608" s="3" t="s">
        <v>54</v>
      </c>
      <c r="F608" s="3" t="s">
        <v>55</v>
      </c>
      <c r="G608" s="3" t="s">
        <v>56</v>
      </c>
      <c r="H608" s="3" t="s">
        <v>57</v>
      </c>
      <c r="I608" s="3" t="s">
        <v>212</v>
      </c>
      <c r="J608" s="3" t="s">
        <v>213</v>
      </c>
      <c r="K608" s="3" t="s">
        <v>214</v>
      </c>
      <c r="M608" s="3" t="s">
        <v>92</v>
      </c>
      <c r="N608" s="3" t="s">
        <v>275</v>
      </c>
      <c r="O608" s="3" t="s">
        <v>214</v>
      </c>
      <c r="Q608" s="3" t="s">
        <v>65</v>
      </c>
      <c r="S608" s="3" t="s">
        <v>67</v>
      </c>
      <c r="T608" s="3" t="s">
        <v>68</v>
      </c>
      <c r="V608" s="3" t="s">
        <v>254</v>
      </c>
      <c r="W608" s="3">
        <v>32.3887879999999</v>
      </c>
      <c r="X608" s="3">
        <v>-110.698469</v>
      </c>
      <c r="Y608" s="3">
        <v>38.0</v>
      </c>
      <c r="AC608" s="3">
        <v>2138.04402578227</v>
      </c>
      <c r="AD608" s="3">
        <v>2138.04402578227</v>
      </c>
      <c r="AG608" s="4">
        <v>43643.43819444445</v>
      </c>
      <c r="AH608" s="3">
        <v>27.0</v>
      </c>
      <c r="AI608" s="3">
        <v>6.0</v>
      </c>
      <c r="AJ608" s="3">
        <v>2019.0</v>
      </c>
      <c r="AK608" s="3">
        <v>4972385.0</v>
      </c>
      <c r="AL608" s="3">
        <v>2437431.0</v>
      </c>
      <c r="AM608" s="3" t="s">
        <v>255</v>
      </c>
      <c r="AN608" s="3" t="s">
        <v>256</v>
      </c>
      <c r="AO608" s="3" t="s">
        <v>257</v>
      </c>
      <c r="AP608" s="3">
        <v>2.8468563E7</v>
      </c>
      <c r="AR608" s="3" t="s">
        <v>1440</v>
      </c>
      <c r="AS608" s="4">
        <v>43655.00266203703</v>
      </c>
      <c r="AT608" s="3" t="s">
        <v>259</v>
      </c>
      <c r="AU608" s="3" t="s">
        <v>1440</v>
      </c>
      <c r="AV608" s="3" t="s">
        <v>1440</v>
      </c>
      <c r="AY608" s="3" t="s">
        <v>1920</v>
      </c>
      <c r="AZ608" s="3" t="s">
        <v>261</v>
      </c>
      <c r="BA608" s="3" t="s">
        <v>906</v>
      </c>
    </row>
    <row r="609">
      <c r="A609" s="3">
        <v>1222.0</v>
      </c>
      <c r="B609" s="3">
        <v>2.283211302E9</v>
      </c>
      <c r="C609" s="3" t="s">
        <v>249</v>
      </c>
      <c r="D609" s="5" t="s">
        <v>1921</v>
      </c>
      <c r="E609" s="3" t="s">
        <v>54</v>
      </c>
      <c r="F609" s="3" t="s">
        <v>55</v>
      </c>
      <c r="G609" s="3" t="s">
        <v>56</v>
      </c>
      <c r="H609" s="3" t="s">
        <v>264</v>
      </c>
      <c r="I609" s="3" t="s">
        <v>975</v>
      </c>
      <c r="J609" s="3" t="s">
        <v>976</v>
      </c>
      <c r="K609" s="3" t="s">
        <v>977</v>
      </c>
      <c r="M609" s="3" t="s">
        <v>92</v>
      </c>
      <c r="N609" s="3" t="s">
        <v>978</v>
      </c>
      <c r="O609" s="3" t="s">
        <v>979</v>
      </c>
      <c r="Q609" s="3" t="s">
        <v>65</v>
      </c>
      <c r="S609" s="3" t="s">
        <v>67</v>
      </c>
      <c r="T609" s="3" t="s">
        <v>68</v>
      </c>
      <c r="V609" s="3" t="s">
        <v>254</v>
      </c>
      <c r="W609" s="3">
        <v>32.311225</v>
      </c>
      <c r="X609" s="3">
        <v>-110.838763999999</v>
      </c>
      <c r="Y609" s="3">
        <v>343.0</v>
      </c>
      <c r="AC609" s="3"/>
      <c r="AD609" s="3">
        <v>847.903536541755</v>
      </c>
      <c r="AG609" s="4">
        <v>42846.39989583333</v>
      </c>
      <c r="AH609" s="3">
        <v>21.0</v>
      </c>
      <c r="AI609" s="3">
        <v>4.0</v>
      </c>
      <c r="AJ609" s="3">
        <v>2017.0</v>
      </c>
      <c r="AK609" s="3">
        <v>2440995.0</v>
      </c>
      <c r="AL609" s="3">
        <v>2440995.0</v>
      </c>
      <c r="AM609" s="3" t="s">
        <v>255</v>
      </c>
      <c r="AN609" s="3" t="s">
        <v>256</v>
      </c>
      <c r="AO609" s="3" t="s">
        <v>257</v>
      </c>
      <c r="AP609" s="3">
        <v>2.838109E7</v>
      </c>
      <c r="AR609" s="3" t="s">
        <v>1922</v>
      </c>
      <c r="AS609" s="4">
        <v>43653.7781712963</v>
      </c>
      <c r="AT609" s="3" t="s">
        <v>259</v>
      </c>
      <c r="AU609" s="3" t="s">
        <v>1922</v>
      </c>
      <c r="AV609" s="3" t="s">
        <v>1922</v>
      </c>
      <c r="AY609" s="3" t="s">
        <v>1923</v>
      </c>
      <c r="AZ609" s="3" t="s">
        <v>261</v>
      </c>
      <c r="BA609" s="3" t="s">
        <v>906</v>
      </c>
    </row>
    <row r="610">
      <c r="A610" s="3">
        <v>1223.0</v>
      </c>
      <c r="B610" s="3">
        <v>2.283209336E9</v>
      </c>
      <c r="C610" s="3" t="s">
        <v>249</v>
      </c>
      <c r="D610" s="5" t="s">
        <v>1924</v>
      </c>
      <c r="E610" s="3" t="s">
        <v>54</v>
      </c>
      <c r="F610" s="3" t="s">
        <v>55</v>
      </c>
      <c r="G610" s="3" t="s">
        <v>56</v>
      </c>
      <c r="H610" s="3" t="s">
        <v>330</v>
      </c>
      <c r="I610" s="3" t="s">
        <v>564</v>
      </c>
      <c r="J610" s="3" t="s">
        <v>578</v>
      </c>
      <c r="K610" s="3" t="s">
        <v>579</v>
      </c>
      <c r="M610" s="3" t="s">
        <v>92</v>
      </c>
      <c r="N610" s="3" t="s">
        <v>1331</v>
      </c>
      <c r="O610" s="3" t="s">
        <v>579</v>
      </c>
      <c r="Q610" s="3" t="s">
        <v>65</v>
      </c>
      <c r="S610" s="3" t="s">
        <v>67</v>
      </c>
      <c r="T610" s="3" t="s">
        <v>68</v>
      </c>
      <c r="V610" s="3" t="s">
        <v>254</v>
      </c>
      <c r="W610" s="3">
        <v>32.3111869999999</v>
      </c>
      <c r="X610" s="3">
        <v>-110.838915</v>
      </c>
      <c r="Y610" s="3">
        <v>590.0</v>
      </c>
      <c r="AC610" s="3"/>
      <c r="AD610" s="3">
        <v>846.290081475985</v>
      </c>
      <c r="AG610" s="4">
        <v>43503.36215277778</v>
      </c>
      <c r="AH610" s="3">
        <v>7.0</v>
      </c>
      <c r="AI610" s="3">
        <v>2.0</v>
      </c>
      <c r="AJ610" s="3">
        <v>2019.0</v>
      </c>
      <c r="AK610" s="3">
        <v>5219153.0</v>
      </c>
      <c r="AL610" s="3">
        <v>5219153.0</v>
      </c>
      <c r="AM610" s="3" t="s">
        <v>255</v>
      </c>
      <c r="AN610" s="3" t="s">
        <v>256</v>
      </c>
      <c r="AO610" s="3" t="s">
        <v>257</v>
      </c>
      <c r="AP610" s="3">
        <v>2.8379885E7</v>
      </c>
      <c r="AR610" s="3" t="s">
        <v>1922</v>
      </c>
      <c r="AS610" s="4">
        <v>43653.76733796296</v>
      </c>
      <c r="AT610" s="3" t="s">
        <v>259</v>
      </c>
      <c r="AU610" s="3" t="s">
        <v>1922</v>
      </c>
      <c r="AV610" s="3" t="s">
        <v>1922</v>
      </c>
      <c r="AY610" s="3" t="s">
        <v>1925</v>
      </c>
      <c r="AZ610" s="3" t="s">
        <v>261</v>
      </c>
      <c r="BA610" s="3" t="s">
        <v>906</v>
      </c>
    </row>
    <row r="611">
      <c r="A611" s="3">
        <v>1224.0</v>
      </c>
      <c r="B611" s="3">
        <v>2.28317004E9</v>
      </c>
      <c r="C611" s="3" t="s">
        <v>249</v>
      </c>
      <c r="D611" s="5" t="s">
        <v>1926</v>
      </c>
      <c r="E611" s="3" t="s">
        <v>54</v>
      </c>
      <c r="F611" s="3" t="s">
        <v>55</v>
      </c>
      <c r="G611" s="3" t="s">
        <v>56</v>
      </c>
      <c r="H611" s="3" t="s">
        <v>908</v>
      </c>
      <c r="I611" s="3" t="s">
        <v>909</v>
      </c>
      <c r="J611" s="3" t="s">
        <v>910</v>
      </c>
      <c r="K611" s="3" t="s">
        <v>911</v>
      </c>
      <c r="M611" s="3" t="s">
        <v>92</v>
      </c>
      <c r="N611" s="3" t="s">
        <v>912</v>
      </c>
      <c r="O611" s="3" t="s">
        <v>911</v>
      </c>
      <c r="Q611" s="3" t="s">
        <v>65</v>
      </c>
      <c r="S611" s="3" t="s">
        <v>67</v>
      </c>
      <c r="T611" s="3" t="s">
        <v>68</v>
      </c>
      <c r="V611" s="3" t="s">
        <v>254</v>
      </c>
      <c r="W611" s="3">
        <v>32.327395</v>
      </c>
      <c r="X611" s="3">
        <v>-110.849778</v>
      </c>
      <c r="Y611" s="3">
        <v>71.0</v>
      </c>
      <c r="AC611" s="3"/>
      <c r="AD611" s="3">
        <v>917.38519011667</v>
      </c>
      <c r="AG611" s="4">
        <v>43642.763194444444</v>
      </c>
      <c r="AH611" s="3">
        <v>26.0</v>
      </c>
      <c r="AI611" s="3">
        <v>6.0</v>
      </c>
      <c r="AJ611" s="3">
        <v>2019.0</v>
      </c>
      <c r="AK611" s="3">
        <v>2436910.0</v>
      </c>
      <c r="AL611" s="3">
        <v>2436910.0</v>
      </c>
      <c r="AM611" s="3" t="s">
        <v>255</v>
      </c>
      <c r="AN611" s="3" t="s">
        <v>256</v>
      </c>
      <c r="AO611" s="3" t="s">
        <v>257</v>
      </c>
      <c r="AP611" s="3">
        <v>2.8235268E7</v>
      </c>
      <c r="AR611" s="3" t="s">
        <v>1440</v>
      </c>
      <c r="AS611" s="4">
        <v>43651.66643518519</v>
      </c>
      <c r="AT611" s="3" t="s">
        <v>259</v>
      </c>
      <c r="AU611" s="3" t="s">
        <v>1440</v>
      </c>
      <c r="AV611" s="3" t="s">
        <v>1440</v>
      </c>
      <c r="AY611" s="3" t="s">
        <v>1927</v>
      </c>
      <c r="AZ611" s="3" t="s">
        <v>261</v>
      </c>
      <c r="BA611" s="3" t="s">
        <v>906</v>
      </c>
    </row>
    <row r="612">
      <c r="A612" s="3">
        <v>1225.0</v>
      </c>
      <c r="B612" s="3">
        <v>2.283070698E9</v>
      </c>
      <c r="C612" s="3" t="s">
        <v>249</v>
      </c>
      <c r="D612" s="5" t="s">
        <v>1928</v>
      </c>
      <c r="E612" s="3" t="s">
        <v>54</v>
      </c>
      <c r="F612" s="3" t="s">
        <v>55</v>
      </c>
      <c r="G612" s="3" t="s">
        <v>56</v>
      </c>
      <c r="H612" s="3" t="s">
        <v>330</v>
      </c>
      <c r="I612" s="3" t="s">
        <v>757</v>
      </c>
      <c r="J612" s="3" t="s">
        <v>915</v>
      </c>
      <c r="K612" s="3" t="s">
        <v>916</v>
      </c>
      <c r="M612" s="3" t="s">
        <v>92</v>
      </c>
      <c r="N612" s="3" t="s">
        <v>917</v>
      </c>
      <c r="O612" s="3" t="s">
        <v>916</v>
      </c>
      <c r="Q612" s="3" t="s">
        <v>65</v>
      </c>
      <c r="S612" s="3" t="s">
        <v>67</v>
      </c>
      <c r="T612" s="3" t="s">
        <v>68</v>
      </c>
      <c r="V612" s="3" t="s">
        <v>254</v>
      </c>
      <c r="W612" s="3">
        <v>32.567132</v>
      </c>
      <c r="X612" s="3">
        <v>-110.678357</v>
      </c>
      <c r="Y612" s="3">
        <v>29093.0</v>
      </c>
      <c r="AC612" s="3"/>
      <c r="AD612" s="3">
        <v>1261.59632760329</v>
      </c>
      <c r="AG612" s="4">
        <v>40393.60625</v>
      </c>
      <c r="AH612" s="3">
        <v>3.0</v>
      </c>
      <c r="AI612" s="3">
        <v>8.0</v>
      </c>
      <c r="AJ612" s="3">
        <v>2010.0</v>
      </c>
      <c r="AK612" s="3">
        <v>2433531.0</v>
      </c>
      <c r="AL612" s="3">
        <v>2433531.0</v>
      </c>
      <c r="AM612" s="3" t="s">
        <v>255</v>
      </c>
      <c r="AN612" s="3" t="s">
        <v>256</v>
      </c>
      <c r="AO612" s="3" t="s">
        <v>257</v>
      </c>
      <c r="AP612" s="3">
        <v>2.7875729E7</v>
      </c>
      <c r="AR612" s="3" t="s">
        <v>1929</v>
      </c>
      <c r="AS612" s="4">
        <v>43645.688576388886</v>
      </c>
      <c r="AT612" s="3" t="s">
        <v>259</v>
      </c>
      <c r="AU612" s="3" t="s">
        <v>1929</v>
      </c>
      <c r="AV612" s="3" t="s">
        <v>1929</v>
      </c>
      <c r="AY612" s="3" t="s">
        <v>1930</v>
      </c>
      <c r="AZ612" s="3" t="s">
        <v>261</v>
      </c>
      <c r="BA612" s="3" t="s">
        <v>906</v>
      </c>
    </row>
    <row r="613">
      <c r="A613" s="3">
        <v>1226.0</v>
      </c>
      <c r="B613" s="3">
        <v>2.283070287E9</v>
      </c>
      <c r="C613" s="3" t="s">
        <v>249</v>
      </c>
      <c r="D613" s="5" t="s">
        <v>1931</v>
      </c>
      <c r="E613" s="3" t="s">
        <v>54</v>
      </c>
      <c r="F613" s="3" t="s">
        <v>55</v>
      </c>
      <c r="G613" s="3" t="s">
        <v>56</v>
      </c>
      <c r="H613" s="3" t="s">
        <v>264</v>
      </c>
      <c r="I613" s="3" t="s">
        <v>265</v>
      </c>
      <c r="J613" s="3" t="s">
        <v>266</v>
      </c>
      <c r="K613" s="3" t="s">
        <v>267</v>
      </c>
      <c r="L613" s="3" t="s">
        <v>268</v>
      </c>
      <c r="M613" s="3" t="s">
        <v>62</v>
      </c>
      <c r="N613" s="3" t="s">
        <v>269</v>
      </c>
      <c r="O613" s="3" t="s">
        <v>270</v>
      </c>
      <c r="Q613" s="3" t="s">
        <v>65</v>
      </c>
      <c r="S613" s="3" t="s">
        <v>67</v>
      </c>
      <c r="T613" s="3" t="s">
        <v>68</v>
      </c>
      <c r="V613" s="3" t="s">
        <v>254</v>
      </c>
      <c r="W613" s="3">
        <v>32.511118</v>
      </c>
      <c r="X613" s="3">
        <v>-110.651293999999</v>
      </c>
      <c r="Y613" s="3">
        <v>29093.0</v>
      </c>
      <c r="AC613" s="3"/>
      <c r="AD613" s="3">
        <v>1294.09072797041</v>
      </c>
      <c r="AG613" s="4">
        <v>40393.58888888889</v>
      </c>
      <c r="AH613" s="3">
        <v>3.0</v>
      </c>
      <c r="AI613" s="3">
        <v>8.0</v>
      </c>
      <c r="AJ613" s="3">
        <v>2010.0</v>
      </c>
      <c r="AK613" s="3">
        <v>4262313.0</v>
      </c>
      <c r="AL613" s="3">
        <v>2440965.0</v>
      </c>
      <c r="AM613" s="3" t="s">
        <v>255</v>
      </c>
      <c r="AN613" s="3" t="s">
        <v>256</v>
      </c>
      <c r="AO613" s="3" t="s">
        <v>257</v>
      </c>
      <c r="AP613" s="3">
        <v>2.7875728E7</v>
      </c>
      <c r="AR613" s="3" t="s">
        <v>1787</v>
      </c>
      <c r="AS613" s="4">
        <v>43648.99964120371</v>
      </c>
      <c r="AT613" s="3" t="s">
        <v>259</v>
      </c>
      <c r="AU613" s="3" t="s">
        <v>1929</v>
      </c>
      <c r="AV613" s="3" t="s">
        <v>1929</v>
      </c>
      <c r="AY613" s="3" t="s">
        <v>1932</v>
      </c>
      <c r="AZ613" s="3" t="s">
        <v>261</v>
      </c>
      <c r="BA613" s="3" t="s">
        <v>906</v>
      </c>
    </row>
    <row r="614">
      <c r="A614" s="3">
        <v>1227.0</v>
      </c>
      <c r="B614" s="3">
        <v>2.283054823E9</v>
      </c>
      <c r="C614" s="3" t="s">
        <v>249</v>
      </c>
      <c r="D614" s="5" t="s">
        <v>1933</v>
      </c>
      <c r="E614" s="3" t="s">
        <v>54</v>
      </c>
      <c r="F614" s="3" t="s">
        <v>55</v>
      </c>
      <c r="G614" s="3" t="s">
        <v>56</v>
      </c>
      <c r="H614" s="3" t="s">
        <v>264</v>
      </c>
      <c r="I614" s="3" t="s">
        <v>975</v>
      </c>
      <c r="J614" s="3" t="s">
        <v>976</v>
      </c>
      <c r="K614" s="3" t="s">
        <v>977</v>
      </c>
      <c r="M614" s="3" t="s">
        <v>92</v>
      </c>
      <c r="N614" s="3" t="s">
        <v>978</v>
      </c>
      <c r="O614" s="3" t="s">
        <v>979</v>
      </c>
      <c r="Q614" s="3" t="s">
        <v>65</v>
      </c>
      <c r="S614" s="3" t="s">
        <v>67</v>
      </c>
      <c r="T614" s="3" t="s">
        <v>68</v>
      </c>
      <c r="V614" s="3" t="s">
        <v>254</v>
      </c>
      <c r="W614" s="3">
        <v>32.5683989999999</v>
      </c>
      <c r="X614" s="3">
        <v>-110.711578</v>
      </c>
      <c r="Y614" s="3">
        <v>2356.0</v>
      </c>
      <c r="AC614" s="3"/>
      <c r="AD614" s="3">
        <v>1344.9245410745</v>
      </c>
      <c r="AG614" s="4">
        <v>43637.8375</v>
      </c>
      <c r="AH614" s="3">
        <v>21.0</v>
      </c>
      <c r="AI614" s="3">
        <v>6.0</v>
      </c>
      <c r="AJ614" s="3">
        <v>2019.0</v>
      </c>
      <c r="AK614" s="3">
        <v>2440995.0</v>
      </c>
      <c r="AL614" s="3">
        <v>2440995.0</v>
      </c>
      <c r="AM614" s="3" t="s">
        <v>255</v>
      </c>
      <c r="AN614" s="3" t="s">
        <v>256</v>
      </c>
      <c r="AO614" s="3" t="s">
        <v>257</v>
      </c>
      <c r="AP614" s="3">
        <v>2.7820382E7</v>
      </c>
      <c r="AR614" s="3" t="s">
        <v>1934</v>
      </c>
      <c r="AS614" s="4">
        <v>43644.740069444444</v>
      </c>
      <c r="AT614" s="3" t="s">
        <v>74</v>
      </c>
      <c r="AU614" s="3" t="s">
        <v>1934</v>
      </c>
      <c r="AV614" s="3" t="s">
        <v>1934</v>
      </c>
      <c r="AY614" s="3" t="s">
        <v>1935</v>
      </c>
      <c r="AZ614" s="3" t="s">
        <v>261</v>
      </c>
      <c r="BA614" s="3" t="s">
        <v>906</v>
      </c>
    </row>
    <row r="615">
      <c r="A615" s="3">
        <v>1228.0</v>
      </c>
      <c r="B615" s="3">
        <v>2.283054377E9</v>
      </c>
      <c r="C615" s="3" t="s">
        <v>249</v>
      </c>
      <c r="D615" s="5" t="s">
        <v>1936</v>
      </c>
      <c r="E615" s="3" t="s">
        <v>54</v>
      </c>
      <c r="F615" s="3" t="s">
        <v>55</v>
      </c>
      <c r="G615" s="3" t="s">
        <v>56</v>
      </c>
      <c r="H615" s="3" t="s">
        <v>330</v>
      </c>
      <c r="I615" s="3" t="s">
        <v>331</v>
      </c>
      <c r="J615" s="3" t="s">
        <v>592</v>
      </c>
      <c r="K615" s="3" t="s">
        <v>593</v>
      </c>
      <c r="M615" s="3" t="s">
        <v>92</v>
      </c>
      <c r="N615" s="3" t="s">
        <v>1250</v>
      </c>
      <c r="O615" s="3" t="s">
        <v>593</v>
      </c>
      <c r="Q615" s="3" t="s">
        <v>65</v>
      </c>
      <c r="S615" s="3" t="s">
        <v>67</v>
      </c>
      <c r="T615" s="3" t="s">
        <v>68</v>
      </c>
      <c r="V615" s="3" t="s">
        <v>254</v>
      </c>
      <c r="W615" s="3">
        <v>32.5466229999999</v>
      </c>
      <c r="X615" s="3">
        <v>-110.706621999999</v>
      </c>
      <c r="AC615" s="3"/>
      <c r="AD615" s="3">
        <v>1424.99272330143</v>
      </c>
      <c r="AG615" s="4">
        <v>43637.85138888889</v>
      </c>
      <c r="AH615" s="3">
        <v>21.0</v>
      </c>
      <c r="AI615" s="3">
        <v>6.0</v>
      </c>
      <c r="AJ615" s="3">
        <v>2019.0</v>
      </c>
      <c r="AK615" s="3">
        <v>5219380.0</v>
      </c>
      <c r="AL615" s="3">
        <v>5219380.0</v>
      </c>
      <c r="AM615" s="3" t="s">
        <v>255</v>
      </c>
      <c r="AN615" s="3" t="s">
        <v>256</v>
      </c>
      <c r="AO615" s="3" t="s">
        <v>257</v>
      </c>
      <c r="AP615" s="3">
        <v>2.7820383E7</v>
      </c>
      <c r="AR615" s="3" t="s">
        <v>1934</v>
      </c>
      <c r="AS615" s="4">
        <v>43644.740069444444</v>
      </c>
      <c r="AT615" s="3" t="s">
        <v>74</v>
      </c>
      <c r="AU615" s="3" t="s">
        <v>1934</v>
      </c>
      <c r="AV615" s="3" t="s">
        <v>1934</v>
      </c>
      <c r="AY615" s="3" t="s">
        <v>1937</v>
      </c>
      <c r="AZ615" s="3" t="s">
        <v>261</v>
      </c>
      <c r="BA615" s="3" t="s">
        <v>906</v>
      </c>
    </row>
    <row r="616">
      <c r="A616" s="3">
        <v>1231.0</v>
      </c>
      <c r="B616" s="3">
        <v>2.266104484E9</v>
      </c>
      <c r="C616" s="3" t="s">
        <v>1938</v>
      </c>
      <c r="D616" s="3" t="s">
        <v>1939</v>
      </c>
      <c r="E616" s="3" t="s">
        <v>54</v>
      </c>
      <c r="F616" s="3" t="s">
        <v>55</v>
      </c>
      <c r="G616" s="3" t="s">
        <v>56</v>
      </c>
      <c r="H616" s="3" t="s">
        <v>908</v>
      </c>
      <c r="I616" s="3" t="s">
        <v>909</v>
      </c>
      <c r="J616" s="3" t="s">
        <v>910</v>
      </c>
      <c r="K616" s="3" t="s">
        <v>1052</v>
      </c>
      <c r="L616" s="3" t="s">
        <v>1940</v>
      </c>
      <c r="M616" s="3" t="s">
        <v>62</v>
      </c>
      <c r="N616" s="3" t="s">
        <v>1941</v>
      </c>
      <c r="O616" s="3" t="s">
        <v>1942</v>
      </c>
      <c r="Q616" s="3" t="s">
        <v>65</v>
      </c>
      <c r="R616" s="3" t="s">
        <v>1943</v>
      </c>
      <c r="S616" s="3" t="s">
        <v>67</v>
      </c>
      <c r="T616" s="3" t="s">
        <v>68</v>
      </c>
      <c r="V616" s="3" t="s">
        <v>1944</v>
      </c>
      <c r="W616" s="3">
        <v>32.3356639</v>
      </c>
      <c r="X616" s="3">
        <v>-110.6962472</v>
      </c>
      <c r="Y616" s="3">
        <v>1.0</v>
      </c>
      <c r="AC616" s="3"/>
      <c r="AD616" s="3">
        <v>1331.5522961748</v>
      </c>
      <c r="AG616" s="4">
        <v>21346.0</v>
      </c>
      <c r="AH616" s="3">
        <v>10.0</v>
      </c>
      <c r="AI616" s="3">
        <v>6.0</v>
      </c>
      <c r="AJ616" s="3">
        <v>1958.0</v>
      </c>
      <c r="AK616" s="3">
        <v>6164845.0</v>
      </c>
      <c r="AL616" s="3">
        <v>2436886.0</v>
      </c>
      <c r="AM616" s="3" t="s">
        <v>70</v>
      </c>
      <c r="AN616" s="3" t="s">
        <v>1945</v>
      </c>
      <c r="AO616" s="3" t="s">
        <v>136</v>
      </c>
      <c r="AP616" s="3">
        <v>6923.0</v>
      </c>
      <c r="AT616" s="3" t="s">
        <v>74</v>
      </c>
      <c r="AU616" s="3" t="s">
        <v>1946</v>
      </c>
      <c r="AV616" s="3" t="s">
        <v>1947</v>
      </c>
      <c r="AY616" s="3" t="s">
        <v>1948</v>
      </c>
      <c r="BA616" s="3" t="s">
        <v>1949</v>
      </c>
    </row>
    <row r="617">
      <c r="A617" s="3">
        <v>1232.0</v>
      </c>
      <c r="B617" s="3">
        <v>2.266104278E9</v>
      </c>
      <c r="C617" s="3" t="s">
        <v>1938</v>
      </c>
      <c r="D617" s="3" t="s">
        <v>1950</v>
      </c>
      <c r="E617" s="3" t="s">
        <v>54</v>
      </c>
      <c r="F617" s="3" t="s">
        <v>55</v>
      </c>
      <c r="G617" s="3" t="s">
        <v>56</v>
      </c>
      <c r="H617" s="3" t="s">
        <v>57</v>
      </c>
      <c r="I617" s="3" t="s">
        <v>58</v>
      </c>
      <c r="J617" s="3" t="s">
        <v>80</v>
      </c>
      <c r="K617" s="3" t="s">
        <v>80</v>
      </c>
      <c r="M617" s="3" t="s">
        <v>81</v>
      </c>
      <c r="N617" s="3" t="s">
        <v>82</v>
      </c>
      <c r="O617" s="3" t="s">
        <v>1951</v>
      </c>
      <c r="Q617" s="3" t="s">
        <v>65</v>
      </c>
      <c r="R617" s="3" t="s">
        <v>1952</v>
      </c>
      <c r="S617" s="3" t="s">
        <v>67</v>
      </c>
      <c r="T617" s="3" t="s">
        <v>68</v>
      </c>
      <c r="V617" s="3" t="s">
        <v>1944</v>
      </c>
      <c r="W617" s="3">
        <v>32.4269612</v>
      </c>
      <c r="X617" s="3">
        <v>-110.6848477</v>
      </c>
      <c r="Y617" s="3">
        <v>22.0</v>
      </c>
      <c r="AC617" s="3">
        <v>1748.70063311073</v>
      </c>
      <c r="AD617" s="3">
        <v>1748.70063311073</v>
      </c>
      <c r="AG617" s="4">
        <v>21346.0</v>
      </c>
      <c r="AH617" s="3">
        <v>10.0</v>
      </c>
      <c r="AI617" s="3">
        <v>6.0</v>
      </c>
      <c r="AJ617" s="3">
        <v>1958.0</v>
      </c>
      <c r="AK617" s="3">
        <v>2437961.0</v>
      </c>
      <c r="AM617" s="3" t="s">
        <v>70</v>
      </c>
      <c r="AN617" s="3" t="s">
        <v>1945</v>
      </c>
      <c r="AO617" s="3" t="s">
        <v>136</v>
      </c>
      <c r="AP617" s="3">
        <v>6915.0</v>
      </c>
      <c r="AT617" s="3" t="s">
        <v>74</v>
      </c>
      <c r="AU617" s="3" t="s">
        <v>1946</v>
      </c>
      <c r="AV617" s="3" t="s">
        <v>1947</v>
      </c>
      <c r="AY617" s="3" t="s">
        <v>1953</v>
      </c>
      <c r="BA617" s="3" t="s">
        <v>1954</v>
      </c>
    </row>
    <row r="618">
      <c r="A618" s="3">
        <v>1236.0</v>
      </c>
      <c r="B618" s="3">
        <v>2.266103784E9</v>
      </c>
      <c r="C618" s="3" t="s">
        <v>1938</v>
      </c>
      <c r="D618" s="3" t="s">
        <v>1955</v>
      </c>
      <c r="E618" s="3" t="s">
        <v>54</v>
      </c>
      <c r="F618" s="3" t="s">
        <v>55</v>
      </c>
      <c r="G618" s="3" t="s">
        <v>56</v>
      </c>
      <c r="H618" s="3" t="s">
        <v>57</v>
      </c>
      <c r="I618" s="3" t="s">
        <v>58</v>
      </c>
      <c r="J618" s="3" t="s">
        <v>80</v>
      </c>
      <c r="K618" s="3" t="s">
        <v>80</v>
      </c>
      <c r="M618" s="3" t="s">
        <v>81</v>
      </c>
      <c r="N618" s="3" t="s">
        <v>82</v>
      </c>
      <c r="O618" s="3" t="s">
        <v>1956</v>
      </c>
      <c r="Q618" s="3" t="s">
        <v>65</v>
      </c>
      <c r="R618" s="3" t="s">
        <v>1957</v>
      </c>
      <c r="S618" s="3" t="s">
        <v>67</v>
      </c>
      <c r="T618" s="3" t="s">
        <v>68</v>
      </c>
      <c r="V618" s="3" t="s">
        <v>1944</v>
      </c>
      <c r="W618" s="3">
        <v>32.3356639</v>
      </c>
      <c r="X618" s="3">
        <v>-110.6962472</v>
      </c>
      <c r="Y618" s="3">
        <v>1.0</v>
      </c>
      <c r="AC618" s="3">
        <v>1331.5522961748</v>
      </c>
      <c r="AD618" s="3">
        <v>1331.5522961748</v>
      </c>
      <c r="AG618" s="4">
        <v>21346.0</v>
      </c>
      <c r="AH618" s="3">
        <v>10.0</v>
      </c>
      <c r="AI618" s="3">
        <v>6.0</v>
      </c>
      <c r="AJ618" s="3">
        <v>1958.0</v>
      </c>
      <c r="AK618" s="3">
        <v>2437961.0</v>
      </c>
      <c r="AM618" s="3" t="s">
        <v>70</v>
      </c>
      <c r="AN618" s="3" t="s">
        <v>1945</v>
      </c>
      <c r="AO618" s="3" t="s">
        <v>136</v>
      </c>
      <c r="AP618" s="3">
        <v>5936.0</v>
      </c>
      <c r="AT618" s="3" t="s">
        <v>74</v>
      </c>
      <c r="AU618" s="3" t="s">
        <v>1946</v>
      </c>
      <c r="AV618" s="3" t="s">
        <v>1947</v>
      </c>
      <c r="AY618" s="3" t="s">
        <v>1958</v>
      </c>
      <c r="BA618" s="3" t="s">
        <v>1954</v>
      </c>
    </row>
    <row r="619">
      <c r="A619" s="3">
        <v>1237.0</v>
      </c>
      <c r="B619" s="3">
        <v>2.266103723E9</v>
      </c>
      <c r="C619" s="3" t="s">
        <v>1938</v>
      </c>
      <c r="D619" s="3" t="s">
        <v>1959</v>
      </c>
      <c r="E619" s="3" t="s">
        <v>54</v>
      </c>
      <c r="F619" s="3" t="s">
        <v>55</v>
      </c>
      <c r="G619" s="3" t="s">
        <v>56</v>
      </c>
      <c r="H619" s="3" t="s">
        <v>57</v>
      </c>
      <c r="I619" s="3" t="s">
        <v>58</v>
      </c>
      <c r="J619" s="3" t="s">
        <v>80</v>
      </c>
      <c r="K619" s="3" t="s">
        <v>80</v>
      </c>
      <c r="M619" s="3" t="s">
        <v>81</v>
      </c>
      <c r="N619" s="3" t="s">
        <v>82</v>
      </c>
      <c r="O619" s="3" t="s">
        <v>1956</v>
      </c>
      <c r="Q619" s="3" t="s">
        <v>65</v>
      </c>
      <c r="R619" s="3" t="s">
        <v>1957</v>
      </c>
      <c r="S619" s="3" t="s">
        <v>67</v>
      </c>
      <c r="T619" s="3" t="s">
        <v>68</v>
      </c>
      <c r="V619" s="3" t="s">
        <v>1944</v>
      </c>
      <c r="W619" s="3">
        <v>32.3356639</v>
      </c>
      <c r="X619" s="3">
        <v>-110.6962472</v>
      </c>
      <c r="Y619" s="3">
        <v>1.0</v>
      </c>
      <c r="AC619" s="3">
        <v>1331.5522961748</v>
      </c>
      <c r="AD619" s="3">
        <v>1331.5522961748</v>
      </c>
      <c r="AG619" s="4">
        <v>21346.0</v>
      </c>
      <c r="AH619" s="3">
        <v>10.0</v>
      </c>
      <c r="AI619" s="3">
        <v>6.0</v>
      </c>
      <c r="AJ619" s="3">
        <v>1958.0</v>
      </c>
      <c r="AK619" s="3">
        <v>2437961.0</v>
      </c>
      <c r="AM619" s="3" t="s">
        <v>70</v>
      </c>
      <c r="AN619" s="3" t="s">
        <v>1945</v>
      </c>
      <c r="AO619" s="3" t="s">
        <v>136</v>
      </c>
      <c r="AP619" s="3">
        <v>5913.0</v>
      </c>
      <c r="AT619" s="3" t="s">
        <v>74</v>
      </c>
      <c r="AU619" s="3" t="s">
        <v>1946</v>
      </c>
      <c r="AV619" s="3" t="s">
        <v>1947</v>
      </c>
      <c r="AY619" s="3" t="s">
        <v>1960</v>
      </c>
      <c r="BA619" s="3" t="s">
        <v>1954</v>
      </c>
    </row>
    <row r="620">
      <c r="A620" s="3">
        <v>1240.0</v>
      </c>
      <c r="B620" s="3">
        <v>2.266103554E9</v>
      </c>
      <c r="C620" s="3" t="s">
        <v>1938</v>
      </c>
      <c r="D620" s="3" t="s">
        <v>1961</v>
      </c>
      <c r="E620" s="3" t="s">
        <v>54</v>
      </c>
      <c r="F620" s="3" t="s">
        <v>55</v>
      </c>
      <c r="G620" s="3" t="s">
        <v>56</v>
      </c>
      <c r="H620" s="3" t="s">
        <v>57</v>
      </c>
      <c r="I620" s="3" t="s">
        <v>236</v>
      </c>
      <c r="J620" s="3" t="s">
        <v>237</v>
      </c>
      <c r="K620" s="3" t="s">
        <v>237</v>
      </c>
      <c r="M620" s="3" t="s">
        <v>81</v>
      </c>
      <c r="N620" s="3" t="s">
        <v>1962</v>
      </c>
      <c r="O620" s="3" t="s">
        <v>1963</v>
      </c>
      <c r="Q620" s="3" t="s">
        <v>65</v>
      </c>
      <c r="R620" s="3" t="s">
        <v>1964</v>
      </c>
      <c r="S620" s="3" t="s">
        <v>67</v>
      </c>
      <c r="T620" s="3" t="s">
        <v>68</v>
      </c>
      <c r="V620" s="3" t="s">
        <v>1944</v>
      </c>
      <c r="W620" s="3">
        <v>32.3356639</v>
      </c>
      <c r="X620" s="3">
        <v>-110.6962472</v>
      </c>
      <c r="Y620" s="3">
        <v>1.0</v>
      </c>
      <c r="AC620" s="3">
        <v>1331.5522961748</v>
      </c>
      <c r="AD620" s="3">
        <v>1331.5522961748</v>
      </c>
      <c r="AG620" s="4">
        <v>21346.0</v>
      </c>
      <c r="AH620" s="3">
        <v>10.0</v>
      </c>
      <c r="AI620" s="3">
        <v>6.0</v>
      </c>
      <c r="AJ620" s="3">
        <v>1958.0</v>
      </c>
      <c r="AK620" s="3">
        <v>2439576.0</v>
      </c>
      <c r="AM620" s="3" t="s">
        <v>70</v>
      </c>
      <c r="AN620" s="3" t="s">
        <v>1945</v>
      </c>
      <c r="AO620" s="3" t="s">
        <v>136</v>
      </c>
      <c r="AP620" s="3">
        <v>5980.0</v>
      </c>
      <c r="AT620" s="3" t="s">
        <v>74</v>
      </c>
      <c r="AU620" s="3" t="s">
        <v>1946</v>
      </c>
      <c r="AV620" s="3" t="s">
        <v>1947</v>
      </c>
      <c r="AY620" s="3" t="s">
        <v>1965</v>
      </c>
      <c r="BA620" s="3" t="s">
        <v>1954</v>
      </c>
    </row>
    <row r="621">
      <c r="A621" s="3">
        <v>1241.0</v>
      </c>
      <c r="B621" s="3">
        <v>2.266103547E9</v>
      </c>
      <c r="C621" s="3" t="s">
        <v>1938</v>
      </c>
      <c r="D621" s="3" t="s">
        <v>1966</v>
      </c>
      <c r="E621" s="3" t="s">
        <v>54</v>
      </c>
      <c r="F621" s="3" t="s">
        <v>55</v>
      </c>
      <c r="G621" s="3" t="s">
        <v>56</v>
      </c>
      <c r="H621" s="3" t="s">
        <v>57</v>
      </c>
      <c r="I621" s="3" t="s">
        <v>212</v>
      </c>
      <c r="J621" s="3" t="s">
        <v>213</v>
      </c>
      <c r="K621" s="3" t="s">
        <v>214</v>
      </c>
      <c r="L621" s="3" t="s">
        <v>215</v>
      </c>
      <c r="M621" s="3" t="s">
        <v>62</v>
      </c>
      <c r="N621" s="3" t="s">
        <v>216</v>
      </c>
      <c r="O621" s="3" t="s">
        <v>1967</v>
      </c>
      <c r="Q621" s="3" t="s">
        <v>65</v>
      </c>
      <c r="R621" s="3" t="s">
        <v>1968</v>
      </c>
      <c r="S621" s="3" t="s">
        <v>67</v>
      </c>
      <c r="T621" s="3" t="s">
        <v>68</v>
      </c>
      <c r="V621" s="3" t="s">
        <v>1944</v>
      </c>
      <c r="W621" s="3">
        <v>32.4431601</v>
      </c>
      <c r="X621" s="3">
        <v>-110.7882503</v>
      </c>
      <c r="AC621" s="3">
        <v>2798.33394113225</v>
      </c>
      <c r="AD621" s="3">
        <v>2798.33394113225</v>
      </c>
      <c r="AG621" s="4">
        <v>21628.0</v>
      </c>
      <c r="AH621" s="3">
        <v>19.0</v>
      </c>
      <c r="AI621" s="3">
        <v>3.0</v>
      </c>
      <c r="AJ621" s="3">
        <v>1959.0</v>
      </c>
      <c r="AK621" s="3">
        <v>7261533.0</v>
      </c>
      <c r="AL621" s="3">
        <v>2437431.0</v>
      </c>
      <c r="AM621" s="3" t="s">
        <v>70</v>
      </c>
      <c r="AN621" s="3" t="s">
        <v>1945</v>
      </c>
      <c r="AO621" s="3" t="s">
        <v>136</v>
      </c>
      <c r="AP621" s="3">
        <v>6890.0</v>
      </c>
      <c r="AT621" s="3" t="s">
        <v>74</v>
      </c>
      <c r="AU621" s="3" t="s">
        <v>1946</v>
      </c>
      <c r="AV621" s="3" t="s">
        <v>1947</v>
      </c>
      <c r="AY621" s="3" t="s">
        <v>1969</v>
      </c>
      <c r="BA621" s="3" t="s">
        <v>1970</v>
      </c>
    </row>
    <row r="622">
      <c r="A622" s="3">
        <v>1242.0</v>
      </c>
      <c r="B622" s="3">
        <v>2.266103523E9</v>
      </c>
      <c r="C622" s="3" t="s">
        <v>1938</v>
      </c>
      <c r="D622" s="3" t="s">
        <v>1971</v>
      </c>
      <c r="E622" s="3" t="s">
        <v>54</v>
      </c>
      <c r="F622" s="3" t="s">
        <v>55</v>
      </c>
      <c r="G622" s="3" t="s">
        <v>56</v>
      </c>
      <c r="H622" s="3" t="s">
        <v>57</v>
      </c>
      <c r="I622" s="3" t="s">
        <v>58</v>
      </c>
      <c r="J622" s="3" t="s">
        <v>80</v>
      </c>
      <c r="K622" s="3" t="s">
        <v>80</v>
      </c>
      <c r="M622" s="3" t="s">
        <v>81</v>
      </c>
      <c r="N622" s="3" t="s">
        <v>82</v>
      </c>
      <c r="O622" s="3" t="s">
        <v>1951</v>
      </c>
      <c r="Q622" s="3" t="s">
        <v>65</v>
      </c>
      <c r="R622" s="3" t="s">
        <v>1972</v>
      </c>
      <c r="S622" s="3" t="s">
        <v>67</v>
      </c>
      <c r="T622" s="3" t="s">
        <v>68</v>
      </c>
      <c r="V622" s="3" t="s">
        <v>1944</v>
      </c>
      <c r="W622" s="3">
        <v>32.3356639</v>
      </c>
      <c r="X622" s="3">
        <v>-110.6962472</v>
      </c>
      <c r="Y622" s="3">
        <v>1.0</v>
      </c>
      <c r="AC622" s="3">
        <v>1331.5522961748</v>
      </c>
      <c r="AD622" s="3">
        <v>1331.5522961748</v>
      </c>
      <c r="AG622" s="4">
        <v>21346.0</v>
      </c>
      <c r="AH622" s="3">
        <v>10.0</v>
      </c>
      <c r="AI622" s="3">
        <v>6.0</v>
      </c>
      <c r="AJ622" s="3">
        <v>1958.0</v>
      </c>
      <c r="AK622" s="3">
        <v>2437961.0</v>
      </c>
      <c r="AM622" s="3" t="s">
        <v>70</v>
      </c>
      <c r="AN622" s="3" t="s">
        <v>1945</v>
      </c>
      <c r="AO622" s="3" t="s">
        <v>136</v>
      </c>
      <c r="AP622" s="3">
        <v>5911.0</v>
      </c>
      <c r="AT622" s="3" t="s">
        <v>74</v>
      </c>
      <c r="AU622" s="3" t="s">
        <v>1946</v>
      </c>
      <c r="AV622" s="3" t="s">
        <v>1947</v>
      </c>
      <c r="AY622" s="3" t="s">
        <v>1973</v>
      </c>
      <c r="BA622" s="3" t="s">
        <v>1954</v>
      </c>
    </row>
    <row r="623">
      <c r="A623" s="3">
        <v>1243.0</v>
      </c>
      <c r="B623" s="3">
        <v>2.266103436E9</v>
      </c>
      <c r="C623" s="3" t="s">
        <v>1938</v>
      </c>
      <c r="D623" s="3" t="s">
        <v>1974</v>
      </c>
      <c r="E623" s="3" t="s">
        <v>54</v>
      </c>
      <c r="F623" s="3" t="s">
        <v>55</v>
      </c>
      <c r="G623" s="3" t="s">
        <v>56</v>
      </c>
      <c r="H623" s="3" t="s">
        <v>57</v>
      </c>
      <c r="I623" s="3" t="s">
        <v>58</v>
      </c>
      <c r="J623" s="3" t="s">
        <v>80</v>
      </c>
      <c r="K623" s="3" t="s">
        <v>80</v>
      </c>
      <c r="M623" s="3" t="s">
        <v>81</v>
      </c>
      <c r="N623" s="3" t="s">
        <v>82</v>
      </c>
      <c r="O623" s="3" t="s">
        <v>1956</v>
      </c>
      <c r="Q623" s="3" t="s">
        <v>65</v>
      </c>
      <c r="R623" s="3" t="s">
        <v>1957</v>
      </c>
      <c r="S623" s="3" t="s">
        <v>67</v>
      </c>
      <c r="T623" s="3" t="s">
        <v>68</v>
      </c>
      <c r="V623" s="3" t="s">
        <v>1944</v>
      </c>
      <c r="W623" s="3">
        <v>32.3356639</v>
      </c>
      <c r="X623" s="3">
        <v>-110.6962472</v>
      </c>
      <c r="Y623" s="3">
        <v>1.0</v>
      </c>
      <c r="AC623" s="3">
        <v>1331.5522961748</v>
      </c>
      <c r="AD623" s="3">
        <v>1331.5522961748</v>
      </c>
      <c r="AG623" s="4">
        <v>21346.0</v>
      </c>
      <c r="AH623" s="3">
        <v>10.0</v>
      </c>
      <c r="AI623" s="3">
        <v>6.0</v>
      </c>
      <c r="AJ623" s="3">
        <v>1958.0</v>
      </c>
      <c r="AK623" s="3">
        <v>2437961.0</v>
      </c>
      <c r="AM623" s="3" t="s">
        <v>70</v>
      </c>
      <c r="AN623" s="3" t="s">
        <v>1945</v>
      </c>
      <c r="AO623" s="3" t="s">
        <v>136</v>
      </c>
      <c r="AP623" s="3">
        <v>5937.0</v>
      </c>
      <c r="AT623" s="3" t="s">
        <v>74</v>
      </c>
      <c r="AU623" s="3" t="s">
        <v>1946</v>
      </c>
      <c r="AV623" s="3" t="s">
        <v>1947</v>
      </c>
      <c r="AY623" s="3" t="s">
        <v>1958</v>
      </c>
      <c r="BA623" s="3" t="s">
        <v>1954</v>
      </c>
    </row>
    <row r="624">
      <c r="A624" s="3">
        <v>1244.0</v>
      </c>
      <c r="B624" s="3">
        <v>2.266103413E9</v>
      </c>
      <c r="C624" s="3" t="s">
        <v>1938</v>
      </c>
      <c r="D624" s="3" t="s">
        <v>1975</v>
      </c>
      <c r="E624" s="3" t="s">
        <v>54</v>
      </c>
      <c r="F624" s="3" t="s">
        <v>55</v>
      </c>
      <c r="G624" s="3" t="s">
        <v>56</v>
      </c>
      <c r="H624" s="3" t="s">
        <v>57</v>
      </c>
      <c r="I624" s="3" t="s">
        <v>58</v>
      </c>
      <c r="J624" s="3" t="s">
        <v>80</v>
      </c>
      <c r="K624" s="3" t="s">
        <v>80</v>
      </c>
      <c r="M624" s="3" t="s">
        <v>81</v>
      </c>
      <c r="N624" s="3" t="s">
        <v>82</v>
      </c>
      <c r="O624" s="3" t="s">
        <v>1951</v>
      </c>
      <c r="Q624" s="3" t="s">
        <v>65</v>
      </c>
      <c r="R624" s="3" t="s">
        <v>1972</v>
      </c>
      <c r="S624" s="3" t="s">
        <v>67</v>
      </c>
      <c r="T624" s="3" t="s">
        <v>68</v>
      </c>
      <c r="V624" s="3" t="s">
        <v>1944</v>
      </c>
      <c r="W624" s="3">
        <v>32.3356639</v>
      </c>
      <c r="X624" s="3">
        <v>-110.6962472</v>
      </c>
      <c r="Y624" s="3">
        <v>1.0</v>
      </c>
      <c r="AC624" s="3">
        <v>1331.5522961748</v>
      </c>
      <c r="AD624" s="3">
        <v>1331.5522961748</v>
      </c>
      <c r="AG624" s="4">
        <v>21346.0</v>
      </c>
      <c r="AH624" s="3">
        <v>10.0</v>
      </c>
      <c r="AI624" s="3">
        <v>6.0</v>
      </c>
      <c r="AJ624" s="3">
        <v>1958.0</v>
      </c>
      <c r="AK624" s="3">
        <v>2437961.0</v>
      </c>
      <c r="AM624" s="3" t="s">
        <v>70</v>
      </c>
      <c r="AN624" s="3" t="s">
        <v>1945</v>
      </c>
      <c r="AO624" s="3" t="s">
        <v>136</v>
      </c>
      <c r="AP624" s="3">
        <v>6459.0</v>
      </c>
      <c r="AT624" s="3" t="s">
        <v>74</v>
      </c>
      <c r="AU624" s="3" t="s">
        <v>1946</v>
      </c>
      <c r="AV624" s="3" t="s">
        <v>1947</v>
      </c>
      <c r="AY624" s="3" t="s">
        <v>1976</v>
      </c>
      <c r="BA624" s="3" t="s">
        <v>1954</v>
      </c>
    </row>
    <row r="625">
      <c r="A625" s="3">
        <v>1246.0</v>
      </c>
      <c r="B625" s="3">
        <v>2.266103314E9</v>
      </c>
      <c r="C625" s="3" t="s">
        <v>1938</v>
      </c>
      <c r="D625" s="3" t="s">
        <v>1977</v>
      </c>
      <c r="E625" s="3" t="s">
        <v>54</v>
      </c>
      <c r="F625" s="3" t="s">
        <v>55</v>
      </c>
      <c r="G625" s="3" t="s">
        <v>56</v>
      </c>
      <c r="H625" s="3" t="s">
        <v>57</v>
      </c>
      <c r="I625" s="3" t="s">
        <v>58</v>
      </c>
      <c r="J625" s="3" t="s">
        <v>80</v>
      </c>
      <c r="K625" s="3" t="s">
        <v>80</v>
      </c>
      <c r="M625" s="3" t="s">
        <v>81</v>
      </c>
      <c r="N625" s="3" t="s">
        <v>82</v>
      </c>
      <c r="O625" s="3" t="s">
        <v>1956</v>
      </c>
      <c r="Q625" s="3" t="s">
        <v>65</v>
      </c>
      <c r="R625" s="3" t="s">
        <v>1957</v>
      </c>
      <c r="S625" s="3" t="s">
        <v>67</v>
      </c>
      <c r="T625" s="3" t="s">
        <v>68</v>
      </c>
      <c r="V625" s="3" t="s">
        <v>1944</v>
      </c>
      <c r="W625" s="3">
        <v>32.3356639</v>
      </c>
      <c r="X625" s="3">
        <v>-110.6962472</v>
      </c>
      <c r="Y625" s="3">
        <v>1.0</v>
      </c>
      <c r="AC625" s="3">
        <v>1331.5522961748</v>
      </c>
      <c r="AD625" s="3">
        <v>1331.5522961748</v>
      </c>
      <c r="AG625" s="4">
        <v>21346.0</v>
      </c>
      <c r="AH625" s="3">
        <v>10.0</v>
      </c>
      <c r="AI625" s="3">
        <v>6.0</v>
      </c>
      <c r="AJ625" s="3">
        <v>1958.0</v>
      </c>
      <c r="AK625" s="3">
        <v>2437961.0</v>
      </c>
      <c r="AM625" s="3" t="s">
        <v>70</v>
      </c>
      <c r="AN625" s="3" t="s">
        <v>1945</v>
      </c>
      <c r="AO625" s="3" t="s">
        <v>136</v>
      </c>
      <c r="AP625" s="3">
        <v>5912.0</v>
      </c>
      <c r="AT625" s="3" t="s">
        <v>74</v>
      </c>
      <c r="AU625" s="3" t="s">
        <v>1946</v>
      </c>
      <c r="AV625" s="3" t="s">
        <v>1947</v>
      </c>
      <c r="AY625" s="3" t="s">
        <v>1978</v>
      </c>
      <c r="BA625" s="3" t="s">
        <v>1954</v>
      </c>
    </row>
    <row r="626">
      <c r="A626" s="3">
        <v>1247.0</v>
      </c>
      <c r="B626" s="3">
        <v>2.266103172E9</v>
      </c>
      <c r="C626" s="3" t="s">
        <v>1938</v>
      </c>
      <c r="D626" s="3" t="s">
        <v>1979</v>
      </c>
      <c r="E626" s="3" t="s">
        <v>54</v>
      </c>
      <c r="F626" s="3" t="s">
        <v>55</v>
      </c>
      <c r="G626" s="3" t="s">
        <v>56</v>
      </c>
      <c r="H626" s="3" t="s">
        <v>57</v>
      </c>
      <c r="I626" s="3" t="s">
        <v>236</v>
      </c>
      <c r="J626" s="3" t="s">
        <v>237</v>
      </c>
      <c r="K626" s="3" t="s">
        <v>237</v>
      </c>
      <c r="M626" s="3" t="s">
        <v>81</v>
      </c>
      <c r="N626" s="3" t="s">
        <v>1962</v>
      </c>
      <c r="O626" s="3" t="s">
        <v>1963</v>
      </c>
      <c r="Q626" s="3" t="s">
        <v>65</v>
      </c>
      <c r="R626" s="3" t="s">
        <v>1980</v>
      </c>
      <c r="S626" s="3" t="s">
        <v>67</v>
      </c>
      <c r="T626" s="3" t="s">
        <v>68</v>
      </c>
      <c r="V626" s="3" t="s">
        <v>1944</v>
      </c>
      <c r="W626" s="3">
        <v>32.3356639</v>
      </c>
      <c r="X626" s="3">
        <v>-110.6962472</v>
      </c>
      <c r="Y626" s="3">
        <v>1.0</v>
      </c>
      <c r="AC626" s="3">
        <v>1331.5522961748</v>
      </c>
      <c r="AD626" s="3">
        <v>1331.5522961748</v>
      </c>
      <c r="AG626" s="4">
        <v>21346.0</v>
      </c>
      <c r="AH626" s="3">
        <v>10.0</v>
      </c>
      <c r="AI626" s="3">
        <v>6.0</v>
      </c>
      <c r="AJ626" s="3">
        <v>1958.0</v>
      </c>
      <c r="AK626" s="3">
        <v>2439576.0</v>
      </c>
      <c r="AM626" s="3" t="s">
        <v>70</v>
      </c>
      <c r="AN626" s="3" t="s">
        <v>1945</v>
      </c>
      <c r="AO626" s="3" t="s">
        <v>136</v>
      </c>
      <c r="AP626" s="3">
        <v>5981.0</v>
      </c>
      <c r="AT626" s="3" t="s">
        <v>74</v>
      </c>
      <c r="AU626" s="3" t="s">
        <v>1946</v>
      </c>
      <c r="AV626" s="3" t="s">
        <v>1947</v>
      </c>
      <c r="AY626" s="3" t="s">
        <v>1965</v>
      </c>
      <c r="BA626" s="3" t="s">
        <v>1954</v>
      </c>
    </row>
    <row r="627">
      <c r="A627" s="3">
        <v>1249.0</v>
      </c>
      <c r="B627" s="3">
        <v>2.266103159E9</v>
      </c>
      <c r="C627" s="3" t="s">
        <v>1938</v>
      </c>
      <c r="D627" s="3" t="s">
        <v>1981</v>
      </c>
      <c r="E627" s="3" t="s">
        <v>54</v>
      </c>
      <c r="F627" s="3" t="s">
        <v>55</v>
      </c>
      <c r="G627" s="3" t="s">
        <v>56</v>
      </c>
      <c r="H627" s="3" t="s">
        <v>57</v>
      </c>
      <c r="I627" s="3" t="s">
        <v>212</v>
      </c>
      <c r="J627" s="3" t="s">
        <v>1982</v>
      </c>
      <c r="K627" s="3" t="s">
        <v>1982</v>
      </c>
      <c r="M627" s="3" t="s">
        <v>81</v>
      </c>
      <c r="N627" s="3" t="s">
        <v>1983</v>
      </c>
      <c r="O627" s="3" t="s">
        <v>1984</v>
      </c>
      <c r="Q627" s="3" t="s">
        <v>65</v>
      </c>
      <c r="R627" s="3" t="s">
        <v>1985</v>
      </c>
      <c r="S627" s="3" t="s">
        <v>67</v>
      </c>
      <c r="T627" s="3" t="s">
        <v>68</v>
      </c>
      <c r="V627" s="3" t="s">
        <v>1944</v>
      </c>
      <c r="W627" s="3">
        <v>32.3356639</v>
      </c>
      <c r="X627" s="3">
        <v>-110.6962472</v>
      </c>
      <c r="Y627" s="3">
        <v>1.0</v>
      </c>
      <c r="AC627" s="3">
        <v>1331.5522961748</v>
      </c>
      <c r="AD627" s="3">
        <v>1331.5522961748</v>
      </c>
      <c r="AG627" s="4">
        <v>21619.0</v>
      </c>
      <c r="AH627" s="3">
        <v>10.0</v>
      </c>
      <c r="AI627" s="3">
        <v>3.0</v>
      </c>
      <c r="AJ627" s="3">
        <v>1959.0</v>
      </c>
      <c r="AK627" s="3">
        <v>2437289.0</v>
      </c>
      <c r="AM627" s="3" t="s">
        <v>70</v>
      </c>
      <c r="AN627" s="3" t="s">
        <v>1945</v>
      </c>
      <c r="AO627" s="3" t="s">
        <v>136</v>
      </c>
      <c r="AP627" s="3">
        <v>6540.0</v>
      </c>
      <c r="AT627" s="3" t="s">
        <v>74</v>
      </c>
      <c r="AU627" s="3" t="s">
        <v>1946</v>
      </c>
      <c r="AV627" s="3" t="s">
        <v>1947</v>
      </c>
      <c r="AY627" s="3" t="s">
        <v>1986</v>
      </c>
      <c r="BA627" s="3" t="s">
        <v>1954</v>
      </c>
    </row>
    <row r="628">
      <c r="A628" s="3">
        <v>1251.0</v>
      </c>
      <c r="B628" s="3">
        <v>2.266103138E9</v>
      </c>
      <c r="C628" s="3" t="s">
        <v>1938</v>
      </c>
      <c r="D628" s="3" t="s">
        <v>1987</v>
      </c>
      <c r="E628" s="3" t="s">
        <v>54</v>
      </c>
      <c r="F628" s="3" t="s">
        <v>55</v>
      </c>
      <c r="G628" s="3" t="s">
        <v>56</v>
      </c>
      <c r="H628" s="3" t="s">
        <v>57</v>
      </c>
      <c r="I628" s="3" t="s">
        <v>58</v>
      </c>
      <c r="J628" s="3" t="s">
        <v>80</v>
      </c>
      <c r="K628" s="3" t="s">
        <v>80</v>
      </c>
      <c r="M628" s="3" t="s">
        <v>81</v>
      </c>
      <c r="N628" s="3" t="s">
        <v>82</v>
      </c>
      <c r="O628" s="3" t="s">
        <v>1956</v>
      </c>
      <c r="Q628" s="3" t="s">
        <v>65</v>
      </c>
      <c r="R628" s="3" t="s">
        <v>1957</v>
      </c>
      <c r="S628" s="3" t="s">
        <v>67</v>
      </c>
      <c r="T628" s="3" t="s">
        <v>68</v>
      </c>
      <c r="V628" s="3" t="s">
        <v>1944</v>
      </c>
      <c r="W628" s="3">
        <v>32.3356639</v>
      </c>
      <c r="X628" s="3">
        <v>-110.6962472</v>
      </c>
      <c r="Y628" s="3">
        <v>1.0</v>
      </c>
      <c r="AC628" s="3">
        <v>1331.5522961748</v>
      </c>
      <c r="AD628" s="3">
        <v>1331.5522961748</v>
      </c>
      <c r="AG628" s="4">
        <v>21346.0</v>
      </c>
      <c r="AH628" s="3">
        <v>10.0</v>
      </c>
      <c r="AI628" s="3">
        <v>6.0</v>
      </c>
      <c r="AJ628" s="3">
        <v>1958.0</v>
      </c>
      <c r="AK628" s="3">
        <v>2437961.0</v>
      </c>
      <c r="AM628" s="3" t="s">
        <v>70</v>
      </c>
      <c r="AN628" s="3" t="s">
        <v>1945</v>
      </c>
      <c r="AO628" s="3" t="s">
        <v>136</v>
      </c>
      <c r="AP628" s="3">
        <v>5935.0</v>
      </c>
      <c r="AT628" s="3" t="s">
        <v>74</v>
      </c>
      <c r="AU628" s="3" t="s">
        <v>1946</v>
      </c>
      <c r="AV628" s="3" t="s">
        <v>1947</v>
      </c>
      <c r="AY628" s="3" t="s">
        <v>1988</v>
      </c>
      <c r="BA628" s="3" t="s">
        <v>1954</v>
      </c>
    </row>
    <row r="629">
      <c r="A629" s="3">
        <v>1253.0</v>
      </c>
      <c r="B629" s="3">
        <v>2.266102976E9</v>
      </c>
      <c r="C629" s="3" t="s">
        <v>1938</v>
      </c>
      <c r="D629" s="3" t="s">
        <v>1989</v>
      </c>
      <c r="E629" s="3" t="s">
        <v>54</v>
      </c>
      <c r="F629" s="3" t="s">
        <v>55</v>
      </c>
      <c r="G629" s="3" t="s">
        <v>56</v>
      </c>
      <c r="H629" s="3" t="s">
        <v>57</v>
      </c>
      <c r="I629" s="3" t="s">
        <v>58</v>
      </c>
      <c r="J629" s="3" t="s">
        <v>80</v>
      </c>
      <c r="K629" s="3" t="s">
        <v>80</v>
      </c>
      <c r="M629" s="3" t="s">
        <v>81</v>
      </c>
      <c r="N629" s="3" t="s">
        <v>82</v>
      </c>
      <c r="O629" s="3" t="s">
        <v>1951</v>
      </c>
      <c r="Q629" s="3" t="s">
        <v>65</v>
      </c>
      <c r="R629" s="3" t="s">
        <v>1972</v>
      </c>
      <c r="S629" s="3" t="s">
        <v>67</v>
      </c>
      <c r="T629" s="3" t="s">
        <v>68</v>
      </c>
      <c r="V629" s="3" t="s">
        <v>1944</v>
      </c>
      <c r="W629" s="3">
        <v>32.3356639</v>
      </c>
      <c r="X629" s="3">
        <v>-110.6962472</v>
      </c>
      <c r="Y629" s="3">
        <v>1.0</v>
      </c>
      <c r="AC629" s="3">
        <v>1331.5522961748</v>
      </c>
      <c r="AD629" s="3">
        <v>1331.5522961748</v>
      </c>
      <c r="AG629" s="4">
        <v>21346.0</v>
      </c>
      <c r="AH629" s="3">
        <v>10.0</v>
      </c>
      <c r="AI629" s="3">
        <v>6.0</v>
      </c>
      <c r="AJ629" s="3">
        <v>1958.0</v>
      </c>
      <c r="AK629" s="3">
        <v>2437961.0</v>
      </c>
      <c r="AM629" s="3" t="s">
        <v>70</v>
      </c>
      <c r="AN629" s="3" t="s">
        <v>1945</v>
      </c>
      <c r="AO629" s="3" t="s">
        <v>136</v>
      </c>
      <c r="AP629" s="3">
        <v>6460.0</v>
      </c>
      <c r="AT629" s="3" t="s">
        <v>74</v>
      </c>
      <c r="AU629" s="3" t="s">
        <v>1946</v>
      </c>
      <c r="AV629" s="3" t="s">
        <v>1947</v>
      </c>
      <c r="AY629" s="3" t="s">
        <v>1990</v>
      </c>
      <c r="BA629" s="3" t="s">
        <v>1954</v>
      </c>
    </row>
    <row r="630">
      <c r="A630" s="3">
        <v>1254.0</v>
      </c>
      <c r="B630" s="3">
        <v>2.266102957E9</v>
      </c>
      <c r="C630" s="3" t="s">
        <v>1938</v>
      </c>
      <c r="D630" s="3" t="s">
        <v>1991</v>
      </c>
      <c r="E630" s="3" t="s">
        <v>54</v>
      </c>
      <c r="F630" s="3" t="s">
        <v>55</v>
      </c>
      <c r="G630" s="3" t="s">
        <v>56</v>
      </c>
      <c r="H630" s="3" t="s">
        <v>57</v>
      </c>
      <c r="I630" s="3" t="s">
        <v>58</v>
      </c>
      <c r="J630" s="3" t="s">
        <v>80</v>
      </c>
      <c r="K630" s="3" t="s">
        <v>80</v>
      </c>
      <c r="M630" s="3" t="s">
        <v>81</v>
      </c>
      <c r="N630" s="3" t="s">
        <v>82</v>
      </c>
      <c r="O630" s="3" t="s">
        <v>1951</v>
      </c>
      <c r="Q630" s="3" t="s">
        <v>65</v>
      </c>
      <c r="R630" s="3" t="s">
        <v>1972</v>
      </c>
      <c r="S630" s="3" t="s">
        <v>67</v>
      </c>
      <c r="T630" s="3" t="s">
        <v>68</v>
      </c>
      <c r="V630" s="3" t="s">
        <v>1944</v>
      </c>
      <c r="W630" s="3">
        <v>32.3356639</v>
      </c>
      <c r="X630" s="3">
        <v>-110.6962472</v>
      </c>
      <c r="Y630" s="3">
        <v>1.0</v>
      </c>
      <c r="AC630" s="3">
        <v>1331.5522961748</v>
      </c>
      <c r="AD630" s="3">
        <v>1331.5522961748</v>
      </c>
      <c r="AG630" s="4">
        <v>21346.0</v>
      </c>
      <c r="AH630" s="3">
        <v>10.0</v>
      </c>
      <c r="AI630" s="3">
        <v>6.0</v>
      </c>
      <c r="AJ630" s="3">
        <v>1958.0</v>
      </c>
      <c r="AK630" s="3">
        <v>2437961.0</v>
      </c>
      <c r="AM630" s="3" t="s">
        <v>70</v>
      </c>
      <c r="AN630" s="3" t="s">
        <v>1945</v>
      </c>
      <c r="AO630" s="3" t="s">
        <v>136</v>
      </c>
      <c r="AP630" s="3">
        <v>5899.0</v>
      </c>
      <c r="AT630" s="3" t="s">
        <v>74</v>
      </c>
      <c r="AU630" s="3" t="s">
        <v>1946</v>
      </c>
      <c r="AV630" s="3" t="s">
        <v>1947</v>
      </c>
      <c r="AY630" s="3" t="s">
        <v>1992</v>
      </c>
      <c r="BA630" s="3" t="s">
        <v>1954</v>
      </c>
    </row>
    <row r="631">
      <c r="A631" s="3">
        <v>1255.0</v>
      </c>
      <c r="B631" s="3">
        <v>2.266102879E9</v>
      </c>
      <c r="C631" s="3" t="s">
        <v>1938</v>
      </c>
      <c r="D631" s="3" t="s">
        <v>1993</v>
      </c>
      <c r="E631" s="3" t="s">
        <v>54</v>
      </c>
      <c r="F631" s="3" t="s">
        <v>55</v>
      </c>
      <c r="G631" s="3" t="s">
        <v>56</v>
      </c>
      <c r="H631" s="3" t="s">
        <v>57</v>
      </c>
      <c r="I631" s="3" t="s">
        <v>58</v>
      </c>
      <c r="J631" s="3" t="s">
        <v>80</v>
      </c>
      <c r="K631" s="3" t="s">
        <v>80</v>
      </c>
      <c r="M631" s="3" t="s">
        <v>81</v>
      </c>
      <c r="N631" s="3" t="s">
        <v>82</v>
      </c>
      <c r="O631" s="3" t="s">
        <v>1956</v>
      </c>
      <c r="Q631" s="3" t="s">
        <v>65</v>
      </c>
      <c r="R631" s="3" t="s">
        <v>1957</v>
      </c>
      <c r="S631" s="3" t="s">
        <v>67</v>
      </c>
      <c r="T631" s="3" t="s">
        <v>68</v>
      </c>
      <c r="V631" s="3" t="s">
        <v>1944</v>
      </c>
      <c r="W631" s="3">
        <v>32.3356639</v>
      </c>
      <c r="X631" s="3">
        <v>-110.6962472</v>
      </c>
      <c r="Y631" s="3">
        <v>1.0</v>
      </c>
      <c r="AC631" s="3">
        <v>1331.5522961748</v>
      </c>
      <c r="AD631" s="3">
        <v>1331.5522961748</v>
      </c>
      <c r="AG631" s="4">
        <v>21346.0</v>
      </c>
      <c r="AH631" s="3">
        <v>10.0</v>
      </c>
      <c r="AI631" s="3">
        <v>6.0</v>
      </c>
      <c r="AJ631" s="3">
        <v>1958.0</v>
      </c>
      <c r="AK631" s="3">
        <v>2437961.0</v>
      </c>
      <c r="AM631" s="3" t="s">
        <v>70</v>
      </c>
      <c r="AN631" s="3" t="s">
        <v>1945</v>
      </c>
      <c r="AO631" s="3" t="s">
        <v>136</v>
      </c>
      <c r="AP631" s="3">
        <v>5914.0</v>
      </c>
      <c r="AT631" s="3" t="s">
        <v>74</v>
      </c>
      <c r="AU631" s="3" t="s">
        <v>1946</v>
      </c>
      <c r="AV631" s="3" t="s">
        <v>1947</v>
      </c>
      <c r="AY631" s="3" t="s">
        <v>1994</v>
      </c>
      <c r="BA631" s="3" t="s">
        <v>1954</v>
      </c>
    </row>
    <row r="632">
      <c r="A632" s="3">
        <v>1256.0</v>
      </c>
      <c r="B632" s="3">
        <v>2.266101821E9</v>
      </c>
      <c r="C632" s="3" t="s">
        <v>1938</v>
      </c>
      <c r="D632" s="3" t="s">
        <v>1995</v>
      </c>
      <c r="E632" s="3" t="s">
        <v>54</v>
      </c>
      <c r="F632" s="3" t="s">
        <v>55</v>
      </c>
      <c r="G632" s="3" t="s">
        <v>56</v>
      </c>
      <c r="H632" s="3" t="s">
        <v>225</v>
      </c>
      <c r="I632" s="3" t="s">
        <v>1356</v>
      </c>
      <c r="J632" s="3" t="s">
        <v>1996</v>
      </c>
      <c r="M632" s="3" t="s">
        <v>81</v>
      </c>
      <c r="N632" s="3" t="s">
        <v>1997</v>
      </c>
      <c r="O632" s="3" t="s">
        <v>1998</v>
      </c>
      <c r="Q632" s="3" t="s">
        <v>65</v>
      </c>
      <c r="R632" s="3" t="s">
        <v>1999</v>
      </c>
      <c r="S632" s="3" t="s">
        <v>67</v>
      </c>
      <c r="T632" s="3" t="s">
        <v>68</v>
      </c>
      <c r="V632" s="3" t="s">
        <v>1944</v>
      </c>
      <c r="W632" s="3">
        <v>32.4160609999999</v>
      </c>
      <c r="X632" s="3">
        <v>-110.78485</v>
      </c>
      <c r="Y632" s="3">
        <v>2.0</v>
      </c>
      <c r="AC632" s="3"/>
      <c r="AD632" s="3">
        <v>2191.69510294063</v>
      </c>
      <c r="AG632" s="4">
        <v>21388.0</v>
      </c>
      <c r="AH632" s="3">
        <v>22.0</v>
      </c>
      <c r="AI632" s="3">
        <v>7.0</v>
      </c>
      <c r="AJ632" s="3">
        <v>1958.0</v>
      </c>
      <c r="AK632" s="3">
        <v>2432988.0</v>
      </c>
      <c r="AM632" s="3" t="s">
        <v>70</v>
      </c>
      <c r="AN632" s="3" t="s">
        <v>1945</v>
      </c>
      <c r="AO632" s="3" t="s">
        <v>136</v>
      </c>
      <c r="AP632" s="3">
        <v>4685.0</v>
      </c>
      <c r="AT632" s="3" t="s">
        <v>74</v>
      </c>
      <c r="AU632" s="3" t="s">
        <v>1946</v>
      </c>
      <c r="AV632" s="3" t="s">
        <v>2000</v>
      </c>
      <c r="AY632" s="3" t="s">
        <v>2001</v>
      </c>
      <c r="BA632" s="3" t="s">
        <v>1954</v>
      </c>
    </row>
    <row r="633">
      <c r="A633" s="3">
        <v>1258.0</v>
      </c>
      <c r="B633" s="3">
        <v>2.266101405E9</v>
      </c>
      <c r="C633" s="3" t="s">
        <v>1938</v>
      </c>
      <c r="D633" s="3" t="s">
        <v>2002</v>
      </c>
      <c r="E633" s="3" t="s">
        <v>54</v>
      </c>
      <c r="F633" s="3" t="s">
        <v>55</v>
      </c>
      <c r="G633" s="3" t="s">
        <v>56</v>
      </c>
      <c r="H633" s="3" t="s">
        <v>57</v>
      </c>
      <c r="I633" s="3" t="s">
        <v>236</v>
      </c>
      <c r="J633" s="3" t="s">
        <v>237</v>
      </c>
      <c r="K633" s="3" t="s">
        <v>237</v>
      </c>
      <c r="M633" s="3" t="s">
        <v>81</v>
      </c>
      <c r="N633" s="3" t="s">
        <v>1962</v>
      </c>
      <c r="O633" s="3" t="s">
        <v>2003</v>
      </c>
      <c r="Q633" s="3" t="s">
        <v>65</v>
      </c>
      <c r="R633" s="3" t="s">
        <v>2004</v>
      </c>
      <c r="S633" s="3" t="s">
        <v>67</v>
      </c>
      <c r="T633" s="3" t="s">
        <v>68</v>
      </c>
      <c r="V633" s="3" t="s">
        <v>1944</v>
      </c>
      <c r="W633" s="3">
        <v>32.3371624999999</v>
      </c>
      <c r="X633" s="3">
        <v>-110.926652799999</v>
      </c>
      <c r="AC633" s="3">
        <v>910.332562431692</v>
      </c>
      <c r="AD633" s="3">
        <v>910.332562431692</v>
      </c>
      <c r="AG633" s="4">
        <v>21730.0</v>
      </c>
      <c r="AH633" s="3">
        <v>29.0</v>
      </c>
      <c r="AI633" s="3">
        <v>6.0</v>
      </c>
      <c r="AJ633" s="3">
        <v>1959.0</v>
      </c>
      <c r="AK633" s="3">
        <v>2439576.0</v>
      </c>
      <c r="AM633" s="3" t="s">
        <v>70</v>
      </c>
      <c r="AN633" s="3" t="s">
        <v>1945</v>
      </c>
      <c r="AO633" s="3" t="s">
        <v>136</v>
      </c>
      <c r="AP633" s="3">
        <v>4692.0</v>
      </c>
      <c r="AT633" s="3" t="s">
        <v>74</v>
      </c>
      <c r="AU633" s="3" t="s">
        <v>1946</v>
      </c>
      <c r="AV633" s="3" t="s">
        <v>2005</v>
      </c>
      <c r="AY633" s="3" t="s">
        <v>2006</v>
      </c>
      <c r="BA633" s="3" t="s">
        <v>2007</v>
      </c>
    </row>
    <row r="634">
      <c r="A634" s="3">
        <v>1260.0</v>
      </c>
      <c r="B634" s="3">
        <v>2.266101305E9</v>
      </c>
      <c r="C634" s="3" t="s">
        <v>1938</v>
      </c>
      <c r="D634" s="3" t="s">
        <v>2008</v>
      </c>
      <c r="E634" s="3" t="s">
        <v>54</v>
      </c>
      <c r="F634" s="3" t="s">
        <v>55</v>
      </c>
      <c r="G634" s="3" t="s">
        <v>56</v>
      </c>
      <c r="H634" s="3" t="s">
        <v>264</v>
      </c>
      <c r="I634" s="3" t="s">
        <v>265</v>
      </c>
      <c r="J634" s="3" t="s">
        <v>266</v>
      </c>
      <c r="K634" s="3" t="s">
        <v>267</v>
      </c>
      <c r="L634" s="3" t="s">
        <v>268</v>
      </c>
      <c r="M634" s="3" t="s">
        <v>62</v>
      </c>
      <c r="N634" s="3" t="s">
        <v>269</v>
      </c>
      <c r="O634" s="3" t="s">
        <v>2009</v>
      </c>
      <c r="Q634" s="3" t="s">
        <v>65</v>
      </c>
      <c r="R634" s="3" t="s">
        <v>2010</v>
      </c>
      <c r="S634" s="3" t="s">
        <v>67</v>
      </c>
      <c r="T634" s="3" t="s">
        <v>68</v>
      </c>
      <c r="V634" s="3" t="s">
        <v>1944</v>
      </c>
      <c r="W634" s="3">
        <v>32.3356639</v>
      </c>
      <c r="X634" s="3">
        <v>-110.6962472</v>
      </c>
      <c r="Y634" s="3">
        <v>1.0</v>
      </c>
      <c r="AC634" s="3"/>
      <c r="AD634" s="3">
        <v>1331.5522961748</v>
      </c>
      <c r="AG634" s="4">
        <v>21346.0</v>
      </c>
      <c r="AH634" s="3">
        <v>10.0</v>
      </c>
      <c r="AI634" s="3">
        <v>6.0</v>
      </c>
      <c r="AJ634" s="3">
        <v>1958.0</v>
      </c>
      <c r="AK634" s="3">
        <v>4262313.0</v>
      </c>
      <c r="AL634" s="3">
        <v>2440965.0</v>
      </c>
      <c r="AM634" s="3" t="s">
        <v>70</v>
      </c>
      <c r="AN634" s="3" t="s">
        <v>1945</v>
      </c>
      <c r="AO634" s="3" t="s">
        <v>136</v>
      </c>
      <c r="AP634" s="3">
        <v>4543.0</v>
      </c>
      <c r="AT634" s="3" t="s">
        <v>74</v>
      </c>
      <c r="AU634" s="3" t="s">
        <v>1946</v>
      </c>
      <c r="AV634" s="3" t="s">
        <v>1947</v>
      </c>
      <c r="AY634" s="3" t="s">
        <v>2011</v>
      </c>
      <c r="BA634" s="3" t="s">
        <v>1949</v>
      </c>
    </row>
    <row r="635">
      <c r="A635" s="3">
        <v>1261.0</v>
      </c>
      <c r="B635" s="3">
        <v>2.266101165E9</v>
      </c>
      <c r="C635" s="3" t="s">
        <v>1938</v>
      </c>
      <c r="D635" s="3" t="s">
        <v>2012</v>
      </c>
      <c r="E635" s="3" t="s">
        <v>54</v>
      </c>
      <c r="F635" s="3" t="s">
        <v>55</v>
      </c>
      <c r="G635" s="3" t="s">
        <v>56</v>
      </c>
      <c r="H635" s="3" t="s">
        <v>57</v>
      </c>
      <c r="I635" s="3" t="s">
        <v>58</v>
      </c>
      <c r="J635" s="3" t="s">
        <v>205</v>
      </c>
      <c r="K635" s="3" t="s">
        <v>205</v>
      </c>
      <c r="M635" s="3" t="s">
        <v>81</v>
      </c>
      <c r="N635" s="3" t="s">
        <v>830</v>
      </c>
      <c r="O635" s="3" t="s">
        <v>2013</v>
      </c>
      <c r="Q635" s="3" t="s">
        <v>65</v>
      </c>
      <c r="R635" s="3" t="s">
        <v>2014</v>
      </c>
      <c r="S635" s="3" t="s">
        <v>67</v>
      </c>
      <c r="T635" s="3" t="s">
        <v>68</v>
      </c>
      <c r="V635" s="3" t="s">
        <v>1944</v>
      </c>
      <c r="W635" s="3">
        <v>32.3337632</v>
      </c>
      <c r="X635" s="3">
        <v>-110.831650499999</v>
      </c>
      <c r="Y635" s="3">
        <v>4.0</v>
      </c>
      <c r="AC635" s="3">
        <v>1042.1227509139</v>
      </c>
      <c r="AD635" s="3">
        <v>1042.1227509139</v>
      </c>
      <c r="AG635" s="4">
        <v>20825.0</v>
      </c>
      <c r="AH635" s="3">
        <v>5.0</v>
      </c>
      <c r="AI635" s="3">
        <v>1.0</v>
      </c>
      <c r="AJ635" s="3">
        <v>1957.0</v>
      </c>
      <c r="AK635" s="3">
        <v>2438433.0</v>
      </c>
      <c r="AM635" s="3" t="s">
        <v>70</v>
      </c>
      <c r="AN635" s="3" t="s">
        <v>1945</v>
      </c>
      <c r="AO635" s="3" t="s">
        <v>136</v>
      </c>
      <c r="AP635" s="3">
        <v>3966.0</v>
      </c>
      <c r="AT635" s="3" t="s">
        <v>74</v>
      </c>
      <c r="AU635" s="3" t="s">
        <v>1946</v>
      </c>
      <c r="AV635" s="3" t="s">
        <v>2015</v>
      </c>
      <c r="AY635" s="3" t="s">
        <v>2016</v>
      </c>
      <c r="BA635" s="3" t="s">
        <v>1954</v>
      </c>
    </row>
    <row r="636">
      <c r="A636" s="3">
        <v>1262.0</v>
      </c>
      <c r="B636" s="3">
        <v>2.266101162E9</v>
      </c>
      <c r="C636" s="3" t="s">
        <v>1938</v>
      </c>
      <c r="D636" s="3" t="s">
        <v>2017</v>
      </c>
      <c r="E636" s="3" t="s">
        <v>54</v>
      </c>
      <c r="F636" s="3" t="s">
        <v>55</v>
      </c>
      <c r="G636" s="3" t="s">
        <v>56</v>
      </c>
      <c r="H636" s="3" t="s">
        <v>57</v>
      </c>
      <c r="I636" s="3" t="s">
        <v>58</v>
      </c>
      <c r="J636" s="3" t="s">
        <v>205</v>
      </c>
      <c r="K636" s="3" t="s">
        <v>205</v>
      </c>
      <c r="M636" s="3" t="s">
        <v>81</v>
      </c>
      <c r="N636" s="3" t="s">
        <v>830</v>
      </c>
      <c r="O636" s="3" t="s">
        <v>2013</v>
      </c>
      <c r="Q636" s="3" t="s">
        <v>65</v>
      </c>
      <c r="R636" s="3" t="s">
        <v>2018</v>
      </c>
      <c r="S636" s="3" t="s">
        <v>67</v>
      </c>
      <c r="T636" s="3" t="s">
        <v>68</v>
      </c>
      <c r="V636" s="3" t="s">
        <v>1944</v>
      </c>
      <c r="W636" s="3">
        <v>32.4364607999999</v>
      </c>
      <c r="X636" s="3">
        <v>-110.7109484</v>
      </c>
      <c r="Y636" s="3">
        <v>8.0</v>
      </c>
      <c r="AC636" s="3">
        <v>1967.52995500078</v>
      </c>
      <c r="AD636" s="3">
        <v>1967.52995500078</v>
      </c>
      <c r="AG636" s="4">
        <v>21346.0</v>
      </c>
      <c r="AH636" s="3">
        <v>10.0</v>
      </c>
      <c r="AI636" s="3">
        <v>6.0</v>
      </c>
      <c r="AJ636" s="3">
        <v>1958.0</v>
      </c>
      <c r="AK636" s="3">
        <v>2438433.0</v>
      </c>
      <c r="AM636" s="3" t="s">
        <v>70</v>
      </c>
      <c r="AN636" s="3" t="s">
        <v>1945</v>
      </c>
      <c r="AO636" s="3" t="s">
        <v>136</v>
      </c>
      <c r="AP636" s="3">
        <v>4490.0</v>
      </c>
      <c r="AT636" s="3" t="s">
        <v>74</v>
      </c>
      <c r="AU636" s="3" t="s">
        <v>1946</v>
      </c>
      <c r="AV636" s="3" t="s">
        <v>1947</v>
      </c>
      <c r="AY636" s="3" t="s">
        <v>2019</v>
      </c>
      <c r="BA636" s="3" t="s">
        <v>1954</v>
      </c>
    </row>
    <row r="637">
      <c r="A637" s="3">
        <v>1272.0</v>
      </c>
      <c r="B637" s="3">
        <v>2.252043012E9</v>
      </c>
      <c r="C637" s="3" t="s">
        <v>249</v>
      </c>
      <c r="D637" s="5" t="s">
        <v>2020</v>
      </c>
      <c r="E637" s="3" t="s">
        <v>54</v>
      </c>
      <c r="F637" s="3" t="s">
        <v>55</v>
      </c>
      <c r="G637" s="3" t="s">
        <v>56</v>
      </c>
      <c r="H637" s="3" t="s">
        <v>57</v>
      </c>
      <c r="I637" s="3" t="s">
        <v>212</v>
      </c>
      <c r="J637" s="3" t="s">
        <v>742</v>
      </c>
      <c r="K637" s="3" t="s">
        <v>743</v>
      </c>
      <c r="M637" s="3" t="s">
        <v>92</v>
      </c>
      <c r="N637" s="3" t="s">
        <v>744</v>
      </c>
      <c r="O637" s="3" t="s">
        <v>743</v>
      </c>
      <c r="Q637" s="3" t="s">
        <v>65</v>
      </c>
      <c r="S637" s="3" t="s">
        <v>67</v>
      </c>
      <c r="T637" s="3" t="s">
        <v>68</v>
      </c>
      <c r="V637" s="3" t="s">
        <v>254</v>
      </c>
      <c r="W637" s="3">
        <v>32.4391079999999</v>
      </c>
      <c r="X637" s="3">
        <v>-110.760306</v>
      </c>
      <c r="Y637" s="3">
        <v>5.0</v>
      </c>
      <c r="AC637" s="3">
        <v>2358.90385671834</v>
      </c>
      <c r="AD637" s="3">
        <v>2358.90385671834</v>
      </c>
      <c r="AG637" s="4">
        <v>43619.626122685186</v>
      </c>
      <c r="AH637" s="3">
        <v>3.0</v>
      </c>
      <c r="AI637" s="3">
        <v>6.0</v>
      </c>
      <c r="AJ637" s="3">
        <v>2019.0</v>
      </c>
      <c r="AK637" s="3">
        <v>5219667.0</v>
      </c>
      <c r="AL637" s="3">
        <v>5219667.0</v>
      </c>
      <c r="AM637" s="3" t="s">
        <v>255</v>
      </c>
      <c r="AN637" s="3" t="s">
        <v>256</v>
      </c>
      <c r="AO637" s="3" t="s">
        <v>257</v>
      </c>
      <c r="AP637" s="3">
        <v>2.636204E7</v>
      </c>
      <c r="AR637" s="3" t="s">
        <v>1427</v>
      </c>
      <c r="AS637" s="4">
        <v>43620.03775462963</v>
      </c>
      <c r="AT637" s="3" t="s">
        <v>259</v>
      </c>
      <c r="AU637" s="3" t="s">
        <v>1427</v>
      </c>
      <c r="AV637" s="3" t="s">
        <v>1427</v>
      </c>
      <c r="AY637" s="3" t="s">
        <v>2021</v>
      </c>
      <c r="AZ637" s="3" t="s">
        <v>261</v>
      </c>
      <c r="BA637" s="3" t="s">
        <v>906</v>
      </c>
    </row>
    <row r="638">
      <c r="A638" s="3">
        <v>1273.0</v>
      </c>
      <c r="B638" s="3">
        <v>2.25195447E9</v>
      </c>
      <c r="C638" s="3" t="s">
        <v>249</v>
      </c>
      <c r="D638" s="5" t="s">
        <v>2022</v>
      </c>
      <c r="E638" s="3" t="s">
        <v>54</v>
      </c>
      <c r="F638" s="3" t="s">
        <v>55</v>
      </c>
      <c r="G638" s="3" t="s">
        <v>56</v>
      </c>
      <c r="H638" s="3" t="s">
        <v>57</v>
      </c>
      <c r="I638" s="3" t="s">
        <v>212</v>
      </c>
      <c r="J638" s="3" t="s">
        <v>251</v>
      </c>
      <c r="K638" s="3" t="s">
        <v>252</v>
      </c>
      <c r="M638" s="3" t="s">
        <v>92</v>
      </c>
      <c r="N638" s="3" t="s">
        <v>253</v>
      </c>
      <c r="O638" s="3" t="s">
        <v>252</v>
      </c>
      <c r="Q638" s="3" t="s">
        <v>65</v>
      </c>
      <c r="S638" s="3" t="s">
        <v>67</v>
      </c>
      <c r="T638" s="3" t="s">
        <v>68</v>
      </c>
      <c r="V638" s="3" t="s">
        <v>254</v>
      </c>
      <c r="W638" s="3">
        <v>32.3264039999999</v>
      </c>
      <c r="X638" s="3">
        <v>-110.770604</v>
      </c>
      <c r="Y638" s="3">
        <v>196.0</v>
      </c>
      <c r="AC638" s="3">
        <v>1065.40332095311</v>
      </c>
      <c r="AD638" s="3">
        <v>1065.40332095311</v>
      </c>
      <c r="AG638" s="4">
        <v>43613.60902777778</v>
      </c>
      <c r="AH638" s="3">
        <v>28.0</v>
      </c>
      <c r="AI638" s="3">
        <v>5.0</v>
      </c>
      <c r="AJ638" s="3">
        <v>2019.0</v>
      </c>
      <c r="AK638" s="3">
        <v>7572569.0</v>
      </c>
      <c r="AL638" s="3">
        <v>7572569.0</v>
      </c>
      <c r="AM638" s="3" t="s">
        <v>255</v>
      </c>
      <c r="AN638" s="3" t="s">
        <v>256</v>
      </c>
      <c r="AO638" s="3" t="s">
        <v>257</v>
      </c>
      <c r="AP638" s="3">
        <v>2.5995449E7</v>
      </c>
      <c r="AR638" s="3" t="s">
        <v>1792</v>
      </c>
      <c r="AS638" s="4">
        <v>43614.55432870371</v>
      </c>
      <c r="AT638" s="3" t="s">
        <v>259</v>
      </c>
      <c r="AU638" s="3" t="s">
        <v>1792</v>
      </c>
      <c r="AV638" s="3" t="s">
        <v>1792</v>
      </c>
      <c r="AY638" s="3" t="s">
        <v>2023</v>
      </c>
      <c r="AZ638" s="3" t="s">
        <v>261</v>
      </c>
      <c r="BA638" s="3" t="s">
        <v>906</v>
      </c>
    </row>
    <row r="639">
      <c r="A639" s="3">
        <v>1279.0</v>
      </c>
      <c r="B639" s="3">
        <v>2.244304374E9</v>
      </c>
      <c r="C639" s="3" t="s">
        <v>249</v>
      </c>
      <c r="D639" s="5" t="s">
        <v>2024</v>
      </c>
      <c r="E639" s="3" t="s">
        <v>54</v>
      </c>
      <c r="F639" s="3" t="s">
        <v>55</v>
      </c>
      <c r="G639" s="3" t="s">
        <v>56</v>
      </c>
      <c r="H639" s="3" t="s">
        <v>57</v>
      </c>
      <c r="I639" s="3" t="s">
        <v>212</v>
      </c>
      <c r="J639" s="3" t="s">
        <v>213</v>
      </c>
      <c r="K639" s="3" t="s">
        <v>214</v>
      </c>
      <c r="M639" s="3" t="s">
        <v>92</v>
      </c>
      <c r="N639" s="3" t="s">
        <v>275</v>
      </c>
      <c r="O639" s="3" t="s">
        <v>214</v>
      </c>
      <c r="Q639" s="3" t="s">
        <v>65</v>
      </c>
      <c r="S639" s="3" t="s">
        <v>67</v>
      </c>
      <c r="T639" s="3" t="s">
        <v>68</v>
      </c>
      <c r="V639" s="3" t="s">
        <v>254</v>
      </c>
      <c r="W639" s="3">
        <v>32.389777</v>
      </c>
      <c r="X639" s="3">
        <v>-110.708326</v>
      </c>
      <c r="Y639" s="3">
        <v>20.0</v>
      </c>
      <c r="AC639" s="3">
        <v>2134.41955397285</v>
      </c>
      <c r="AD639" s="3">
        <v>2134.41955397285</v>
      </c>
      <c r="AG639" s="4">
        <v>43602.39236111111</v>
      </c>
      <c r="AH639" s="3">
        <v>17.0</v>
      </c>
      <c r="AI639" s="3">
        <v>5.0</v>
      </c>
      <c r="AJ639" s="3">
        <v>2019.0</v>
      </c>
      <c r="AK639" s="3">
        <v>4972385.0</v>
      </c>
      <c r="AL639" s="3">
        <v>2437431.0</v>
      </c>
      <c r="AM639" s="3" t="s">
        <v>255</v>
      </c>
      <c r="AN639" s="3" t="s">
        <v>256</v>
      </c>
      <c r="AO639" s="3" t="s">
        <v>257</v>
      </c>
      <c r="AP639" s="3">
        <v>2.553175E7</v>
      </c>
      <c r="AR639" s="3" t="s">
        <v>2025</v>
      </c>
      <c r="AS639" s="4">
        <v>43606.9927662037</v>
      </c>
      <c r="AT639" s="3" t="s">
        <v>259</v>
      </c>
      <c r="AU639" s="3" t="s">
        <v>2025</v>
      </c>
      <c r="AV639" s="3" t="s">
        <v>2025</v>
      </c>
      <c r="AY639" s="3" t="s">
        <v>2026</v>
      </c>
      <c r="AZ639" s="3" t="s">
        <v>261</v>
      </c>
      <c r="BA639" s="3" t="s">
        <v>906</v>
      </c>
    </row>
    <row r="640">
      <c r="A640" s="3">
        <v>1280.0</v>
      </c>
      <c r="B640" s="3">
        <v>2.244303864E9</v>
      </c>
      <c r="C640" s="3" t="s">
        <v>249</v>
      </c>
      <c r="D640" s="5" t="s">
        <v>2027</v>
      </c>
      <c r="E640" s="3" t="s">
        <v>54</v>
      </c>
      <c r="F640" s="3" t="s">
        <v>55</v>
      </c>
      <c r="G640" s="3" t="s">
        <v>56</v>
      </c>
      <c r="H640" s="3" t="s">
        <v>57</v>
      </c>
      <c r="I640" s="3" t="s">
        <v>212</v>
      </c>
      <c r="J640" s="3" t="s">
        <v>742</v>
      </c>
      <c r="K640" s="3" t="s">
        <v>743</v>
      </c>
      <c r="M640" s="3" t="s">
        <v>92</v>
      </c>
      <c r="N640" s="3" t="s">
        <v>744</v>
      </c>
      <c r="O640" s="3" t="s">
        <v>743</v>
      </c>
      <c r="Q640" s="3" t="s">
        <v>65</v>
      </c>
      <c r="S640" s="3" t="s">
        <v>67</v>
      </c>
      <c r="T640" s="3" t="s">
        <v>68</v>
      </c>
      <c r="V640" s="3" t="s">
        <v>254</v>
      </c>
      <c r="W640" s="3">
        <v>32.4298259999999</v>
      </c>
      <c r="X640" s="3">
        <v>-110.755326999999</v>
      </c>
      <c r="Y640" s="3">
        <v>50.0</v>
      </c>
      <c r="AC640" s="3">
        <v>2300.51217813967</v>
      </c>
      <c r="AD640" s="3">
        <v>2300.51217813967</v>
      </c>
      <c r="AG640" s="4">
        <v>43602.552777777775</v>
      </c>
      <c r="AH640" s="3">
        <v>17.0</v>
      </c>
      <c r="AI640" s="3">
        <v>5.0</v>
      </c>
      <c r="AJ640" s="3">
        <v>2019.0</v>
      </c>
      <c r="AK640" s="3">
        <v>5219667.0</v>
      </c>
      <c r="AL640" s="3">
        <v>5219667.0</v>
      </c>
      <c r="AM640" s="3" t="s">
        <v>255</v>
      </c>
      <c r="AN640" s="3" t="s">
        <v>256</v>
      </c>
      <c r="AO640" s="3" t="s">
        <v>257</v>
      </c>
      <c r="AP640" s="3">
        <v>2.5531753E7</v>
      </c>
      <c r="AR640" s="3" t="s">
        <v>2025</v>
      </c>
      <c r="AS640" s="4">
        <v>43606.9927662037</v>
      </c>
      <c r="AT640" s="3" t="s">
        <v>259</v>
      </c>
      <c r="AU640" s="3" t="s">
        <v>2025</v>
      </c>
      <c r="AV640" s="3" t="s">
        <v>2025</v>
      </c>
      <c r="AY640" s="3" t="s">
        <v>2028</v>
      </c>
      <c r="AZ640" s="3" t="s">
        <v>261</v>
      </c>
      <c r="BA640" s="3" t="s">
        <v>906</v>
      </c>
    </row>
    <row r="641">
      <c r="A641" s="3">
        <v>1284.0</v>
      </c>
      <c r="B641" s="3">
        <v>2.242931572E9</v>
      </c>
      <c r="C641" s="3" t="s">
        <v>249</v>
      </c>
      <c r="D641" s="5" t="s">
        <v>2029</v>
      </c>
      <c r="E641" s="3" t="s">
        <v>54</v>
      </c>
      <c r="F641" s="3" t="s">
        <v>55</v>
      </c>
      <c r="G641" s="3" t="s">
        <v>56</v>
      </c>
      <c r="H641" s="3" t="s">
        <v>57</v>
      </c>
      <c r="I641" s="3" t="s">
        <v>212</v>
      </c>
      <c r="J641" s="3" t="s">
        <v>251</v>
      </c>
      <c r="K641" s="3" t="s">
        <v>252</v>
      </c>
      <c r="M641" s="3" t="s">
        <v>92</v>
      </c>
      <c r="N641" s="3" t="s">
        <v>253</v>
      </c>
      <c r="O641" s="3" t="s">
        <v>252</v>
      </c>
      <c r="Q641" s="3" t="s">
        <v>65</v>
      </c>
      <c r="S641" s="3" t="s">
        <v>67</v>
      </c>
      <c r="T641" s="3" t="s">
        <v>68</v>
      </c>
      <c r="V641" s="3" t="s">
        <v>254</v>
      </c>
      <c r="W641" s="3">
        <v>32.327491</v>
      </c>
      <c r="X641" s="3">
        <v>-110.771022</v>
      </c>
      <c r="Y641" s="3">
        <v>19.0</v>
      </c>
      <c r="AC641" s="3">
        <v>1019.48756164855</v>
      </c>
      <c r="AD641" s="3">
        <v>1019.48756164855</v>
      </c>
      <c r="AG641" s="4">
        <v>43595.697905092595</v>
      </c>
      <c r="AH641" s="3">
        <v>10.0</v>
      </c>
      <c r="AI641" s="3">
        <v>5.0</v>
      </c>
      <c r="AJ641" s="3">
        <v>2019.0</v>
      </c>
      <c r="AK641" s="3">
        <v>7572569.0</v>
      </c>
      <c r="AL641" s="3">
        <v>7572569.0</v>
      </c>
      <c r="AM641" s="3" t="s">
        <v>255</v>
      </c>
      <c r="AN641" s="3" t="s">
        <v>256</v>
      </c>
      <c r="AO641" s="3" t="s">
        <v>257</v>
      </c>
      <c r="AP641" s="3">
        <v>2.4906549E7</v>
      </c>
      <c r="AR641" s="3" t="s">
        <v>2030</v>
      </c>
      <c r="AS641" s="4">
        <v>43595.993842592594</v>
      </c>
      <c r="AT641" s="3" t="s">
        <v>259</v>
      </c>
      <c r="AU641" s="3" t="s">
        <v>2030</v>
      </c>
      <c r="AV641" s="3" t="s">
        <v>2030</v>
      </c>
      <c r="AY641" s="3" t="s">
        <v>2031</v>
      </c>
      <c r="AZ641" s="3" t="s">
        <v>261</v>
      </c>
      <c r="BA641" s="3" t="s">
        <v>906</v>
      </c>
    </row>
    <row r="642">
      <c r="A642" s="3">
        <v>1287.0</v>
      </c>
      <c r="B642" s="3">
        <v>2.242803662E9</v>
      </c>
      <c r="C642" s="3" t="s">
        <v>249</v>
      </c>
      <c r="D642" s="5" t="s">
        <v>2032</v>
      </c>
      <c r="E642" s="3" t="s">
        <v>54</v>
      </c>
      <c r="F642" s="3" t="s">
        <v>55</v>
      </c>
      <c r="G642" s="3" t="s">
        <v>56</v>
      </c>
      <c r="H642" s="3" t="s">
        <v>57</v>
      </c>
      <c r="I642" s="3" t="s">
        <v>212</v>
      </c>
      <c r="J642" s="3" t="s">
        <v>742</v>
      </c>
      <c r="K642" s="3" t="s">
        <v>743</v>
      </c>
      <c r="M642" s="3" t="s">
        <v>92</v>
      </c>
      <c r="N642" s="3" t="s">
        <v>744</v>
      </c>
      <c r="O642" s="3" t="s">
        <v>743</v>
      </c>
      <c r="Q642" s="3" t="s">
        <v>65</v>
      </c>
      <c r="S642" s="3" t="s">
        <v>67</v>
      </c>
      <c r="T642" s="3" t="s">
        <v>68</v>
      </c>
      <c r="V642" s="3" t="s">
        <v>254</v>
      </c>
      <c r="W642" s="3">
        <v>32.3899979999999</v>
      </c>
      <c r="X642" s="3">
        <v>-110.709378</v>
      </c>
      <c r="Y642" s="3">
        <v>70.0</v>
      </c>
      <c r="AC642" s="3">
        <v>2140.23199839133</v>
      </c>
      <c r="AD642" s="3">
        <v>2140.23199839133</v>
      </c>
      <c r="AG642" s="4">
        <v>43586.379166666666</v>
      </c>
      <c r="AH642" s="3">
        <v>1.0</v>
      </c>
      <c r="AI642" s="3">
        <v>5.0</v>
      </c>
      <c r="AJ642" s="3">
        <v>2019.0</v>
      </c>
      <c r="AK642" s="3">
        <v>5219667.0</v>
      </c>
      <c r="AL642" s="3">
        <v>5219667.0</v>
      </c>
      <c r="AM642" s="3" t="s">
        <v>255</v>
      </c>
      <c r="AN642" s="3" t="s">
        <v>256</v>
      </c>
      <c r="AO642" s="3" t="s">
        <v>257</v>
      </c>
      <c r="AP642" s="3">
        <v>2.4421257E7</v>
      </c>
      <c r="AR642" s="3" t="s">
        <v>2025</v>
      </c>
      <c r="AS642" s="4">
        <v>43588.18393518519</v>
      </c>
      <c r="AT642" s="3" t="s">
        <v>259</v>
      </c>
      <c r="AU642" s="3" t="s">
        <v>2025</v>
      </c>
      <c r="AV642" s="3" t="s">
        <v>2025</v>
      </c>
      <c r="AY642" s="3" t="s">
        <v>2033</v>
      </c>
      <c r="AZ642" s="3" t="s">
        <v>261</v>
      </c>
      <c r="BA642" s="3" t="s">
        <v>906</v>
      </c>
    </row>
    <row r="643">
      <c r="A643" s="3">
        <v>1289.0</v>
      </c>
      <c r="B643" s="3">
        <v>2.238787565E9</v>
      </c>
      <c r="C643" s="3" t="s">
        <v>249</v>
      </c>
      <c r="D643" s="5" t="s">
        <v>2034</v>
      </c>
      <c r="E643" s="3" t="s">
        <v>54</v>
      </c>
      <c r="F643" s="3" t="s">
        <v>55</v>
      </c>
      <c r="G643" s="3" t="s">
        <v>56</v>
      </c>
      <c r="H643" s="3" t="s">
        <v>57</v>
      </c>
      <c r="I643" s="3" t="s">
        <v>212</v>
      </c>
      <c r="J643" s="3" t="s">
        <v>213</v>
      </c>
      <c r="K643" s="3" t="s">
        <v>214</v>
      </c>
      <c r="M643" s="3" t="s">
        <v>92</v>
      </c>
      <c r="N643" s="3" t="s">
        <v>275</v>
      </c>
      <c r="O643" s="3" t="s">
        <v>214</v>
      </c>
      <c r="Q643" s="3" t="s">
        <v>65</v>
      </c>
      <c r="S643" s="3" t="s">
        <v>67</v>
      </c>
      <c r="T643" s="3" t="s">
        <v>68</v>
      </c>
      <c r="V643" s="3" t="s">
        <v>254</v>
      </c>
      <c r="W643" s="3">
        <v>32.374153</v>
      </c>
      <c r="X643" s="3">
        <v>-110.691181</v>
      </c>
      <c r="Y643" s="3">
        <v>56.0</v>
      </c>
      <c r="AC643" s="3">
        <v>1795.36206377735</v>
      </c>
      <c r="AD643" s="3">
        <v>1795.36206377735</v>
      </c>
      <c r="AG643" s="4">
        <v>43563.47083333333</v>
      </c>
      <c r="AH643" s="3">
        <v>8.0</v>
      </c>
      <c r="AI643" s="3">
        <v>4.0</v>
      </c>
      <c r="AJ643" s="3">
        <v>2019.0</v>
      </c>
      <c r="AK643" s="3">
        <v>4972385.0</v>
      </c>
      <c r="AL643" s="3">
        <v>2437431.0</v>
      </c>
      <c r="AM643" s="3" t="s">
        <v>255</v>
      </c>
      <c r="AN643" s="3" t="s">
        <v>256</v>
      </c>
      <c r="AO643" s="3" t="s">
        <v>257</v>
      </c>
      <c r="AP643" s="3">
        <v>2.2256241E7</v>
      </c>
      <c r="AR643" s="3" t="s">
        <v>1204</v>
      </c>
      <c r="AS643" s="4">
        <v>43564.90659722222</v>
      </c>
      <c r="AT643" s="3" t="s">
        <v>259</v>
      </c>
      <c r="AU643" s="3" t="s">
        <v>1204</v>
      </c>
      <c r="AV643" s="3" t="s">
        <v>1204</v>
      </c>
      <c r="AY643" s="3" t="s">
        <v>2035</v>
      </c>
      <c r="AZ643" s="3" t="s">
        <v>261</v>
      </c>
      <c r="BA643" s="3" t="s">
        <v>906</v>
      </c>
    </row>
    <row r="644">
      <c r="A644" s="3">
        <v>1292.0</v>
      </c>
      <c r="B644" s="3">
        <v>2.236915322E9</v>
      </c>
      <c r="C644" s="3" t="s">
        <v>249</v>
      </c>
      <c r="D644" s="5" t="s">
        <v>2036</v>
      </c>
      <c r="E644" s="3" t="s">
        <v>54</v>
      </c>
      <c r="F644" s="3" t="s">
        <v>55</v>
      </c>
      <c r="G644" s="3" t="s">
        <v>56</v>
      </c>
      <c r="H644" s="3" t="s">
        <v>57</v>
      </c>
      <c r="I644" s="3" t="s">
        <v>212</v>
      </c>
      <c r="J644" s="3" t="s">
        <v>369</v>
      </c>
      <c r="K644" s="3" t="s">
        <v>370</v>
      </c>
      <c r="M644" s="3" t="s">
        <v>92</v>
      </c>
      <c r="N644" s="3" t="s">
        <v>1024</v>
      </c>
      <c r="O644" s="3" t="s">
        <v>370</v>
      </c>
      <c r="Q644" s="3" t="s">
        <v>65</v>
      </c>
      <c r="S644" s="3" t="s">
        <v>67</v>
      </c>
      <c r="T644" s="3" t="s">
        <v>68</v>
      </c>
      <c r="V644" s="3" t="s">
        <v>254</v>
      </c>
      <c r="W644" s="3">
        <v>32.31588</v>
      </c>
      <c r="X644" s="3">
        <v>-110.816412999999</v>
      </c>
      <c r="Y644" s="3">
        <v>5.0</v>
      </c>
      <c r="AC644" s="3">
        <v>851.192548570489</v>
      </c>
      <c r="AD644" s="3">
        <v>851.192548570489</v>
      </c>
      <c r="AG644" s="4">
        <v>43572.6209375</v>
      </c>
      <c r="AH644" s="3">
        <v>17.0</v>
      </c>
      <c r="AI644" s="3">
        <v>4.0</v>
      </c>
      <c r="AJ644" s="3">
        <v>2019.0</v>
      </c>
      <c r="AK644" s="3">
        <v>8032606.0</v>
      </c>
      <c r="AL644" s="3">
        <v>8032606.0</v>
      </c>
      <c r="AM644" s="3" t="s">
        <v>255</v>
      </c>
      <c r="AN644" s="3" t="s">
        <v>256</v>
      </c>
      <c r="AO644" s="3" t="s">
        <v>257</v>
      </c>
      <c r="AP644" s="3">
        <v>2.2639781E7</v>
      </c>
      <c r="AR644" s="3" t="s">
        <v>2037</v>
      </c>
      <c r="AS644" s="4">
        <v>43573.09275462963</v>
      </c>
      <c r="AT644" s="3" t="s">
        <v>259</v>
      </c>
      <c r="AU644" s="3" t="s">
        <v>2037</v>
      </c>
      <c r="AV644" s="3" t="s">
        <v>2037</v>
      </c>
      <c r="AY644" s="3" t="s">
        <v>2038</v>
      </c>
      <c r="AZ644" s="3" t="s">
        <v>261</v>
      </c>
      <c r="BA644" s="3" t="s">
        <v>906</v>
      </c>
    </row>
    <row r="645">
      <c r="A645" s="3">
        <v>1293.0</v>
      </c>
      <c r="B645" s="3">
        <v>2.236906642E9</v>
      </c>
      <c r="C645" s="3" t="s">
        <v>249</v>
      </c>
      <c r="D645" s="5" t="s">
        <v>2039</v>
      </c>
      <c r="E645" s="3" t="s">
        <v>54</v>
      </c>
      <c r="F645" s="3" t="s">
        <v>55</v>
      </c>
      <c r="G645" s="3" t="s">
        <v>56</v>
      </c>
      <c r="H645" s="3" t="s">
        <v>57</v>
      </c>
      <c r="I645" s="3" t="s">
        <v>212</v>
      </c>
      <c r="J645" s="3" t="s">
        <v>742</v>
      </c>
      <c r="K645" s="3" t="s">
        <v>743</v>
      </c>
      <c r="M645" s="3" t="s">
        <v>92</v>
      </c>
      <c r="N645" s="3" t="s">
        <v>744</v>
      </c>
      <c r="O645" s="3" t="s">
        <v>743</v>
      </c>
      <c r="Q645" s="3" t="s">
        <v>65</v>
      </c>
      <c r="S645" s="3" t="s">
        <v>67</v>
      </c>
      <c r="T645" s="3" t="s">
        <v>68</v>
      </c>
      <c r="V645" s="3" t="s">
        <v>254</v>
      </c>
      <c r="W645" s="3">
        <v>32.428021</v>
      </c>
      <c r="X645" s="3">
        <v>-110.755678</v>
      </c>
      <c r="Y645" s="3">
        <v>1382.0</v>
      </c>
      <c r="AC645" s="3">
        <v>2297.6760710179</v>
      </c>
      <c r="AD645" s="3">
        <v>2297.6760710179</v>
      </c>
      <c r="AG645" s="4">
        <v>41110.61041666667</v>
      </c>
      <c r="AH645" s="3">
        <v>20.0</v>
      </c>
      <c r="AI645" s="3">
        <v>7.0</v>
      </c>
      <c r="AJ645" s="3">
        <v>2012.0</v>
      </c>
      <c r="AK645" s="3">
        <v>5219667.0</v>
      </c>
      <c r="AL645" s="3">
        <v>5219667.0</v>
      </c>
      <c r="AM645" s="3" t="s">
        <v>255</v>
      </c>
      <c r="AN645" s="3" t="s">
        <v>256</v>
      </c>
      <c r="AO645" s="3" t="s">
        <v>257</v>
      </c>
      <c r="AP645" s="3">
        <v>2.2602185E7</v>
      </c>
      <c r="AR645" s="3" t="s">
        <v>2040</v>
      </c>
      <c r="AS645" s="4">
        <v>43572.51881944444</v>
      </c>
      <c r="AT645" s="3" t="s">
        <v>259</v>
      </c>
      <c r="AU645" s="3" t="s">
        <v>2040</v>
      </c>
      <c r="AV645" s="3" t="s">
        <v>2040</v>
      </c>
      <c r="AY645" s="3" t="s">
        <v>2041</v>
      </c>
      <c r="AZ645" s="3" t="s">
        <v>261</v>
      </c>
      <c r="BA645" s="3" t="s">
        <v>262</v>
      </c>
    </row>
    <row r="646">
      <c r="A646" s="3">
        <v>1296.0</v>
      </c>
      <c r="B646" s="3">
        <v>2.236266951E9</v>
      </c>
      <c r="C646" s="3" t="s">
        <v>249</v>
      </c>
      <c r="D646" s="5" t="s">
        <v>2042</v>
      </c>
      <c r="E646" s="3" t="s">
        <v>54</v>
      </c>
      <c r="F646" s="3" t="s">
        <v>55</v>
      </c>
      <c r="G646" s="3" t="s">
        <v>56</v>
      </c>
      <c r="H646" s="3" t="s">
        <v>264</v>
      </c>
      <c r="I646" s="3" t="s">
        <v>265</v>
      </c>
      <c r="J646" s="3" t="s">
        <v>266</v>
      </c>
      <c r="K646" s="3" t="s">
        <v>267</v>
      </c>
      <c r="M646" s="3" t="s">
        <v>92</v>
      </c>
      <c r="N646" s="3" t="s">
        <v>902</v>
      </c>
      <c r="O646" s="3" t="s">
        <v>267</v>
      </c>
      <c r="Q646" s="3" t="s">
        <v>65</v>
      </c>
      <c r="S646" s="3" t="s">
        <v>67</v>
      </c>
      <c r="T646" s="3" t="s">
        <v>68</v>
      </c>
      <c r="V646" s="3" t="s">
        <v>254</v>
      </c>
      <c r="W646" s="3">
        <v>32.3363609999999</v>
      </c>
      <c r="X646" s="3">
        <v>-110.690681999999</v>
      </c>
      <c r="Y646" s="3">
        <v>125.0</v>
      </c>
      <c r="AC646" s="3"/>
      <c r="AD646" s="3">
        <v>1352.62370613953</v>
      </c>
      <c r="AG646" s="4">
        <v>43563.76597222222</v>
      </c>
      <c r="AH646" s="3">
        <v>8.0</v>
      </c>
      <c r="AI646" s="3">
        <v>4.0</v>
      </c>
      <c r="AJ646" s="3">
        <v>2019.0</v>
      </c>
      <c r="AK646" s="3">
        <v>2440965.0</v>
      </c>
      <c r="AL646" s="3">
        <v>2440965.0</v>
      </c>
      <c r="AM646" s="3" t="s">
        <v>255</v>
      </c>
      <c r="AN646" s="3" t="s">
        <v>256</v>
      </c>
      <c r="AO646" s="3" t="s">
        <v>257</v>
      </c>
      <c r="AP646" s="3">
        <v>2.2236218E7</v>
      </c>
      <c r="AR646" s="3" t="s">
        <v>961</v>
      </c>
      <c r="AS646" s="4">
        <v>43564.5971875</v>
      </c>
      <c r="AT646" s="3" t="s">
        <v>259</v>
      </c>
      <c r="AU646" s="3" t="s">
        <v>1204</v>
      </c>
      <c r="AV646" s="3" t="s">
        <v>1204</v>
      </c>
      <c r="AY646" s="3" t="s">
        <v>2043</v>
      </c>
      <c r="AZ646" s="3" t="s">
        <v>261</v>
      </c>
      <c r="BA646" s="3" t="s">
        <v>906</v>
      </c>
    </row>
    <row r="647">
      <c r="A647" s="3">
        <v>1300.0</v>
      </c>
      <c r="B647" s="3">
        <v>2.235497005E9</v>
      </c>
      <c r="C647" s="3" t="s">
        <v>249</v>
      </c>
      <c r="D647" s="5" t="s">
        <v>2044</v>
      </c>
      <c r="E647" s="3" t="s">
        <v>54</v>
      </c>
      <c r="F647" s="3" t="s">
        <v>55</v>
      </c>
      <c r="G647" s="3" t="s">
        <v>56</v>
      </c>
      <c r="H647" s="3" t="s">
        <v>264</v>
      </c>
      <c r="I647" s="3" t="s">
        <v>265</v>
      </c>
      <c r="J647" s="3" t="s">
        <v>266</v>
      </c>
      <c r="K647" s="3" t="s">
        <v>267</v>
      </c>
      <c r="L647" s="3" t="s">
        <v>268</v>
      </c>
      <c r="M647" s="3" t="s">
        <v>62</v>
      </c>
      <c r="N647" s="3" t="s">
        <v>269</v>
      </c>
      <c r="O647" s="3" t="s">
        <v>270</v>
      </c>
      <c r="Q647" s="3" t="s">
        <v>65</v>
      </c>
      <c r="S647" s="3" t="s">
        <v>67</v>
      </c>
      <c r="T647" s="3" t="s">
        <v>68</v>
      </c>
      <c r="V647" s="3" t="s">
        <v>254</v>
      </c>
      <c r="W647" s="3">
        <v>32.313937</v>
      </c>
      <c r="X647" s="3">
        <v>-110.816354</v>
      </c>
      <c r="Y647" s="3">
        <v>31.0</v>
      </c>
      <c r="AC647" s="3"/>
      <c r="AD647" s="3">
        <v>863.502154242121</v>
      </c>
      <c r="AG647" s="4">
        <v>43546.30902777778</v>
      </c>
      <c r="AH647" s="3">
        <v>22.0</v>
      </c>
      <c r="AI647" s="3">
        <v>3.0</v>
      </c>
      <c r="AJ647" s="3">
        <v>2019.0</v>
      </c>
      <c r="AK647" s="3">
        <v>4262313.0</v>
      </c>
      <c r="AL647" s="3">
        <v>2440965.0</v>
      </c>
      <c r="AM647" s="3" t="s">
        <v>255</v>
      </c>
      <c r="AN647" s="3" t="s">
        <v>256</v>
      </c>
      <c r="AO647" s="3" t="s">
        <v>257</v>
      </c>
      <c r="AP647" s="3">
        <v>2.1779789E7</v>
      </c>
      <c r="AR647" s="3" t="s">
        <v>1784</v>
      </c>
      <c r="AS647" s="4">
        <v>43554.647939814815</v>
      </c>
      <c r="AT647" s="3" t="s">
        <v>259</v>
      </c>
      <c r="AU647" s="3" t="s">
        <v>1784</v>
      </c>
      <c r="AV647" s="3" t="s">
        <v>1784</v>
      </c>
      <c r="AY647" s="3" t="s">
        <v>2045</v>
      </c>
      <c r="AZ647" s="3" t="s">
        <v>261</v>
      </c>
      <c r="BA647" s="3" t="s">
        <v>906</v>
      </c>
    </row>
    <row r="648">
      <c r="A648" s="3">
        <v>1318.0</v>
      </c>
      <c r="B648" s="3">
        <v>2.013026958E9</v>
      </c>
      <c r="C648" s="3" t="s">
        <v>249</v>
      </c>
      <c r="D648" s="5" t="s">
        <v>2046</v>
      </c>
      <c r="E648" s="3" t="s">
        <v>54</v>
      </c>
      <c r="F648" s="3" t="s">
        <v>55</v>
      </c>
      <c r="G648" s="3" t="s">
        <v>56</v>
      </c>
      <c r="H648" s="3" t="s">
        <v>57</v>
      </c>
      <c r="I648" s="3" t="s">
        <v>212</v>
      </c>
      <c r="J648" s="3" t="s">
        <v>213</v>
      </c>
      <c r="K648" s="3" t="s">
        <v>214</v>
      </c>
      <c r="M648" s="3" t="s">
        <v>92</v>
      </c>
      <c r="N648" s="3" t="s">
        <v>275</v>
      </c>
      <c r="O648" s="3" t="s">
        <v>214</v>
      </c>
      <c r="Q648" s="3" t="s">
        <v>65</v>
      </c>
      <c r="S648" s="3" t="s">
        <v>67</v>
      </c>
      <c r="T648" s="3" t="s">
        <v>68</v>
      </c>
      <c r="V648" s="3" t="s">
        <v>254</v>
      </c>
      <c r="W648" s="3">
        <v>32.4275269999999</v>
      </c>
      <c r="X648" s="3">
        <v>-110.742213</v>
      </c>
      <c r="AC648" s="3">
        <v>2371.41877287816</v>
      </c>
      <c r="AD648" s="3">
        <v>2371.41877287816</v>
      </c>
      <c r="AG648" s="4">
        <v>42973.645833333336</v>
      </c>
      <c r="AH648" s="3">
        <v>26.0</v>
      </c>
      <c r="AI648" s="3">
        <v>8.0</v>
      </c>
      <c r="AJ648" s="3">
        <v>2017.0</v>
      </c>
      <c r="AK648" s="3">
        <v>4972385.0</v>
      </c>
      <c r="AL648" s="3">
        <v>2437431.0</v>
      </c>
      <c r="AM648" s="3" t="s">
        <v>255</v>
      </c>
      <c r="AN648" s="3" t="s">
        <v>256</v>
      </c>
      <c r="AO648" s="3" t="s">
        <v>257</v>
      </c>
      <c r="AP648" s="3">
        <v>9071722.0</v>
      </c>
      <c r="AR648" s="3" t="s">
        <v>2047</v>
      </c>
      <c r="AS648" s="4">
        <v>43479.90175925926</v>
      </c>
      <c r="AT648" s="3" t="s">
        <v>259</v>
      </c>
      <c r="AU648" s="3" t="s">
        <v>2047</v>
      </c>
      <c r="AV648" s="3" t="s">
        <v>2047</v>
      </c>
      <c r="AY648" s="3" t="s">
        <v>2048</v>
      </c>
      <c r="AZ648" s="3" t="s">
        <v>261</v>
      </c>
      <c r="BA648" s="3" t="s">
        <v>906</v>
      </c>
    </row>
    <row r="649">
      <c r="A649" s="3">
        <v>1320.0</v>
      </c>
      <c r="B649" s="3">
        <v>2.006100915E9</v>
      </c>
      <c r="C649" s="3" t="s">
        <v>249</v>
      </c>
      <c r="D649" s="5" t="s">
        <v>2049</v>
      </c>
      <c r="E649" s="3" t="s">
        <v>54</v>
      </c>
      <c r="F649" s="3" t="s">
        <v>55</v>
      </c>
      <c r="G649" s="3" t="s">
        <v>56</v>
      </c>
      <c r="H649" s="3" t="s">
        <v>57</v>
      </c>
      <c r="I649" s="3" t="s">
        <v>212</v>
      </c>
      <c r="J649" s="3" t="s">
        <v>742</v>
      </c>
      <c r="K649" s="3" t="s">
        <v>743</v>
      </c>
      <c r="M649" s="3" t="s">
        <v>92</v>
      </c>
      <c r="N649" s="3" t="s">
        <v>744</v>
      </c>
      <c r="O649" s="3" t="s">
        <v>743</v>
      </c>
      <c r="Q649" s="3" t="s">
        <v>65</v>
      </c>
      <c r="S649" s="3" t="s">
        <v>67</v>
      </c>
      <c r="T649" s="3" t="s">
        <v>68</v>
      </c>
      <c r="V649" s="3" t="s">
        <v>254</v>
      </c>
      <c r="W649" s="3">
        <v>32.3876589999999</v>
      </c>
      <c r="X649" s="3">
        <v>-110.705631999999</v>
      </c>
      <c r="AC649" s="3">
        <v>2153.35054948959</v>
      </c>
      <c r="AD649" s="3">
        <v>2153.35054948959</v>
      </c>
      <c r="AG649" s="4">
        <v>42214.610972222225</v>
      </c>
      <c r="AH649" s="3">
        <v>29.0</v>
      </c>
      <c r="AI649" s="3">
        <v>7.0</v>
      </c>
      <c r="AJ649" s="3">
        <v>2015.0</v>
      </c>
      <c r="AK649" s="3">
        <v>5219667.0</v>
      </c>
      <c r="AL649" s="3">
        <v>5219667.0</v>
      </c>
      <c r="AM649" s="3" t="s">
        <v>255</v>
      </c>
      <c r="AN649" s="3" t="s">
        <v>256</v>
      </c>
      <c r="AO649" s="3" t="s">
        <v>257</v>
      </c>
      <c r="AP649" s="3">
        <v>2679691.0</v>
      </c>
      <c r="AT649" s="3" t="s">
        <v>259</v>
      </c>
      <c r="AU649" s="3" t="s">
        <v>2050</v>
      </c>
      <c r="AV649" s="3" t="s">
        <v>2050</v>
      </c>
      <c r="AY649" s="3" t="s">
        <v>2051</v>
      </c>
      <c r="BA649" s="3" t="s">
        <v>262</v>
      </c>
    </row>
    <row r="650">
      <c r="A650" s="3">
        <v>1323.0</v>
      </c>
      <c r="B650" s="3">
        <v>2.00603761E9</v>
      </c>
      <c r="C650" s="3" t="s">
        <v>249</v>
      </c>
      <c r="D650" s="5" t="s">
        <v>2052</v>
      </c>
      <c r="E650" s="3" t="s">
        <v>54</v>
      </c>
      <c r="F650" s="3" t="s">
        <v>55</v>
      </c>
      <c r="G650" s="3" t="s">
        <v>56</v>
      </c>
      <c r="H650" s="3" t="s">
        <v>57</v>
      </c>
      <c r="I650" s="3" t="s">
        <v>212</v>
      </c>
      <c r="J650" s="3" t="s">
        <v>742</v>
      </c>
      <c r="K650" s="3" t="s">
        <v>743</v>
      </c>
      <c r="M650" s="3" t="s">
        <v>92</v>
      </c>
      <c r="N650" s="3" t="s">
        <v>744</v>
      </c>
      <c r="O650" s="3" t="s">
        <v>743</v>
      </c>
      <c r="Q650" s="3" t="s">
        <v>65</v>
      </c>
      <c r="S650" s="3" t="s">
        <v>67</v>
      </c>
      <c r="T650" s="3" t="s">
        <v>68</v>
      </c>
      <c r="V650" s="3" t="s">
        <v>254</v>
      </c>
      <c r="W650" s="3">
        <v>32.372512</v>
      </c>
      <c r="X650" s="3">
        <v>-110.693076</v>
      </c>
      <c r="Y650" s="3">
        <v>25.0</v>
      </c>
      <c r="AC650" s="3">
        <v>1809.40956092609</v>
      </c>
      <c r="AD650" s="3">
        <v>1809.40956092609</v>
      </c>
      <c r="AG650" s="4">
        <v>43407.689884259256</v>
      </c>
      <c r="AH650" s="3">
        <v>3.0</v>
      </c>
      <c r="AI650" s="3">
        <v>11.0</v>
      </c>
      <c r="AJ650" s="3">
        <v>2018.0</v>
      </c>
      <c r="AK650" s="3">
        <v>5219667.0</v>
      </c>
      <c r="AL650" s="3">
        <v>5219667.0</v>
      </c>
      <c r="AM650" s="3" t="s">
        <v>255</v>
      </c>
      <c r="AN650" s="3" t="s">
        <v>256</v>
      </c>
      <c r="AO650" s="3" t="s">
        <v>257</v>
      </c>
      <c r="AP650" s="3">
        <v>2.0314062E7</v>
      </c>
      <c r="AR650" s="3" t="s">
        <v>2053</v>
      </c>
      <c r="AS650" s="4">
        <v>43509.130208333336</v>
      </c>
      <c r="AT650" s="3" t="s">
        <v>259</v>
      </c>
      <c r="AU650" s="3" t="s">
        <v>2053</v>
      </c>
      <c r="AV650" s="3" t="s">
        <v>2053</v>
      </c>
      <c r="AY650" s="3" t="s">
        <v>2054</v>
      </c>
      <c r="AZ650" s="3" t="s">
        <v>261</v>
      </c>
      <c r="BA650" s="3" t="s">
        <v>906</v>
      </c>
    </row>
    <row r="651">
      <c r="A651" s="3">
        <v>1326.0</v>
      </c>
      <c r="B651" s="3">
        <v>2.005274523E9</v>
      </c>
      <c r="C651" s="3" t="s">
        <v>249</v>
      </c>
      <c r="D651" s="5" t="s">
        <v>2055</v>
      </c>
      <c r="E651" s="3" t="s">
        <v>54</v>
      </c>
      <c r="F651" s="3" t="s">
        <v>55</v>
      </c>
      <c r="G651" s="3" t="s">
        <v>56</v>
      </c>
      <c r="H651" s="3" t="s">
        <v>57</v>
      </c>
      <c r="I651" s="3" t="s">
        <v>212</v>
      </c>
      <c r="J651" s="3" t="s">
        <v>698</v>
      </c>
      <c r="K651" s="3" t="s">
        <v>699</v>
      </c>
      <c r="M651" s="3" t="s">
        <v>92</v>
      </c>
      <c r="N651" s="3" t="s">
        <v>897</v>
      </c>
      <c r="O651" s="3" t="s">
        <v>699</v>
      </c>
      <c r="Q651" s="3" t="s">
        <v>65</v>
      </c>
      <c r="S651" s="3" t="s">
        <v>67</v>
      </c>
      <c r="T651" s="3" t="s">
        <v>68</v>
      </c>
      <c r="V651" s="3" t="s">
        <v>254</v>
      </c>
      <c r="W651" s="3">
        <v>32.296902</v>
      </c>
      <c r="X651" s="3">
        <v>-110.717658</v>
      </c>
      <c r="Y651" s="3">
        <v>19.0</v>
      </c>
      <c r="AC651" s="3">
        <v>848.83199917656</v>
      </c>
      <c r="AD651" s="3">
        <v>848.83199917656</v>
      </c>
      <c r="AG651" s="4">
        <v>43466.48506944445</v>
      </c>
      <c r="AH651" s="3">
        <v>1.0</v>
      </c>
      <c r="AI651" s="3">
        <v>1.0</v>
      </c>
      <c r="AJ651" s="3">
        <v>2019.0</v>
      </c>
      <c r="AK651" s="3">
        <v>2437568.0</v>
      </c>
      <c r="AL651" s="3">
        <v>2437568.0</v>
      </c>
      <c r="AM651" s="3" t="s">
        <v>255</v>
      </c>
      <c r="AN651" s="3" t="s">
        <v>256</v>
      </c>
      <c r="AO651" s="3" t="s">
        <v>257</v>
      </c>
      <c r="AP651" s="3">
        <v>1.9358962E7</v>
      </c>
      <c r="AR651" s="3" t="s">
        <v>1392</v>
      </c>
      <c r="AS651" s="4">
        <v>43467.02292824074</v>
      </c>
      <c r="AT651" s="3" t="s">
        <v>259</v>
      </c>
      <c r="AU651" s="3" t="s">
        <v>1392</v>
      </c>
      <c r="AV651" s="3" t="s">
        <v>1392</v>
      </c>
      <c r="AY651" s="3" t="s">
        <v>2056</v>
      </c>
      <c r="AZ651" s="3" t="s">
        <v>261</v>
      </c>
      <c r="BA651" s="3" t="s">
        <v>906</v>
      </c>
    </row>
    <row r="652">
      <c r="A652" s="3">
        <v>1327.0</v>
      </c>
      <c r="B652" s="3">
        <v>1.990645433E9</v>
      </c>
      <c r="C652" s="3" t="s">
        <v>249</v>
      </c>
      <c r="D652" s="5" t="s">
        <v>2057</v>
      </c>
      <c r="E652" s="3" t="s">
        <v>54</v>
      </c>
      <c r="F652" s="3" t="s">
        <v>55</v>
      </c>
      <c r="G652" s="3" t="s">
        <v>56</v>
      </c>
      <c r="H652" s="3" t="s">
        <v>264</v>
      </c>
      <c r="I652" s="3" t="s">
        <v>265</v>
      </c>
      <c r="J652" s="3" t="s">
        <v>266</v>
      </c>
      <c r="K652" s="3" t="s">
        <v>267</v>
      </c>
      <c r="M652" s="3" t="s">
        <v>92</v>
      </c>
      <c r="N652" s="3" t="s">
        <v>902</v>
      </c>
      <c r="O652" s="3" t="s">
        <v>267</v>
      </c>
      <c r="Q652" s="3" t="s">
        <v>65</v>
      </c>
      <c r="S652" s="3" t="s">
        <v>67</v>
      </c>
      <c r="T652" s="3" t="s">
        <v>68</v>
      </c>
      <c r="V652" s="3" t="s">
        <v>254</v>
      </c>
      <c r="W652" s="3">
        <v>32.416989</v>
      </c>
      <c r="X652" s="3">
        <v>-110.713531</v>
      </c>
      <c r="Y652" s="3">
        <v>20.0</v>
      </c>
      <c r="AC652" s="3"/>
      <c r="AD652" s="3">
        <v>2578.06813986012</v>
      </c>
      <c r="AG652" s="4">
        <v>42973.61319444444</v>
      </c>
      <c r="AH652" s="3">
        <v>26.0</v>
      </c>
      <c r="AI652" s="3">
        <v>8.0</v>
      </c>
      <c r="AJ652" s="3">
        <v>2017.0</v>
      </c>
      <c r="AK652" s="3">
        <v>2440965.0</v>
      </c>
      <c r="AL652" s="3">
        <v>2440965.0</v>
      </c>
      <c r="AM652" s="3" t="s">
        <v>255</v>
      </c>
      <c r="AN652" s="3" t="s">
        <v>256</v>
      </c>
      <c r="AO652" s="3" t="s">
        <v>257</v>
      </c>
      <c r="AP652" s="3">
        <v>8148898.0</v>
      </c>
      <c r="AR652" s="3" t="s">
        <v>2058</v>
      </c>
      <c r="AS652" s="4">
        <v>43006.12982638889</v>
      </c>
      <c r="AT652" s="3" t="s">
        <v>137</v>
      </c>
      <c r="AU652" s="3" t="s">
        <v>2058</v>
      </c>
      <c r="AV652" s="3" t="s">
        <v>2058</v>
      </c>
      <c r="AY652" s="3" t="s">
        <v>2059</v>
      </c>
      <c r="AZ652" s="3" t="s">
        <v>261</v>
      </c>
      <c r="BA652" s="3" t="s">
        <v>906</v>
      </c>
    </row>
    <row r="653">
      <c r="A653" s="3">
        <v>1330.0</v>
      </c>
      <c r="B653" s="3">
        <v>1.990612681E9</v>
      </c>
      <c r="C653" s="3" t="s">
        <v>249</v>
      </c>
      <c r="D653" s="5" t="s">
        <v>2060</v>
      </c>
      <c r="E653" s="3" t="s">
        <v>54</v>
      </c>
      <c r="F653" s="3" t="s">
        <v>55</v>
      </c>
      <c r="G653" s="3" t="s">
        <v>56</v>
      </c>
      <c r="H653" s="3" t="s">
        <v>330</v>
      </c>
      <c r="I653" s="3" t="s">
        <v>775</v>
      </c>
      <c r="J653" s="3" t="s">
        <v>955</v>
      </c>
      <c r="K653" s="3" t="s">
        <v>956</v>
      </c>
      <c r="M653" s="3" t="s">
        <v>92</v>
      </c>
      <c r="N653" s="3" t="s">
        <v>957</v>
      </c>
      <c r="O653" s="3" t="s">
        <v>956</v>
      </c>
      <c r="Q653" s="3" t="s">
        <v>65</v>
      </c>
      <c r="S653" s="3" t="s">
        <v>67</v>
      </c>
      <c r="T653" s="3" t="s">
        <v>68</v>
      </c>
      <c r="V653" s="3" t="s">
        <v>254</v>
      </c>
      <c r="W653" s="3">
        <v>32.2930319999999</v>
      </c>
      <c r="X653" s="3">
        <v>-110.852414999999</v>
      </c>
      <c r="AC653" s="3"/>
      <c r="AD653" s="3">
        <v>869.042656959205</v>
      </c>
      <c r="AG653" s="4">
        <v>43489.731516203705</v>
      </c>
      <c r="AH653" s="3">
        <v>24.0</v>
      </c>
      <c r="AI653" s="3">
        <v>1.0</v>
      </c>
      <c r="AJ653" s="3">
        <v>2019.0</v>
      </c>
      <c r="AK653" s="3">
        <v>2435246.0</v>
      </c>
      <c r="AL653" s="3">
        <v>2435246.0</v>
      </c>
      <c r="AM653" s="3" t="s">
        <v>255</v>
      </c>
      <c r="AN653" s="3" t="s">
        <v>256</v>
      </c>
      <c r="AO653" s="3" t="s">
        <v>257</v>
      </c>
      <c r="AP653" s="3">
        <v>1.9939169E7</v>
      </c>
      <c r="AR653" s="3" t="s">
        <v>2061</v>
      </c>
      <c r="AS653" s="4">
        <v>43494.040810185186</v>
      </c>
      <c r="AT653" s="3" t="s">
        <v>259</v>
      </c>
      <c r="AU653" s="3" t="s">
        <v>2061</v>
      </c>
      <c r="AV653" s="3" t="s">
        <v>2061</v>
      </c>
      <c r="AY653" s="3" t="s">
        <v>2062</v>
      </c>
      <c r="AZ653" s="3" t="s">
        <v>261</v>
      </c>
      <c r="BA653" s="3" t="s">
        <v>906</v>
      </c>
    </row>
    <row r="654">
      <c r="A654" s="3">
        <v>1332.0</v>
      </c>
      <c r="B654" s="3">
        <v>1.990493737E9</v>
      </c>
      <c r="C654" s="3" t="s">
        <v>249</v>
      </c>
      <c r="D654" s="5" t="s">
        <v>2063</v>
      </c>
      <c r="E654" s="3" t="s">
        <v>54</v>
      </c>
      <c r="F654" s="3" t="s">
        <v>55</v>
      </c>
      <c r="G654" s="3" t="s">
        <v>56</v>
      </c>
      <c r="H654" s="3" t="s">
        <v>330</v>
      </c>
      <c r="I654" s="3" t="s">
        <v>757</v>
      </c>
      <c r="J654" s="3" t="s">
        <v>915</v>
      </c>
      <c r="K654" s="3" t="s">
        <v>916</v>
      </c>
      <c r="M654" s="3" t="s">
        <v>92</v>
      </c>
      <c r="N654" s="3" t="s">
        <v>917</v>
      </c>
      <c r="O654" s="3" t="s">
        <v>916</v>
      </c>
      <c r="Q654" s="3" t="s">
        <v>65</v>
      </c>
      <c r="S654" s="3" t="s">
        <v>67</v>
      </c>
      <c r="T654" s="3" t="s">
        <v>68</v>
      </c>
      <c r="V654" s="3" t="s">
        <v>254</v>
      </c>
      <c r="W654" s="3">
        <v>32.327795</v>
      </c>
      <c r="X654" s="3">
        <v>-110.771216999999</v>
      </c>
      <c r="Y654" s="3">
        <v>10.0</v>
      </c>
      <c r="AC654" s="3"/>
      <c r="AD654" s="3">
        <v>1030.15549389561</v>
      </c>
      <c r="AG654" s="4">
        <v>43477.69091435185</v>
      </c>
      <c r="AH654" s="3">
        <v>12.0</v>
      </c>
      <c r="AI654" s="3">
        <v>1.0</v>
      </c>
      <c r="AJ654" s="3">
        <v>2019.0</v>
      </c>
      <c r="AK654" s="3">
        <v>2433531.0</v>
      </c>
      <c r="AL654" s="3">
        <v>2433531.0</v>
      </c>
      <c r="AM654" s="3" t="s">
        <v>255</v>
      </c>
      <c r="AN654" s="3" t="s">
        <v>256</v>
      </c>
      <c r="AO654" s="3" t="s">
        <v>257</v>
      </c>
      <c r="AP654" s="3">
        <v>1.9627124E7</v>
      </c>
      <c r="AR654" s="3" t="s">
        <v>2064</v>
      </c>
      <c r="AS654" s="4">
        <v>43479.01267361111</v>
      </c>
      <c r="AT654" s="3" t="s">
        <v>259</v>
      </c>
      <c r="AU654" s="3" t="s">
        <v>2064</v>
      </c>
      <c r="AV654" s="3" t="s">
        <v>2064</v>
      </c>
      <c r="AY654" s="3" t="s">
        <v>2065</v>
      </c>
      <c r="AZ654" s="3" t="s">
        <v>261</v>
      </c>
      <c r="BA654" s="3" t="s">
        <v>906</v>
      </c>
    </row>
    <row r="655">
      <c r="A655" s="3">
        <v>1335.0</v>
      </c>
      <c r="B655" s="3">
        <v>1.987357921E9</v>
      </c>
      <c r="C655" s="3" t="s">
        <v>2066</v>
      </c>
      <c r="D655" s="3" t="s">
        <v>2067</v>
      </c>
      <c r="E655" s="3" t="s">
        <v>54</v>
      </c>
      <c r="F655" s="3" t="s">
        <v>55</v>
      </c>
      <c r="G655" s="3" t="s">
        <v>56</v>
      </c>
      <c r="H655" s="3" t="s">
        <v>57</v>
      </c>
      <c r="I655" s="3" t="s">
        <v>58</v>
      </c>
      <c r="J655" s="3" t="s">
        <v>80</v>
      </c>
      <c r="K655" s="3" t="s">
        <v>80</v>
      </c>
      <c r="M655" s="3" t="s">
        <v>81</v>
      </c>
      <c r="N655" s="3" t="s">
        <v>82</v>
      </c>
      <c r="O655" s="3" t="s">
        <v>2068</v>
      </c>
      <c r="Q655" s="3" t="s">
        <v>65</v>
      </c>
      <c r="R655" s="3" t="s">
        <v>2069</v>
      </c>
      <c r="S655" s="3" t="s">
        <v>67</v>
      </c>
      <c r="T655" s="3" t="s">
        <v>68</v>
      </c>
      <c r="V655" s="3" t="s">
        <v>2070</v>
      </c>
      <c r="W655" s="3">
        <v>32.4386604</v>
      </c>
      <c r="X655" s="3">
        <v>-110.7596496</v>
      </c>
      <c r="Y655" s="3">
        <v>0.3</v>
      </c>
      <c r="AC655" s="3">
        <v>2350.29964852237</v>
      </c>
      <c r="AD655" s="3">
        <v>2350.29964852237</v>
      </c>
      <c r="AG655" s="4">
        <v>14039.0</v>
      </c>
      <c r="AH655" s="3">
        <v>8.0</v>
      </c>
      <c r="AI655" s="3">
        <v>6.0</v>
      </c>
      <c r="AJ655" s="3">
        <v>1938.0</v>
      </c>
      <c r="AK655" s="3">
        <v>2437961.0</v>
      </c>
      <c r="AM655" s="3" t="s">
        <v>70</v>
      </c>
      <c r="AN655" s="3" t="s">
        <v>2071</v>
      </c>
      <c r="AO655" s="3" t="s">
        <v>2072</v>
      </c>
      <c r="AP655" s="3">
        <v>127504.0</v>
      </c>
      <c r="AT655" s="3" t="s">
        <v>259</v>
      </c>
      <c r="AX655" s="3" t="s">
        <v>76</v>
      </c>
      <c r="AY655" s="3" t="s">
        <v>2073</v>
      </c>
      <c r="BA655" s="3" t="s">
        <v>2074</v>
      </c>
    </row>
    <row r="656">
      <c r="A656" s="3">
        <v>1336.0</v>
      </c>
      <c r="B656" s="3">
        <v>1.987357873E9</v>
      </c>
      <c r="C656" s="3" t="s">
        <v>2066</v>
      </c>
      <c r="D656" s="3" t="s">
        <v>2075</v>
      </c>
      <c r="E656" s="3" t="s">
        <v>54</v>
      </c>
      <c r="F656" s="3" t="s">
        <v>55</v>
      </c>
      <c r="G656" s="3" t="s">
        <v>56</v>
      </c>
      <c r="H656" s="3" t="s">
        <v>57</v>
      </c>
      <c r="I656" s="3" t="s">
        <v>236</v>
      </c>
      <c r="J656" s="3" t="s">
        <v>237</v>
      </c>
      <c r="K656" s="3" t="s">
        <v>458</v>
      </c>
      <c r="M656" s="3" t="s">
        <v>92</v>
      </c>
      <c r="N656" s="3" t="s">
        <v>2076</v>
      </c>
      <c r="O656" s="3" t="s">
        <v>2077</v>
      </c>
      <c r="Q656" s="3" t="s">
        <v>65</v>
      </c>
      <c r="R656" s="3" t="s">
        <v>2078</v>
      </c>
      <c r="S656" s="3" t="s">
        <v>67</v>
      </c>
      <c r="T656" s="3" t="s">
        <v>68</v>
      </c>
      <c r="V656" s="3" t="s">
        <v>2070</v>
      </c>
      <c r="W656" s="3">
        <v>32.3668616</v>
      </c>
      <c r="X656" s="3">
        <v>-110.926253</v>
      </c>
      <c r="Y656" s="3">
        <v>17.8</v>
      </c>
      <c r="AC656" s="3">
        <v>1170.08798421907</v>
      </c>
      <c r="AD656" s="3">
        <v>1170.08798421907</v>
      </c>
      <c r="AG656" s="4">
        <v>11061.0</v>
      </c>
      <c r="AH656" s="3">
        <v>13.0</v>
      </c>
      <c r="AI656" s="3">
        <v>4.0</v>
      </c>
      <c r="AJ656" s="3">
        <v>1930.0</v>
      </c>
      <c r="AK656" s="3">
        <v>2439589.0</v>
      </c>
      <c r="AL656" s="3">
        <v>2439589.0</v>
      </c>
      <c r="AM656" s="3" t="s">
        <v>70</v>
      </c>
      <c r="AN656" s="3" t="s">
        <v>2071</v>
      </c>
      <c r="AO656" s="3" t="s">
        <v>2072</v>
      </c>
      <c r="AP656" s="3">
        <v>61653.0</v>
      </c>
      <c r="AQ656" s="3">
        <v>160.0</v>
      </c>
      <c r="AT656" s="3" t="s">
        <v>259</v>
      </c>
      <c r="AV656" s="3" t="s">
        <v>2079</v>
      </c>
      <c r="AX656" s="3" t="s">
        <v>76</v>
      </c>
      <c r="AY656" s="3" t="s">
        <v>2080</v>
      </c>
      <c r="BA656" s="3" t="s">
        <v>2081</v>
      </c>
    </row>
    <row r="657">
      <c r="A657" s="3">
        <v>1337.0</v>
      </c>
      <c r="B657" s="3">
        <v>1.987357655E9</v>
      </c>
      <c r="C657" s="3" t="s">
        <v>2066</v>
      </c>
      <c r="D657" s="3" t="s">
        <v>2082</v>
      </c>
      <c r="E657" s="3" t="s">
        <v>54</v>
      </c>
      <c r="F657" s="3" t="s">
        <v>55</v>
      </c>
      <c r="G657" s="3" t="s">
        <v>56</v>
      </c>
      <c r="H657" s="3" t="s">
        <v>57</v>
      </c>
      <c r="I657" s="3" t="s">
        <v>58</v>
      </c>
      <c r="J657" s="3" t="s">
        <v>205</v>
      </c>
      <c r="K657" s="3" t="s">
        <v>205</v>
      </c>
      <c r="M657" s="3" t="s">
        <v>81</v>
      </c>
      <c r="N657" s="3" t="s">
        <v>830</v>
      </c>
      <c r="O657" s="3" t="s">
        <v>2083</v>
      </c>
      <c r="Q657" s="3" t="s">
        <v>65</v>
      </c>
      <c r="R657" s="3" t="s">
        <v>2084</v>
      </c>
      <c r="S657" s="3" t="s">
        <v>67</v>
      </c>
      <c r="T657" s="3" t="s">
        <v>68</v>
      </c>
      <c r="V657" s="3" t="s">
        <v>2070</v>
      </c>
      <c r="W657" s="3">
        <v>32.5493574999999</v>
      </c>
      <c r="X657" s="3">
        <v>-110.697948999999</v>
      </c>
      <c r="Y657" s="3">
        <v>3.7</v>
      </c>
      <c r="AC657" s="3">
        <v>1385.04179870701</v>
      </c>
      <c r="AD657" s="3">
        <v>1385.04179870701</v>
      </c>
      <c r="AG657" s="4">
        <v>11882.0</v>
      </c>
      <c r="AH657" s="3">
        <v>12.0</v>
      </c>
      <c r="AI657" s="3">
        <v>7.0</v>
      </c>
      <c r="AJ657" s="3">
        <v>1932.0</v>
      </c>
      <c r="AK657" s="3">
        <v>2438433.0</v>
      </c>
      <c r="AM657" s="3" t="s">
        <v>70</v>
      </c>
      <c r="AN657" s="3" t="s">
        <v>2071</v>
      </c>
      <c r="AO657" s="3" t="s">
        <v>2072</v>
      </c>
      <c r="AP657" s="3">
        <v>66320.0</v>
      </c>
      <c r="AQ657" s="3">
        <v>162.0</v>
      </c>
      <c r="AT657" s="3" t="s">
        <v>259</v>
      </c>
      <c r="AV657" s="3" t="s">
        <v>2079</v>
      </c>
      <c r="AX657" s="3" t="s">
        <v>76</v>
      </c>
      <c r="AY657" s="3" t="s">
        <v>2085</v>
      </c>
      <c r="BA657" s="3" t="s">
        <v>2074</v>
      </c>
    </row>
    <row r="658">
      <c r="A658" s="3">
        <v>1338.0</v>
      </c>
      <c r="B658" s="3">
        <v>1.987357161E9</v>
      </c>
      <c r="C658" s="3" t="s">
        <v>2066</v>
      </c>
      <c r="D658" s="3" t="s">
        <v>2086</v>
      </c>
      <c r="E658" s="3" t="s">
        <v>54</v>
      </c>
      <c r="F658" s="3" t="s">
        <v>55</v>
      </c>
      <c r="G658" s="3" t="s">
        <v>56</v>
      </c>
      <c r="H658" s="3" t="s">
        <v>57</v>
      </c>
      <c r="I658" s="3" t="s">
        <v>58</v>
      </c>
      <c r="J658" s="3" t="s">
        <v>80</v>
      </c>
      <c r="K658" s="3" t="s">
        <v>342</v>
      </c>
      <c r="M658" s="3" t="s">
        <v>92</v>
      </c>
      <c r="N658" s="3" t="s">
        <v>343</v>
      </c>
      <c r="O658" s="3" t="s">
        <v>2087</v>
      </c>
      <c r="Q658" s="3" t="s">
        <v>65</v>
      </c>
      <c r="R658" s="3" t="s">
        <v>2088</v>
      </c>
      <c r="S658" s="3" t="s">
        <v>67</v>
      </c>
      <c r="T658" s="3" t="s">
        <v>68</v>
      </c>
      <c r="V658" s="3" t="s">
        <v>2070</v>
      </c>
      <c r="W658" s="3">
        <v>32.3685617</v>
      </c>
      <c r="X658" s="3">
        <v>-110.913152699999</v>
      </c>
      <c r="Y658" s="3">
        <v>1.77</v>
      </c>
      <c r="AC658" s="3">
        <v>1227.62174591498</v>
      </c>
      <c r="AD658" s="3">
        <v>1227.62174591498</v>
      </c>
      <c r="AG658" s="4">
        <v>11827.0</v>
      </c>
      <c r="AH658" s="3">
        <v>18.0</v>
      </c>
      <c r="AI658" s="3">
        <v>5.0</v>
      </c>
      <c r="AJ658" s="3">
        <v>1932.0</v>
      </c>
      <c r="AK658" s="3">
        <v>2437981.0</v>
      </c>
      <c r="AL658" s="3">
        <v>2437981.0</v>
      </c>
      <c r="AM658" s="3" t="s">
        <v>70</v>
      </c>
      <c r="AN658" s="3" t="s">
        <v>2071</v>
      </c>
      <c r="AO658" s="3" t="s">
        <v>2072</v>
      </c>
      <c r="AP658" s="3">
        <v>71943.0</v>
      </c>
      <c r="AT658" s="3" t="s">
        <v>259</v>
      </c>
      <c r="AX658" s="3" t="s">
        <v>76</v>
      </c>
      <c r="AY658" s="3" t="s">
        <v>2089</v>
      </c>
      <c r="BA658" s="3" t="s">
        <v>2081</v>
      </c>
    </row>
    <row r="659">
      <c r="A659" s="3">
        <v>1339.0</v>
      </c>
      <c r="B659" s="3">
        <v>1.987357099E9</v>
      </c>
      <c r="C659" s="3" t="s">
        <v>2066</v>
      </c>
      <c r="D659" s="3" t="s">
        <v>2090</v>
      </c>
      <c r="E659" s="3" t="s">
        <v>54</v>
      </c>
      <c r="F659" s="3" t="s">
        <v>55</v>
      </c>
      <c r="G659" s="3" t="s">
        <v>56</v>
      </c>
      <c r="H659" s="3" t="s">
        <v>57</v>
      </c>
      <c r="I659" s="3" t="s">
        <v>58</v>
      </c>
      <c r="J659" s="3" t="s">
        <v>80</v>
      </c>
      <c r="K659" s="3" t="s">
        <v>342</v>
      </c>
      <c r="M659" s="3" t="s">
        <v>92</v>
      </c>
      <c r="N659" s="3" t="s">
        <v>343</v>
      </c>
      <c r="O659" s="3" t="s">
        <v>2087</v>
      </c>
      <c r="Q659" s="3" t="s">
        <v>65</v>
      </c>
      <c r="R659" s="3" t="s">
        <v>2088</v>
      </c>
      <c r="S659" s="3" t="s">
        <v>67</v>
      </c>
      <c r="T659" s="3" t="s">
        <v>68</v>
      </c>
      <c r="V659" s="3" t="s">
        <v>2070</v>
      </c>
      <c r="W659" s="3">
        <v>32.3685617</v>
      </c>
      <c r="X659" s="3">
        <v>-110.913152699999</v>
      </c>
      <c r="Y659" s="3">
        <v>1.77</v>
      </c>
      <c r="AC659" s="3">
        <v>1227.62174591498</v>
      </c>
      <c r="AD659" s="3">
        <v>1227.62174591498</v>
      </c>
      <c r="AG659" s="4">
        <v>11830.0</v>
      </c>
      <c r="AH659" s="3">
        <v>21.0</v>
      </c>
      <c r="AI659" s="3">
        <v>5.0</v>
      </c>
      <c r="AJ659" s="3">
        <v>1932.0</v>
      </c>
      <c r="AK659" s="3">
        <v>2437981.0</v>
      </c>
      <c r="AL659" s="3">
        <v>2437981.0</v>
      </c>
      <c r="AM659" s="3" t="s">
        <v>70</v>
      </c>
      <c r="AN659" s="3" t="s">
        <v>2071</v>
      </c>
      <c r="AO659" s="3" t="s">
        <v>2072</v>
      </c>
      <c r="AP659" s="3">
        <v>71923.0</v>
      </c>
      <c r="AT659" s="3" t="s">
        <v>259</v>
      </c>
      <c r="AX659" s="3" t="s">
        <v>76</v>
      </c>
      <c r="AY659" s="3" t="s">
        <v>2091</v>
      </c>
      <c r="BA659" s="3" t="s">
        <v>2081</v>
      </c>
    </row>
    <row r="660">
      <c r="A660" s="3">
        <v>1341.0</v>
      </c>
      <c r="B660" s="3">
        <v>1.987357038E9</v>
      </c>
      <c r="C660" s="3" t="s">
        <v>2066</v>
      </c>
      <c r="D660" s="3" t="s">
        <v>2092</v>
      </c>
      <c r="E660" s="3" t="s">
        <v>54</v>
      </c>
      <c r="F660" s="3" t="s">
        <v>55</v>
      </c>
      <c r="G660" s="3" t="s">
        <v>56</v>
      </c>
      <c r="H660" s="3" t="s">
        <v>57</v>
      </c>
      <c r="I660" s="3" t="s">
        <v>58</v>
      </c>
      <c r="J660" s="3" t="s">
        <v>80</v>
      </c>
      <c r="K660" s="3" t="s">
        <v>342</v>
      </c>
      <c r="M660" s="3" t="s">
        <v>92</v>
      </c>
      <c r="N660" s="3" t="s">
        <v>343</v>
      </c>
      <c r="O660" s="3" t="s">
        <v>2087</v>
      </c>
      <c r="Q660" s="3" t="s">
        <v>65</v>
      </c>
      <c r="R660" s="3" t="s">
        <v>2093</v>
      </c>
      <c r="S660" s="3" t="s">
        <v>67</v>
      </c>
      <c r="T660" s="3" t="s">
        <v>68</v>
      </c>
      <c r="V660" s="3" t="s">
        <v>2070</v>
      </c>
      <c r="W660" s="3">
        <v>32.3685617</v>
      </c>
      <c r="X660" s="3">
        <v>-110.913152699999</v>
      </c>
      <c r="Y660" s="3">
        <v>1.77</v>
      </c>
      <c r="AC660" s="3">
        <v>1227.62174591498</v>
      </c>
      <c r="AD660" s="3">
        <v>1227.62174591498</v>
      </c>
      <c r="AG660" s="4">
        <v>12137.0</v>
      </c>
      <c r="AH660" s="3">
        <v>24.0</v>
      </c>
      <c r="AI660" s="3">
        <v>3.0</v>
      </c>
      <c r="AJ660" s="3">
        <v>1933.0</v>
      </c>
      <c r="AK660" s="3">
        <v>2437981.0</v>
      </c>
      <c r="AL660" s="3">
        <v>2437981.0</v>
      </c>
      <c r="AM660" s="3" t="s">
        <v>70</v>
      </c>
      <c r="AN660" s="3" t="s">
        <v>2071</v>
      </c>
      <c r="AO660" s="3" t="s">
        <v>2072</v>
      </c>
      <c r="AP660" s="3">
        <v>128039.0</v>
      </c>
      <c r="AT660" s="3" t="s">
        <v>259</v>
      </c>
      <c r="AX660" s="3" t="s">
        <v>76</v>
      </c>
      <c r="AY660" s="3" t="s">
        <v>2094</v>
      </c>
      <c r="BA660" s="3" t="s">
        <v>2081</v>
      </c>
    </row>
    <row r="661">
      <c r="A661" s="3">
        <v>1342.0</v>
      </c>
      <c r="B661" s="3">
        <v>1.987356987E9</v>
      </c>
      <c r="C661" s="3" t="s">
        <v>2066</v>
      </c>
      <c r="D661" s="3" t="s">
        <v>2095</v>
      </c>
      <c r="E661" s="3" t="s">
        <v>54</v>
      </c>
      <c r="F661" s="3" t="s">
        <v>55</v>
      </c>
      <c r="G661" s="3" t="s">
        <v>56</v>
      </c>
      <c r="H661" s="3" t="s">
        <v>57</v>
      </c>
      <c r="I661" s="3" t="s">
        <v>58</v>
      </c>
      <c r="J661" s="3" t="s">
        <v>80</v>
      </c>
      <c r="K661" s="3" t="s">
        <v>80</v>
      </c>
      <c r="M661" s="3" t="s">
        <v>81</v>
      </c>
      <c r="N661" s="3" t="s">
        <v>82</v>
      </c>
      <c r="O661" s="3" t="s">
        <v>2068</v>
      </c>
      <c r="Q661" s="3" t="s">
        <v>65</v>
      </c>
      <c r="R661" s="3" t="s">
        <v>2096</v>
      </c>
      <c r="S661" s="3" t="s">
        <v>67</v>
      </c>
      <c r="T661" s="3" t="s">
        <v>68</v>
      </c>
      <c r="V661" s="3" t="s">
        <v>2070</v>
      </c>
      <c r="W661" s="3">
        <v>32.4703596</v>
      </c>
      <c r="X661" s="3">
        <v>-110.7426494</v>
      </c>
      <c r="Y661" s="3">
        <v>0.6</v>
      </c>
      <c r="AC661" s="3">
        <v>2290.8402893624</v>
      </c>
      <c r="AD661" s="3">
        <v>2290.8402893624</v>
      </c>
      <c r="AG661" s="4">
        <v>11665.0</v>
      </c>
      <c r="AH661" s="3">
        <v>8.0</v>
      </c>
      <c r="AI661" s="3">
        <v>12.0</v>
      </c>
      <c r="AJ661" s="3">
        <v>1931.0</v>
      </c>
      <c r="AK661" s="3">
        <v>2437961.0</v>
      </c>
      <c r="AM661" s="3" t="s">
        <v>70</v>
      </c>
      <c r="AN661" s="3" t="s">
        <v>2071</v>
      </c>
      <c r="AO661" s="3" t="s">
        <v>2072</v>
      </c>
      <c r="AP661" s="3">
        <v>103818.0</v>
      </c>
      <c r="AQ661" s="3" t="s">
        <v>2097</v>
      </c>
      <c r="AT661" s="3" t="s">
        <v>259</v>
      </c>
      <c r="AV661" s="3" t="s">
        <v>2098</v>
      </c>
      <c r="AX661" s="3" t="s">
        <v>76</v>
      </c>
      <c r="AY661" s="3" t="s">
        <v>2099</v>
      </c>
      <c r="BA661" s="3" t="s">
        <v>2074</v>
      </c>
    </row>
    <row r="662">
      <c r="A662" s="3">
        <v>1343.0</v>
      </c>
      <c r="B662" s="3">
        <v>1.987356648E9</v>
      </c>
      <c r="C662" s="3" t="s">
        <v>2066</v>
      </c>
      <c r="D662" s="3" t="s">
        <v>2100</v>
      </c>
      <c r="E662" s="3" t="s">
        <v>54</v>
      </c>
      <c r="F662" s="3" t="s">
        <v>55</v>
      </c>
      <c r="G662" s="3" t="s">
        <v>56</v>
      </c>
      <c r="H662" s="3" t="s">
        <v>57</v>
      </c>
      <c r="I662" s="3" t="s">
        <v>58</v>
      </c>
      <c r="J662" s="3" t="s">
        <v>80</v>
      </c>
      <c r="K662" s="3" t="s">
        <v>80</v>
      </c>
      <c r="M662" s="3" t="s">
        <v>81</v>
      </c>
      <c r="N662" s="3" t="s">
        <v>82</v>
      </c>
      <c r="O662" s="3" t="s">
        <v>2068</v>
      </c>
      <c r="Q662" s="3" t="s">
        <v>65</v>
      </c>
      <c r="R662" s="3" t="s">
        <v>2069</v>
      </c>
      <c r="S662" s="3" t="s">
        <v>67</v>
      </c>
      <c r="T662" s="3" t="s">
        <v>68</v>
      </c>
      <c r="V662" s="3" t="s">
        <v>2070</v>
      </c>
      <c r="W662" s="3">
        <v>32.4386604</v>
      </c>
      <c r="X662" s="3">
        <v>-110.7596496</v>
      </c>
      <c r="Y662" s="3">
        <v>0.3</v>
      </c>
      <c r="AC662" s="3">
        <v>2350.29964852237</v>
      </c>
      <c r="AD662" s="3">
        <v>2350.29964852237</v>
      </c>
      <c r="AG662" s="4">
        <v>14380.0</v>
      </c>
      <c r="AH662" s="3">
        <v>15.0</v>
      </c>
      <c r="AI662" s="3">
        <v>5.0</v>
      </c>
      <c r="AJ662" s="3">
        <v>1939.0</v>
      </c>
      <c r="AK662" s="3">
        <v>2437961.0</v>
      </c>
      <c r="AM662" s="3" t="s">
        <v>70</v>
      </c>
      <c r="AN662" s="3" t="s">
        <v>2071</v>
      </c>
      <c r="AO662" s="3" t="s">
        <v>2072</v>
      </c>
      <c r="AP662" s="3">
        <v>127517.0</v>
      </c>
      <c r="AT662" s="3" t="s">
        <v>259</v>
      </c>
      <c r="AX662" s="3" t="s">
        <v>76</v>
      </c>
      <c r="AY662" s="3" t="s">
        <v>2101</v>
      </c>
      <c r="BA662" s="3" t="s">
        <v>2081</v>
      </c>
    </row>
    <row r="663">
      <c r="A663" s="3">
        <v>1344.0</v>
      </c>
      <c r="B663" s="3">
        <v>1.987356607E9</v>
      </c>
      <c r="C663" s="3" t="s">
        <v>2066</v>
      </c>
      <c r="D663" s="3" t="s">
        <v>2102</v>
      </c>
      <c r="E663" s="3" t="s">
        <v>54</v>
      </c>
      <c r="F663" s="3" t="s">
        <v>55</v>
      </c>
      <c r="G663" s="3" t="s">
        <v>56</v>
      </c>
      <c r="H663" s="3" t="s">
        <v>57</v>
      </c>
      <c r="I663" s="3" t="s">
        <v>58</v>
      </c>
      <c r="J663" s="3" t="s">
        <v>80</v>
      </c>
      <c r="K663" s="3" t="s">
        <v>80</v>
      </c>
      <c r="M663" s="3" t="s">
        <v>81</v>
      </c>
      <c r="N663" s="3" t="s">
        <v>82</v>
      </c>
      <c r="O663" s="3" t="s">
        <v>2068</v>
      </c>
      <c r="Q663" s="3" t="s">
        <v>65</v>
      </c>
      <c r="R663" s="3" t="s">
        <v>2069</v>
      </c>
      <c r="S663" s="3" t="s">
        <v>67</v>
      </c>
      <c r="T663" s="3" t="s">
        <v>68</v>
      </c>
      <c r="V663" s="3" t="s">
        <v>2070</v>
      </c>
      <c r="W663" s="3">
        <v>32.4386604</v>
      </c>
      <c r="X663" s="3">
        <v>-110.7596496</v>
      </c>
      <c r="Y663" s="3">
        <v>0.3</v>
      </c>
      <c r="AC663" s="3">
        <v>2350.29964852237</v>
      </c>
      <c r="AD663" s="3">
        <v>2350.29964852237</v>
      </c>
      <c r="AG663" s="4">
        <v>12914.0</v>
      </c>
      <c r="AH663" s="3">
        <v>10.0</v>
      </c>
      <c r="AI663" s="3">
        <v>5.0</v>
      </c>
      <c r="AJ663" s="3">
        <v>1935.0</v>
      </c>
      <c r="AK663" s="3">
        <v>2437961.0</v>
      </c>
      <c r="AM663" s="3" t="s">
        <v>70</v>
      </c>
      <c r="AN663" s="3" t="s">
        <v>2071</v>
      </c>
      <c r="AO663" s="3" t="s">
        <v>2072</v>
      </c>
      <c r="AP663" s="3">
        <v>127436.0</v>
      </c>
      <c r="AT663" s="3" t="s">
        <v>259</v>
      </c>
      <c r="AX663" s="3" t="s">
        <v>76</v>
      </c>
      <c r="AY663" s="3" t="s">
        <v>2103</v>
      </c>
      <c r="BA663" s="3" t="s">
        <v>2074</v>
      </c>
    </row>
    <row r="664">
      <c r="A664" s="3">
        <v>1345.0</v>
      </c>
      <c r="B664" s="3">
        <v>1.987356309E9</v>
      </c>
      <c r="C664" s="3" t="s">
        <v>2066</v>
      </c>
      <c r="D664" s="3" t="s">
        <v>2104</v>
      </c>
      <c r="E664" s="3" t="s">
        <v>54</v>
      </c>
      <c r="F664" s="3" t="s">
        <v>55</v>
      </c>
      <c r="G664" s="3" t="s">
        <v>56</v>
      </c>
      <c r="H664" s="3" t="s">
        <v>57</v>
      </c>
      <c r="I664" s="3" t="s">
        <v>58</v>
      </c>
      <c r="J664" s="3" t="s">
        <v>80</v>
      </c>
      <c r="K664" s="3" t="s">
        <v>342</v>
      </c>
      <c r="M664" s="3" t="s">
        <v>92</v>
      </c>
      <c r="N664" s="3" t="s">
        <v>343</v>
      </c>
      <c r="O664" s="3" t="s">
        <v>2087</v>
      </c>
      <c r="Q664" s="3" t="s">
        <v>65</v>
      </c>
      <c r="R664" s="3" t="s">
        <v>2088</v>
      </c>
      <c r="S664" s="3" t="s">
        <v>67</v>
      </c>
      <c r="T664" s="3" t="s">
        <v>68</v>
      </c>
      <c r="V664" s="3" t="s">
        <v>2070</v>
      </c>
      <c r="W664" s="3">
        <v>32.3685617</v>
      </c>
      <c r="X664" s="3">
        <v>-110.913152699999</v>
      </c>
      <c r="Y664" s="3">
        <v>1.77</v>
      </c>
      <c r="AC664" s="3">
        <v>1227.62174591498</v>
      </c>
      <c r="AD664" s="3">
        <v>1227.62174591498</v>
      </c>
      <c r="AG664" s="4">
        <v>12163.0</v>
      </c>
      <c r="AH664" s="3">
        <v>19.0</v>
      </c>
      <c r="AI664" s="3">
        <v>4.0</v>
      </c>
      <c r="AJ664" s="3">
        <v>1933.0</v>
      </c>
      <c r="AK664" s="3">
        <v>2437981.0</v>
      </c>
      <c r="AL664" s="3">
        <v>2437981.0</v>
      </c>
      <c r="AM664" s="3" t="s">
        <v>70</v>
      </c>
      <c r="AN664" s="3" t="s">
        <v>2071</v>
      </c>
      <c r="AO664" s="3" t="s">
        <v>2072</v>
      </c>
      <c r="AP664" s="3">
        <v>71919.0</v>
      </c>
      <c r="AT664" s="3" t="s">
        <v>259</v>
      </c>
      <c r="AX664" s="3" t="s">
        <v>76</v>
      </c>
      <c r="AY664" s="3" t="s">
        <v>2105</v>
      </c>
      <c r="BA664" s="3" t="s">
        <v>2081</v>
      </c>
    </row>
    <row r="665">
      <c r="A665" s="3">
        <v>1346.0</v>
      </c>
      <c r="B665" s="3">
        <v>1.987355978E9</v>
      </c>
      <c r="C665" s="3" t="s">
        <v>2066</v>
      </c>
      <c r="D665" s="3" t="s">
        <v>2106</v>
      </c>
      <c r="E665" s="3" t="s">
        <v>54</v>
      </c>
      <c r="F665" s="3" t="s">
        <v>55</v>
      </c>
      <c r="G665" s="3" t="s">
        <v>56</v>
      </c>
      <c r="H665" s="3" t="s">
        <v>57</v>
      </c>
      <c r="I665" s="3" t="s">
        <v>58</v>
      </c>
      <c r="J665" s="3" t="s">
        <v>80</v>
      </c>
      <c r="K665" s="3" t="s">
        <v>80</v>
      </c>
      <c r="M665" s="3" t="s">
        <v>81</v>
      </c>
      <c r="N665" s="3" t="s">
        <v>82</v>
      </c>
      <c r="O665" s="3" t="s">
        <v>2068</v>
      </c>
      <c r="Q665" s="3" t="s">
        <v>65</v>
      </c>
      <c r="R665" s="3" t="s">
        <v>2069</v>
      </c>
      <c r="S665" s="3" t="s">
        <v>67</v>
      </c>
      <c r="T665" s="3" t="s">
        <v>68</v>
      </c>
      <c r="V665" s="3" t="s">
        <v>2070</v>
      </c>
      <c r="W665" s="3">
        <v>32.4386604</v>
      </c>
      <c r="X665" s="3">
        <v>-110.7596496</v>
      </c>
      <c r="Y665" s="3">
        <v>0.3</v>
      </c>
      <c r="AC665" s="3">
        <v>2350.29964852237</v>
      </c>
      <c r="AD665" s="3">
        <v>2350.29964852237</v>
      </c>
      <c r="AG665" s="4">
        <v>13628.0</v>
      </c>
      <c r="AH665" s="3">
        <v>23.0</v>
      </c>
      <c r="AI665" s="3">
        <v>4.0</v>
      </c>
      <c r="AJ665" s="3">
        <v>1937.0</v>
      </c>
      <c r="AK665" s="3">
        <v>2437961.0</v>
      </c>
      <c r="AM665" s="3" t="s">
        <v>70</v>
      </c>
      <c r="AN665" s="3" t="s">
        <v>2071</v>
      </c>
      <c r="AO665" s="3" t="s">
        <v>2072</v>
      </c>
      <c r="AP665" s="3">
        <v>127494.0</v>
      </c>
      <c r="AT665" s="3" t="s">
        <v>259</v>
      </c>
      <c r="AX665" s="3" t="s">
        <v>76</v>
      </c>
      <c r="AY665" s="3" t="s">
        <v>2107</v>
      </c>
      <c r="BA665" s="3" t="s">
        <v>2081</v>
      </c>
    </row>
    <row r="666">
      <c r="A666" s="3">
        <v>1347.0</v>
      </c>
      <c r="B666" s="3">
        <v>1.987355832E9</v>
      </c>
      <c r="C666" s="3" t="s">
        <v>2066</v>
      </c>
      <c r="D666" s="3" t="s">
        <v>2108</v>
      </c>
      <c r="E666" s="3" t="s">
        <v>54</v>
      </c>
      <c r="F666" s="3" t="s">
        <v>55</v>
      </c>
      <c r="G666" s="3" t="s">
        <v>56</v>
      </c>
      <c r="H666" s="3" t="s">
        <v>57</v>
      </c>
      <c r="I666" s="3" t="s">
        <v>58</v>
      </c>
      <c r="J666" s="3" t="s">
        <v>80</v>
      </c>
      <c r="K666" s="3" t="s">
        <v>80</v>
      </c>
      <c r="M666" s="3" t="s">
        <v>81</v>
      </c>
      <c r="N666" s="3" t="s">
        <v>82</v>
      </c>
      <c r="O666" s="3" t="s">
        <v>2068</v>
      </c>
      <c r="Q666" s="3" t="s">
        <v>65</v>
      </c>
      <c r="R666" s="3" t="s">
        <v>2096</v>
      </c>
      <c r="S666" s="3" t="s">
        <v>67</v>
      </c>
      <c r="T666" s="3" t="s">
        <v>68</v>
      </c>
      <c r="V666" s="3" t="s">
        <v>2070</v>
      </c>
      <c r="W666" s="3">
        <v>32.4703596</v>
      </c>
      <c r="X666" s="3">
        <v>-110.7426494</v>
      </c>
      <c r="Y666" s="3">
        <v>0.6</v>
      </c>
      <c r="AC666" s="3">
        <v>2290.8402893624</v>
      </c>
      <c r="AD666" s="3">
        <v>2290.8402893624</v>
      </c>
      <c r="AG666" s="4">
        <v>11671.0</v>
      </c>
      <c r="AH666" s="3">
        <v>14.0</v>
      </c>
      <c r="AI666" s="3">
        <v>12.0</v>
      </c>
      <c r="AJ666" s="3">
        <v>1931.0</v>
      </c>
      <c r="AK666" s="3">
        <v>2437961.0</v>
      </c>
      <c r="AM666" s="3" t="s">
        <v>70</v>
      </c>
      <c r="AN666" s="3" t="s">
        <v>2071</v>
      </c>
      <c r="AO666" s="3" t="s">
        <v>2072</v>
      </c>
      <c r="AP666" s="3">
        <v>103834.0</v>
      </c>
      <c r="AQ666" s="3" t="s">
        <v>2109</v>
      </c>
      <c r="AT666" s="3" t="s">
        <v>259</v>
      </c>
      <c r="AV666" s="3" t="s">
        <v>2098</v>
      </c>
      <c r="AX666" s="3" t="s">
        <v>76</v>
      </c>
      <c r="AY666" s="3" t="s">
        <v>2110</v>
      </c>
      <c r="BA666" s="3" t="s">
        <v>2081</v>
      </c>
    </row>
    <row r="667">
      <c r="A667" s="3">
        <v>1348.0</v>
      </c>
      <c r="B667" s="3">
        <v>1.987355768E9</v>
      </c>
      <c r="C667" s="3" t="s">
        <v>2066</v>
      </c>
      <c r="D667" s="3" t="s">
        <v>2111</v>
      </c>
      <c r="E667" s="3" t="s">
        <v>54</v>
      </c>
      <c r="F667" s="3" t="s">
        <v>55</v>
      </c>
      <c r="G667" s="3" t="s">
        <v>56</v>
      </c>
      <c r="H667" s="3" t="s">
        <v>57</v>
      </c>
      <c r="I667" s="3" t="s">
        <v>58</v>
      </c>
      <c r="J667" s="3" t="s">
        <v>80</v>
      </c>
      <c r="K667" s="3" t="s">
        <v>80</v>
      </c>
      <c r="M667" s="3" t="s">
        <v>81</v>
      </c>
      <c r="N667" s="3" t="s">
        <v>82</v>
      </c>
      <c r="O667" s="3" t="s">
        <v>2112</v>
      </c>
      <c r="Q667" s="3" t="s">
        <v>65</v>
      </c>
      <c r="R667" s="3" t="s">
        <v>2113</v>
      </c>
      <c r="S667" s="3" t="s">
        <v>67</v>
      </c>
      <c r="T667" s="3" t="s">
        <v>68</v>
      </c>
      <c r="V667" s="3" t="s">
        <v>2070</v>
      </c>
      <c r="W667" s="3">
        <v>32.6108552</v>
      </c>
      <c r="X667" s="3">
        <v>-110.7707512</v>
      </c>
      <c r="Y667" s="3">
        <v>3.7</v>
      </c>
      <c r="AC667" s="3">
        <v>1380.56607917431</v>
      </c>
      <c r="AD667" s="3">
        <v>1380.56607917431</v>
      </c>
      <c r="AG667" s="4">
        <v>12520.0</v>
      </c>
      <c r="AH667" s="3">
        <v>11.0</v>
      </c>
      <c r="AI667" s="3">
        <v>4.0</v>
      </c>
      <c r="AJ667" s="3">
        <v>1934.0</v>
      </c>
      <c r="AK667" s="3">
        <v>2437961.0</v>
      </c>
      <c r="AM667" s="3" t="s">
        <v>70</v>
      </c>
      <c r="AN667" s="3" t="s">
        <v>2071</v>
      </c>
      <c r="AO667" s="3" t="s">
        <v>2072</v>
      </c>
      <c r="AP667" s="3">
        <v>147875.0</v>
      </c>
      <c r="AT667" s="3" t="s">
        <v>259</v>
      </c>
      <c r="AX667" s="3" t="s">
        <v>76</v>
      </c>
      <c r="AY667" s="3" t="s">
        <v>2114</v>
      </c>
      <c r="BA667" s="3" t="s">
        <v>2074</v>
      </c>
    </row>
    <row r="668">
      <c r="A668" s="3">
        <v>1350.0</v>
      </c>
      <c r="B668" s="3">
        <v>1.987355186E9</v>
      </c>
      <c r="C668" s="3" t="s">
        <v>2066</v>
      </c>
      <c r="D668" s="3" t="s">
        <v>2115</v>
      </c>
      <c r="E668" s="3" t="s">
        <v>54</v>
      </c>
      <c r="F668" s="3" t="s">
        <v>55</v>
      </c>
      <c r="G668" s="3" t="s">
        <v>56</v>
      </c>
      <c r="H668" s="3" t="s">
        <v>57</v>
      </c>
      <c r="I668" s="3" t="s">
        <v>236</v>
      </c>
      <c r="J668" s="3" t="s">
        <v>237</v>
      </c>
      <c r="K668" s="3" t="s">
        <v>319</v>
      </c>
      <c r="M668" s="3" t="s">
        <v>92</v>
      </c>
      <c r="N668" s="3" t="s">
        <v>320</v>
      </c>
      <c r="O668" s="3" t="s">
        <v>2116</v>
      </c>
      <c r="Q668" s="3" t="s">
        <v>65</v>
      </c>
      <c r="R668" s="3" t="s">
        <v>2117</v>
      </c>
      <c r="S668" s="3" t="s">
        <v>67</v>
      </c>
      <c r="T668" s="3" t="s">
        <v>68</v>
      </c>
      <c r="V668" s="3" t="s">
        <v>2070</v>
      </c>
      <c r="W668" s="3">
        <v>32.3378625</v>
      </c>
      <c r="X668" s="3">
        <v>-110.9262528</v>
      </c>
      <c r="Y668" s="3">
        <v>17.8</v>
      </c>
      <c r="AC668" s="3">
        <v>919.028930612119</v>
      </c>
      <c r="AD668" s="3">
        <v>919.028930612119</v>
      </c>
      <c r="AG668" s="4">
        <v>11064.0</v>
      </c>
      <c r="AH668" s="3">
        <v>16.0</v>
      </c>
      <c r="AI668" s="3">
        <v>4.0</v>
      </c>
      <c r="AJ668" s="3">
        <v>1930.0</v>
      </c>
      <c r="AK668" s="3">
        <v>2439581.0</v>
      </c>
      <c r="AL668" s="3">
        <v>2439581.0</v>
      </c>
      <c r="AM668" s="3" t="s">
        <v>70</v>
      </c>
      <c r="AN668" s="3" t="s">
        <v>2071</v>
      </c>
      <c r="AO668" s="3" t="s">
        <v>2072</v>
      </c>
      <c r="AP668" s="3">
        <v>61671.0</v>
      </c>
      <c r="AQ668" s="3">
        <v>180.0</v>
      </c>
      <c r="AT668" s="3" t="s">
        <v>259</v>
      </c>
      <c r="AV668" s="3" t="s">
        <v>2079</v>
      </c>
      <c r="AX668" s="3" t="s">
        <v>76</v>
      </c>
      <c r="AY668" s="3" t="s">
        <v>2118</v>
      </c>
      <c r="BA668" s="3" t="s">
        <v>2081</v>
      </c>
    </row>
    <row r="669">
      <c r="A669" s="3">
        <v>1351.0</v>
      </c>
      <c r="B669" s="3">
        <v>1.987355106E9</v>
      </c>
      <c r="C669" s="3" t="s">
        <v>2066</v>
      </c>
      <c r="D669" s="3" t="s">
        <v>2119</v>
      </c>
      <c r="E669" s="3" t="s">
        <v>54</v>
      </c>
      <c r="F669" s="3" t="s">
        <v>55</v>
      </c>
      <c r="G669" s="3" t="s">
        <v>56</v>
      </c>
      <c r="H669" s="3" t="s">
        <v>57</v>
      </c>
      <c r="I669" s="3" t="s">
        <v>58</v>
      </c>
      <c r="J669" s="3" t="s">
        <v>80</v>
      </c>
      <c r="K669" s="3" t="s">
        <v>342</v>
      </c>
      <c r="M669" s="3" t="s">
        <v>92</v>
      </c>
      <c r="N669" s="3" t="s">
        <v>343</v>
      </c>
      <c r="O669" s="3" t="s">
        <v>2087</v>
      </c>
      <c r="Q669" s="3" t="s">
        <v>65</v>
      </c>
      <c r="R669" s="3" t="s">
        <v>2088</v>
      </c>
      <c r="S669" s="3" t="s">
        <v>67</v>
      </c>
      <c r="T669" s="3" t="s">
        <v>68</v>
      </c>
      <c r="V669" s="3" t="s">
        <v>2070</v>
      </c>
      <c r="W669" s="3">
        <v>32.3685617</v>
      </c>
      <c r="X669" s="3">
        <v>-110.913152699999</v>
      </c>
      <c r="Y669" s="3">
        <v>1.77</v>
      </c>
      <c r="AC669" s="3">
        <v>1227.62174591498</v>
      </c>
      <c r="AD669" s="3">
        <v>1227.62174591498</v>
      </c>
      <c r="AG669" s="4">
        <v>11771.0</v>
      </c>
      <c r="AH669" s="3">
        <v>23.0</v>
      </c>
      <c r="AI669" s="3">
        <v>3.0</v>
      </c>
      <c r="AJ669" s="3">
        <v>1932.0</v>
      </c>
      <c r="AK669" s="3">
        <v>2437981.0</v>
      </c>
      <c r="AL669" s="3">
        <v>2437981.0</v>
      </c>
      <c r="AM669" s="3" t="s">
        <v>70</v>
      </c>
      <c r="AN669" s="3" t="s">
        <v>2071</v>
      </c>
      <c r="AO669" s="3" t="s">
        <v>2072</v>
      </c>
      <c r="AP669" s="3">
        <v>71866.0</v>
      </c>
      <c r="AT669" s="3" t="s">
        <v>259</v>
      </c>
      <c r="AX669" s="3" t="s">
        <v>76</v>
      </c>
      <c r="AY669" s="3" t="s">
        <v>2120</v>
      </c>
      <c r="BA669" s="3" t="s">
        <v>2081</v>
      </c>
    </row>
    <row r="670">
      <c r="A670" s="3">
        <v>1352.0</v>
      </c>
      <c r="B670" s="3">
        <v>1.987354884E9</v>
      </c>
      <c r="C670" s="3" t="s">
        <v>2066</v>
      </c>
      <c r="D670" s="3" t="s">
        <v>2121</v>
      </c>
      <c r="E670" s="3" t="s">
        <v>54</v>
      </c>
      <c r="F670" s="3" t="s">
        <v>55</v>
      </c>
      <c r="G670" s="3" t="s">
        <v>56</v>
      </c>
      <c r="H670" s="3" t="s">
        <v>57</v>
      </c>
      <c r="I670" s="3" t="s">
        <v>58</v>
      </c>
      <c r="J670" s="3" t="s">
        <v>80</v>
      </c>
      <c r="K670" s="3" t="s">
        <v>342</v>
      </c>
      <c r="M670" s="3" t="s">
        <v>92</v>
      </c>
      <c r="N670" s="3" t="s">
        <v>343</v>
      </c>
      <c r="O670" s="3" t="s">
        <v>2087</v>
      </c>
      <c r="Q670" s="3" t="s">
        <v>65</v>
      </c>
      <c r="R670" s="3" t="s">
        <v>2088</v>
      </c>
      <c r="S670" s="3" t="s">
        <v>67</v>
      </c>
      <c r="T670" s="3" t="s">
        <v>68</v>
      </c>
      <c r="V670" s="3" t="s">
        <v>2070</v>
      </c>
      <c r="W670" s="3">
        <v>32.3685617</v>
      </c>
      <c r="X670" s="3">
        <v>-110.913152699999</v>
      </c>
      <c r="Y670" s="3">
        <v>1.77</v>
      </c>
      <c r="AC670" s="3">
        <v>1227.62174591498</v>
      </c>
      <c r="AD670" s="3">
        <v>1227.62174591498</v>
      </c>
      <c r="AG670" s="4">
        <v>11750.0</v>
      </c>
      <c r="AH670" s="3">
        <v>2.0</v>
      </c>
      <c r="AI670" s="3">
        <v>3.0</v>
      </c>
      <c r="AJ670" s="3">
        <v>1932.0</v>
      </c>
      <c r="AK670" s="3">
        <v>2437981.0</v>
      </c>
      <c r="AL670" s="3">
        <v>2437981.0</v>
      </c>
      <c r="AM670" s="3" t="s">
        <v>70</v>
      </c>
      <c r="AN670" s="3" t="s">
        <v>2071</v>
      </c>
      <c r="AO670" s="3" t="s">
        <v>2072</v>
      </c>
      <c r="AP670" s="3">
        <v>71963.0</v>
      </c>
      <c r="AT670" s="3" t="s">
        <v>259</v>
      </c>
      <c r="AX670" s="3" t="s">
        <v>76</v>
      </c>
      <c r="AY670" s="3" t="s">
        <v>2122</v>
      </c>
      <c r="BA670" s="3" t="s">
        <v>2074</v>
      </c>
    </row>
    <row r="671">
      <c r="A671" s="3">
        <v>1353.0</v>
      </c>
      <c r="B671" s="3">
        <v>1.98735488E9</v>
      </c>
      <c r="C671" s="3" t="s">
        <v>2066</v>
      </c>
      <c r="D671" s="3" t="s">
        <v>2123</v>
      </c>
      <c r="E671" s="3" t="s">
        <v>54</v>
      </c>
      <c r="F671" s="3" t="s">
        <v>55</v>
      </c>
      <c r="G671" s="3" t="s">
        <v>56</v>
      </c>
      <c r="H671" s="3" t="s">
        <v>57</v>
      </c>
      <c r="I671" s="3" t="s">
        <v>212</v>
      </c>
      <c r="J671" s="3" t="s">
        <v>369</v>
      </c>
      <c r="K671" s="3" t="s">
        <v>370</v>
      </c>
      <c r="M671" s="3" t="s">
        <v>92</v>
      </c>
      <c r="N671" s="3" t="s">
        <v>693</v>
      </c>
      <c r="O671" s="3" t="s">
        <v>2124</v>
      </c>
      <c r="Q671" s="3" t="s">
        <v>65</v>
      </c>
      <c r="R671" s="3" t="s">
        <v>2125</v>
      </c>
      <c r="S671" s="3" t="s">
        <v>67</v>
      </c>
      <c r="T671" s="3" t="s">
        <v>68</v>
      </c>
      <c r="V671" s="3" t="s">
        <v>2070</v>
      </c>
      <c r="W671" s="3">
        <v>32.3756624</v>
      </c>
      <c r="X671" s="3">
        <v>-110.7452487</v>
      </c>
      <c r="Y671" s="3">
        <v>17.8</v>
      </c>
      <c r="AC671" s="3">
        <v>1751.63891372507</v>
      </c>
      <c r="AD671" s="3">
        <v>1751.63891372507</v>
      </c>
      <c r="AG671" s="4">
        <v>11036.0</v>
      </c>
      <c r="AH671" s="3">
        <v>19.0</v>
      </c>
      <c r="AI671" s="3">
        <v>3.0</v>
      </c>
      <c r="AJ671" s="3">
        <v>1930.0</v>
      </c>
      <c r="AK671" s="3">
        <v>2437325.0</v>
      </c>
      <c r="AL671" s="3">
        <v>8032606.0</v>
      </c>
      <c r="AM671" s="3" t="s">
        <v>70</v>
      </c>
      <c r="AN671" s="3" t="s">
        <v>2071</v>
      </c>
      <c r="AO671" s="3" t="s">
        <v>2072</v>
      </c>
      <c r="AP671" s="3">
        <v>61708.0</v>
      </c>
      <c r="AQ671" s="3">
        <v>38.0</v>
      </c>
      <c r="AT671" s="3" t="s">
        <v>259</v>
      </c>
      <c r="AV671" s="3" t="s">
        <v>2126</v>
      </c>
      <c r="AX671" s="3" t="s">
        <v>76</v>
      </c>
      <c r="AY671" s="3" t="s">
        <v>2127</v>
      </c>
      <c r="BA671" s="3" t="s">
        <v>2081</v>
      </c>
    </row>
    <row r="672">
      <c r="A672" s="3">
        <v>1354.0</v>
      </c>
      <c r="B672" s="3">
        <v>1.987354847E9</v>
      </c>
      <c r="C672" s="3" t="s">
        <v>2066</v>
      </c>
      <c r="D672" s="3" t="s">
        <v>2128</v>
      </c>
      <c r="E672" s="3" t="s">
        <v>54</v>
      </c>
      <c r="F672" s="3" t="s">
        <v>55</v>
      </c>
      <c r="G672" s="3" t="s">
        <v>56</v>
      </c>
      <c r="H672" s="3" t="s">
        <v>57</v>
      </c>
      <c r="I672" s="3" t="s">
        <v>58</v>
      </c>
      <c r="J672" s="3" t="s">
        <v>80</v>
      </c>
      <c r="K672" s="3" t="s">
        <v>80</v>
      </c>
      <c r="M672" s="3" t="s">
        <v>81</v>
      </c>
      <c r="N672" s="3" t="s">
        <v>82</v>
      </c>
      <c r="O672" s="3" t="s">
        <v>2068</v>
      </c>
      <c r="Q672" s="3" t="s">
        <v>65</v>
      </c>
      <c r="R672" s="3" t="s">
        <v>2096</v>
      </c>
      <c r="S672" s="3" t="s">
        <v>67</v>
      </c>
      <c r="T672" s="3" t="s">
        <v>68</v>
      </c>
      <c r="V672" s="3" t="s">
        <v>2070</v>
      </c>
      <c r="W672" s="3">
        <v>32.4703596</v>
      </c>
      <c r="X672" s="3">
        <v>-110.7426494</v>
      </c>
      <c r="Y672" s="3">
        <v>0.6</v>
      </c>
      <c r="AC672" s="3">
        <v>2290.8402893624</v>
      </c>
      <c r="AD672" s="3">
        <v>2290.8402893624</v>
      </c>
      <c r="AG672" s="4">
        <v>11665.0</v>
      </c>
      <c r="AH672" s="3">
        <v>8.0</v>
      </c>
      <c r="AI672" s="3">
        <v>12.0</v>
      </c>
      <c r="AJ672" s="3">
        <v>1931.0</v>
      </c>
      <c r="AK672" s="3">
        <v>2437961.0</v>
      </c>
      <c r="AM672" s="3" t="s">
        <v>70</v>
      </c>
      <c r="AN672" s="3" t="s">
        <v>2071</v>
      </c>
      <c r="AO672" s="3" t="s">
        <v>2072</v>
      </c>
      <c r="AP672" s="3">
        <v>103819.0</v>
      </c>
      <c r="AQ672" s="3" t="s">
        <v>2129</v>
      </c>
      <c r="AT672" s="3" t="s">
        <v>259</v>
      </c>
      <c r="AV672" s="3" t="s">
        <v>2098</v>
      </c>
      <c r="AX672" s="3" t="s">
        <v>76</v>
      </c>
      <c r="AY672" s="3" t="s">
        <v>2130</v>
      </c>
      <c r="BA672" s="3" t="s">
        <v>2074</v>
      </c>
    </row>
    <row r="673">
      <c r="A673" s="3">
        <v>1355.0</v>
      </c>
      <c r="B673" s="3">
        <v>1.987354757E9</v>
      </c>
      <c r="C673" s="3" t="s">
        <v>2066</v>
      </c>
      <c r="D673" s="3" t="s">
        <v>2131</v>
      </c>
      <c r="E673" s="3" t="s">
        <v>54</v>
      </c>
      <c r="F673" s="3" t="s">
        <v>55</v>
      </c>
      <c r="G673" s="3" t="s">
        <v>56</v>
      </c>
      <c r="H673" s="3" t="s">
        <v>57</v>
      </c>
      <c r="I673" s="3" t="s">
        <v>212</v>
      </c>
      <c r="J673" s="3" t="s">
        <v>369</v>
      </c>
      <c r="K673" s="3" t="s">
        <v>370</v>
      </c>
      <c r="M673" s="3" t="s">
        <v>92</v>
      </c>
      <c r="N673" s="3" t="s">
        <v>693</v>
      </c>
      <c r="O673" s="3" t="s">
        <v>2124</v>
      </c>
      <c r="Q673" s="3" t="s">
        <v>65</v>
      </c>
      <c r="R673" s="3" t="s">
        <v>2125</v>
      </c>
      <c r="S673" s="3" t="s">
        <v>67</v>
      </c>
      <c r="T673" s="3" t="s">
        <v>68</v>
      </c>
      <c r="V673" s="3" t="s">
        <v>2070</v>
      </c>
      <c r="W673" s="3">
        <v>32.3756624</v>
      </c>
      <c r="X673" s="3">
        <v>-110.7452487</v>
      </c>
      <c r="Y673" s="3">
        <v>17.8</v>
      </c>
      <c r="AC673" s="3">
        <v>1751.63891372507</v>
      </c>
      <c r="AD673" s="3">
        <v>1751.63891372507</v>
      </c>
      <c r="AG673" s="4">
        <v>11036.0</v>
      </c>
      <c r="AH673" s="3">
        <v>19.0</v>
      </c>
      <c r="AI673" s="3">
        <v>3.0</v>
      </c>
      <c r="AJ673" s="3">
        <v>1930.0</v>
      </c>
      <c r="AK673" s="3">
        <v>2437325.0</v>
      </c>
      <c r="AL673" s="3">
        <v>8032606.0</v>
      </c>
      <c r="AM673" s="3" t="s">
        <v>70</v>
      </c>
      <c r="AN673" s="3" t="s">
        <v>2071</v>
      </c>
      <c r="AO673" s="3" t="s">
        <v>2072</v>
      </c>
      <c r="AP673" s="3">
        <v>61710.0</v>
      </c>
      <c r="AQ673" s="3">
        <v>40.0</v>
      </c>
      <c r="AT673" s="3" t="s">
        <v>259</v>
      </c>
      <c r="AV673" s="3" t="s">
        <v>2126</v>
      </c>
      <c r="AX673" s="3" t="s">
        <v>76</v>
      </c>
      <c r="AY673" s="3" t="s">
        <v>2132</v>
      </c>
      <c r="BA673" s="3" t="s">
        <v>2081</v>
      </c>
    </row>
    <row r="674">
      <c r="A674" s="3">
        <v>1356.0</v>
      </c>
      <c r="B674" s="3">
        <v>1.987354507E9</v>
      </c>
      <c r="C674" s="3" t="s">
        <v>2066</v>
      </c>
      <c r="D674" s="3" t="s">
        <v>2133</v>
      </c>
      <c r="E674" s="3" t="s">
        <v>54</v>
      </c>
      <c r="F674" s="3" t="s">
        <v>55</v>
      </c>
      <c r="G674" s="3" t="s">
        <v>56</v>
      </c>
      <c r="H674" s="3" t="s">
        <v>57</v>
      </c>
      <c r="I674" s="3" t="s">
        <v>58</v>
      </c>
      <c r="J674" s="3" t="s">
        <v>80</v>
      </c>
      <c r="K674" s="3" t="s">
        <v>80</v>
      </c>
      <c r="M674" s="3" t="s">
        <v>81</v>
      </c>
      <c r="N674" s="3" t="s">
        <v>82</v>
      </c>
      <c r="O674" s="3" t="s">
        <v>2068</v>
      </c>
      <c r="Q674" s="3" t="s">
        <v>65</v>
      </c>
      <c r="R674" s="3" t="s">
        <v>2134</v>
      </c>
      <c r="S674" s="3" t="s">
        <v>67</v>
      </c>
      <c r="T674" s="3" t="s">
        <v>68</v>
      </c>
      <c r="V674" s="3" t="s">
        <v>2070</v>
      </c>
      <c r="W674" s="3">
        <v>32.4386604</v>
      </c>
      <c r="X674" s="3">
        <v>-110.7596496</v>
      </c>
      <c r="Y674" s="3">
        <v>0.3</v>
      </c>
      <c r="AC674" s="3">
        <v>2350.29964852237</v>
      </c>
      <c r="AD674" s="3">
        <v>2350.29964852237</v>
      </c>
      <c r="AG674" s="4">
        <v>11866.0</v>
      </c>
      <c r="AH674" s="3">
        <v>26.0</v>
      </c>
      <c r="AI674" s="3">
        <v>6.0</v>
      </c>
      <c r="AJ674" s="3">
        <v>1932.0</v>
      </c>
      <c r="AK674" s="3">
        <v>2437961.0</v>
      </c>
      <c r="AM674" s="3" t="s">
        <v>70</v>
      </c>
      <c r="AN674" s="3" t="s">
        <v>2071</v>
      </c>
      <c r="AO674" s="3" t="s">
        <v>2072</v>
      </c>
      <c r="AP674" s="3">
        <v>66141.0</v>
      </c>
      <c r="AQ674" s="3">
        <v>75.0</v>
      </c>
      <c r="AT674" s="3" t="s">
        <v>259</v>
      </c>
      <c r="AV674" s="3" t="s">
        <v>2079</v>
      </c>
      <c r="AX674" s="3" t="s">
        <v>76</v>
      </c>
      <c r="AY674" s="3" t="s">
        <v>2135</v>
      </c>
      <c r="BA674" s="3" t="s">
        <v>2081</v>
      </c>
    </row>
    <row r="675">
      <c r="A675" s="3">
        <v>1357.0</v>
      </c>
      <c r="B675" s="3">
        <v>1.987353937E9</v>
      </c>
      <c r="C675" s="3" t="s">
        <v>2066</v>
      </c>
      <c r="D675" s="3" t="s">
        <v>2136</v>
      </c>
      <c r="E675" s="3" t="s">
        <v>54</v>
      </c>
      <c r="F675" s="3" t="s">
        <v>55</v>
      </c>
      <c r="G675" s="3" t="s">
        <v>56</v>
      </c>
      <c r="H675" s="3" t="s">
        <v>57</v>
      </c>
      <c r="I675" s="3" t="s">
        <v>236</v>
      </c>
      <c r="J675" s="3" t="s">
        <v>237</v>
      </c>
      <c r="K675" s="3" t="s">
        <v>319</v>
      </c>
      <c r="M675" s="3" t="s">
        <v>92</v>
      </c>
      <c r="N675" s="3" t="s">
        <v>320</v>
      </c>
      <c r="O675" s="3" t="s">
        <v>2116</v>
      </c>
      <c r="Q675" s="3" t="s">
        <v>65</v>
      </c>
      <c r="R675" s="3" t="s">
        <v>2137</v>
      </c>
      <c r="S675" s="3" t="s">
        <v>67</v>
      </c>
      <c r="T675" s="3" t="s">
        <v>68</v>
      </c>
      <c r="V675" s="3" t="s">
        <v>2070</v>
      </c>
      <c r="W675" s="3">
        <v>32.3685617</v>
      </c>
      <c r="X675" s="3">
        <v>-110.913152699999</v>
      </c>
      <c r="Y675" s="3">
        <v>1.77</v>
      </c>
      <c r="AC675" s="3">
        <v>1227.62174591498</v>
      </c>
      <c r="AD675" s="3">
        <v>1227.62174591498</v>
      </c>
      <c r="AG675" s="4">
        <v>27559.0</v>
      </c>
      <c r="AH675" s="3">
        <v>14.0</v>
      </c>
      <c r="AI675" s="3">
        <v>6.0</v>
      </c>
      <c r="AJ675" s="3">
        <v>1975.0</v>
      </c>
      <c r="AK675" s="3">
        <v>2439581.0</v>
      </c>
      <c r="AL675" s="3">
        <v>2439581.0</v>
      </c>
      <c r="AM675" s="3" t="s">
        <v>70</v>
      </c>
      <c r="AN675" s="3" t="s">
        <v>2071</v>
      </c>
      <c r="AO675" s="3" t="s">
        <v>2072</v>
      </c>
      <c r="AP675" s="3">
        <v>156515.0</v>
      </c>
      <c r="AQ675" s="3">
        <v>23.0</v>
      </c>
      <c r="AT675" s="3" t="s">
        <v>259</v>
      </c>
      <c r="AV675" s="3" t="s">
        <v>2138</v>
      </c>
      <c r="AX675" s="3" t="s">
        <v>76</v>
      </c>
      <c r="AY675" s="3" t="s">
        <v>2139</v>
      </c>
      <c r="BA675" s="3" t="s">
        <v>2081</v>
      </c>
    </row>
    <row r="676">
      <c r="A676" s="3">
        <v>1358.0</v>
      </c>
      <c r="B676" s="3">
        <v>1.987353786E9</v>
      </c>
      <c r="C676" s="3" t="s">
        <v>2066</v>
      </c>
      <c r="D676" s="3" t="s">
        <v>2140</v>
      </c>
      <c r="E676" s="3" t="s">
        <v>54</v>
      </c>
      <c r="F676" s="3" t="s">
        <v>55</v>
      </c>
      <c r="G676" s="3" t="s">
        <v>56</v>
      </c>
      <c r="H676" s="3" t="s">
        <v>57</v>
      </c>
      <c r="I676" s="3" t="s">
        <v>58</v>
      </c>
      <c r="J676" s="3" t="s">
        <v>80</v>
      </c>
      <c r="K676" s="3" t="s">
        <v>342</v>
      </c>
      <c r="M676" s="3" t="s">
        <v>92</v>
      </c>
      <c r="N676" s="3" t="s">
        <v>343</v>
      </c>
      <c r="O676" s="3" t="s">
        <v>2087</v>
      </c>
      <c r="Q676" s="3" t="s">
        <v>65</v>
      </c>
      <c r="R676" s="3" t="s">
        <v>2088</v>
      </c>
      <c r="S676" s="3" t="s">
        <v>67</v>
      </c>
      <c r="T676" s="3" t="s">
        <v>68</v>
      </c>
      <c r="V676" s="3" t="s">
        <v>2070</v>
      </c>
      <c r="W676" s="3">
        <v>32.3685617</v>
      </c>
      <c r="X676" s="3">
        <v>-110.913152699999</v>
      </c>
      <c r="Y676" s="3">
        <v>1.77</v>
      </c>
      <c r="AC676" s="3">
        <v>1227.62174591498</v>
      </c>
      <c r="AD676" s="3">
        <v>1227.62174591498</v>
      </c>
      <c r="AG676" s="4">
        <v>12163.0</v>
      </c>
      <c r="AH676" s="3">
        <v>19.0</v>
      </c>
      <c r="AI676" s="3">
        <v>4.0</v>
      </c>
      <c r="AJ676" s="3">
        <v>1933.0</v>
      </c>
      <c r="AK676" s="3">
        <v>2437981.0</v>
      </c>
      <c r="AL676" s="3">
        <v>2437981.0</v>
      </c>
      <c r="AM676" s="3" t="s">
        <v>70</v>
      </c>
      <c r="AN676" s="3" t="s">
        <v>2071</v>
      </c>
      <c r="AO676" s="3" t="s">
        <v>2072</v>
      </c>
      <c r="AP676" s="3">
        <v>71957.0</v>
      </c>
      <c r="AT676" s="3" t="s">
        <v>259</v>
      </c>
      <c r="AX676" s="3" t="s">
        <v>76</v>
      </c>
      <c r="AY676" s="3" t="s">
        <v>2141</v>
      </c>
      <c r="BA676" s="3" t="s">
        <v>2081</v>
      </c>
    </row>
    <row r="677">
      <c r="A677" s="3">
        <v>1359.0</v>
      </c>
      <c r="B677" s="3">
        <v>1.987353499E9</v>
      </c>
      <c r="C677" s="3" t="s">
        <v>2066</v>
      </c>
      <c r="D677" s="3" t="s">
        <v>2142</v>
      </c>
      <c r="E677" s="3" t="s">
        <v>54</v>
      </c>
      <c r="F677" s="3" t="s">
        <v>55</v>
      </c>
      <c r="G677" s="3" t="s">
        <v>56</v>
      </c>
      <c r="H677" s="3" t="s">
        <v>57</v>
      </c>
      <c r="I677" s="3" t="s">
        <v>58</v>
      </c>
      <c r="J677" s="3" t="s">
        <v>80</v>
      </c>
      <c r="K677" s="3" t="s">
        <v>80</v>
      </c>
      <c r="M677" s="3" t="s">
        <v>81</v>
      </c>
      <c r="N677" s="3" t="s">
        <v>82</v>
      </c>
      <c r="O677" s="3" t="s">
        <v>2068</v>
      </c>
      <c r="Q677" s="3" t="s">
        <v>65</v>
      </c>
      <c r="R677" s="3" t="s">
        <v>2069</v>
      </c>
      <c r="S677" s="3" t="s">
        <v>67</v>
      </c>
      <c r="T677" s="3" t="s">
        <v>68</v>
      </c>
      <c r="V677" s="3" t="s">
        <v>2070</v>
      </c>
      <c r="W677" s="3">
        <v>32.4386604</v>
      </c>
      <c r="X677" s="3">
        <v>-110.7596496</v>
      </c>
      <c r="Y677" s="3">
        <v>0.3</v>
      </c>
      <c r="AC677" s="3">
        <v>2350.29964852237</v>
      </c>
      <c r="AD677" s="3">
        <v>2350.29964852237</v>
      </c>
      <c r="AG677" s="4">
        <v>12923.0</v>
      </c>
      <c r="AH677" s="3">
        <v>19.0</v>
      </c>
      <c r="AI677" s="3">
        <v>5.0</v>
      </c>
      <c r="AJ677" s="3">
        <v>1935.0</v>
      </c>
      <c r="AK677" s="3">
        <v>2437961.0</v>
      </c>
      <c r="AM677" s="3" t="s">
        <v>70</v>
      </c>
      <c r="AN677" s="3" t="s">
        <v>2071</v>
      </c>
      <c r="AO677" s="3" t="s">
        <v>2072</v>
      </c>
      <c r="AP677" s="3">
        <v>127446.0</v>
      </c>
      <c r="AT677" s="3" t="s">
        <v>259</v>
      </c>
      <c r="AX677" s="3" t="s">
        <v>76</v>
      </c>
      <c r="AY677" s="3" t="s">
        <v>2143</v>
      </c>
      <c r="BA677" s="3" t="s">
        <v>2081</v>
      </c>
    </row>
    <row r="678">
      <c r="A678" s="3">
        <v>1360.0</v>
      </c>
      <c r="B678" s="3">
        <v>1.987352951E9</v>
      </c>
      <c r="C678" s="3" t="s">
        <v>2066</v>
      </c>
      <c r="D678" s="3" t="s">
        <v>2144</v>
      </c>
      <c r="E678" s="3" t="s">
        <v>54</v>
      </c>
      <c r="F678" s="3" t="s">
        <v>55</v>
      </c>
      <c r="G678" s="3" t="s">
        <v>56</v>
      </c>
      <c r="H678" s="3" t="s">
        <v>57</v>
      </c>
      <c r="I678" s="3" t="s">
        <v>58</v>
      </c>
      <c r="J678" s="3" t="s">
        <v>80</v>
      </c>
      <c r="K678" s="3" t="s">
        <v>342</v>
      </c>
      <c r="M678" s="3" t="s">
        <v>92</v>
      </c>
      <c r="N678" s="3" t="s">
        <v>343</v>
      </c>
      <c r="O678" s="3" t="s">
        <v>2087</v>
      </c>
      <c r="Q678" s="3" t="s">
        <v>65</v>
      </c>
      <c r="R678" s="3" t="s">
        <v>2078</v>
      </c>
      <c r="S678" s="3" t="s">
        <v>67</v>
      </c>
      <c r="T678" s="3" t="s">
        <v>68</v>
      </c>
      <c r="V678" s="3" t="s">
        <v>2070</v>
      </c>
      <c r="W678" s="3">
        <v>32.3668616</v>
      </c>
      <c r="X678" s="3">
        <v>-110.926253</v>
      </c>
      <c r="Y678" s="3">
        <v>17.8</v>
      </c>
      <c r="AC678" s="3">
        <v>1170.08798421907</v>
      </c>
      <c r="AD678" s="3">
        <v>1170.08798421907</v>
      </c>
      <c r="AG678" s="4">
        <v>11356.0</v>
      </c>
      <c r="AH678" s="3">
        <v>2.0</v>
      </c>
      <c r="AI678" s="3">
        <v>2.0</v>
      </c>
      <c r="AJ678" s="3">
        <v>1931.0</v>
      </c>
      <c r="AK678" s="3">
        <v>2437981.0</v>
      </c>
      <c r="AL678" s="3">
        <v>2437981.0</v>
      </c>
      <c r="AM678" s="3" t="s">
        <v>70</v>
      </c>
      <c r="AN678" s="3" t="s">
        <v>2071</v>
      </c>
      <c r="AO678" s="3" t="s">
        <v>2072</v>
      </c>
      <c r="AP678" s="3">
        <v>63782.0</v>
      </c>
      <c r="AQ678" s="3">
        <v>106.0</v>
      </c>
      <c r="AT678" s="3" t="s">
        <v>259</v>
      </c>
      <c r="AV678" s="3" t="s">
        <v>2145</v>
      </c>
      <c r="AX678" s="3" t="s">
        <v>76</v>
      </c>
      <c r="AY678" s="3" t="s">
        <v>2146</v>
      </c>
      <c r="BA678" s="3" t="s">
        <v>2081</v>
      </c>
    </row>
    <row r="679">
      <c r="A679" s="3">
        <v>1361.0</v>
      </c>
      <c r="B679" s="3">
        <v>1.98735294E9</v>
      </c>
      <c r="C679" s="3" t="s">
        <v>2066</v>
      </c>
      <c r="D679" s="3" t="s">
        <v>2147</v>
      </c>
      <c r="E679" s="3" t="s">
        <v>54</v>
      </c>
      <c r="F679" s="3" t="s">
        <v>55</v>
      </c>
      <c r="G679" s="3" t="s">
        <v>56</v>
      </c>
      <c r="H679" s="3" t="s">
        <v>57</v>
      </c>
      <c r="I679" s="3" t="s">
        <v>58</v>
      </c>
      <c r="J679" s="3" t="s">
        <v>205</v>
      </c>
      <c r="K679" s="3" t="s">
        <v>205</v>
      </c>
      <c r="M679" s="3" t="s">
        <v>81</v>
      </c>
      <c r="N679" s="3" t="s">
        <v>830</v>
      </c>
      <c r="O679" s="3" t="s">
        <v>2148</v>
      </c>
      <c r="Q679" s="3" t="s">
        <v>65</v>
      </c>
      <c r="R679" s="3" t="s">
        <v>2149</v>
      </c>
      <c r="S679" s="3" t="s">
        <v>67</v>
      </c>
      <c r="T679" s="3" t="s">
        <v>68</v>
      </c>
      <c r="V679" s="3" t="s">
        <v>2070</v>
      </c>
      <c r="W679" s="3">
        <v>32.4303609999999</v>
      </c>
      <c r="X679" s="3">
        <v>-110.705148199999</v>
      </c>
      <c r="Y679" s="3">
        <v>16.0</v>
      </c>
      <c r="AC679" s="3">
        <v>2018.48638849872</v>
      </c>
      <c r="AD679" s="3">
        <v>2018.48638849872</v>
      </c>
      <c r="AG679" s="4">
        <v>11862.0</v>
      </c>
      <c r="AH679" s="3">
        <v>22.0</v>
      </c>
      <c r="AI679" s="3">
        <v>6.0</v>
      </c>
      <c r="AJ679" s="3">
        <v>1932.0</v>
      </c>
      <c r="AK679" s="3">
        <v>2438433.0</v>
      </c>
      <c r="AM679" s="3" t="s">
        <v>70</v>
      </c>
      <c r="AN679" s="3" t="s">
        <v>2071</v>
      </c>
      <c r="AO679" s="3" t="s">
        <v>2072</v>
      </c>
      <c r="AP679" s="3">
        <v>66306.0</v>
      </c>
      <c r="AQ679" s="3">
        <v>64.0</v>
      </c>
      <c r="AT679" s="3" t="s">
        <v>259</v>
      </c>
      <c r="AV679" s="3" t="s">
        <v>2079</v>
      </c>
      <c r="AX679" s="3" t="s">
        <v>76</v>
      </c>
      <c r="AY679" s="3" t="s">
        <v>2150</v>
      </c>
      <c r="BA679" s="3" t="s">
        <v>2081</v>
      </c>
    </row>
    <row r="680">
      <c r="A680" s="3">
        <v>1362.0</v>
      </c>
      <c r="B680" s="3">
        <v>1.98735289E9</v>
      </c>
      <c r="C680" s="3" t="s">
        <v>2066</v>
      </c>
      <c r="D680" s="3" t="s">
        <v>2151</v>
      </c>
      <c r="E680" s="3" t="s">
        <v>54</v>
      </c>
      <c r="F680" s="3" t="s">
        <v>55</v>
      </c>
      <c r="G680" s="3" t="s">
        <v>56</v>
      </c>
      <c r="H680" s="3" t="s">
        <v>57</v>
      </c>
      <c r="I680" s="3" t="s">
        <v>58</v>
      </c>
      <c r="J680" s="3" t="s">
        <v>80</v>
      </c>
      <c r="K680" s="3" t="s">
        <v>342</v>
      </c>
      <c r="M680" s="3" t="s">
        <v>92</v>
      </c>
      <c r="N680" s="3" t="s">
        <v>343</v>
      </c>
      <c r="O680" s="3" t="s">
        <v>2087</v>
      </c>
      <c r="Q680" s="3" t="s">
        <v>65</v>
      </c>
      <c r="R680" s="3" t="s">
        <v>2093</v>
      </c>
      <c r="S680" s="3" t="s">
        <v>67</v>
      </c>
      <c r="T680" s="3" t="s">
        <v>68</v>
      </c>
      <c r="V680" s="3" t="s">
        <v>2070</v>
      </c>
      <c r="W680" s="3">
        <v>32.3685617</v>
      </c>
      <c r="X680" s="3">
        <v>-110.913152699999</v>
      </c>
      <c r="Y680" s="3">
        <v>1.77</v>
      </c>
      <c r="AC680" s="3">
        <v>1227.62174591498</v>
      </c>
      <c r="AD680" s="3">
        <v>1227.62174591498</v>
      </c>
      <c r="AG680" s="4">
        <v>12124.0</v>
      </c>
      <c r="AH680" s="3">
        <v>11.0</v>
      </c>
      <c r="AI680" s="3">
        <v>3.0</v>
      </c>
      <c r="AJ680" s="3">
        <v>1933.0</v>
      </c>
      <c r="AK680" s="3">
        <v>2437981.0</v>
      </c>
      <c r="AL680" s="3">
        <v>2437981.0</v>
      </c>
      <c r="AM680" s="3" t="s">
        <v>70</v>
      </c>
      <c r="AN680" s="3" t="s">
        <v>2071</v>
      </c>
      <c r="AO680" s="3" t="s">
        <v>2072</v>
      </c>
      <c r="AP680" s="3">
        <v>128035.0</v>
      </c>
      <c r="AT680" s="3" t="s">
        <v>259</v>
      </c>
      <c r="AX680" s="3" t="s">
        <v>76</v>
      </c>
      <c r="AY680" s="3" t="s">
        <v>2152</v>
      </c>
      <c r="BA680" s="3" t="s">
        <v>2074</v>
      </c>
    </row>
    <row r="681">
      <c r="A681" s="3">
        <v>1363.0</v>
      </c>
      <c r="B681" s="3">
        <v>1.987352887E9</v>
      </c>
      <c r="C681" s="3" t="s">
        <v>2066</v>
      </c>
      <c r="D681" s="3" t="s">
        <v>2153</v>
      </c>
      <c r="E681" s="3" t="s">
        <v>54</v>
      </c>
      <c r="F681" s="3" t="s">
        <v>55</v>
      </c>
      <c r="G681" s="3" t="s">
        <v>56</v>
      </c>
      <c r="H681" s="3" t="s">
        <v>57</v>
      </c>
      <c r="I681" s="3" t="s">
        <v>58</v>
      </c>
      <c r="J681" s="3" t="s">
        <v>80</v>
      </c>
      <c r="K681" s="3" t="s">
        <v>80</v>
      </c>
      <c r="M681" s="3" t="s">
        <v>81</v>
      </c>
      <c r="N681" s="3" t="s">
        <v>82</v>
      </c>
      <c r="O681" s="3" t="s">
        <v>2068</v>
      </c>
      <c r="Q681" s="3" t="s">
        <v>65</v>
      </c>
      <c r="R681" s="3" t="s">
        <v>2069</v>
      </c>
      <c r="S681" s="3" t="s">
        <v>67</v>
      </c>
      <c r="T681" s="3" t="s">
        <v>68</v>
      </c>
      <c r="V681" s="3" t="s">
        <v>2070</v>
      </c>
      <c r="W681" s="3">
        <v>32.4386604</v>
      </c>
      <c r="X681" s="3">
        <v>-110.7596496</v>
      </c>
      <c r="Y681" s="3">
        <v>0.3</v>
      </c>
      <c r="AC681" s="3">
        <v>2350.29964852237</v>
      </c>
      <c r="AD681" s="3">
        <v>2350.29964852237</v>
      </c>
      <c r="AG681" s="4">
        <v>14039.0</v>
      </c>
      <c r="AH681" s="3">
        <v>8.0</v>
      </c>
      <c r="AI681" s="3">
        <v>6.0</v>
      </c>
      <c r="AJ681" s="3">
        <v>1938.0</v>
      </c>
      <c r="AK681" s="3">
        <v>2437961.0</v>
      </c>
      <c r="AM681" s="3" t="s">
        <v>70</v>
      </c>
      <c r="AN681" s="3" t="s">
        <v>2071</v>
      </c>
      <c r="AO681" s="3" t="s">
        <v>2072</v>
      </c>
      <c r="AP681" s="3">
        <v>127506.0</v>
      </c>
      <c r="AT681" s="3" t="s">
        <v>259</v>
      </c>
      <c r="AX681" s="3" t="s">
        <v>76</v>
      </c>
      <c r="AY681" s="3" t="s">
        <v>2154</v>
      </c>
      <c r="BA681" s="3" t="s">
        <v>2074</v>
      </c>
    </row>
    <row r="682">
      <c r="A682" s="3">
        <v>1364.0</v>
      </c>
      <c r="B682" s="3">
        <v>1.987352769E9</v>
      </c>
      <c r="C682" s="3" t="s">
        <v>2066</v>
      </c>
      <c r="D682" s="3" t="s">
        <v>2155</v>
      </c>
      <c r="E682" s="3" t="s">
        <v>54</v>
      </c>
      <c r="F682" s="3" t="s">
        <v>55</v>
      </c>
      <c r="G682" s="3" t="s">
        <v>56</v>
      </c>
      <c r="H682" s="3" t="s">
        <v>57</v>
      </c>
      <c r="I682" s="3" t="s">
        <v>58</v>
      </c>
      <c r="J682" s="3" t="s">
        <v>80</v>
      </c>
      <c r="K682" s="3" t="s">
        <v>342</v>
      </c>
      <c r="M682" s="3" t="s">
        <v>92</v>
      </c>
      <c r="N682" s="3" t="s">
        <v>343</v>
      </c>
      <c r="O682" s="3" t="s">
        <v>2087</v>
      </c>
      <c r="Q682" s="3" t="s">
        <v>65</v>
      </c>
      <c r="R682" s="3" t="s">
        <v>2088</v>
      </c>
      <c r="S682" s="3" t="s">
        <v>67</v>
      </c>
      <c r="T682" s="3" t="s">
        <v>68</v>
      </c>
      <c r="V682" s="3" t="s">
        <v>2070</v>
      </c>
      <c r="W682" s="3">
        <v>32.3685617</v>
      </c>
      <c r="X682" s="3">
        <v>-110.913152699999</v>
      </c>
      <c r="Y682" s="3">
        <v>1.77</v>
      </c>
      <c r="AC682" s="3">
        <v>1227.62174591498</v>
      </c>
      <c r="AD682" s="3">
        <v>1227.62174591498</v>
      </c>
      <c r="AG682" s="4">
        <v>12219.0</v>
      </c>
      <c r="AH682" s="3">
        <v>14.0</v>
      </c>
      <c r="AI682" s="3">
        <v>6.0</v>
      </c>
      <c r="AJ682" s="3">
        <v>1933.0</v>
      </c>
      <c r="AK682" s="3">
        <v>2437981.0</v>
      </c>
      <c r="AL682" s="3">
        <v>2437981.0</v>
      </c>
      <c r="AM682" s="3" t="s">
        <v>70</v>
      </c>
      <c r="AN682" s="3" t="s">
        <v>2071</v>
      </c>
      <c r="AO682" s="3" t="s">
        <v>2072</v>
      </c>
      <c r="AP682" s="3">
        <v>71911.0</v>
      </c>
      <c r="AT682" s="3" t="s">
        <v>259</v>
      </c>
      <c r="AX682" s="3" t="s">
        <v>76</v>
      </c>
      <c r="AY682" s="3" t="s">
        <v>2156</v>
      </c>
      <c r="BA682" s="3" t="s">
        <v>2081</v>
      </c>
    </row>
    <row r="683">
      <c r="A683" s="3">
        <v>1365.0</v>
      </c>
      <c r="B683" s="3">
        <v>1.987352711E9</v>
      </c>
      <c r="C683" s="3" t="s">
        <v>2066</v>
      </c>
      <c r="D683" s="3" t="s">
        <v>2157</v>
      </c>
      <c r="E683" s="3" t="s">
        <v>54</v>
      </c>
      <c r="F683" s="3" t="s">
        <v>55</v>
      </c>
      <c r="G683" s="3" t="s">
        <v>56</v>
      </c>
      <c r="H683" s="3" t="s">
        <v>57</v>
      </c>
      <c r="I683" s="3" t="s">
        <v>58</v>
      </c>
      <c r="J683" s="3" t="s">
        <v>80</v>
      </c>
      <c r="K683" s="3" t="s">
        <v>80</v>
      </c>
      <c r="M683" s="3" t="s">
        <v>81</v>
      </c>
      <c r="N683" s="3" t="s">
        <v>82</v>
      </c>
      <c r="O683" s="3" t="s">
        <v>2068</v>
      </c>
      <c r="Q683" s="3" t="s">
        <v>65</v>
      </c>
      <c r="R683" s="3" t="s">
        <v>2069</v>
      </c>
      <c r="S683" s="3" t="s">
        <v>67</v>
      </c>
      <c r="T683" s="3" t="s">
        <v>68</v>
      </c>
      <c r="V683" s="3" t="s">
        <v>2070</v>
      </c>
      <c r="W683" s="3">
        <v>32.4386604</v>
      </c>
      <c r="X683" s="3">
        <v>-110.7596496</v>
      </c>
      <c r="Y683" s="3">
        <v>0.3</v>
      </c>
      <c r="AC683" s="3">
        <v>2350.29964852237</v>
      </c>
      <c r="AD683" s="3">
        <v>2350.29964852237</v>
      </c>
      <c r="AG683" s="4">
        <v>12925.0</v>
      </c>
      <c r="AH683" s="3">
        <v>21.0</v>
      </c>
      <c r="AI683" s="3">
        <v>5.0</v>
      </c>
      <c r="AJ683" s="3">
        <v>1935.0</v>
      </c>
      <c r="AK683" s="3">
        <v>2437961.0</v>
      </c>
      <c r="AM683" s="3" t="s">
        <v>70</v>
      </c>
      <c r="AN683" s="3" t="s">
        <v>2071</v>
      </c>
      <c r="AO683" s="3" t="s">
        <v>2072</v>
      </c>
      <c r="AP683" s="3">
        <v>127456.0</v>
      </c>
      <c r="AT683" s="3" t="s">
        <v>259</v>
      </c>
      <c r="AX683" s="3" t="s">
        <v>76</v>
      </c>
      <c r="AY683" s="3" t="s">
        <v>2158</v>
      </c>
      <c r="BA683" s="3" t="s">
        <v>2081</v>
      </c>
    </row>
    <row r="684">
      <c r="A684" s="3">
        <v>1366.0</v>
      </c>
      <c r="B684" s="3">
        <v>1.98735154E9</v>
      </c>
      <c r="C684" s="3" t="s">
        <v>2066</v>
      </c>
      <c r="D684" s="3" t="s">
        <v>2159</v>
      </c>
      <c r="E684" s="3" t="s">
        <v>54</v>
      </c>
      <c r="F684" s="3" t="s">
        <v>55</v>
      </c>
      <c r="G684" s="3" t="s">
        <v>56</v>
      </c>
      <c r="H684" s="3" t="s">
        <v>57</v>
      </c>
      <c r="I684" s="3" t="s">
        <v>58</v>
      </c>
      <c r="J684" s="3" t="s">
        <v>80</v>
      </c>
      <c r="K684" s="3" t="s">
        <v>342</v>
      </c>
      <c r="M684" s="3" t="s">
        <v>92</v>
      </c>
      <c r="N684" s="3" t="s">
        <v>343</v>
      </c>
      <c r="O684" s="3" t="s">
        <v>2087</v>
      </c>
      <c r="Q684" s="3" t="s">
        <v>65</v>
      </c>
      <c r="R684" s="3" t="s">
        <v>2160</v>
      </c>
      <c r="S684" s="3" t="s">
        <v>67</v>
      </c>
      <c r="T684" s="3" t="s">
        <v>68</v>
      </c>
      <c r="V684" s="3" t="s">
        <v>2070</v>
      </c>
      <c r="W684" s="3">
        <v>32.5287581999999</v>
      </c>
      <c r="X684" s="3">
        <v>-110.6737482</v>
      </c>
      <c r="Y684" s="3">
        <v>3.7</v>
      </c>
      <c r="AC684" s="3">
        <v>1281.72358121065</v>
      </c>
      <c r="AD684" s="3">
        <v>1281.72358121065</v>
      </c>
      <c r="AG684" s="4">
        <v>11875.0</v>
      </c>
      <c r="AH684" s="3">
        <v>5.0</v>
      </c>
      <c r="AI684" s="3">
        <v>7.0</v>
      </c>
      <c r="AJ684" s="3">
        <v>1932.0</v>
      </c>
      <c r="AK684" s="3">
        <v>2437981.0</v>
      </c>
      <c r="AL684" s="3">
        <v>2437981.0</v>
      </c>
      <c r="AM684" s="3" t="s">
        <v>70</v>
      </c>
      <c r="AN684" s="3" t="s">
        <v>2071</v>
      </c>
      <c r="AO684" s="3" t="s">
        <v>2072</v>
      </c>
      <c r="AP684" s="3">
        <v>66196.0</v>
      </c>
      <c r="AQ684" s="3">
        <v>92.0</v>
      </c>
      <c r="AT684" s="3" t="s">
        <v>259</v>
      </c>
      <c r="AV684" s="3" t="s">
        <v>2079</v>
      </c>
      <c r="AX684" s="3" t="s">
        <v>76</v>
      </c>
      <c r="AY684" s="3" t="s">
        <v>2161</v>
      </c>
      <c r="BA684" s="3" t="s">
        <v>2074</v>
      </c>
    </row>
    <row r="685">
      <c r="A685" s="3">
        <v>1367.0</v>
      </c>
      <c r="B685" s="3">
        <v>1.987351522E9</v>
      </c>
      <c r="C685" s="3" t="s">
        <v>2066</v>
      </c>
      <c r="D685" s="3" t="s">
        <v>2162</v>
      </c>
      <c r="E685" s="3" t="s">
        <v>54</v>
      </c>
      <c r="F685" s="3" t="s">
        <v>55</v>
      </c>
      <c r="G685" s="3" t="s">
        <v>56</v>
      </c>
      <c r="H685" s="3" t="s">
        <v>57</v>
      </c>
      <c r="I685" s="3" t="s">
        <v>236</v>
      </c>
      <c r="J685" s="3" t="s">
        <v>237</v>
      </c>
      <c r="K685" s="3" t="s">
        <v>319</v>
      </c>
      <c r="M685" s="3" t="s">
        <v>92</v>
      </c>
      <c r="N685" s="3" t="s">
        <v>320</v>
      </c>
      <c r="O685" s="3" t="s">
        <v>2116</v>
      </c>
      <c r="Q685" s="3" t="s">
        <v>65</v>
      </c>
      <c r="R685" s="3" t="s">
        <v>2163</v>
      </c>
      <c r="S685" s="3" t="s">
        <v>67</v>
      </c>
      <c r="T685" s="3" t="s">
        <v>68</v>
      </c>
      <c r="V685" s="3" t="s">
        <v>2070</v>
      </c>
      <c r="W685" s="3">
        <v>32.3523621</v>
      </c>
      <c r="X685" s="3">
        <v>-110.926252899999</v>
      </c>
      <c r="Y685" s="3">
        <v>17.8</v>
      </c>
      <c r="AC685" s="3">
        <v>1224.25421422751</v>
      </c>
      <c r="AD685" s="3">
        <v>1224.25421422751</v>
      </c>
      <c r="AG685" s="4">
        <v>11061.0</v>
      </c>
      <c r="AH685" s="3">
        <v>13.0</v>
      </c>
      <c r="AI685" s="3">
        <v>4.0</v>
      </c>
      <c r="AJ685" s="3">
        <v>1930.0</v>
      </c>
      <c r="AK685" s="3">
        <v>2439581.0</v>
      </c>
      <c r="AL685" s="3">
        <v>2439581.0</v>
      </c>
      <c r="AM685" s="3" t="s">
        <v>70</v>
      </c>
      <c r="AN685" s="3" t="s">
        <v>2071</v>
      </c>
      <c r="AO685" s="3" t="s">
        <v>2072</v>
      </c>
      <c r="AP685" s="3">
        <v>61650.0</v>
      </c>
      <c r="AQ685" s="3">
        <v>156.0</v>
      </c>
      <c r="AT685" s="3" t="s">
        <v>259</v>
      </c>
      <c r="AV685" s="3" t="s">
        <v>2079</v>
      </c>
      <c r="AX685" s="3" t="s">
        <v>76</v>
      </c>
      <c r="AY685" s="3" t="s">
        <v>2164</v>
      </c>
      <c r="BA685" s="3" t="s">
        <v>2081</v>
      </c>
    </row>
    <row r="686">
      <c r="A686" s="3">
        <v>1368.0</v>
      </c>
      <c r="B686" s="3">
        <v>1.98735115E9</v>
      </c>
      <c r="C686" s="3" t="s">
        <v>2066</v>
      </c>
      <c r="D686" s="3" t="s">
        <v>2165</v>
      </c>
      <c r="E686" s="3" t="s">
        <v>54</v>
      </c>
      <c r="F686" s="3" t="s">
        <v>55</v>
      </c>
      <c r="G686" s="3" t="s">
        <v>56</v>
      </c>
      <c r="H686" s="3" t="s">
        <v>57</v>
      </c>
      <c r="I686" s="3" t="s">
        <v>58</v>
      </c>
      <c r="J686" s="3" t="s">
        <v>80</v>
      </c>
      <c r="K686" s="3" t="s">
        <v>80</v>
      </c>
      <c r="M686" s="3" t="s">
        <v>81</v>
      </c>
      <c r="N686" s="3" t="s">
        <v>82</v>
      </c>
      <c r="O686" s="3" t="s">
        <v>2112</v>
      </c>
      <c r="Q686" s="3" t="s">
        <v>65</v>
      </c>
      <c r="R686" s="3" t="s">
        <v>2113</v>
      </c>
      <c r="S686" s="3" t="s">
        <v>67</v>
      </c>
      <c r="T686" s="3" t="s">
        <v>68</v>
      </c>
      <c r="V686" s="3" t="s">
        <v>2070</v>
      </c>
      <c r="W686" s="3">
        <v>32.6108552</v>
      </c>
      <c r="X686" s="3">
        <v>-110.7707512</v>
      </c>
      <c r="Y686" s="3">
        <v>3.7</v>
      </c>
      <c r="AC686" s="3">
        <v>1380.56607917431</v>
      </c>
      <c r="AD686" s="3">
        <v>1380.56607917431</v>
      </c>
      <c r="AG686" s="4">
        <v>12219.0</v>
      </c>
      <c r="AH686" s="3">
        <v>14.0</v>
      </c>
      <c r="AI686" s="3">
        <v>6.0</v>
      </c>
      <c r="AJ686" s="3">
        <v>1933.0</v>
      </c>
      <c r="AK686" s="3">
        <v>2437961.0</v>
      </c>
      <c r="AM686" s="3" t="s">
        <v>70</v>
      </c>
      <c r="AN686" s="3" t="s">
        <v>2071</v>
      </c>
      <c r="AO686" s="3" t="s">
        <v>2072</v>
      </c>
      <c r="AP686" s="3">
        <v>73922.0</v>
      </c>
      <c r="AT686" s="3" t="s">
        <v>259</v>
      </c>
      <c r="AX686" s="3" t="s">
        <v>76</v>
      </c>
      <c r="AY686" s="3" t="s">
        <v>2166</v>
      </c>
      <c r="BA686" s="3" t="s">
        <v>2081</v>
      </c>
    </row>
    <row r="687">
      <c r="A687" s="3">
        <v>1369.0</v>
      </c>
      <c r="B687" s="3">
        <v>1.98735104E9</v>
      </c>
      <c r="C687" s="3" t="s">
        <v>2066</v>
      </c>
      <c r="D687" s="3" t="s">
        <v>2167</v>
      </c>
      <c r="E687" s="3" t="s">
        <v>54</v>
      </c>
      <c r="F687" s="3" t="s">
        <v>55</v>
      </c>
      <c r="G687" s="3" t="s">
        <v>56</v>
      </c>
      <c r="H687" s="3" t="s">
        <v>57</v>
      </c>
      <c r="I687" s="3" t="s">
        <v>212</v>
      </c>
      <c r="J687" s="3" t="s">
        <v>213</v>
      </c>
      <c r="K687" s="3" t="s">
        <v>214</v>
      </c>
      <c r="M687" s="3" t="s">
        <v>92</v>
      </c>
      <c r="N687" s="3" t="s">
        <v>839</v>
      </c>
      <c r="O687" s="3" t="s">
        <v>2168</v>
      </c>
      <c r="Q687" s="3" t="s">
        <v>65</v>
      </c>
      <c r="R687" s="3" t="s">
        <v>2134</v>
      </c>
      <c r="S687" s="3" t="s">
        <v>67</v>
      </c>
      <c r="T687" s="3" t="s">
        <v>68</v>
      </c>
      <c r="V687" s="3" t="s">
        <v>2070</v>
      </c>
      <c r="W687" s="3">
        <v>32.4386604</v>
      </c>
      <c r="X687" s="3">
        <v>-110.7596496</v>
      </c>
      <c r="Y687" s="3">
        <v>0.3</v>
      </c>
      <c r="AC687" s="3">
        <v>2350.29964852237</v>
      </c>
      <c r="AD687" s="3">
        <v>2350.29964852237</v>
      </c>
      <c r="AG687" s="4">
        <v>11847.0</v>
      </c>
      <c r="AH687" s="3">
        <v>7.0</v>
      </c>
      <c r="AI687" s="3">
        <v>6.0</v>
      </c>
      <c r="AJ687" s="3">
        <v>1932.0</v>
      </c>
      <c r="AK687" s="3">
        <v>2437431.0</v>
      </c>
      <c r="AL687" s="3">
        <v>2437431.0</v>
      </c>
      <c r="AM687" s="3" t="s">
        <v>70</v>
      </c>
      <c r="AN687" s="3" t="s">
        <v>2071</v>
      </c>
      <c r="AO687" s="3" t="s">
        <v>2072</v>
      </c>
      <c r="AP687" s="3">
        <v>66097.0</v>
      </c>
      <c r="AQ687" s="3">
        <v>1.0</v>
      </c>
      <c r="AT687" s="3" t="s">
        <v>259</v>
      </c>
      <c r="AV687" s="3" t="s">
        <v>2079</v>
      </c>
      <c r="AX687" s="3" t="s">
        <v>76</v>
      </c>
      <c r="AY687" s="3" t="s">
        <v>2169</v>
      </c>
      <c r="BA687" s="3" t="s">
        <v>2074</v>
      </c>
    </row>
    <row r="688">
      <c r="A688" s="3">
        <v>1370.0</v>
      </c>
      <c r="B688" s="3">
        <v>1.987350808E9</v>
      </c>
      <c r="C688" s="3" t="s">
        <v>2066</v>
      </c>
      <c r="D688" s="3" t="s">
        <v>2170</v>
      </c>
      <c r="E688" s="3" t="s">
        <v>54</v>
      </c>
      <c r="F688" s="3" t="s">
        <v>55</v>
      </c>
      <c r="G688" s="3" t="s">
        <v>56</v>
      </c>
      <c r="H688" s="3" t="s">
        <v>57</v>
      </c>
      <c r="I688" s="3" t="s">
        <v>58</v>
      </c>
      <c r="J688" s="3" t="s">
        <v>80</v>
      </c>
      <c r="K688" s="3" t="s">
        <v>342</v>
      </c>
      <c r="M688" s="3" t="s">
        <v>92</v>
      </c>
      <c r="N688" s="3" t="s">
        <v>343</v>
      </c>
      <c r="O688" s="3" t="s">
        <v>2087</v>
      </c>
      <c r="Q688" s="3" t="s">
        <v>65</v>
      </c>
      <c r="R688" s="3" t="s">
        <v>2088</v>
      </c>
      <c r="S688" s="3" t="s">
        <v>67</v>
      </c>
      <c r="T688" s="3" t="s">
        <v>68</v>
      </c>
      <c r="V688" s="3" t="s">
        <v>2070</v>
      </c>
      <c r="W688" s="3">
        <v>32.3685617</v>
      </c>
      <c r="X688" s="3">
        <v>-110.913152699999</v>
      </c>
      <c r="Y688" s="3">
        <v>1.77</v>
      </c>
      <c r="AC688" s="3">
        <v>1227.62174591498</v>
      </c>
      <c r="AD688" s="3">
        <v>1227.62174591498</v>
      </c>
      <c r="AG688" s="4">
        <v>11827.0</v>
      </c>
      <c r="AH688" s="3">
        <v>18.0</v>
      </c>
      <c r="AI688" s="3">
        <v>5.0</v>
      </c>
      <c r="AJ688" s="3">
        <v>1932.0</v>
      </c>
      <c r="AK688" s="3">
        <v>2437981.0</v>
      </c>
      <c r="AL688" s="3">
        <v>2437981.0</v>
      </c>
      <c r="AM688" s="3" t="s">
        <v>70</v>
      </c>
      <c r="AN688" s="3" t="s">
        <v>2071</v>
      </c>
      <c r="AO688" s="3" t="s">
        <v>2072</v>
      </c>
      <c r="AP688" s="3">
        <v>71886.0</v>
      </c>
      <c r="AT688" s="3" t="s">
        <v>259</v>
      </c>
      <c r="AX688" s="3" t="s">
        <v>76</v>
      </c>
      <c r="AY688" s="3" t="s">
        <v>2171</v>
      </c>
      <c r="BA688" s="3" t="s">
        <v>2081</v>
      </c>
    </row>
    <row r="689">
      <c r="A689" s="3">
        <v>1371.0</v>
      </c>
      <c r="B689" s="3">
        <v>1.98735042E9</v>
      </c>
      <c r="C689" s="3" t="s">
        <v>2066</v>
      </c>
      <c r="D689" s="3" t="s">
        <v>2172</v>
      </c>
      <c r="E689" s="3" t="s">
        <v>54</v>
      </c>
      <c r="F689" s="3" t="s">
        <v>55</v>
      </c>
      <c r="G689" s="3" t="s">
        <v>56</v>
      </c>
      <c r="H689" s="3" t="s">
        <v>57</v>
      </c>
      <c r="I689" s="3" t="s">
        <v>58</v>
      </c>
      <c r="J689" s="3" t="s">
        <v>205</v>
      </c>
      <c r="K689" s="3" t="s">
        <v>205</v>
      </c>
      <c r="M689" s="3" t="s">
        <v>81</v>
      </c>
      <c r="N689" s="3" t="s">
        <v>830</v>
      </c>
      <c r="O689" s="3" t="s">
        <v>2148</v>
      </c>
      <c r="Q689" s="3" t="s">
        <v>65</v>
      </c>
      <c r="R689" s="3" t="s">
        <v>2134</v>
      </c>
      <c r="S689" s="3" t="s">
        <v>67</v>
      </c>
      <c r="T689" s="3" t="s">
        <v>68</v>
      </c>
      <c r="V689" s="3" t="s">
        <v>2070</v>
      </c>
      <c r="W689" s="3">
        <v>32.4386604</v>
      </c>
      <c r="X689" s="3">
        <v>-110.7596496</v>
      </c>
      <c r="Y689" s="3">
        <v>0.3</v>
      </c>
      <c r="AC689" s="3">
        <v>2350.29964852237</v>
      </c>
      <c r="AD689" s="3">
        <v>2350.29964852237</v>
      </c>
      <c r="AG689" s="4">
        <v>11850.0</v>
      </c>
      <c r="AH689" s="3">
        <v>10.0</v>
      </c>
      <c r="AI689" s="3">
        <v>6.0</v>
      </c>
      <c r="AJ689" s="3">
        <v>1932.0</v>
      </c>
      <c r="AK689" s="3">
        <v>2438433.0</v>
      </c>
      <c r="AM689" s="3" t="s">
        <v>70</v>
      </c>
      <c r="AN689" s="3" t="s">
        <v>2071</v>
      </c>
      <c r="AO689" s="3" t="s">
        <v>2072</v>
      </c>
      <c r="AP689" s="3">
        <v>66301.0</v>
      </c>
      <c r="AQ689" s="3">
        <v>14.0</v>
      </c>
      <c r="AT689" s="3" t="s">
        <v>259</v>
      </c>
      <c r="AV689" s="3" t="s">
        <v>2079</v>
      </c>
      <c r="AX689" s="3" t="s">
        <v>76</v>
      </c>
      <c r="AY689" s="3" t="s">
        <v>2173</v>
      </c>
      <c r="BA689" s="3" t="s">
        <v>2074</v>
      </c>
    </row>
    <row r="690">
      <c r="A690" s="3">
        <v>1372.0</v>
      </c>
      <c r="B690" s="3">
        <v>1.98735027E9</v>
      </c>
      <c r="C690" s="3" t="s">
        <v>2066</v>
      </c>
      <c r="D690" s="3" t="s">
        <v>2174</v>
      </c>
      <c r="E690" s="3" t="s">
        <v>54</v>
      </c>
      <c r="F690" s="3" t="s">
        <v>55</v>
      </c>
      <c r="G690" s="3" t="s">
        <v>56</v>
      </c>
      <c r="H690" s="3" t="s">
        <v>57</v>
      </c>
      <c r="I690" s="3" t="s">
        <v>58</v>
      </c>
      <c r="J690" s="3" t="s">
        <v>80</v>
      </c>
      <c r="K690" s="3" t="s">
        <v>342</v>
      </c>
      <c r="M690" s="3" t="s">
        <v>92</v>
      </c>
      <c r="N690" s="3" t="s">
        <v>343</v>
      </c>
      <c r="O690" s="3" t="s">
        <v>2087</v>
      </c>
      <c r="Q690" s="3" t="s">
        <v>65</v>
      </c>
      <c r="R690" s="3" t="s">
        <v>2088</v>
      </c>
      <c r="S690" s="3" t="s">
        <v>67</v>
      </c>
      <c r="T690" s="3" t="s">
        <v>68</v>
      </c>
      <c r="V690" s="3" t="s">
        <v>2070</v>
      </c>
      <c r="W690" s="3">
        <v>32.3685617</v>
      </c>
      <c r="X690" s="3">
        <v>-110.913152699999</v>
      </c>
      <c r="Y690" s="3">
        <v>1.77</v>
      </c>
      <c r="AC690" s="3">
        <v>1227.62174591498</v>
      </c>
      <c r="AD690" s="3">
        <v>1227.62174591498</v>
      </c>
      <c r="AG690" s="4">
        <v>12154.0</v>
      </c>
      <c r="AH690" s="3">
        <v>10.0</v>
      </c>
      <c r="AI690" s="3">
        <v>4.0</v>
      </c>
      <c r="AJ690" s="3">
        <v>1933.0</v>
      </c>
      <c r="AK690" s="3">
        <v>2437981.0</v>
      </c>
      <c r="AL690" s="3">
        <v>2437981.0</v>
      </c>
      <c r="AM690" s="3" t="s">
        <v>70</v>
      </c>
      <c r="AN690" s="3" t="s">
        <v>2071</v>
      </c>
      <c r="AO690" s="3" t="s">
        <v>2072</v>
      </c>
      <c r="AP690" s="3">
        <v>71903.0</v>
      </c>
      <c r="AT690" s="3" t="s">
        <v>259</v>
      </c>
      <c r="AX690" s="3" t="s">
        <v>76</v>
      </c>
      <c r="AY690" s="3" t="s">
        <v>2175</v>
      </c>
      <c r="BA690" s="3" t="s">
        <v>2074</v>
      </c>
    </row>
    <row r="691">
      <c r="A691" s="3">
        <v>1373.0</v>
      </c>
      <c r="B691" s="3">
        <v>1.987350008E9</v>
      </c>
      <c r="C691" s="3" t="s">
        <v>2066</v>
      </c>
      <c r="D691" s="3" t="s">
        <v>2176</v>
      </c>
      <c r="E691" s="3" t="s">
        <v>54</v>
      </c>
      <c r="F691" s="3" t="s">
        <v>55</v>
      </c>
      <c r="G691" s="3" t="s">
        <v>56</v>
      </c>
      <c r="H691" s="3" t="s">
        <v>57</v>
      </c>
      <c r="I691" s="3" t="s">
        <v>58</v>
      </c>
      <c r="J691" s="3" t="s">
        <v>80</v>
      </c>
      <c r="K691" s="3" t="s">
        <v>342</v>
      </c>
      <c r="M691" s="3" t="s">
        <v>92</v>
      </c>
      <c r="N691" s="3" t="s">
        <v>343</v>
      </c>
      <c r="O691" s="3" t="s">
        <v>2087</v>
      </c>
      <c r="Q691" s="3" t="s">
        <v>65</v>
      </c>
      <c r="R691" s="3" t="s">
        <v>2088</v>
      </c>
      <c r="S691" s="3" t="s">
        <v>67</v>
      </c>
      <c r="T691" s="3" t="s">
        <v>68</v>
      </c>
      <c r="V691" s="3" t="s">
        <v>2070</v>
      </c>
      <c r="W691" s="3">
        <v>32.3685617</v>
      </c>
      <c r="X691" s="3">
        <v>-110.913152699999</v>
      </c>
      <c r="Y691" s="3">
        <v>1.77</v>
      </c>
      <c r="AC691" s="3">
        <v>1227.62174591498</v>
      </c>
      <c r="AD691" s="3">
        <v>1227.62174591498</v>
      </c>
      <c r="AG691" s="4">
        <v>12154.0</v>
      </c>
      <c r="AH691" s="3">
        <v>10.0</v>
      </c>
      <c r="AI691" s="3">
        <v>4.0</v>
      </c>
      <c r="AJ691" s="3">
        <v>1933.0</v>
      </c>
      <c r="AK691" s="3">
        <v>2437981.0</v>
      </c>
      <c r="AL691" s="3">
        <v>2437981.0</v>
      </c>
      <c r="AM691" s="3" t="s">
        <v>70</v>
      </c>
      <c r="AN691" s="3" t="s">
        <v>2071</v>
      </c>
      <c r="AO691" s="3" t="s">
        <v>2072</v>
      </c>
      <c r="AP691" s="3">
        <v>71899.0</v>
      </c>
      <c r="AT691" s="3" t="s">
        <v>259</v>
      </c>
      <c r="AX691" s="3" t="s">
        <v>76</v>
      </c>
      <c r="AY691" s="3" t="s">
        <v>2177</v>
      </c>
      <c r="BA691" s="3" t="s">
        <v>2074</v>
      </c>
    </row>
    <row r="692">
      <c r="A692" s="3">
        <v>1374.0</v>
      </c>
      <c r="B692" s="3">
        <v>1.987349711E9</v>
      </c>
      <c r="C692" s="3" t="s">
        <v>2066</v>
      </c>
      <c r="D692" s="3" t="s">
        <v>2178</v>
      </c>
      <c r="E692" s="3" t="s">
        <v>54</v>
      </c>
      <c r="F692" s="3" t="s">
        <v>55</v>
      </c>
      <c r="G692" s="3" t="s">
        <v>56</v>
      </c>
      <c r="H692" s="3" t="s">
        <v>57</v>
      </c>
      <c r="I692" s="3" t="s">
        <v>58</v>
      </c>
      <c r="J692" s="3" t="s">
        <v>205</v>
      </c>
      <c r="K692" s="3" t="s">
        <v>205</v>
      </c>
      <c r="M692" s="3" t="s">
        <v>81</v>
      </c>
      <c r="N692" s="3" t="s">
        <v>830</v>
      </c>
      <c r="O692" s="3" t="s">
        <v>2083</v>
      </c>
      <c r="Q692" s="3" t="s">
        <v>65</v>
      </c>
      <c r="R692" s="3" t="s">
        <v>2096</v>
      </c>
      <c r="S692" s="3" t="s">
        <v>67</v>
      </c>
      <c r="T692" s="3" t="s">
        <v>68</v>
      </c>
      <c r="V692" s="3" t="s">
        <v>2070</v>
      </c>
      <c r="W692" s="3">
        <v>32.4703596</v>
      </c>
      <c r="X692" s="3">
        <v>-110.7426494</v>
      </c>
      <c r="Y692" s="3">
        <v>0.6</v>
      </c>
      <c r="AC692" s="3">
        <v>2290.8402893624</v>
      </c>
      <c r="AD692" s="3">
        <v>2290.8402893624</v>
      </c>
      <c r="AG692" s="4">
        <v>11671.0</v>
      </c>
      <c r="AH692" s="3">
        <v>14.0</v>
      </c>
      <c r="AI692" s="3">
        <v>12.0</v>
      </c>
      <c r="AJ692" s="3">
        <v>1931.0</v>
      </c>
      <c r="AK692" s="3">
        <v>2438433.0</v>
      </c>
      <c r="AM692" s="3" t="s">
        <v>70</v>
      </c>
      <c r="AN692" s="3" t="s">
        <v>2071</v>
      </c>
      <c r="AO692" s="3" t="s">
        <v>2072</v>
      </c>
      <c r="AP692" s="3">
        <v>104373.0</v>
      </c>
      <c r="AT692" s="3" t="s">
        <v>259</v>
      </c>
      <c r="AX692" s="3" t="s">
        <v>76</v>
      </c>
      <c r="AY692" s="3" t="s">
        <v>2179</v>
      </c>
      <c r="BA692" s="3" t="s">
        <v>2081</v>
      </c>
    </row>
    <row r="693">
      <c r="A693" s="3">
        <v>1375.0</v>
      </c>
      <c r="B693" s="3">
        <v>1.987349497E9</v>
      </c>
      <c r="C693" s="3" t="s">
        <v>2066</v>
      </c>
      <c r="D693" s="3" t="s">
        <v>2180</v>
      </c>
      <c r="E693" s="3" t="s">
        <v>54</v>
      </c>
      <c r="F693" s="3" t="s">
        <v>55</v>
      </c>
      <c r="G693" s="3" t="s">
        <v>56</v>
      </c>
      <c r="H693" s="3" t="s">
        <v>57</v>
      </c>
      <c r="I693" s="3" t="s">
        <v>58</v>
      </c>
      <c r="J693" s="3" t="s">
        <v>80</v>
      </c>
      <c r="K693" s="3" t="s">
        <v>80</v>
      </c>
      <c r="M693" s="3" t="s">
        <v>81</v>
      </c>
      <c r="N693" s="3" t="s">
        <v>82</v>
      </c>
      <c r="O693" s="3" t="s">
        <v>2068</v>
      </c>
      <c r="Q693" s="3" t="s">
        <v>65</v>
      </c>
      <c r="R693" s="3" t="s">
        <v>2069</v>
      </c>
      <c r="S693" s="3" t="s">
        <v>67</v>
      </c>
      <c r="T693" s="3" t="s">
        <v>68</v>
      </c>
      <c r="V693" s="3" t="s">
        <v>2070</v>
      </c>
      <c r="W693" s="3">
        <v>32.4386604</v>
      </c>
      <c r="X693" s="3">
        <v>-110.7596496</v>
      </c>
      <c r="Y693" s="3">
        <v>0.3</v>
      </c>
      <c r="AC693" s="3">
        <v>2350.29964852237</v>
      </c>
      <c r="AD693" s="3">
        <v>2350.29964852237</v>
      </c>
      <c r="AG693" s="4">
        <v>12925.0</v>
      </c>
      <c r="AH693" s="3">
        <v>21.0</v>
      </c>
      <c r="AI693" s="3">
        <v>5.0</v>
      </c>
      <c r="AJ693" s="3">
        <v>1935.0</v>
      </c>
      <c r="AK693" s="3">
        <v>2437961.0</v>
      </c>
      <c r="AM693" s="3" t="s">
        <v>70</v>
      </c>
      <c r="AN693" s="3" t="s">
        <v>2071</v>
      </c>
      <c r="AO693" s="3" t="s">
        <v>2072</v>
      </c>
      <c r="AP693" s="3">
        <v>127439.0</v>
      </c>
      <c r="AT693" s="3" t="s">
        <v>259</v>
      </c>
      <c r="AX693" s="3" t="s">
        <v>76</v>
      </c>
      <c r="AY693" s="3" t="s">
        <v>2181</v>
      </c>
      <c r="BA693" s="3" t="s">
        <v>2081</v>
      </c>
    </row>
    <row r="694">
      <c r="A694" s="3">
        <v>1376.0</v>
      </c>
      <c r="B694" s="3">
        <v>1.987349293E9</v>
      </c>
      <c r="C694" s="3" t="s">
        <v>2066</v>
      </c>
      <c r="D694" s="3" t="s">
        <v>2182</v>
      </c>
      <c r="E694" s="3" t="s">
        <v>54</v>
      </c>
      <c r="F694" s="3" t="s">
        <v>55</v>
      </c>
      <c r="G694" s="3" t="s">
        <v>56</v>
      </c>
      <c r="H694" s="3" t="s">
        <v>57</v>
      </c>
      <c r="I694" s="3" t="s">
        <v>58</v>
      </c>
      <c r="J694" s="3" t="s">
        <v>80</v>
      </c>
      <c r="K694" s="3" t="s">
        <v>80</v>
      </c>
      <c r="M694" s="3" t="s">
        <v>81</v>
      </c>
      <c r="N694" s="3" t="s">
        <v>82</v>
      </c>
      <c r="O694" s="3" t="s">
        <v>2068</v>
      </c>
      <c r="Q694" s="3" t="s">
        <v>65</v>
      </c>
      <c r="R694" s="3" t="s">
        <v>2069</v>
      </c>
      <c r="S694" s="3" t="s">
        <v>67</v>
      </c>
      <c r="T694" s="3" t="s">
        <v>68</v>
      </c>
      <c r="V694" s="3" t="s">
        <v>2070</v>
      </c>
      <c r="W694" s="3">
        <v>32.4386604</v>
      </c>
      <c r="X694" s="3">
        <v>-110.7596496</v>
      </c>
      <c r="Y694" s="3">
        <v>0.3</v>
      </c>
      <c r="AC694" s="3">
        <v>2350.29964852237</v>
      </c>
      <c r="AD694" s="3">
        <v>2350.29964852237</v>
      </c>
      <c r="AG694" s="4">
        <v>14409.0</v>
      </c>
      <c r="AH694" s="3">
        <v>13.0</v>
      </c>
      <c r="AI694" s="3">
        <v>6.0</v>
      </c>
      <c r="AJ694" s="3">
        <v>1939.0</v>
      </c>
      <c r="AK694" s="3">
        <v>2437961.0</v>
      </c>
      <c r="AM694" s="3" t="s">
        <v>70</v>
      </c>
      <c r="AN694" s="3" t="s">
        <v>2071</v>
      </c>
      <c r="AO694" s="3" t="s">
        <v>2072</v>
      </c>
      <c r="AP694" s="3">
        <v>127518.0</v>
      </c>
      <c r="AT694" s="3" t="s">
        <v>259</v>
      </c>
      <c r="AX694" s="3" t="s">
        <v>76</v>
      </c>
      <c r="AY694" s="3" t="s">
        <v>2183</v>
      </c>
      <c r="BA694" s="3" t="s">
        <v>2081</v>
      </c>
    </row>
    <row r="695">
      <c r="A695" s="3">
        <v>1377.0</v>
      </c>
      <c r="B695" s="3">
        <v>1.987348982E9</v>
      </c>
      <c r="C695" s="3" t="s">
        <v>2066</v>
      </c>
      <c r="D695" s="3" t="s">
        <v>2184</v>
      </c>
      <c r="E695" s="3" t="s">
        <v>54</v>
      </c>
      <c r="F695" s="3" t="s">
        <v>55</v>
      </c>
      <c r="G695" s="3" t="s">
        <v>56</v>
      </c>
      <c r="H695" s="3" t="s">
        <v>57</v>
      </c>
      <c r="I695" s="3" t="s">
        <v>58</v>
      </c>
      <c r="J695" s="3" t="s">
        <v>80</v>
      </c>
      <c r="K695" s="3" t="s">
        <v>342</v>
      </c>
      <c r="M695" s="3" t="s">
        <v>92</v>
      </c>
      <c r="N695" s="3" t="s">
        <v>343</v>
      </c>
      <c r="O695" s="3" t="s">
        <v>2087</v>
      </c>
      <c r="Q695" s="3" t="s">
        <v>65</v>
      </c>
      <c r="R695" s="3" t="s">
        <v>2088</v>
      </c>
      <c r="S695" s="3" t="s">
        <v>67</v>
      </c>
      <c r="T695" s="3" t="s">
        <v>68</v>
      </c>
      <c r="V695" s="3" t="s">
        <v>2070</v>
      </c>
      <c r="W695" s="3">
        <v>32.3685617</v>
      </c>
      <c r="X695" s="3">
        <v>-110.913152699999</v>
      </c>
      <c r="Y695" s="3">
        <v>1.77</v>
      </c>
      <c r="AC695" s="3">
        <v>1227.62174591498</v>
      </c>
      <c r="AD695" s="3">
        <v>1227.62174591498</v>
      </c>
      <c r="AG695" s="4">
        <v>11827.0</v>
      </c>
      <c r="AH695" s="3">
        <v>18.0</v>
      </c>
      <c r="AI695" s="3">
        <v>5.0</v>
      </c>
      <c r="AJ695" s="3">
        <v>1932.0</v>
      </c>
      <c r="AK695" s="3">
        <v>2437981.0</v>
      </c>
      <c r="AL695" s="3">
        <v>2437981.0</v>
      </c>
      <c r="AM695" s="3" t="s">
        <v>70</v>
      </c>
      <c r="AN695" s="3" t="s">
        <v>2071</v>
      </c>
      <c r="AO695" s="3" t="s">
        <v>2072</v>
      </c>
      <c r="AP695" s="3">
        <v>71895.0</v>
      </c>
      <c r="AT695" s="3" t="s">
        <v>259</v>
      </c>
      <c r="AX695" s="3" t="s">
        <v>76</v>
      </c>
      <c r="AY695" s="3" t="s">
        <v>2185</v>
      </c>
      <c r="BA695" s="3" t="s">
        <v>2081</v>
      </c>
    </row>
    <row r="696">
      <c r="A696" s="3">
        <v>1378.0</v>
      </c>
      <c r="B696" s="3">
        <v>1.987348765E9</v>
      </c>
      <c r="C696" s="3" t="s">
        <v>2066</v>
      </c>
      <c r="D696" s="3" t="s">
        <v>2186</v>
      </c>
      <c r="E696" s="3" t="s">
        <v>54</v>
      </c>
      <c r="F696" s="3" t="s">
        <v>55</v>
      </c>
      <c r="G696" s="3" t="s">
        <v>56</v>
      </c>
      <c r="H696" s="3" t="s">
        <v>57</v>
      </c>
      <c r="I696" s="3" t="s">
        <v>58</v>
      </c>
      <c r="J696" s="3" t="s">
        <v>80</v>
      </c>
      <c r="K696" s="3" t="s">
        <v>342</v>
      </c>
      <c r="M696" s="3" t="s">
        <v>92</v>
      </c>
      <c r="N696" s="3" t="s">
        <v>343</v>
      </c>
      <c r="O696" s="3" t="s">
        <v>2087</v>
      </c>
      <c r="Q696" s="3" t="s">
        <v>65</v>
      </c>
      <c r="R696" s="3" t="s">
        <v>2088</v>
      </c>
      <c r="S696" s="3" t="s">
        <v>67</v>
      </c>
      <c r="T696" s="3" t="s">
        <v>68</v>
      </c>
      <c r="V696" s="3" t="s">
        <v>2070</v>
      </c>
      <c r="W696" s="3">
        <v>32.3685617</v>
      </c>
      <c r="X696" s="3">
        <v>-110.913152699999</v>
      </c>
      <c r="Y696" s="3">
        <v>1.77</v>
      </c>
      <c r="AC696" s="3">
        <v>1227.62174591498</v>
      </c>
      <c r="AD696" s="3">
        <v>1227.62174591498</v>
      </c>
      <c r="AG696" s="4">
        <v>12154.0</v>
      </c>
      <c r="AH696" s="3">
        <v>10.0</v>
      </c>
      <c r="AI696" s="3">
        <v>4.0</v>
      </c>
      <c r="AJ696" s="3">
        <v>1933.0</v>
      </c>
      <c r="AK696" s="3">
        <v>2437981.0</v>
      </c>
      <c r="AL696" s="3">
        <v>2437981.0</v>
      </c>
      <c r="AM696" s="3" t="s">
        <v>70</v>
      </c>
      <c r="AN696" s="3" t="s">
        <v>2071</v>
      </c>
      <c r="AO696" s="3" t="s">
        <v>2072</v>
      </c>
      <c r="AP696" s="3">
        <v>71898.0</v>
      </c>
      <c r="AT696" s="3" t="s">
        <v>259</v>
      </c>
      <c r="AX696" s="3" t="s">
        <v>76</v>
      </c>
      <c r="AY696" s="3" t="s">
        <v>2187</v>
      </c>
      <c r="BA696" s="3" t="s">
        <v>2074</v>
      </c>
    </row>
    <row r="697">
      <c r="A697" s="3">
        <v>1379.0</v>
      </c>
      <c r="B697" s="3">
        <v>1.987348756E9</v>
      </c>
      <c r="C697" s="3" t="s">
        <v>2066</v>
      </c>
      <c r="D697" s="3" t="s">
        <v>2188</v>
      </c>
      <c r="E697" s="3" t="s">
        <v>54</v>
      </c>
      <c r="F697" s="3" t="s">
        <v>55</v>
      </c>
      <c r="G697" s="3" t="s">
        <v>56</v>
      </c>
      <c r="H697" s="3" t="s">
        <v>57</v>
      </c>
      <c r="I697" s="3" t="s">
        <v>58</v>
      </c>
      <c r="J697" s="3" t="s">
        <v>80</v>
      </c>
      <c r="K697" s="3" t="s">
        <v>80</v>
      </c>
      <c r="M697" s="3" t="s">
        <v>81</v>
      </c>
      <c r="N697" s="3" t="s">
        <v>82</v>
      </c>
      <c r="O697" s="3" t="s">
        <v>2068</v>
      </c>
      <c r="Q697" s="3" t="s">
        <v>65</v>
      </c>
      <c r="R697" s="3" t="s">
        <v>2069</v>
      </c>
      <c r="S697" s="3" t="s">
        <v>67</v>
      </c>
      <c r="T697" s="3" t="s">
        <v>68</v>
      </c>
      <c r="V697" s="3" t="s">
        <v>2070</v>
      </c>
      <c r="W697" s="3">
        <v>32.4386604</v>
      </c>
      <c r="X697" s="3">
        <v>-110.7596496</v>
      </c>
      <c r="Y697" s="3">
        <v>0.3</v>
      </c>
      <c r="AC697" s="3">
        <v>2350.29964852237</v>
      </c>
      <c r="AD697" s="3">
        <v>2350.29964852237</v>
      </c>
      <c r="AG697" s="4">
        <v>13624.0</v>
      </c>
      <c r="AH697" s="3">
        <v>19.0</v>
      </c>
      <c r="AI697" s="3">
        <v>4.0</v>
      </c>
      <c r="AJ697" s="3">
        <v>1937.0</v>
      </c>
      <c r="AK697" s="3">
        <v>2437961.0</v>
      </c>
      <c r="AM697" s="3" t="s">
        <v>70</v>
      </c>
      <c r="AN697" s="3" t="s">
        <v>2071</v>
      </c>
      <c r="AO697" s="3" t="s">
        <v>2072</v>
      </c>
      <c r="AP697" s="3">
        <v>127470.0</v>
      </c>
      <c r="AT697" s="3" t="s">
        <v>259</v>
      </c>
      <c r="AX697" s="3" t="s">
        <v>76</v>
      </c>
      <c r="AY697" s="3" t="s">
        <v>2189</v>
      </c>
      <c r="BA697" s="3" t="s">
        <v>2081</v>
      </c>
    </row>
    <row r="698">
      <c r="A698" s="3">
        <v>1380.0</v>
      </c>
      <c r="B698" s="3">
        <v>1.987348679E9</v>
      </c>
      <c r="C698" s="3" t="s">
        <v>2066</v>
      </c>
      <c r="D698" s="3" t="s">
        <v>2190</v>
      </c>
      <c r="E698" s="3" t="s">
        <v>54</v>
      </c>
      <c r="F698" s="3" t="s">
        <v>55</v>
      </c>
      <c r="G698" s="3" t="s">
        <v>56</v>
      </c>
      <c r="H698" s="3" t="s">
        <v>57</v>
      </c>
      <c r="I698" s="3" t="s">
        <v>58</v>
      </c>
      <c r="J698" s="3" t="s">
        <v>80</v>
      </c>
      <c r="K698" s="3" t="s">
        <v>342</v>
      </c>
      <c r="M698" s="3" t="s">
        <v>92</v>
      </c>
      <c r="N698" s="3" t="s">
        <v>343</v>
      </c>
      <c r="O698" s="3" t="s">
        <v>2087</v>
      </c>
      <c r="Q698" s="3" t="s">
        <v>65</v>
      </c>
      <c r="R698" s="3" t="s">
        <v>2088</v>
      </c>
      <c r="S698" s="3" t="s">
        <v>67</v>
      </c>
      <c r="T698" s="3" t="s">
        <v>68</v>
      </c>
      <c r="V698" s="3" t="s">
        <v>2070</v>
      </c>
      <c r="W698" s="3">
        <v>32.3685617</v>
      </c>
      <c r="X698" s="3">
        <v>-110.913152699999</v>
      </c>
      <c r="Y698" s="3">
        <v>1.77</v>
      </c>
      <c r="AC698" s="3">
        <v>1227.62174591498</v>
      </c>
      <c r="AD698" s="3">
        <v>1227.62174591498</v>
      </c>
      <c r="AG698" s="4">
        <v>11827.0</v>
      </c>
      <c r="AH698" s="3">
        <v>18.0</v>
      </c>
      <c r="AI698" s="3">
        <v>5.0</v>
      </c>
      <c r="AJ698" s="3">
        <v>1932.0</v>
      </c>
      <c r="AK698" s="3">
        <v>2437981.0</v>
      </c>
      <c r="AL698" s="3">
        <v>2437981.0</v>
      </c>
      <c r="AM698" s="3" t="s">
        <v>70</v>
      </c>
      <c r="AN698" s="3" t="s">
        <v>2071</v>
      </c>
      <c r="AO698" s="3" t="s">
        <v>2072</v>
      </c>
      <c r="AP698" s="3">
        <v>71885.0</v>
      </c>
      <c r="AT698" s="3" t="s">
        <v>259</v>
      </c>
      <c r="AX698" s="3" t="s">
        <v>76</v>
      </c>
      <c r="AY698" s="3" t="s">
        <v>2191</v>
      </c>
      <c r="BA698" s="3" t="s">
        <v>2081</v>
      </c>
    </row>
    <row r="699">
      <c r="A699" s="3">
        <v>1381.0</v>
      </c>
      <c r="B699" s="3">
        <v>1.987348563E9</v>
      </c>
      <c r="C699" s="3" t="s">
        <v>2066</v>
      </c>
      <c r="D699" s="3" t="s">
        <v>2192</v>
      </c>
      <c r="E699" s="3" t="s">
        <v>54</v>
      </c>
      <c r="F699" s="3" t="s">
        <v>55</v>
      </c>
      <c r="G699" s="3" t="s">
        <v>56</v>
      </c>
      <c r="H699" s="3" t="s">
        <v>57</v>
      </c>
      <c r="I699" s="3" t="s">
        <v>58</v>
      </c>
      <c r="J699" s="3" t="s">
        <v>80</v>
      </c>
      <c r="K699" s="3" t="s">
        <v>80</v>
      </c>
      <c r="M699" s="3" t="s">
        <v>81</v>
      </c>
      <c r="N699" s="3" t="s">
        <v>82</v>
      </c>
      <c r="O699" s="3" t="s">
        <v>2193</v>
      </c>
      <c r="Q699" s="3" t="s">
        <v>65</v>
      </c>
      <c r="R699" s="3" t="s">
        <v>2134</v>
      </c>
      <c r="S699" s="3" t="s">
        <v>67</v>
      </c>
      <c r="T699" s="3" t="s">
        <v>68</v>
      </c>
      <c r="V699" s="3" t="s">
        <v>2070</v>
      </c>
      <c r="W699" s="3">
        <v>32.4386604</v>
      </c>
      <c r="X699" s="3">
        <v>-110.7596496</v>
      </c>
      <c r="Y699" s="3">
        <v>0.3</v>
      </c>
      <c r="AC699" s="3">
        <v>2350.29964852237</v>
      </c>
      <c r="AD699" s="3">
        <v>2350.29964852237</v>
      </c>
      <c r="AG699" s="4">
        <v>11860.0</v>
      </c>
      <c r="AH699" s="3">
        <v>20.0</v>
      </c>
      <c r="AI699" s="3">
        <v>6.0</v>
      </c>
      <c r="AJ699" s="3">
        <v>1932.0</v>
      </c>
      <c r="AK699" s="3">
        <v>2437961.0</v>
      </c>
      <c r="AM699" s="3" t="s">
        <v>70</v>
      </c>
      <c r="AN699" s="3" t="s">
        <v>2071</v>
      </c>
      <c r="AO699" s="3" t="s">
        <v>2072</v>
      </c>
      <c r="AP699" s="3">
        <v>66185.0</v>
      </c>
      <c r="AQ699" s="3">
        <v>53.0</v>
      </c>
      <c r="AT699" s="3" t="s">
        <v>259</v>
      </c>
      <c r="AV699" s="3" t="s">
        <v>2079</v>
      </c>
      <c r="AX699" s="3" t="s">
        <v>76</v>
      </c>
      <c r="AY699" s="3" t="s">
        <v>2194</v>
      </c>
      <c r="BA699" s="3" t="s">
        <v>2081</v>
      </c>
    </row>
    <row r="700">
      <c r="A700" s="3">
        <v>1382.0</v>
      </c>
      <c r="B700" s="3">
        <v>1.987348561E9</v>
      </c>
      <c r="C700" s="3" t="s">
        <v>2066</v>
      </c>
      <c r="D700" s="3" t="s">
        <v>2195</v>
      </c>
      <c r="E700" s="3" t="s">
        <v>54</v>
      </c>
      <c r="F700" s="3" t="s">
        <v>55</v>
      </c>
      <c r="G700" s="3" t="s">
        <v>56</v>
      </c>
      <c r="H700" s="3" t="s">
        <v>57</v>
      </c>
      <c r="I700" s="3" t="s">
        <v>58</v>
      </c>
      <c r="J700" s="3" t="s">
        <v>80</v>
      </c>
      <c r="K700" s="3" t="s">
        <v>80</v>
      </c>
      <c r="M700" s="3" t="s">
        <v>81</v>
      </c>
      <c r="N700" s="3" t="s">
        <v>82</v>
      </c>
      <c r="O700" s="3" t="s">
        <v>2068</v>
      </c>
      <c r="Q700" s="3" t="s">
        <v>65</v>
      </c>
      <c r="R700" s="3" t="s">
        <v>2069</v>
      </c>
      <c r="S700" s="3" t="s">
        <v>67</v>
      </c>
      <c r="T700" s="3" t="s">
        <v>68</v>
      </c>
      <c r="V700" s="3" t="s">
        <v>2070</v>
      </c>
      <c r="W700" s="3">
        <v>32.4386604</v>
      </c>
      <c r="X700" s="3">
        <v>-110.7596496</v>
      </c>
      <c r="Y700" s="3">
        <v>0.3</v>
      </c>
      <c r="AC700" s="3">
        <v>2350.29964852237</v>
      </c>
      <c r="AD700" s="3">
        <v>2350.29964852237</v>
      </c>
      <c r="AG700" s="4">
        <v>14039.0</v>
      </c>
      <c r="AH700" s="3">
        <v>8.0</v>
      </c>
      <c r="AI700" s="3">
        <v>6.0</v>
      </c>
      <c r="AJ700" s="3">
        <v>1938.0</v>
      </c>
      <c r="AK700" s="3">
        <v>2437961.0</v>
      </c>
      <c r="AM700" s="3" t="s">
        <v>70</v>
      </c>
      <c r="AN700" s="3" t="s">
        <v>2071</v>
      </c>
      <c r="AO700" s="3" t="s">
        <v>2072</v>
      </c>
      <c r="AP700" s="3">
        <v>127507.0</v>
      </c>
      <c r="AT700" s="3" t="s">
        <v>259</v>
      </c>
      <c r="AX700" s="3" t="s">
        <v>76</v>
      </c>
      <c r="AY700" s="3" t="s">
        <v>2196</v>
      </c>
      <c r="BA700" s="3" t="s">
        <v>2074</v>
      </c>
    </row>
    <row r="701">
      <c r="A701" s="3">
        <v>1383.0</v>
      </c>
      <c r="B701" s="3">
        <v>1.987348505E9</v>
      </c>
      <c r="C701" s="3" t="s">
        <v>2066</v>
      </c>
      <c r="D701" s="3" t="s">
        <v>2197</v>
      </c>
      <c r="E701" s="3" t="s">
        <v>54</v>
      </c>
      <c r="F701" s="3" t="s">
        <v>55</v>
      </c>
      <c r="G701" s="3" t="s">
        <v>56</v>
      </c>
      <c r="H701" s="3" t="s">
        <v>57</v>
      </c>
      <c r="I701" s="3" t="s">
        <v>58</v>
      </c>
      <c r="J701" s="3" t="s">
        <v>80</v>
      </c>
      <c r="K701" s="3" t="s">
        <v>342</v>
      </c>
      <c r="M701" s="3" t="s">
        <v>92</v>
      </c>
      <c r="N701" s="3" t="s">
        <v>343</v>
      </c>
      <c r="O701" s="3" t="s">
        <v>2087</v>
      </c>
      <c r="Q701" s="3" t="s">
        <v>65</v>
      </c>
      <c r="R701" s="3" t="s">
        <v>2088</v>
      </c>
      <c r="S701" s="3" t="s">
        <v>67</v>
      </c>
      <c r="T701" s="3" t="s">
        <v>68</v>
      </c>
      <c r="V701" s="3" t="s">
        <v>2070</v>
      </c>
      <c r="W701" s="3">
        <v>32.3685617</v>
      </c>
      <c r="X701" s="3">
        <v>-110.913152699999</v>
      </c>
      <c r="Y701" s="3">
        <v>1.77</v>
      </c>
      <c r="AC701" s="3">
        <v>1227.62174591498</v>
      </c>
      <c r="AD701" s="3">
        <v>1227.62174591498</v>
      </c>
      <c r="AG701" s="4">
        <v>11750.0</v>
      </c>
      <c r="AH701" s="3">
        <v>2.0</v>
      </c>
      <c r="AI701" s="3">
        <v>3.0</v>
      </c>
      <c r="AJ701" s="3">
        <v>1932.0</v>
      </c>
      <c r="AK701" s="3">
        <v>2437981.0</v>
      </c>
      <c r="AL701" s="3">
        <v>2437981.0</v>
      </c>
      <c r="AM701" s="3" t="s">
        <v>70</v>
      </c>
      <c r="AN701" s="3" t="s">
        <v>2071</v>
      </c>
      <c r="AO701" s="3" t="s">
        <v>2072</v>
      </c>
      <c r="AP701" s="3">
        <v>71863.0</v>
      </c>
      <c r="AT701" s="3" t="s">
        <v>259</v>
      </c>
      <c r="AX701" s="3" t="s">
        <v>76</v>
      </c>
      <c r="AY701" s="3" t="s">
        <v>2198</v>
      </c>
      <c r="BA701" s="3" t="s">
        <v>2074</v>
      </c>
    </row>
    <row r="702">
      <c r="A702" s="3">
        <v>1385.0</v>
      </c>
      <c r="B702" s="3">
        <v>1.987348372E9</v>
      </c>
      <c r="C702" s="3" t="s">
        <v>2066</v>
      </c>
      <c r="D702" s="3" t="s">
        <v>2199</v>
      </c>
      <c r="E702" s="3" t="s">
        <v>54</v>
      </c>
      <c r="F702" s="3" t="s">
        <v>55</v>
      </c>
      <c r="G702" s="3" t="s">
        <v>56</v>
      </c>
      <c r="H702" s="3" t="s">
        <v>57</v>
      </c>
      <c r="I702" s="3" t="s">
        <v>58</v>
      </c>
      <c r="J702" s="3" t="s">
        <v>80</v>
      </c>
      <c r="K702" s="3" t="s">
        <v>342</v>
      </c>
      <c r="M702" s="3" t="s">
        <v>92</v>
      </c>
      <c r="N702" s="3" t="s">
        <v>343</v>
      </c>
      <c r="O702" s="3" t="s">
        <v>2087</v>
      </c>
      <c r="Q702" s="3" t="s">
        <v>65</v>
      </c>
      <c r="R702" s="3" t="s">
        <v>2093</v>
      </c>
      <c r="S702" s="3" t="s">
        <v>67</v>
      </c>
      <c r="T702" s="3" t="s">
        <v>68</v>
      </c>
      <c r="V702" s="3" t="s">
        <v>2070</v>
      </c>
      <c r="W702" s="3">
        <v>32.3685617</v>
      </c>
      <c r="X702" s="3">
        <v>-110.913152699999</v>
      </c>
      <c r="Y702" s="3">
        <v>1.77</v>
      </c>
      <c r="AC702" s="3">
        <v>1227.62174591498</v>
      </c>
      <c r="AD702" s="3">
        <v>1227.62174591498</v>
      </c>
      <c r="AG702" s="4">
        <v>12124.0</v>
      </c>
      <c r="AH702" s="3">
        <v>11.0</v>
      </c>
      <c r="AI702" s="3">
        <v>3.0</v>
      </c>
      <c r="AJ702" s="3">
        <v>1933.0</v>
      </c>
      <c r="AK702" s="3">
        <v>2437981.0</v>
      </c>
      <c r="AL702" s="3">
        <v>2437981.0</v>
      </c>
      <c r="AM702" s="3" t="s">
        <v>70</v>
      </c>
      <c r="AN702" s="3" t="s">
        <v>2071</v>
      </c>
      <c r="AO702" s="3" t="s">
        <v>2072</v>
      </c>
      <c r="AP702" s="3">
        <v>128032.0</v>
      </c>
      <c r="AT702" s="3" t="s">
        <v>259</v>
      </c>
      <c r="AX702" s="3" t="s">
        <v>76</v>
      </c>
      <c r="AY702" s="3" t="s">
        <v>2200</v>
      </c>
      <c r="BA702" s="3" t="s">
        <v>2074</v>
      </c>
    </row>
    <row r="703">
      <c r="A703" s="3">
        <v>1386.0</v>
      </c>
      <c r="B703" s="3">
        <v>1.987348362E9</v>
      </c>
      <c r="C703" s="3" t="s">
        <v>2066</v>
      </c>
      <c r="D703" s="3" t="s">
        <v>2201</v>
      </c>
      <c r="E703" s="3" t="s">
        <v>54</v>
      </c>
      <c r="F703" s="3" t="s">
        <v>55</v>
      </c>
      <c r="G703" s="3" t="s">
        <v>56</v>
      </c>
      <c r="H703" s="3" t="s">
        <v>57</v>
      </c>
      <c r="I703" s="3" t="s">
        <v>58</v>
      </c>
      <c r="J703" s="3" t="s">
        <v>80</v>
      </c>
      <c r="K703" s="3" t="s">
        <v>80</v>
      </c>
      <c r="M703" s="3" t="s">
        <v>81</v>
      </c>
      <c r="N703" s="3" t="s">
        <v>82</v>
      </c>
      <c r="O703" s="3" t="s">
        <v>2112</v>
      </c>
      <c r="Q703" s="3" t="s">
        <v>65</v>
      </c>
      <c r="R703" s="3" t="s">
        <v>2202</v>
      </c>
      <c r="S703" s="3" t="s">
        <v>67</v>
      </c>
      <c r="T703" s="3" t="s">
        <v>68</v>
      </c>
      <c r="V703" s="3" t="s">
        <v>2070</v>
      </c>
      <c r="W703" s="3">
        <v>32.508259</v>
      </c>
      <c r="X703" s="3">
        <v>-110.649447499999</v>
      </c>
      <c r="Y703" s="3">
        <v>3.7</v>
      </c>
      <c r="AC703" s="3">
        <v>1264.76769030614</v>
      </c>
      <c r="AD703" s="3">
        <v>1264.76769030614</v>
      </c>
      <c r="AG703" s="4">
        <v>11886.0</v>
      </c>
      <c r="AH703" s="3">
        <v>16.0</v>
      </c>
      <c r="AI703" s="3">
        <v>7.0</v>
      </c>
      <c r="AJ703" s="3">
        <v>1932.0</v>
      </c>
      <c r="AK703" s="3">
        <v>2437961.0</v>
      </c>
      <c r="AM703" s="3" t="s">
        <v>70</v>
      </c>
      <c r="AN703" s="3" t="s">
        <v>2071</v>
      </c>
      <c r="AO703" s="3" t="s">
        <v>2072</v>
      </c>
      <c r="AP703" s="3">
        <v>66193.0</v>
      </c>
      <c r="AQ703" s="3">
        <v>183.0</v>
      </c>
      <c r="AT703" s="3" t="s">
        <v>259</v>
      </c>
      <c r="AV703" s="3" t="s">
        <v>2079</v>
      </c>
      <c r="AX703" s="3" t="s">
        <v>76</v>
      </c>
      <c r="AY703" s="3" t="s">
        <v>2203</v>
      </c>
      <c r="BA703" s="3" t="s">
        <v>2081</v>
      </c>
    </row>
    <row r="704">
      <c r="A704" s="3">
        <v>1387.0</v>
      </c>
      <c r="B704" s="3">
        <v>1.987348265E9</v>
      </c>
      <c r="C704" s="3" t="s">
        <v>2066</v>
      </c>
      <c r="D704" s="3" t="s">
        <v>2204</v>
      </c>
      <c r="E704" s="3" t="s">
        <v>54</v>
      </c>
      <c r="F704" s="3" t="s">
        <v>55</v>
      </c>
      <c r="G704" s="3" t="s">
        <v>56</v>
      </c>
      <c r="H704" s="3" t="s">
        <v>57</v>
      </c>
      <c r="I704" s="3" t="s">
        <v>58</v>
      </c>
      <c r="J704" s="3" t="s">
        <v>80</v>
      </c>
      <c r="K704" s="3" t="s">
        <v>342</v>
      </c>
      <c r="M704" s="3" t="s">
        <v>92</v>
      </c>
      <c r="N704" s="3" t="s">
        <v>343</v>
      </c>
      <c r="O704" s="3" t="s">
        <v>2087</v>
      </c>
      <c r="Q704" s="3" t="s">
        <v>65</v>
      </c>
      <c r="R704" s="3" t="s">
        <v>2088</v>
      </c>
      <c r="S704" s="3" t="s">
        <v>67</v>
      </c>
      <c r="T704" s="3" t="s">
        <v>68</v>
      </c>
      <c r="V704" s="3" t="s">
        <v>2070</v>
      </c>
      <c r="W704" s="3">
        <v>32.3685617</v>
      </c>
      <c r="X704" s="3">
        <v>-110.913152699999</v>
      </c>
      <c r="Y704" s="3">
        <v>1.77</v>
      </c>
      <c r="AC704" s="3">
        <v>1227.62174591498</v>
      </c>
      <c r="AD704" s="3">
        <v>1227.62174591498</v>
      </c>
      <c r="AG704" s="4">
        <v>11771.0</v>
      </c>
      <c r="AH704" s="3">
        <v>23.0</v>
      </c>
      <c r="AI704" s="3">
        <v>3.0</v>
      </c>
      <c r="AJ704" s="3">
        <v>1932.0</v>
      </c>
      <c r="AK704" s="3">
        <v>2437981.0</v>
      </c>
      <c r="AL704" s="3">
        <v>2437981.0</v>
      </c>
      <c r="AM704" s="3" t="s">
        <v>70</v>
      </c>
      <c r="AN704" s="3" t="s">
        <v>2071</v>
      </c>
      <c r="AO704" s="3" t="s">
        <v>2072</v>
      </c>
      <c r="AP704" s="3">
        <v>71871.0</v>
      </c>
      <c r="AT704" s="3" t="s">
        <v>259</v>
      </c>
      <c r="AX704" s="3" t="s">
        <v>76</v>
      </c>
      <c r="AY704" s="3" t="s">
        <v>2205</v>
      </c>
      <c r="BA704" s="3" t="s">
        <v>2081</v>
      </c>
    </row>
    <row r="705">
      <c r="A705" s="3">
        <v>1388.0</v>
      </c>
      <c r="B705" s="3">
        <v>1.987348194E9</v>
      </c>
      <c r="C705" s="3" t="s">
        <v>2066</v>
      </c>
      <c r="D705" s="3" t="s">
        <v>2206</v>
      </c>
      <c r="E705" s="3" t="s">
        <v>54</v>
      </c>
      <c r="F705" s="3" t="s">
        <v>55</v>
      </c>
      <c r="G705" s="3" t="s">
        <v>56</v>
      </c>
      <c r="H705" s="3" t="s">
        <v>57</v>
      </c>
      <c r="I705" s="3" t="s">
        <v>58</v>
      </c>
      <c r="J705" s="3" t="s">
        <v>205</v>
      </c>
      <c r="K705" s="3" t="s">
        <v>205</v>
      </c>
      <c r="M705" s="3" t="s">
        <v>81</v>
      </c>
      <c r="N705" s="3" t="s">
        <v>830</v>
      </c>
      <c r="O705" s="3" t="s">
        <v>2083</v>
      </c>
      <c r="Q705" s="3" t="s">
        <v>65</v>
      </c>
      <c r="R705" s="3" t="s">
        <v>2207</v>
      </c>
      <c r="S705" s="3" t="s">
        <v>67</v>
      </c>
      <c r="T705" s="3" t="s">
        <v>68</v>
      </c>
      <c r="V705" s="3" t="s">
        <v>2070</v>
      </c>
      <c r="W705" s="3">
        <v>32.5595570999999</v>
      </c>
      <c r="X705" s="3">
        <v>-110.710149299999</v>
      </c>
      <c r="Y705" s="3">
        <v>3.7</v>
      </c>
      <c r="AC705" s="3">
        <v>1342.41412085733</v>
      </c>
      <c r="AD705" s="3">
        <v>1342.41412085733</v>
      </c>
      <c r="AG705" s="4">
        <v>11882.0</v>
      </c>
      <c r="AH705" s="3">
        <v>12.0</v>
      </c>
      <c r="AI705" s="3">
        <v>7.0</v>
      </c>
      <c r="AJ705" s="3">
        <v>1932.0</v>
      </c>
      <c r="AK705" s="3">
        <v>2438433.0</v>
      </c>
      <c r="AM705" s="3" t="s">
        <v>70</v>
      </c>
      <c r="AN705" s="3" t="s">
        <v>2071</v>
      </c>
      <c r="AO705" s="3" t="s">
        <v>2072</v>
      </c>
      <c r="AP705" s="3">
        <v>66321.0</v>
      </c>
      <c r="AQ705" s="3">
        <v>170.0</v>
      </c>
      <c r="AT705" s="3" t="s">
        <v>259</v>
      </c>
      <c r="AV705" s="3" t="s">
        <v>2079</v>
      </c>
      <c r="AX705" s="3" t="s">
        <v>76</v>
      </c>
      <c r="AY705" s="3" t="s">
        <v>2208</v>
      </c>
      <c r="BA705" s="3" t="s">
        <v>2074</v>
      </c>
    </row>
    <row r="706">
      <c r="A706" s="3">
        <v>1389.0</v>
      </c>
      <c r="B706" s="3">
        <v>1.98734813E9</v>
      </c>
      <c r="C706" s="3" t="s">
        <v>2066</v>
      </c>
      <c r="D706" s="3" t="s">
        <v>2209</v>
      </c>
      <c r="E706" s="3" t="s">
        <v>54</v>
      </c>
      <c r="F706" s="3" t="s">
        <v>55</v>
      </c>
      <c r="G706" s="3" t="s">
        <v>56</v>
      </c>
      <c r="H706" s="3" t="s">
        <v>57</v>
      </c>
      <c r="I706" s="3" t="s">
        <v>58</v>
      </c>
      <c r="J706" s="3" t="s">
        <v>80</v>
      </c>
      <c r="K706" s="3" t="s">
        <v>80</v>
      </c>
      <c r="M706" s="3" t="s">
        <v>81</v>
      </c>
      <c r="N706" s="3" t="s">
        <v>82</v>
      </c>
      <c r="O706" s="3" t="s">
        <v>2068</v>
      </c>
      <c r="Q706" s="3" t="s">
        <v>65</v>
      </c>
      <c r="R706" s="3" t="s">
        <v>2069</v>
      </c>
      <c r="S706" s="3" t="s">
        <v>67</v>
      </c>
      <c r="T706" s="3" t="s">
        <v>68</v>
      </c>
      <c r="V706" s="3" t="s">
        <v>2070</v>
      </c>
      <c r="W706" s="3">
        <v>32.4386604</v>
      </c>
      <c r="X706" s="3">
        <v>-110.7596496</v>
      </c>
      <c r="Y706" s="3">
        <v>0.3</v>
      </c>
      <c r="AC706" s="3">
        <v>2350.29964852237</v>
      </c>
      <c r="AD706" s="3">
        <v>2350.29964852237</v>
      </c>
      <c r="AG706" s="4">
        <v>12914.0</v>
      </c>
      <c r="AH706" s="3">
        <v>10.0</v>
      </c>
      <c r="AI706" s="3">
        <v>5.0</v>
      </c>
      <c r="AJ706" s="3">
        <v>1935.0</v>
      </c>
      <c r="AK706" s="3">
        <v>2437961.0</v>
      </c>
      <c r="AM706" s="3" t="s">
        <v>70</v>
      </c>
      <c r="AN706" s="3" t="s">
        <v>2071</v>
      </c>
      <c r="AO706" s="3" t="s">
        <v>2072</v>
      </c>
      <c r="AP706" s="3">
        <v>127428.0</v>
      </c>
      <c r="AT706" s="3" t="s">
        <v>259</v>
      </c>
      <c r="AX706" s="3" t="s">
        <v>76</v>
      </c>
      <c r="AY706" s="3" t="s">
        <v>2210</v>
      </c>
      <c r="BA706" s="3" t="s">
        <v>2074</v>
      </c>
    </row>
    <row r="707">
      <c r="A707" s="3">
        <v>1390.0</v>
      </c>
      <c r="B707" s="3">
        <v>1.987347855E9</v>
      </c>
      <c r="C707" s="3" t="s">
        <v>2066</v>
      </c>
      <c r="D707" s="3" t="s">
        <v>2211</v>
      </c>
      <c r="E707" s="3" t="s">
        <v>54</v>
      </c>
      <c r="F707" s="3" t="s">
        <v>55</v>
      </c>
      <c r="G707" s="3" t="s">
        <v>56</v>
      </c>
      <c r="H707" s="3" t="s">
        <v>57</v>
      </c>
      <c r="I707" s="3" t="s">
        <v>58</v>
      </c>
      <c r="J707" s="3" t="s">
        <v>80</v>
      </c>
      <c r="K707" s="3" t="s">
        <v>80</v>
      </c>
      <c r="M707" s="3" t="s">
        <v>81</v>
      </c>
      <c r="N707" s="3" t="s">
        <v>82</v>
      </c>
      <c r="O707" s="3" t="s">
        <v>2068</v>
      </c>
      <c r="Q707" s="3" t="s">
        <v>65</v>
      </c>
      <c r="R707" s="3" t="s">
        <v>2096</v>
      </c>
      <c r="S707" s="3" t="s">
        <v>67</v>
      </c>
      <c r="T707" s="3" t="s">
        <v>68</v>
      </c>
      <c r="V707" s="3" t="s">
        <v>2070</v>
      </c>
      <c r="W707" s="3">
        <v>32.4703596</v>
      </c>
      <c r="X707" s="3">
        <v>-110.7426494</v>
      </c>
      <c r="Y707" s="3">
        <v>0.6</v>
      </c>
      <c r="AC707" s="3">
        <v>2290.8402893624</v>
      </c>
      <c r="AD707" s="3">
        <v>2290.8402893624</v>
      </c>
      <c r="AG707" s="4">
        <v>11665.0</v>
      </c>
      <c r="AH707" s="3">
        <v>8.0</v>
      </c>
      <c r="AI707" s="3">
        <v>12.0</v>
      </c>
      <c r="AJ707" s="3">
        <v>1931.0</v>
      </c>
      <c r="AK707" s="3">
        <v>2437961.0</v>
      </c>
      <c r="AM707" s="3" t="s">
        <v>70</v>
      </c>
      <c r="AN707" s="3" t="s">
        <v>2071</v>
      </c>
      <c r="AO707" s="3" t="s">
        <v>2072</v>
      </c>
      <c r="AP707" s="3">
        <v>103823.0</v>
      </c>
      <c r="AQ707" s="3" t="s">
        <v>2212</v>
      </c>
      <c r="AT707" s="3" t="s">
        <v>259</v>
      </c>
      <c r="AV707" s="3" t="s">
        <v>2098</v>
      </c>
      <c r="AX707" s="3" t="s">
        <v>76</v>
      </c>
      <c r="AY707" s="3" t="s">
        <v>2213</v>
      </c>
      <c r="BA707" s="3" t="s">
        <v>2074</v>
      </c>
    </row>
    <row r="708">
      <c r="A708" s="3">
        <v>1391.0</v>
      </c>
      <c r="B708" s="3">
        <v>1.9873476E9</v>
      </c>
      <c r="C708" s="3" t="s">
        <v>2066</v>
      </c>
      <c r="D708" s="3" t="s">
        <v>2214</v>
      </c>
      <c r="E708" s="3" t="s">
        <v>54</v>
      </c>
      <c r="F708" s="3" t="s">
        <v>55</v>
      </c>
      <c r="G708" s="3" t="s">
        <v>56</v>
      </c>
      <c r="H708" s="3" t="s">
        <v>57</v>
      </c>
      <c r="I708" s="3" t="s">
        <v>58</v>
      </c>
      <c r="J708" s="3" t="s">
        <v>80</v>
      </c>
      <c r="K708" s="3" t="s">
        <v>342</v>
      </c>
      <c r="M708" s="3" t="s">
        <v>92</v>
      </c>
      <c r="N708" s="3" t="s">
        <v>343</v>
      </c>
      <c r="O708" s="3" t="s">
        <v>2087</v>
      </c>
      <c r="Q708" s="3" t="s">
        <v>65</v>
      </c>
      <c r="R708" s="3" t="s">
        <v>2088</v>
      </c>
      <c r="S708" s="3" t="s">
        <v>67</v>
      </c>
      <c r="T708" s="3" t="s">
        <v>68</v>
      </c>
      <c r="V708" s="3" t="s">
        <v>2070</v>
      </c>
      <c r="W708" s="3">
        <v>32.3685617</v>
      </c>
      <c r="X708" s="3">
        <v>-110.913152699999</v>
      </c>
      <c r="Y708" s="3">
        <v>1.77</v>
      </c>
      <c r="AC708" s="3">
        <v>1227.62174591498</v>
      </c>
      <c r="AD708" s="3">
        <v>1227.62174591498</v>
      </c>
      <c r="AG708" s="4">
        <v>11771.0</v>
      </c>
      <c r="AH708" s="3">
        <v>23.0</v>
      </c>
      <c r="AI708" s="3">
        <v>3.0</v>
      </c>
      <c r="AJ708" s="3">
        <v>1932.0</v>
      </c>
      <c r="AK708" s="3">
        <v>2437981.0</v>
      </c>
      <c r="AL708" s="3">
        <v>2437981.0</v>
      </c>
      <c r="AM708" s="3" t="s">
        <v>70</v>
      </c>
      <c r="AN708" s="3" t="s">
        <v>2071</v>
      </c>
      <c r="AO708" s="3" t="s">
        <v>2072</v>
      </c>
      <c r="AP708" s="3">
        <v>71867.0</v>
      </c>
      <c r="AT708" s="3" t="s">
        <v>259</v>
      </c>
      <c r="AX708" s="3" t="s">
        <v>76</v>
      </c>
      <c r="AY708" s="3" t="s">
        <v>2215</v>
      </c>
      <c r="BA708" s="3" t="s">
        <v>2081</v>
      </c>
    </row>
    <row r="709">
      <c r="A709" s="3">
        <v>1392.0</v>
      </c>
      <c r="B709" s="3">
        <v>1.987347556E9</v>
      </c>
      <c r="C709" s="3" t="s">
        <v>2066</v>
      </c>
      <c r="D709" s="3" t="s">
        <v>2216</v>
      </c>
      <c r="E709" s="3" t="s">
        <v>54</v>
      </c>
      <c r="F709" s="3" t="s">
        <v>55</v>
      </c>
      <c r="G709" s="3" t="s">
        <v>56</v>
      </c>
      <c r="H709" s="3" t="s">
        <v>57</v>
      </c>
      <c r="I709" s="3" t="s">
        <v>58</v>
      </c>
      <c r="J709" s="3" t="s">
        <v>80</v>
      </c>
      <c r="K709" s="3" t="s">
        <v>80</v>
      </c>
      <c r="M709" s="3" t="s">
        <v>81</v>
      </c>
      <c r="N709" s="3" t="s">
        <v>82</v>
      </c>
      <c r="O709" s="3" t="s">
        <v>2068</v>
      </c>
      <c r="Q709" s="3" t="s">
        <v>65</v>
      </c>
      <c r="R709" s="3" t="s">
        <v>2160</v>
      </c>
      <c r="S709" s="3" t="s">
        <v>67</v>
      </c>
      <c r="T709" s="3" t="s">
        <v>68</v>
      </c>
      <c r="V709" s="3" t="s">
        <v>2070</v>
      </c>
      <c r="W709" s="3">
        <v>32.5287581999999</v>
      </c>
      <c r="X709" s="3">
        <v>-110.6737482</v>
      </c>
      <c r="Y709" s="3">
        <v>3.7</v>
      </c>
      <c r="AC709" s="3">
        <v>1281.72358121065</v>
      </c>
      <c r="AD709" s="3">
        <v>1281.72358121065</v>
      </c>
      <c r="AG709" s="4">
        <v>11879.0</v>
      </c>
      <c r="AH709" s="3">
        <v>9.0</v>
      </c>
      <c r="AI709" s="3">
        <v>7.0</v>
      </c>
      <c r="AJ709" s="3">
        <v>1932.0</v>
      </c>
      <c r="AK709" s="3">
        <v>2437961.0</v>
      </c>
      <c r="AM709" s="3" t="s">
        <v>70</v>
      </c>
      <c r="AN709" s="3" t="s">
        <v>2071</v>
      </c>
      <c r="AO709" s="3" t="s">
        <v>2072</v>
      </c>
      <c r="AP709" s="3">
        <v>66150.0</v>
      </c>
      <c r="AQ709" s="3">
        <v>106.0</v>
      </c>
      <c r="AT709" s="3" t="s">
        <v>259</v>
      </c>
      <c r="AV709" s="3" t="s">
        <v>2079</v>
      </c>
      <c r="AX709" s="3" t="s">
        <v>76</v>
      </c>
      <c r="AY709" s="3" t="s">
        <v>2217</v>
      </c>
      <c r="BA709" s="3" t="s">
        <v>2074</v>
      </c>
    </row>
    <row r="710">
      <c r="A710" s="3">
        <v>1393.0</v>
      </c>
      <c r="B710" s="3">
        <v>1.987347203E9</v>
      </c>
      <c r="C710" s="3" t="s">
        <v>2066</v>
      </c>
      <c r="D710" s="3" t="s">
        <v>2218</v>
      </c>
      <c r="E710" s="3" t="s">
        <v>54</v>
      </c>
      <c r="F710" s="3" t="s">
        <v>55</v>
      </c>
      <c r="G710" s="3" t="s">
        <v>56</v>
      </c>
      <c r="H710" s="3" t="s">
        <v>57</v>
      </c>
      <c r="I710" s="3" t="s">
        <v>58</v>
      </c>
      <c r="J710" s="3" t="s">
        <v>80</v>
      </c>
      <c r="K710" s="3" t="s">
        <v>80</v>
      </c>
      <c r="M710" s="3" t="s">
        <v>81</v>
      </c>
      <c r="N710" s="3" t="s">
        <v>82</v>
      </c>
      <c r="O710" s="3" t="s">
        <v>2112</v>
      </c>
      <c r="Q710" s="3" t="s">
        <v>65</v>
      </c>
      <c r="R710" s="3" t="s">
        <v>2113</v>
      </c>
      <c r="S710" s="3" t="s">
        <v>67</v>
      </c>
      <c r="T710" s="3" t="s">
        <v>68</v>
      </c>
      <c r="V710" s="3" t="s">
        <v>2070</v>
      </c>
      <c r="W710" s="3">
        <v>32.6108552</v>
      </c>
      <c r="X710" s="3">
        <v>-110.7707512</v>
      </c>
      <c r="Y710" s="3">
        <v>3.7</v>
      </c>
      <c r="AC710" s="3">
        <v>1380.56607917431</v>
      </c>
      <c r="AD710" s="3">
        <v>1380.56607917431</v>
      </c>
      <c r="AG710" s="4">
        <v>12217.0</v>
      </c>
      <c r="AH710" s="3">
        <v>12.0</v>
      </c>
      <c r="AI710" s="3">
        <v>6.0</v>
      </c>
      <c r="AJ710" s="3">
        <v>1933.0</v>
      </c>
      <c r="AK710" s="3">
        <v>2437961.0</v>
      </c>
      <c r="AM710" s="3" t="s">
        <v>70</v>
      </c>
      <c r="AN710" s="3" t="s">
        <v>2071</v>
      </c>
      <c r="AO710" s="3" t="s">
        <v>2072</v>
      </c>
      <c r="AP710" s="3">
        <v>73919.0</v>
      </c>
      <c r="AT710" s="3" t="s">
        <v>259</v>
      </c>
      <c r="AX710" s="3" t="s">
        <v>76</v>
      </c>
      <c r="AY710" s="3" t="s">
        <v>2219</v>
      </c>
      <c r="BA710" s="3" t="s">
        <v>2074</v>
      </c>
    </row>
    <row r="711">
      <c r="A711" s="3">
        <v>1394.0</v>
      </c>
      <c r="B711" s="3">
        <v>1.987346866E9</v>
      </c>
      <c r="C711" s="3" t="s">
        <v>2066</v>
      </c>
      <c r="D711" s="3" t="s">
        <v>2220</v>
      </c>
      <c r="E711" s="3" t="s">
        <v>54</v>
      </c>
      <c r="F711" s="3" t="s">
        <v>55</v>
      </c>
      <c r="G711" s="3" t="s">
        <v>56</v>
      </c>
      <c r="H711" s="3" t="s">
        <v>57</v>
      </c>
      <c r="I711" s="3" t="s">
        <v>212</v>
      </c>
      <c r="J711" s="3" t="s">
        <v>698</v>
      </c>
      <c r="K711" s="3" t="s">
        <v>699</v>
      </c>
      <c r="M711" s="3" t="s">
        <v>92</v>
      </c>
      <c r="N711" s="3" t="s">
        <v>897</v>
      </c>
      <c r="O711" s="3" t="s">
        <v>2221</v>
      </c>
      <c r="Q711" s="3" t="s">
        <v>65</v>
      </c>
      <c r="R711" s="3" t="s">
        <v>2078</v>
      </c>
      <c r="S711" s="3" t="s">
        <v>67</v>
      </c>
      <c r="T711" s="3" t="s">
        <v>68</v>
      </c>
      <c r="V711" s="3" t="s">
        <v>2070</v>
      </c>
      <c r="W711" s="3">
        <v>32.3668616</v>
      </c>
      <c r="X711" s="3">
        <v>-110.926253</v>
      </c>
      <c r="Y711" s="3">
        <v>17.8</v>
      </c>
      <c r="AC711" s="3">
        <v>1170.08798421907</v>
      </c>
      <c r="AD711" s="3">
        <v>1170.08798421907</v>
      </c>
      <c r="AG711" s="4">
        <v>11356.0</v>
      </c>
      <c r="AH711" s="3">
        <v>2.0</v>
      </c>
      <c r="AI711" s="3">
        <v>2.0</v>
      </c>
      <c r="AJ711" s="3">
        <v>1931.0</v>
      </c>
      <c r="AK711" s="3">
        <v>2437568.0</v>
      </c>
      <c r="AL711" s="3">
        <v>2437568.0</v>
      </c>
      <c r="AM711" s="3" t="s">
        <v>70</v>
      </c>
      <c r="AN711" s="3" t="s">
        <v>2071</v>
      </c>
      <c r="AO711" s="3" t="s">
        <v>2072</v>
      </c>
      <c r="AP711" s="3">
        <v>63762.0</v>
      </c>
      <c r="AQ711" s="3">
        <v>105.0</v>
      </c>
      <c r="AT711" s="3" t="s">
        <v>259</v>
      </c>
      <c r="AV711" s="3" t="s">
        <v>2145</v>
      </c>
      <c r="AX711" s="3" t="s">
        <v>76</v>
      </c>
      <c r="AY711" s="3" t="s">
        <v>2222</v>
      </c>
      <c r="BA711" s="3" t="s">
        <v>2081</v>
      </c>
    </row>
    <row r="712">
      <c r="A712" s="3">
        <v>1395.0</v>
      </c>
      <c r="B712" s="3">
        <v>1.987346047E9</v>
      </c>
      <c r="C712" s="3" t="s">
        <v>2066</v>
      </c>
      <c r="D712" s="3" t="s">
        <v>2223</v>
      </c>
      <c r="E712" s="3" t="s">
        <v>54</v>
      </c>
      <c r="F712" s="3" t="s">
        <v>55</v>
      </c>
      <c r="G712" s="3" t="s">
        <v>56</v>
      </c>
      <c r="H712" s="3" t="s">
        <v>57</v>
      </c>
      <c r="I712" s="3" t="s">
        <v>58</v>
      </c>
      <c r="J712" s="3" t="s">
        <v>80</v>
      </c>
      <c r="K712" s="3" t="s">
        <v>80</v>
      </c>
      <c r="M712" s="3" t="s">
        <v>81</v>
      </c>
      <c r="N712" s="3" t="s">
        <v>82</v>
      </c>
      <c r="O712" s="3" t="s">
        <v>2112</v>
      </c>
      <c r="Q712" s="3" t="s">
        <v>65</v>
      </c>
      <c r="R712" s="3" t="s">
        <v>2069</v>
      </c>
      <c r="S712" s="3" t="s">
        <v>67</v>
      </c>
      <c r="T712" s="3" t="s">
        <v>68</v>
      </c>
      <c r="V712" s="3" t="s">
        <v>2070</v>
      </c>
      <c r="W712" s="3">
        <v>32.4386604</v>
      </c>
      <c r="X712" s="3">
        <v>-110.7596496</v>
      </c>
      <c r="Y712" s="3">
        <v>0.3</v>
      </c>
      <c r="AC712" s="3">
        <v>2350.29964852237</v>
      </c>
      <c r="AD712" s="3">
        <v>2350.29964852237</v>
      </c>
      <c r="AG712" s="4">
        <v>12911.0</v>
      </c>
      <c r="AH712" s="3">
        <v>7.0</v>
      </c>
      <c r="AI712" s="3">
        <v>5.0</v>
      </c>
      <c r="AJ712" s="3">
        <v>1935.0</v>
      </c>
      <c r="AK712" s="3">
        <v>2437961.0</v>
      </c>
      <c r="AM712" s="3" t="s">
        <v>70</v>
      </c>
      <c r="AN712" s="3" t="s">
        <v>2071</v>
      </c>
      <c r="AO712" s="3" t="s">
        <v>2072</v>
      </c>
      <c r="AP712" s="3">
        <v>147872.0</v>
      </c>
      <c r="AT712" s="3" t="s">
        <v>259</v>
      </c>
      <c r="AX712" s="3" t="s">
        <v>76</v>
      </c>
      <c r="AY712" s="3" t="s">
        <v>2224</v>
      </c>
      <c r="BA712" s="3" t="s">
        <v>2074</v>
      </c>
    </row>
    <row r="713">
      <c r="A713" s="3">
        <v>1396.0</v>
      </c>
      <c r="B713" s="3">
        <v>1.987345615E9</v>
      </c>
      <c r="C713" s="3" t="s">
        <v>2066</v>
      </c>
      <c r="D713" s="3" t="s">
        <v>2225</v>
      </c>
      <c r="E713" s="3" t="s">
        <v>54</v>
      </c>
      <c r="F713" s="3" t="s">
        <v>55</v>
      </c>
      <c r="G713" s="3" t="s">
        <v>56</v>
      </c>
      <c r="H713" s="3" t="s">
        <v>57</v>
      </c>
      <c r="I713" s="3" t="s">
        <v>504</v>
      </c>
      <c r="J713" s="3" t="s">
        <v>505</v>
      </c>
      <c r="K713" s="3" t="s">
        <v>506</v>
      </c>
      <c r="M713" s="3" t="s">
        <v>92</v>
      </c>
      <c r="N713" s="3" t="s">
        <v>1021</v>
      </c>
      <c r="O713" s="3" t="s">
        <v>2226</v>
      </c>
      <c r="Q713" s="3" t="s">
        <v>65</v>
      </c>
      <c r="R713" s="3" t="s">
        <v>2096</v>
      </c>
      <c r="S713" s="3" t="s">
        <v>67</v>
      </c>
      <c r="T713" s="3" t="s">
        <v>68</v>
      </c>
      <c r="V713" s="3" t="s">
        <v>2070</v>
      </c>
      <c r="W713" s="3">
        <v>32.4703596</v>
      </c>
      <c r="X713" s="3">
        <v>-110.7426494</v>
      </c>
      <c r="Y713" s="3">
        <v>0.6</v>
      </c>
      <c r="AC713" s="3">
        <v>2290.8402893624</v>
      </c>
      <c r="AD713" s="3">
        <v>2290.8402893624</v>
      </c>
      <c r="AG713" s="4">
        <v>11664.0</v>
      </c>
      <c r="AH713" s="3">
        <v>7.0</v>
      </c>
      <c r="AI713" s="3">
        <v>12.0</v>
      </c>
      <c r="AJ713" s="3">
        <v>1931.0</v>
      </c>
      <c r="AK713" s="3">
        <v>2439385.0</v>
      </c>
      <c r="AL713" s="3">
        <v>2439385.0</v>
      </c>
      <c r="AM713" s="3" t="s">
        <v>70</v>
      </c>
      <c r="AN713" s="3" t="s">
        <v>2071</v>
      </c>
      <c r="AO713" s="3" t="s">
        <v>2072</v>
      </c>
      <c r="AP713" s="3">
        <v>104707.0</v>
      </c>
      <c r="AT713" s="3" t="s">
        <v>259</v>
      </c>
      <c r="AX713" s="3" t="s">
        <v>76</v>
      </c>
      <c r="AY713" s="3" t="s">
        <v>2227</v>
      </c>
      <c r="BA713" s="3" t="s">
        <v>2074</v>
      </c>
    </row>
    <row r="714">
      <c r="A714" s="3">
        <v>1397.0</v>
      </c>
      <c r="B714" s="3">
        <v>1.987345366E9</v>
      </c>
      <c r="C714" s="3" t="s">
        <v>2066</v>
      </c>
      <c r="D714" s="3" t="s">
        <v>2228</v>
      </c>
      <c r="E714" s="3" t="s">
        <v>54</v>
      </c>
      <c r="F714" s="3" t="s">
        <v>55</v>
      </c>
      <c r="G714" s="3" t="s">
        <v>56</v>
      </c>
      <c r="H714" s="3" t="s">
        <v>57</v>
      </c>
      <c r="I714" s="3" t="s">
        <v>58</v>
      </c>
      <c r="J714" s="3" t="s">
        <v>80</v>
      </c>
      <c r="K714" s="3" t="s">
        <v>342</v>
      </c>
      <c r="M714" s="3" t="s">
        <v>92</v>
      </c>
      <c r="N714" s="3" t="s">
        <v>343</v>
      </c>
      <c r="O714" s="3" t="s">
        <v>2087</v>
      </c>
      <c r="Q714" s="3" t="s">
        <v>65</v>
      </c>
      <c r="R714" s="3" t="s">
        <v>2088</v>
      </c>
      <c r="S714" s="3" t="s">
        <v>67</v>
      </c>
      <c r="T714" s="3" t="s">
        <v>68</v>
      </c>
      <c r="V714" s="3" t="s">
        <v>2070</v>
      </c>
      <c r="W714" s="3">
        <v>32.3685617</v>
      </c>
      <c r="X714" s="3">
        <v>-110.913152699999</v>
      </c>
      <c r="Y714" s="3">
        <v>1.77</v>
      </c>
      <c r="AC714" s="3">
        <v>1227.62174591498</v>
      </c>
      <c r="AD714" s="3">
        <v>1227.62174591498</v>
      </c>
      <c r="AG714" s="4">
        <v>11827.0</v>
      </c>
      <c r="AH714" s="3">
        <v>18.0</v>
      </c>
      <c r="AI714" s="3">
        <v>5.0</v>
      </c>
      <c r="AJ714" s="3">
        <v>1932.0</v>
      </c>
      <c r="AK714" s="3">
        <v>2437981.0</v>
      </c>
      <c r="AL714" s="3">
        <v>2437981.0</v>
      </c>
      <c r="AM714" s="3" t="s">
        <v>70</v>
      </c>
      <c r="AN714" s="3" t="s">
        <v>2071</v>
      </c>
      <c r="AO714" s="3" t="s">
        <v>2072</v>
      </c>
      <c r="AP714" s="3">
        <v>71948.0</v>
      </c>
      <c r="AT714" s="3" t="s">
        <v>259</v>
      </c>
      <c r="AX714" s="3" t="s">
        <v>76</v>
      </c>
      <c r="AY714" s="3" t="s">
        <v>2229</v>
      </c>
      <c r="BA714" s="3" t="s">
        <v>2081</v>
      </c>
    </row>
    <row r="715">
      <c r="A715" s="3">
        <v>1399.0</v>
      </c>
      <c r="B715" s="3">
        <v>1.987345098E9</v>
      </c>
      <c r="C715" s="3" t="s">
        <v>2066</v>
      </c>
      <c r="D715" s="3" t="s">
        <v>2230</v>
      </c>
      <c r="E715" s="3" t="s">
        <v>54</v>
      </c>
      <c r="F715" s="3" t="s">
        <v>55</v>
      </c>
      <c r="G715" s="3" t="s">
        <v>56</v>
      </c>
      <c r="H715" s="3" t="s">
        <v>57</v>
      </c>
      <c r="I715" s="3" t="s">
        <v>58</v>
      </c>
      <c r="J715" s="3" t="s">
        <v>80</v>
      </c>
      <c r="K715" s="3" t="s">
        <v>80</v>
      </c>
      <c r="M715" s="3" t="s">
        <v>81</v>
      </c>
      <c r="N715" s="3" t="s">
        <v>82</v>
      </c>
      <c r="O715" s="3" t="s">
        <v>2068</v>
      </c>
      <c r="Q715" s="3" t="s">
        <v>65</v>
      </c>
      <c r="R715" s="3" t="s">
        <v>2069</v>
      </c>
      <c r="S715" s="3" t="s">
        <v>67</v>
      </c>
      <c r="T715" s="3" t="s">
        <v>68</v>
      </c>
      <c r="V715" s="3" t="s">
        <v>2070</v>
      </c>
      <c r="W715" s="3">
        <v>32.4386604</v>
      </c>
      <c r="X715" s="3">
        <v>-110.7596496</v>
      </c>
      <c r="Y715" s="3">
        <v>0.3</v>
      </c>
      <c r="AC715" s="3">
        <v>2350.29964852237</v>
      </c>
      <c r="AD715" s="3">
        <v>2350.29964852237</v>
      </c>
      <c r="AG715" s="4">
        <v>13613.0</v>
      </c>
      <c r="AH715" s="3">
        <v>8.0</v>
      </c>
      <c r="AI715" s="3">
        <v>4.0</v>
      </c>
      <c r="AJ715" s="3">
        <v>1937.0</v>
      </c>
      <c r="AK715" s="3">
        <v>2437961.0</v>
      </c>
      <c r="AM715" s="3" t="s">
        <v>70</v>
      </c>
      <c r="AN715" s="3" t="s">
        <v>2071</v>
      </c>
      <c r="AO715" s="3" t="s">
        <v>2072</v>
      </c>
      <c r="AP715" s="3">
        <v>127487.0</v>
      </c>
      <c r="AT715" s="3" t="s">
        <v>259</v>
      </c>
      <c r="AX715" s="3" t="s">
        <v>76</v>
      </c>
      <c r="AY715" s="3" t="s">
        <v>2231</v>
      </c>
      <c r="BA715" s="3" t="s">
        <v>2074</v>
      </c>
    </row>
    <row r="716">
      <c r="A716" s="3">
        <v>1400.0</v>
      </c>
      <c r="B716" s="3">
        <v>1.987345025E9</v>
      </c>
      <c r="C716" s="3" t="s">
        <v>2066</v>
      </c>
      <c r="D716" s="3" t="s">
        <v>2232</v>
      </c>
      <c r="E716" s="3" t="s">
        <v>54</v>
      </c>
      <c r="F716" s="3" t="s">
        <v>55</v>
      </c>
      <c r="G716" s="3" t="s">
        <v>56</v>
      </c>
      <c r="H716" s="3" t="s">
        <v>57</v>
      </c>
      <c r="I716" s="3" t="s">
        <v>212</v>
      </c>
      <c r="J716" s="3" t="s">
        <v>213</v>
      </c>
      <c r="K716" s="3" t="s">
        <v>214</v>
      </c>
      <c r="M716" s="3" t="s">
        <v>92</v>
      </c>
      <c r="N716" s="3" t="s">
        <v>839</v>
      </c>
      <c r="O716" s="3" t="s">
        <v>2168</v>
      </c>
      <c r="Q716" s="3" t="s">
        <v>65</v>
      </c>
      <c r="R716" s="3" t="s">
        <v>2134</v>
      </c>
      <c r="S716" s="3" t="s">
        <v>67</v>
      </c>
      <c r="T716" s="3" t="s">
        <v>68</v>
      </c>
      <c r="V716" s="3" t="s">
        <v>2070</v>
      </c>
      <c r="W716" s="3">
        <v>32.4386604</v>
      </c>
      <c r="X716" s="3">
        <v>-110.7596496</v>
      </c>
      <c r="Y716" s="3">
        <v>0.3</v>
      </c>
      <c r="AC716" s="3">
        <v>2350.29964852237</v>
      </c>
      <c r="AD716" s="3">
        <v>2350.29964852237</v>
      </c>
      <c r="AG716" s="4">
        <v>11851.0</v>
      </c>
      <c r="AH716" s="3">
        <v>11.0</v>
      </c>
      <c r="AI716" s="3">
        <v>6.0</v>
      </c>
      <c r="AJ716" s="3">
        <v>1932.0</v>
      </c>
      <c r="AK716" s="3">
        <v>2437431.0</v>
      </c>
      <c r="AL716" s="3">
        <v>2437431.0</v>
      </c>
      <c r="AM716" s="3" t="s">
        <v>70</v>
      </c>
      <c r="AN716" s="3" t="s">
        <v>2071</v>
      </c>
      <c r="AO716" s="3" t="s">
        <v>2072</v>
      </c>
      <c r="AP716" s="3">
        <v>66110.0</v>
      </c>
      <c r="AQ716" s="3">
        <v>17.0</v>
      </c>
      <c r="AT716" s="3" t="s">
        <v>259</v>
      </c>
      <c r="AV716" s="3" t="s">
        <v>2079</v>
      </c>
      <c r="AX716" s="3" t="s">
        <v>76</v>
      </c>
      <c r="AY716" s="3" t="s">
        <v>2233</v>
      </c>
      <c r="BA716" s="3" t="s">
        <v>2074</v>
      </c>
    </row>
    <row r="717">
      <c r="A717" s="3">
        <v>1402.0</v>
      </c>
      <c r="B717" s="3">
        <v>1.987344987E9</v>
      </c>
      <c r="C717" s="3" t="s">
        <v>2066</v>
      </c>
      <c r="D717" s="3" t="s">
        <v>2234</v>
      </c>
      <c r="E717" s="3" t="s">
        <v>54</v>
      </c>
      <c r="F717" s="3" t="s">
        <v>55</v>
      </c>
      <c r="G717" s="3" t="s">
        <v>56</v>
      </c>
      <c r="H717" s="3" t="s">
        <v>225</v>
      </c>
      <c r="I717" s="3" t="s">
        <v>303</v>
      </c>
      <c r="J717" s="3" t="s">
        <v>766</v>
      </c>
      <c r="K717" s="3" t="s">
        <v>767</v>
      </c>
      <c r="M717" s="3" t="s">
        <v>92</v>
      </c>
      <c r="N717" s="3" t="s">
        <v>2235</v>
      </c>
      <c r="O717" s="3" t="s">
        <v>2236</v>
      </c>
      <c r="Q717" s="3" t="s">
        <v>65</v>
      </c>
      <c r="R717" s="3" t="s">
        <v>2160</v>
      </c>
      <c r="S717" s="3" t="s">
        <v>67</v>
      </c>
      <c r="T717" s="3" t="s">
        <v>68</v>
      </c>
      <c r="V717" s="3" t="s">
        <v>2070</v>
      </c>
      <c r="W717" s="3">
        <v>32.5287581999999</v>
      </c>
      <c r="X717" s="3">
        <v>-110.6737482</v>
      </c>
      <c r="Y717" s="3">
        <v>3.7</v>
      </c>
      <c r="AC717" s="3"/>
      <c r="AD717" s="3">
        <v>1281.72358121065</v>
      </c>
      <c r="AG717" s="4">
        <v>11884.0</v>
      </c>
      <c r="AH717" s="3">
        <v>14.0</v>
      </c>
      <c r="AI717" s="3">
        <v>7.0</v>
      </c>
      <c r="AJ717" s="3">
        <v>1932.0</v>
      </c>
      <c r="AK717" s="3">
        <v>2432352.0</v>
      </c>
      <c r="AL717" s="3">
        <v>2432352.0</v>
      </c>
      <c r="AM717" s="3" t="s">
        <v>70</v>
      </c>
      <c r="AN717" s="3" t="s">
        <v>2071</v>
      </c>
      <c r="AO717" s="3" t="s">
        <v>2072</v>
      </c>
      <c r="AP717" s="3">
        <v>66349.0</v>
      </c>
      <c r="AQ717" s="3">
        <v>178.0</v>
      </c>
      <c r="AT717" s="3" t="s">
        <v>259</v>
      </c>
      <c r="AV717" s="3" t="s">
        <v>2079</v>
      </c>
      <c r="AX717" s="3" t="s">
        <v>76</v>
      </c>
      <c r="AY717" s="3" t="s">
        <v>2237</v>
      </c>
      <c r="BA717" s="3" t="s">
        <v>2081</v>
      </c>
    </row>
    <row r="718">
      <c r="A718" s="3">
        <v>1403.0</v>
      </c>
      <c r="B718" s="3">
        <v>1.987344833E9</v>
      </c>
      <c r="C718" s="3" t="s">
        <v>2066</v>
      </c>
      <c r="D718" s="3" t="s">
        <v>2238</v>
      </c>
      <c r="E718" s="3" t="s">
        <v>54</v>
      </c>
      <c r="F718" s="3" t="s">
        <v>55</v>
      </c>
      <c r="G718" s="3" t="s">
        <v>56</v>
      </c>
      <c r="H718" s="3" t="s">
        <v>57</v>
      </c>
      <c r="I718" s="3" t="s">
        <v>58</v>
      </c>
      <c r="J718" s="3" t="s">
        <v>80</v>
      </c>
      <c r="K718" s="3" t="s">
        <v>80</v>
      </c>
      <c r="M718" s="3" t="s">
        <v>81</v>
      </c>
      <c r="N718" s="3" t="s">
        <v>82</v>
      </c>
      <c r="O718" s="3" t="s">
        <v>2193</v>
      </c>
      <c r="Q718" s="3" t="s">
        <v>65</v>
      </c>
      <c r="R718" s="3" t="s">
        <v>2134</v>
      </c>
      <c r="S718" s="3" t="s">
        <v>67</v>
      </c>
      <c r="T718" s="3" t="s">
        <v>68</v>
      </c>
      <c r="V718" s="3" t="s">
        <v>2070</v>
      </c>
      <c r="W718" s="3">
        <v>32.4386604</v>
      </c>
      <c r="X718" s="3">
        <v>-110.7596496</v>
      </c>
      <c r="Y718" s="3">
        <v>0.3</v>
      </c>
      <c r="AC718" s="3">
        <v>2350.29964852237</v>
      </c>
      <c r="AD718" s="3">
        <v>2350.29964852237</v>
      </c>
      <c r="AG718" s="4">
        <v>11866.0</v>
      </c>
      <c r="AH718" s="3">
        <v>26.0</v>
      </c>
      <c r="AI718" s="3">
        <v>6.0</v>
      </c>
      <c r="AJ718" s="3">
        <v>1932.0</v>
      </c>
      <c r="AK718" s="3">
        <v>2437961.0</v>
      </c>
      <c r="AM718" s="3" t="s">
        <v>70</v>
      </c>
      <c r="AN718" s="3" t="s">
        <v>2071</v>
      </c>
      <c r="AO718" s="3" t="s">
        <v>2072</v>
      </c>
      <c r="AP718" s="3">
        <v>66191.0</v>
      </c>
      <c r="AQ718" s="3">
        <v>71.0</v>
      </c>
      <c r="AT718" s="3" t="s">
        <v>259</v>
      </c>
      <c r="AV718" s="3" t="s">
        <v>2079</v>
      </c>
      <c r="AX718" s="3" t="s">
        <v>76</v>
      </c>
      <c r="AY718" s="3" t="s">
        <v>2239</v>
      </c>
      <c r="BA718" s="3" t="s">
        <v>2081</v>
      </c>
    </row>
    <row r="719">
      <c r="A719" s="3">
        <v>1404.0</v>
      </c>
      <c r="B719" s="3">
        <v>1.987344614E9</v>
      </c>
      <c r="C719" s="3" t="s">
        <v>2066</v>
      </c>
      <c r="D719" s="3" t="s">
        <v>2240</v>
      </c>
      <c r="E719" s="3" t="s">
        <v>54</v>
      </c>
      <c r="F719" s="3" t="s">
        <v>55</v>
      </c>
      <c r="G719" s="3" t="s">
        <v>56</v>
      </c>
      <c r="H719" s="3" t="s">
        <v>57</v>
      </c>
      <c r="I719" s="3" t="s">
        <v>58</v>
      </c>
      <c r="J719" s="3" t="s">
        <v>80</v>
      </c>
      <c r="K719" s="3" t="s">
        <v>342</v>
      </c>
      <c r="M719" s="3" t="s">
        <v>92</v>
      </c>
      <c r="N719" s="3" t="s">
        <v>343</v>
      </c>
      <c r="O719" s="3" t="s">
        <v>2087</v>
      </c>
      <c r="Q719" s="3" t="s">
        <v>65</v>
      </c>
      <c r="R719" s="3" t="s">
        <v>2088</v>
      </c>
      <c r="S719" s="3" t="s">
        <v>67</v>
      </c>
      <c r="T719" s="3" t="s">
        <v>68</v>
      </c>
      <c r="V719" s="3" t="s">
        <v>2070</v>
      </c>
      <c r="W719" s="3">
        <v>32.3685617</v>
      </c>
      <c r="X719" s="3">
        <v>-110.913152699999</v>
      </c>
      <c r="Y719" s="3">
        <v>1.77</v>
      </c>
      <c r="AC719" s="3">
        <v>1227.62174591498</v>
      </c>
      <c r="AD719" s="3">
        <v>1227.62174591498</v>
      </c>
      <c r="AG719" s="4">
        <v>11827.0</v>
      </c>
      <c r="AH719" s="3">
        <v>18.0</v>
      </c>
      <c r="AI719" s="3">
        <v>5.0</v>
      </c>
      <c r="AJ719" s="3">
        <v>1932.0</v>
      </c>
      <c r="AK719" s="3">
        <v>2437981.0</v>
      </c>
      <c r="AL719" s="3">
        <v>2437981.0</v>
      </c>
      <c r="AM719" s="3" t="s">
        <v>70</v>
      </c>
      <c r="AN719" s="3" t="s">
        <v>2071</v>
      </c>
      <c r="AO719" s="3" t="s">
        <v>2072</v>
      </c>
      <c r="AP719" s="3">
        <v>71945.0</v>
      </c>
      <c r="AT719" s="3" t="s">
        <v>259</v>
      </c>
      <c r="AX719" s="3" t="s">
        <v>76</v>
      </c>
      <c r="AY719" s="3" t="s">
        <v>2241</v>
      </c>
      <c r="BA719" s="3" t="s">
        <v>2081</v>
      </c>
    </row>
    <row r="720">
      <c r="A720" s="3">
        <v>1405.0</v>
      </c>
      <c r="B720" s="3">
        <v>1.987344426E9</v>
      </c>
      <c r="C720" s="3" t="s">
        <v>2066</v>
      </c>
      <c r="D720" s="3" t="s">
        <v>2242</v>
      </c>
      <c r="E720" s="3" t="s">
        <v>54</v>
      </c>
      <c r="F720" s="3" t="s">
        <v>55</v>
      </c>
      <c r="G720" s="3" t="s">
        <v>56</v>
      </c>
      <c r="H720" s="3" t="s">
        <v>57</v>
      </c>
      <c r="I720" s="3" t="s">
        <v>58</v>
      </c>
      <c r="J720" s="3" t="s">
        <v>205</v>
      </c>
      <c r="K720" s="3" t="s">
        <v>205</v>
      </c>
      <c r="M720" s="3" t="s">
        <v>81</v>
      </c>
      <c r="N720" s="3" t="s">
        <v>830</v>
      </c>
      <c r="O720" s="3" t="s">
        <v>2083</v>
      </c>
      <c r="Q720" s="3" t="s">
        <v>65</v>
      </c>
      <c r="R720" s="3" t="s">
        <v>2084</v>
      </c>
      <c r="S720" s="3" t="s">
        <v>67</v>
      </c>
      <c r="T720" s="3" t="s">
        <v>68</v>
      </c>
      <c r="V720" s="3" t="s">
        <v>2070</v>
      </c>
      <c r="W720" s="3">
        <v>32.5493574999999</v>
      </c>
      <c r="X720" s="3">
        <v>-110.697948999999</v>
      </c>
      <c r="Y720" s="3">
        <v>3.7</v>
      </c>
      <c r="AC720" s="3">
        <v>1385.04179870701</v>
      </c>
      <c r="AD720" s="3">
        <v>1385.04179870701</v>
      </c>
      <c r="AG720" s="4">
        <v>11882.0</v>
      </c>
      <c r="AH720" s="3">
        <v>12.0</v>
      </c>
      <c r="AI720" s="3">
        <v>7.0</v>
      </c>
      <c r="AJ720" s="3">
        <v>1932.0</v>
      </c>
      <c r="AK720" s="3">
        <v>2438433.0</v>
      </c>
      <c r="AM720" s="3" t="s">
        <v>70</v>
      </c>
      <c r="AN720" s="3" t="s">
        <v>2071</v>
      </c>
      <c r="AO720" s="3" t="s">
        <v>2072</v>
      </c>
      <c r="AP720" s="3">
        <v>66316.0</v>
      </c>
      <c r="AQ720" s="3">
        <v>155.0</v>
      </c>
      <c r="AT720" s="3" t="s">
        <v>259</v>
      </c>
      <c r="AV720" s="3" t="s">
        <v>2079</v>
      </c>
      <c r="AX720" s="3" t="s">
        <v>76</v>
      </c>
      <c r="AY720" s="3" t="s">
        <v>2243</v>
      </c>
      <c r="BA720" s="3" t="s">
        <v>2074</v>
      </c>
    </row>
    <row r="721">
      <c r="A721" s="3">
        <v>1406.0</v>
      </c>
      <c r="B721" s="3">
        <v>1.987344133E9</v>
      </c>
      <c r="C721" s="3" t="s">
        <v>2066</v>
      </c>
      <c r="D721" s="3" t="s">
        <v>2244</v>
      </c>
      <c r="E721" s="3" t="s">
        <v>54</v>
      </c>
      <c r="F721" s="3" t="s">
        <v>55</v>
      </c>
      <c r="G721" s="3" t="s">
        <v>56</v>
      </c>
      <c r="H721" s="3" t="s">
        <v>57</v>
      </c>
      <c r="I721" s="3" t="s">
        <v>58</v>
      </c>
      <c r="J721" s="3" t="s">
        <v>80</v>
      </c>
      <c r="K721" s="3" t="s">
        <v>80</v>
      </c>
      <c r="M721" s="3" t="s">
        <v>81</v>
      </c>
      <c r="N721" s="3" t="s">
        <v>82</v>
      </c>
      <c r="O721" s="3" t="s">
        <v>2068</v>
      </c>
      <c r="Q721" s="3" t="s">
        <v>65</v>
      </c>
      <c r="R721" s="3" t="s">
        <v>2069</v>
      </c>
      <c r="S721" s="3" t="s">
        <v>67</v>
      </c>
      <c r="T721" s="3" t="s">
        <v>68</v>
      </c>
      <c r="V721" s="3" t="s">
        <v>2070</v>
      </c>
      <c r="W721" s="3">
        <v>32.4386604</v>
      </c>
      <c r="X721" s="3">
        <v>-110.7596496</v>
      </c>
      <c r="Y721" s="3">
        <v>0.3</v>
      </c>
      <c r="AC721" s="3">
        <v>2350.29964852237</v>
      </c>
      <c r="AD721" s="3">
        <v>2350.29964852237</v>
      </c>
      <c r="AG721" s="4">
        <v>12914.0</v>
      </c>
      <c r="AH721" s="3">
        <v>10.0</v>
      </c>
      <c r="AI721" s="3">
        <v>5.0</v>
      </c>
      <c r="AJ721" s="3">
        <v>1935.0</v>
      </c>
      <c r="AK721" s="3">
        <v>2437961.0</v>
      </c>
      <c r="AM721" s="3" t="s">
        <v>70</v>
      </c>
      <c r="AN721" s="3" t="s">
        <v>2071</v>
      </c>
      <c r="AO721" s="3" t="s">
        <v>2072</v>
      </c>
      <c r="AP721" s="3">
        <v>127455.0</v>
      </c>
      <c r="AT721" s="3" t="s">
        <v>259</v>
      </c>
      <c r="AX721" s="3" t="s">
        <v>76</v>
      </c>
      <c r="AY721" s="3" t="s">
        <v>2245</v>
      </c>
      <c r="BA721" s="3" t="s">
        <v>2074</v>
      </c>
    </row>
    <row r="722">
      <c r="A722" s="3">
        <v>1408.0</v>
      </c>
      <c r="B722" s="3">
        <v>1.987343711E9</v>
      </c>
      <c r="C722" s="3" t="s">
        <v>2066</v>
      </c>
      <c r="D722" s="3" t="s">
        <v>2246</v>
      </c>
      <c r="E722" s="3" t="s">
        <v>54</v>
      </c>
      <c r="F722" s="3" t="s">
        <v>55</v>
      </c>
      <c r="G722" s="3" t="s">
        <v>56</v>
      </c>
      <c r="H722" s="3" t="s">
        <v>57</v>
      </c>
      <c r="I722" s="3" t="s">
        <v>58</v>
      </c>
      <c r="J722" s="3" t="s">
        <v>80</v>
      </c>
      <c r="K722" s="3" t="s">
        <v>342</v>
      </c>
      <c r="M722" s="3" t="s">
        <v>92</v>
      </c>
      <c r="N722" s="3" t="s">
        <v>343</v>
      </c>
      <c r="O722" s="3" t="s">
        <v>2087</v>
      </c>
      <c r="Q722" s="3" t="s">
        <v>65</v>
      </c>
      <c r="R722" s="3" t="s">
        <v>2093</v>
      </c>
      <c r="S722" s="3" t="s">
        <v>67</v>
      </c>
      <c r="T722" s="3" t="s">
        <v>68</v>
      </c>
      <c r="V722" s="3" t="s">
        <v>2070</v>
      </c>
      <c r="W722" s="3">
        <v>32.3685617</v>
      </c>
      <c r="X722" s="3">
        <v>-110.913152699999</v>
      </c>
      <c r="Y722" s="3">
        <v>1.77</v>
      </c>
      <c r="AC722" s="3">
        <v>1227.62174591498</v>
      </c>
      <c r="AD722" s="3">
        <v>1227.62174591498</v>
      </c>
      <c r="AG722" s="4">
        <v>12187.0</v>
      </c>
      <c r="AH722" s="3">
        <v>13.0</v>
      </c>
      <c r="AI722" s="3">
        <v>5.0</v>
      </c>
      <c r="AJ722" s="3">
        <v>1933.0</v>
      </c>
      <c r="AK722" s="3">
        <v>2437981.0</v>
      </c>
      <c r="AL722" s="3">
        <v>2437981.0</v>
      </c>
      <c r="AM722" s="3" t="s">
        <v>70</v>
      </c>
      <c r="AN722" s="3" t="s">
        <v>2071</v>
      </c>
      <c r="AO722" s="3" t="s">
        <v>2072</v>
      </c>
      <c r="AP722" s="3">
        <v>128054.0</v>
      </c>
      <c r="AT722" s="3" t="s">
        <v>259</v>
      </c>
      <c r="AX722" s="3" t="s">
        <v>76</v>
      </c>
      <c r="AY722" s="3" t="s">
        <v>2247</v>
      </c>
      <c r="BA722" s="3" t="s">
        <v>2081</v>
      </c>
    </row>
    <row r="723">
      <c r="A723" s="3">
        <v>1409.0</v>
      </c>
      <c r="B723" s="3">
        <v>1.987343322E9</v>
      </c>
      <c r="C723" s="3" t="s">
        <v>2066</v>
      </c>
      <c r="D723" s="3" t="s">
        <v>2248</v>
      </c>
      <c r="E723" s="3" t="s">
        <v>54</v>
      </c>
      <c r="F723" s="3" t="s">
        <v>55</v>
      </c>
      <c r="G723" s="3" t="s">
        <v>56</v>
      </c>
      <c r="H723" s="3" t="s">
        <v>57</v>
      </c>
      <c r="I723" s="3" t="s">
        <v>236</v>
      </c>
      <c r="J723" s="3" t="s">
        <v>237</v>
      </c>
      <c r="K723" s="3" t="s">
        <v>319</v>
      </c>
      <c r="M723" s="3" t="s">
        <v>92</v>
      </c>
      <c r="N723" s="3" t="s">
        <v>320</v>
      </c>
      <c r="O723" s="3" t="s">
        <v>2116</v>
      </c>
      <c r="Q723" s="3" t="s">
        <v>65</v>
      </c>
      <c r="R723" s="3" t="s">
        <v>2202</v>
      </c>
      <c r="S723" s="3" t="s">
        <v>67</v>
      </c>
      <c r="T723" s="3" t="s">
        <v>68</v>
      </c>
      <c r="V723" s="3" t="s">
        <v>2070</v>
      </c>
      <c r="W723" s="3">
        <v>32.508259</v>
      </c>
      <c r="X723" s="3">
        <v>-110.649447499999</v>
      </c>
      <c r="Y723" s="3">
        <v>3.7</v>
      </c>
      <c r="AC723" s="3">
        <v>1264.76769030614</v>
      </c>
      <c r="AD723" s="3">
        <v>1264.76769030614</v>
      </c>
      <c r="AG723" s="4">
        <v>11887.0</v>
      </c>
      <c r="AH723" s="3">
        <v>17.0</v>
      </c>
      <c r="AI723" s="3">
        <v>7.0</v>
      </c>
      <c r="AJ723" s="3">
        <v>1932.0</v>
      </c>
      <c r="AK723" s="3">
        <v>2439581.0</v>
      </c>
      <c r="AL723" s="3">
        <v>2439581.0</v>
      </c>
      <c r="AM723" s="3" t="s">
        <v>70</v>
      </c>
      <c r="AN723" s="3" t="s">
        <v>2071</v>
      </c>
      <c r="AO723" s="3" t="s">
        <v>2072</v>
      </c>
      <c r="AP723" s="3">
        <v>66266.0</v>
      </c>
      <c r="AQ723" s="3">
        <v>187.0</v>
      </c>
      <c r="AT723" s="3" t="s">
        <v>259</v>
      </c>
      <c r="AV723" s="3" t="s">
        <v>2079</v>
      </c>
      <c r="AX723" s="3" t="s">
        <v>76</v>
      </c>
      <c r="AY723" s="3" t="s">
        <v>2249</v>
      </c>
      <c r="BA723" s="3" t="s">
        <v>2081</v>
      </c>
    </row>
    <row r="724">
      <c r="A724" s="3">
        <v>1410.0</v>
      </c>
      <c r="B724" s="3">
        <v>1.987343254E9</v>
      </c>
      <c r="C724" s="3" t="s">
        <v>2066</v>
      </c>
      <c r="D724" s="3" t="s">
        <v>2250</v>
      </c>
      <c r="E724" s="3" t="s">
        <v>54</v>
      </c>
      <c r="F724" s="3" t="s">
        <v>55</v>
      </c>
      <c r="G724" s="3" t="s">
        <v>56</v>
      </c>
      <c r="H724" s="3" t="s">
        <v>57</v>
      </c>
      <c r="I724" s="3" t="s">
        <v>212</v>
      </c>
      <c r="J724" s="3" t="s">
        <v>213</v>
      </c>
      <c r="K724" s="3" t="s">
        <v>214</v>
      </c>
      <c r="M724" s="3" t="s">
        <v>92</v>
      </c>
      <c r="N724" s="3" t="s">
        <v>839</v>
      </c>
      <c r="O724" s="3" t="s">
        <v>2168</v>
      </c>
      <c r="Q724" s="3" t="s">
        <v>65</v>
      </c>
      <c r="R724" s="3" t="s">
        <v>2251</v>
      </c>
      <c r="S724" s="3" t="s">
        <v>67</v>
      </c>
      <c r="T724" s="3" t="s">
        <v>68</v>
      </c>
      <c r="V724" s="3" t="s">
        <v>2070</v>
      </c>
      <c r="W724" s="3">
        <v>32.4526601999999</v>
      </c>
      <c r="X724" s="3">
        <v>-110.732748999999</v>
      </c>
      <c r="Y724" s="3">
        <v>0.25</v>
      </c>
      <c r="AC724" s="3">
        <v>1910.44289284766</v>
      </c>
      <c r="AD724" s="3">
        <v>1910.44289284766</v>
      </c>
      <c r="AG724" s="4">
        <v>27581.0</v>
      </c>
      <c r="AH724" s="3">
        <v>6.0</v>
      </c>
      <c r="AI724" s="3">
        <v>7.0</v>
      </c>
      <c r="AJ724" s="3">
        <v>1975.0</v>
      </c>
      <c r="AK724" s="3">
        <v>2437431.0</v>
      </c>
      <c r="AL724" s="3">
        <v>2437431.0</v>
      </c>
      <c r="AM724" s="3" t="s">
        <v>70</v>
      </c>
      <c r="AN724" s="3" t="s">
        <v>2071</v>
      </c>
      <c r="AO724" s="3" t="s">
        <v>2072</v>
      </c>
      <c r="AP724" s="3">
        <v>156512.0</v>
      </c>
      <c r="AQ724" s="3">
        <v>39.0</v>
      </c>
      <c r="AT724" s="3" t="s">
        <v>259</v>
      </c>
      <c r="AV724" s="3" t="s">
        <v>2138</v>
      </c>
      <c r="AX724" s="3" t="s">
        <v>76</v>
      </c>
      <c r="AY724" s="3" t="s">
        <v>2252</v>
      </c>
      <c r="BA724" s="3" t="s">
        <v>2074</v>
      </c>
    </row>
    <row r="725">
      <c r="A725" s="3">
        <v>1411.0</v>
      </c>
      <c r="B725" s="3">
        <v>1.987343221E9</v>
      </c>
      <c r="C725" s="3" t="s">
        <v>2066</v>
      </c>
      <c r="D725" s="3" t="s">
        <v>2253</v>
      </c>
      <c r="E725" s="3" t="s">
        <v>54</v>
      </c>
      <c r="F725" s="3" t="s">
        <v>55</v>
      </c>
      <c r="G725" s="3" t="s">
        <v>56</v>
      </c>
      <c r="H725" s="3" t="s">
        <v>57</v>
      </c>
      <c r="I725" s="3" t="s">
        <v>58</v>
      </c>
      <c r="J725" s="3" t="s">
        <v>80</v>
      </c>
      <c r="K725" s="3" t="s">
        <v>342</v>
      </c>
      <c r="M725" s="3" t="s">
        <v>92</v>
      </c>
      <c r="N725" s="3" t="s">
        <v>343</v>
      </c>
      <c r="O725" s="3" t="s">
        <v>2087</v>
      </c>
      <c r="Q725" s="3" t="s">
        <v>65</v>
      </c>
      <c r="R725" s="3" t="s">
        <v>2093</v>
      </c>
      <c r="S725" s="3" t="s">
        <v>67</v>
      </c>
      <c r="T725" s="3" t="s">
        <v>68</v>
      </c>
      <c r="V725" s="3" t="s">
        <v>2070</v>
      </c>
      <c r="W725" s="3">
        <v>32.3685617</v>
      </c>
      <c r="X725" s="3">
        <v>-110.913152699999</v>
      </c>
      <c r="Y725" s="3">
        <v>1.77</v>
      </c>
      <c r="AC725" s="3">
        <v>1227.62174591498</v>
      </c>
      <c r="AD725" s="3">
        <v>1227.62174591498</v>
      </c>
      <c r="AG725" s="4">
        <v>12124.0</v>
      </c>
      <c r="AH725" s="3">
        <v>11.0</v>
      </c>
      <c r="AI725" s="3">
        <v>3.0</v>
      </c>
      <c r="AJ725" s="3">
        <v>1933.0</v>
      </c>
      <c r="AK725" s="3">
        <v>2437981.0</v>
      </c>
      <c r="AL725" s="3">
        <v>2437981.0</v>
      </c>
      <c r="AM725" s="3" t="s">
        <v>70</v>
      </c>
      <c r="AN725" s="3" t="s">
        <v>2071</v>
      </c>
      <c r="AO725" s="3" t="s">
        <v>2072</v>
      </c>
      <c r="AP725" s="3">
        <v>128033.0</v>
      </c>
      <c r="AT725" s="3" t="s">
        <v>259</v>
      </c>
      <c r="AX725" s="3" t="s">
        <v>76</v>
      </c>
      <c r="AY725" s="3" t="s">
        <v>2254</v>
      </c>
      <c r="BA725" s="3" t="s">
        <v>2074</v>
      </c>
    </row>
    <row r="726">
      <c r="A726" s="3">
        <v>1412.0</v>
      </c>
      <c r="B726" s="3">
        <v>1.987342852E9</v>
      </c>
      <c r="C726" s="3" t="s">
        <v>2066</v>
      </c>
      <c r="D726" s="3" t="s">
        <v>2255</v>
      </c>
      <c r="E726" s="3" t="s">
        <v>54</v>
      </c>
      <c r="F726" s="3" t="s">
        <v>55</v>
      </c>
      <c r="G726" s="3" t="s">
        <v>56</v>
      </c>
      <c r="H726" s="3" t="s">
        <v>57</v>
      </c>
      <c r="I726" s="3" t="s">
        <v>236</v>
      </c>
      <c r="J726" s="3" t="s">
        <v>237</v>
      </c>
      <c r="K726" s="3" t="s">
        <v>319</v>
      </c>
      <c r="M726" s="3" t="s">
        <v>92</v>
      </c>
      <c r="N726" s="3" t="s">
        <v>320</v>
      </c>
      <c r="O726" s="3" t="s">
        <v>2116</v>
      </c>
      <c r="Q726" s="3" t="s">
        <v>65</v>
      </c>
      <c r="R726" s="3" t="s">
        <v>2163</v>
      </c>
      <c r="S726" s="3" t="s">
        <v>67</v>
      </c>
      <c r="T726" s="3" t="s">
        <v>68</v>
      </c>
      <c r="V726" s="3" t="s">
        <v>2070</v>
      </c>
      <c r="W726" s="3">
        <v>32.3523621</v>
      </c>
      <c r="X726" s="3">
        <v>-110.926252899999</v>
      </c>
      <c r="Y726" s="3">
        <v>17.8</v>
      </c>
      <c r="AC726" s="3">
        <v>1224.25421422751</v>
      </c>
      <c r="AD726" s="3">
        <v>1224.25421422751</v>
      </c>
      <c r="AG726" s="4">
        <v>11061.0</v>
      </c>
      <c r="AH726" s="3">
        <v>13.0</v>
      </c>
      <c r="AI726" s="3">
        <v>4.0</v>
      </c>
      <c r="AJ726" s="3">
        <v>1930.0</v>
      </c>
      <c r="AK726" s="3">
        <v>2439581.0</v>
      </c>
      <c r="AL726" s="3">
        <v>2439581.0</v>
      </c>
      <c r="AM726" s="3" t="s">
        <v>70</v>
      </c>
      <c r="AN726" s="3" t="s">
        <v>2071</v>
      </c>
      <c r="AO726" s="3" t="s">
        <v>2072</v>
      </c>
      <c r="AP726" s="3">
        <v>61657.0</v>
      </c>
      <c r="AQ726" s="3">
        <v>164.0</v>
      </c>
      <c r="AT726" s="3" t="s">
        <v>259</v>
      </c>
      <c r="AV726" s="3" t="s">
        <v>2079</v>
      </c>
      <c r="AX726" s="3" t="s">
        <v>76</v>
      </c>
      <c r="AY726" s="3" t="s">
        <v>2256</v>
      </c>
      <c r="BA726" s="3" t="s">
        <v>2081</v>
      </c>
    </row>
    <row r="727">
      <c r="A727" s="3">
        <v>1413.0</v>
      </c>
      <c r="B727" s="3">
        <v>1.987342418E9</v>
      </c>
      <c r="C727" s="3" t="s">
        <v>2066</v>
      </c>
      <c r="D727" s="3" t="s">
        <v>2257</v>
      </c>
      <c r="E727" s="3" t="s">
        <v>54</v>
      </c>
      <c r="F727" s="3" t="s">
        <v>55</v>
      </c>
      <c r="G727" s="3" t="s">
        <v>56</v>
      </c>
      <c r="H727" s="3" t="s">
        <v>57</v>
      </c>
      <c r="I727" s="3" t="s">
        <v>58</v>
      </c>
      <c r="J727" s="3" t="s">
        <v>80</v>
      </c>
      <c r="K727" s="3" t="s">
        <v>80</v>
      </c>
      <c r="M727" s="3" t="s">
        <v>81</v>
      </c>
      <c r="N727" s="3" t="s">
        <v>82</v>
      </c>
      <c r="O727" s="3" t="s">
        <v>2068</v>
      </c>
      <c r="Q727" s="3" t="s">
        <v>65</v>
      </c>
      <c r="R727" s="3" t="s">
        <v>2069</v>
      </c>
      <c r="S727" s="3" t="s">
        <v>67</v>
      </c>
      <c r="T727" s="3" t="s">
        <v>68</v>
      </c>
      <c r="V727" s="3" t="s">
        <v>2070</v>
      </c>
      <c r="W727" s="3">
        <v>32.4386604</v>
      </c>
      <c r="X727" s="3">
        <v>-110.7596496</v>
      </c>
      <c r="Y727" s="3">
        <v>0.3</v>
      </c>
      <c r="AC727" s="3">
        <v>2350.29964852237</v>
      </c>
      <c r="AD727" s="3">
        <v>2350.29964852237</v>
      </c>
      <c r="AG727" s="4">
        <v>12584.0</v>
      </c>
      <c r="AH727" s="3">
        <v>14.0</v>
      </c>
      <c r="AI727" s="3">
        <v>6.0</v>
      </c>
      <c r="AJ727" s="3">
        <v>1934.0</v>
      </c>
      <c r="AK727" s="3">
        <v>2437961.0</v>
      </c>
      <c r="AM727" s="3" t="s">
        <v>70</v>
      </c>
      <c r="AN727" s="3" t="s">
        <v>2071</v>
      </c>
      <c r="AO727" s="3" t="s">
        <v>2072</v>
      </c>
      <c r="AP727" s="3">
        <v>127426.0</v>
      </c>
      <c r="AT727" s="3" t="s">
        <v>259</v>
      </c>
      <c r="AX727" s="3" t="s">
        <v>76</v>
      </c>
      <c r="AY727" s="3" t="s">
        <v>2258</v>
      </c>
      <c r="BA727" s="3" t="s">
        <v>2081</v>
      </c>
    </row>
    <row r="728">
      <c r="A728" s="3">
        <v>1414.0</v>
      </c>
      <c r="B728" s="3">
        <v>1.987342379E9</v>
      </c>
      <c r="C728" s="3" t="s">
        <v>2066</v>
      </c>
      <c r="D728" s="3" t="s">
        <v>2259</v>
      </c>
      <c r="E728" s="3" t="s">
        <v>54</v>
      </c>
      <c r="F728" s="3" t="s">
        <v>55</v>
      </c>
      <c r="G728" s="3" t="s">
        <v>56</v>
      </c>
      <c r="H728" s="3" t="s">
        <v>57</v>
      </c>
      <c r="I728" s="3" t="s">
        <v>236</v>
      </c>
      <c r="J728" s="3" t="s">
        <v>237</v>
      </c>
      <c r="K728" s="3" t="s">
        <v>458</v>
      </c>
      <c r="M728" s="3" t="s">
        <v>92</v>
      </c>
      <c r="N728" s="3" t="s">
        <v>2076</v>
      </c>
      <c r="O728" s="3" t="s">
        <v>2077</v>
      </c>
      <c r="Q728" s="3" t="s">
        <v>65</v>
      </c>
      <c r="R728" s="3" t="s">
        <v>2078</v>
      </c>
      <c r="S728" s="3" t="s">
        <v>67</v>
      </c>
      <c r="T728" s="3" t="s">
        <v>68</v>
      </c>
      <c r="V728" s="3" t="s">
        <v>2070</v>
      </c>
      <c r="W728" s="3">
        <v>32.3668616</v>
      </c>
      <c r="X728" s="3">
        <v>-110.926253</v>
      </c>
      <c r="Y728" s="3">
        <v>17.8</v>
      </c>
      <c r="AC728" s="3">
        <v>1170.08798421907</v>
      </c>
      <c r="AD728" s="3">
        <v>1170.08798421907</v>
      </c>
      <c r="AG728" s="4">
        <v>11354.0</v>
      </c>
      <c r="AH728" s="3">
        <v>31.0</v>
      </c>
      <c r="AI728" s="3">
        <v>1.0</v>
      </c>
      <c r="AJ728" s="3">
        <v>1931.0</v>
      </c>
      <c r="AK728" s="3">
        <v>2439589.0</v>
      </c>
      <c r="AL728" s="3">
        <v>2439589.0</v>
      </c>
      <c r="AM728" s="3" t="s">
        <v>70</v>
      </c>
      <c r="AN728" s="3" t="s">
        <v>2071</v>
      </c>
      <c r="AO728" s="3" t="s">
        <v>2072</v>
      </c>
      <c r="AP728" s="3">
        <v>63674.0</v>
      </c>
      <c r="AQ728" s="3">
        <v>195.0</v>
      </c>
      <c r="AT728" s="3" t="s">
        <v>259</v>
      </c>
      <c r="AV728" s="3" t="s">
        <v>2145</v>
      </c>
      <c r="AX728" s="3" t="s">
        <v>76</v>
      </c>
      <c r="AY728" s="3" t="s">
        <v>2260</v>
      </c>
      <c r="BA728" s="3" t="s">
        <v>2081</v>
      </c>
    </row>
    <row r="729">
      <c r="A729" s="3">
        <v>1415.0</v>
      </c>
      <c r="B729" s="3">
        <v>1.987342239E9</v>
      </c>
      <c r="C729" s="3" t="s">
        <v>2066</v>
      </c>
      <c r="D729" s="3" t="s">
        <v>2261</v>
      </c>
      <c r="E729" s="3" t="s">
        <v>54</v>
      </c>
      <c r="F729" s="3" t="s">
        <v>55</v>
      </c>
      <c r="G729" s="3" t="s">
        <v>56</v>
      </c>
      <c r="H729" s="3" t="s">
        <v>57</v>
      </c>
      <c r="I729" s="3" t="s">
        <v>58</v>
      </c>
      <c r="J729" s="3" t="s">
        <v>80</v>
      </c>
      <c r="K729" s="3" t="s">
        <v>342</v>
      </c>
      <c r="M729" s="3" t="s">
        <v>92</v>
      </c>
      <c r="N729" s="3" t="s">
        <v>343</v>
      </c>
      <c r="O729" s="3" t="s">
        <v>2087</v>
      </c>
      <c r="Q729" s="3" t="s">
        <v>65</v>
      </c>
      <c r="R729" s="3" t="s">
        <v>2088</v>
      </c>
      <c r="S729" s="3" t="s">
        <v>67</v>
      </c>
      <c r="T729" s="3" t="s">
        <v>68</v>
      </c>
      <c r="V729" s="3" t="s">
        <v>2070</v>
      </c>
      <c r="W729" s="3">
        <v>32.3685617</v>
      </c>
      <c r="X729" s="3">
        <v>-110.913152699999</v>
      </c>
      <c r="Y729" s="3">
        <v>1.77</v>
      </c>
      <c r="AC729" s="3">
        <v>1227.62174591498</v>
      </c>
      <c r="AD729" s="3">
        <v>1227.62174591498</v>
      </c>
      <c r="AG729" s="4">
        <v>12154.0</v>
      </c>
      <c r="AH729" s="3">
        <v>10.0</v>
      </c>
      <c r="AI729" s="3">
        <v>4.0</v>
      </c>
      <c r="AJ729" s="3">
        <v>1933.0</v>
      </c>
      <c r="AK729" s="3">
        <v>2437981.0</v>
      </c>
      <c r="AL729" s="3">
        <v>2437981.0</v>
      </c>
      <c r="AM729" s="3" t="s">
        <v>70</v>
      </c>
      <c r="AN729" s="3" t="s">
        <v>2071</v>
      </c>
      <c r="AO729" s="3" t="s">
        <v>2072</v>
      </c>
      <c r="AP729" s="3">
        <v>71906.0</v>
      </c>
      <c r="AT729" s="3" t="s">
        <v>259</v>
      </c>
      <c r="AX729" s="3" t="s">
        <v>76</v>
      </c>
      <c r="AY729" s="3" t="s">
        <v>2262</v>
      </c>
      <c r="BA729" s="3" t="s">
        <v>2074</v>
      </c>
    </row>
    <row r="730">
      <c r="A730" s="3">
        <v>1416.0</v>
      </c>
      <c r="B730" s="3">
        <v>1.987342214E9</v>
      </c>
      <c r="C730" s="3" t="s">
        <v>2066</v>
      </c>
      <c r="D730" s="3" t="s">
        <v>2263</v>
      </c>
      <c r="E730" s="3" t="s">
        <v>54</v>
      </c>
      <c r="F730" s="3" t="s">
        <v>55</v>
      </c>
      <c r="G730" s="3" t="s">
        <v>56</v>
      </c>
      <c r="H730" s="3" t="s">
        <v>57</v>
      </c>
      <c r="I730" s="3" t="s">
        <v>236</v>
      </c>
      <c r="J730" s="3" t="s">
        <v>237</v>
      </c>
      <c r="K730" s="3" t="s">
        <v>319</v>
      </c>
      <c r="M730" s="3" t="s">
        <v>92</v>
      </c>
      <c r="N730" s="3" t="s">
        <v>320</v>
      </c>
      <c r="O730" s="3" t="s">
        <v>2116</v>
      </c>
      <c r="Q730" s="3" t="s">
        <v>65</v>
      </c>
      <c r="R730" s="3" t="s">
        <v>2202</v>
      </c>
      <c r="S730" s="3" t="s">
        <v>67</v>
      </c>
      <c r="T730" s="3" t="s">
        <v>68</v>
      </c>
      <c r="V730" s="3" t="s">
        <v>2070</v>
      </c>
      <c r="W730" s="3">
        <v>32.508259</v>
      </c>
      <c r="X730" s="3">
        <v>-110.649447499999</v>
      </c>
      <c r="Y730" s="3">
        <v>3.7</v>
      </c>
      <c r="AC730" s="3">
        <v>1264.76769030614</v>
      </c>
      <c r="AD730" s="3">
        <v>1264.76769030614</v>
      </c>
      <c r="AG730" s="4">
        <v>11887.0</v>
      </c>
      <c r="AH730" s="3">
        <v>17.0</v>
      </c>
      <c r="AI730" s="3">
        <v>7.0</v>
      </c>
      <c r="AJ730" s="3">
        <v>1932.0</v>
      </c>
      <c r="AK730" s="3">
        <v>2439581.0</v>
      </c>
      <c r="AL730" s="3">
        <v>2439581.0</v>
      </c>
      <c r="AM730" s="3" t="s">
        <v>70</v>
      </c>
      <c r="AN730" s="3" t="s">
        <v>2071</v>
      </c>
      <c r="AO730" s="3" t="s">
        <v>2072</v>
      </c>
      <c r="AP730" s="3">
        <v>66267.0</v>
      </c>
      <c r="AQ730" s="3">
        <v>188.0</v>
      </c>
      <c r="AT730" s="3" t="s">
        <v>259</v>
      </c>
      <c r="AV730" s="3" t="s">
        <v>2079</v>
      </c>
      <c r="AX730" s="3" t="s">
        <v>76</v>
      </c>
      <c r="AY730" s="3" t="s">
        <v>2264</v>
      </c>
      <c r="BA730" s="3" t="s">
        <v>2081</v>
      </c>
    </row>
    <row r="731">
      <c r="A731" s="3">
        <v>1417.0</v>
      </c>
      <c r="B731" s="3">
        <v>1.987342085E9</v>
      </c>
      <c r="C731" s="3" t="s">
        <v>2066</v>
      </c>
      <c r="D731" s="3" t="s">
        <v>2265</v>
      </c>
      <c r="E731" s="3" t="s">
        <v>54</v>
      </c>
      <c r="F731" s="3" t="s">
        <v>55</v>
      </c>
      <c r="G731" s="3" t="s">
        <v>56</v>
      </c>
      <c r="H731" s="3" t="s">
        <v>57</v>
      </c>
      <c r="I731" s="3" t="s">
        <v>236</v>
      </c>
      <c r="J731" s="3" t="s">
        <v>549</v>
      </c>
      <c r="K731" s="3" t="s">
        <v>550</v>
      </c>
      <c r="L731" s="3" t="s">
        <v>551</v>
      </c>
      <c r="M731" s="3" t="s">
        <v>62</v>
      </c>
      <c r="N731" s="3" t="s">
        <v>552</v>
      </c>
      <c r="O731" s="3" t="s">
        <v>552</v>
      </c>
      <c r="Q731" s="3" t="s">
        <v>65</v>
      </c>
      <c r="R731" s="3" t="s">
        <v>2266</v>
      </c>
      <c r="S731" s="3" t="s">
        <v>67</v>
      </c>
      <c r="T731" s="3" t="s">
        <v>68</v>
      </c>
      <c r="V731" s="3" t="s">
        <v>2070</v>
      </c>
      <c r="W731" s="3">
        <v>32.6471542</v>
      </c>
      <c r="X731" s="3">
        <v>-110.7707515</v>
      </c>
      <c r="Y731" s="3">
        <v>3.7</v>
      </c>
      <c r="AC731" s="3">
        <v>1242.52466372457</v>
      </c>
      <c r="AD731" s="3">
        <v>1242.52466372457</v>
      </c>
      <c r="AG731" s="4">
        <v>11884.0</v>
      </c>
      <c r="AH731" s="3">
        <v>14.0</v>
      </c>
      <c r="AI731" s="3">
        <v>7.0</v>
      </c>
      <c r="AJ731" s="3">
        <v>1932.0</v>
      </c>
      <c r="AK731" s="3">
        <v>7194076.0</v>
      </c>
      <c r="AL731" s="3">
        <v>2439521.0</v>
      </c>
      <c r="AM731" s="3" t="s">
        <v>70</v>
      </c>
      <c r="AN731" s="3" t="s">
        <v>2071</v>
      </c>
      <c r="AO731" s="3" t="s">
        <v>2072</v>
      </c>
      <c r="AP731" s="3">
        <v>66362.0</v>
      </c>
      <c r="AQ731" s="3">
        <v>173.0</v>
      </c>
      <c r="AT731" s="3" t="s">
        <v>259</v>
      </c>
      <c r="AV731" s="3" t="s">
        <v>2079</v>
      </c>
      <c r="AX731" s="3" t="s">
        <v>76</v>
      </c>
      <c r="AY731" s="3" t="s">
        <v>2267</v>
      </c>
      <c r="BA731" s="3" t="s">
        <v>2081</v>
      </c>
    </row>
    <row r="732">
      <c r="A732" s="3">
        <v>1418.0</v>
      </c>
      <c r="B732" s="3">
        <v>1.987341952E9</v>
      </c>
      <c r="C732" s="3" t="s">
        <v>2066</v>
      </c>
      <c r="D732" s="3" t="s">
        <v>2268</v>
      </c>
      <c r="E732" s="3" t="s">
        <v>54</v>
      </c>
      <c r="F732" s="3" t="s">
        <v>55</v>
      </c>
      <c r="G732" s="3" t="s">
        <v>56</v>
      </c>
      <c r="H732" s="3" t="s">
        <v>57</v>
      </c>
      <c r="I732" s="3" t="s">
        <v>58</v>
      </c>
      <c r="J732" s="3" t="s">
        <v>205</v>
      </c>
      <c r="K732" s="3" t="s">
        <v>205</v>
      </c>
      <c r="M732" s="3" t="s">
        <v>81</v>
      </c>
      <c r="N732" s="3" t="s">
        <v>830</v>
      </c>
      <c r="O732" s="3" t="s">
        <v>2083</v>
      </c>
      <c r="Q732" s="3" t="s">
        <v>65</v>
      </c>
      <c r="R732" s="3" t="s">
        <v>2084</v>
      </c>
      <c r="S732" s="3" t="s">
        <v>67</v>
      </c>
      <c r="T732" s="3" t="s">
        <v>68</v>
      </c>
      <c r="V732" s="3" t="s">
        <v>2070</v>
      </c>
      <c r="W732" s="3">
        <v>32.5493574999999</v>
      </c>
      <c r="X732" s="3">
        <v>-110.697948999999</v>
      </c>
      <c r="Y732" s="3">
        <v>3.7</v>
      </c>
      <c r="AC732" s="3">
        <v>1385.04179870701</v>
      </c>
      <c r="AD732" s="3">
        <v>1385.04179870701</v>
      </c>
      <c r="AG732" s="4">
        <v>11879.0</v>
      </c>
      <c r="AH732" s="3">
        <v>9.0</v>
      </c>
      <c r="AI732" s="3">
        <v>7.0</v>
      </c>
      <c r="AJ732" s="3">
        <v>1932.0</v>
      </c>
      <c r="AK732" s="3">
        <v>2438433.0</v>
      </c>
      <c r="AM732" s="3" t="s">
        <v>70</v>
      </c>
      <c r="AN732" s="3" t="s">
        <v>2071</v>
      </c>
      <c r="AO732" s="3" t="s">
        <v>2072</v>
      </c>
      <c r="AP732" s="3">
        <v>66309.0</v>
      </c>
      <c r="AQ732" s="3">
        <v>107.0</v>
      </c>
      <c r="AT732" s="3" t="s">
        <v>259</v>
      </c>
      <c r="AV732" s="3" t="s">
        <v>2079</v>
      </c>
      <c r="AX732" s="3" t="s">
        <v>76</v>
      </c>
      <c r="AY732" s="3" t="s">
        <v>2269</v>
      </c>
      <c r="BA732" s="3" t="s">
        <v>2074</v>
      </c>
    </row>
    <row r="733">
      <c r="A733" s="3">
        <v>1419.0</v>
      </c>
      <c r="B733" s="3">
        <v>1.987341906E9</v>
      </c>
      <c r="C733" s="3" t="s">
        <v>2066</v>
      </c>
      <c r="D733" s="3" t="s">
        <v>2270</v>
      </c>
      <c r="E733" s="3" t="s">
        <v>54</v>
      </c>
      <c r="F733" s="3" t="s">
        <v>55</v>
      </c>
      <c r="G733" s="3" t="s">
        <v>56</v>
      </c>
      <c r="H733" s="3" t="s">
        <v>57</v>
      </c>
      <c r="I733" s="3" t="s">
        <v>58</v>
      </c>
      <c r="J733" s="3" t="s">
        <v>80</v>
      </c>
      <c r="K733" s="3" t="s">
        <v>342</v>
      </c>
      <c r="M733" s="3" t="s">
        <v>92</v>
      </c>
      <c r="N733" s="3" t="s">
        <v>343</v>
      </c>
      <c r="O733" s="3" t="s">
        <v>2087</v>
      </c>
      <c r="Q733" s="3" t="s">
        <v>65</v>
      </c>
      <c r="R733" s="3" t="s">
        <v>2088</v>
      </c>
      <c r="S733" s="3" t="s">
        <v>67</v>
      </c>
      <c r="T733" s="3" t="s">
        <v>68</v>
      </c>
      <c r="V733" s="3" t="s">
        <v>2070</v>
      </c>
      <c r="W733" s="3">
        <v>32.3685617</v>
      </c>
      <c r="X733" s="3">
        <v>-110.913152699999</v>
      </c>
      <c r="Y733" s="3">
        <v>1.77</v>
      </c>
      <c r="AC733" s="3">
        <v>1227.62174591498</v>
      </c>
      <c r="AD733" s="3">
        <v>1227.62174591498</v>
      </c>
      <c r="AG733" s="4">
        <v>12219.0</v>
      </c>
      <c r="AH733" s="3">
        <v>14.0</v>
      </c>
      <c r="AI733" s="3">
        <v>6.0</v>
      </c>
      <c r="AJ733" s="3">
        <v>1933.0</v>
      </c>
      <c r="AK733" s="3">
        <v>2437981.0</v>
      </c>
      <c r="AL733" s="3">
        <v>2437981.0</v>
      </c>
      <c r="AM733" s="3" t="s">
        <v>70</v>
      </c>
      <c r="AN733" s="3" t="s">
        <v>2071</v>
      </c>
      <c r="AO733" s="3" t="s">
        <v>2072</v>
      </c>
      <c r="AP733" s="3">
        <v>71912.0</v>
      </c>
      <c r="AT733" s="3" t="s">
        <v>259</v>
      </c>
      <c r="AX733" s="3" t="s">
        <v>76</v>
      </c>
      <c r="AY733" s="3" t="s">
        <v>2271</v>
      </c>
      <c r="BA733" s="3" t="s">
        <v>2081</v>
      </c>
    </row>
    <row r="734">
      <c r="A734" s="3">
        <v>1420.0</v>
      </c>
      <c r="B734" s="3">
        <v>1.98734095E9</v>
      </c>
      <c r="C734" s="3" t="s">
        <v>2066</v>
      </c>
      <c r="D734" s="3" t="s">
        <v>2272</v>
      </c>
      <c r="E734" s="3" t="s">
        <v>54</v>
      </c>
      <c r="F734" s="3" t="s">
        <v>55</v>
      </c>
      <c r="G734" s="3" t="s">
        <v>56</v>
      </c>
      <c r="H734" s="3" t="s">
        <v>225</v>
      </c>
      <c r="I734" s="3" t="s">
        <v>303</v>
      </c>
      <c r="J734" s="3" t="s">
        <v>304</v>
      </c>
      <c r="K734" s="3" t="s">
        <v>305</v>
      </c>
      <c r="L734" s="3" t="s">
        <v>2273</v>
      </c>
      <c r="M734" s="3" t="s">
        <v>62</v>
      </c>
      <c r="N734" s="3" t="s">
        <v>2274</v>
      </c>
      <c r="O734" s="3" t="s">
        <v>2275</v>
      </c>
      <c r="Q734" s="3" t="s">
        <v>65</v>
      </c>
      <c r="R734" s="3" t="s">
        <v>2134</v>
      </c>
      <c r="S734" s="3" t="s">
        <v>67</v>
      </c>
      <c r="T734" s="3" t="s">
        <v>68</v>
      </c>
      <c r="V734" s="3" t="s">
        <v>2070</v>
      </c>
      <c r="W734" s="3">
        <v>32.4386604</v>
      </c>
      <c r="X734" s="3">
        <v>-110.7596496</v>
      </c>
      <c r="Y734" s="3">
        <v>0.3</v>
      </c>
      <c r="AC734" s="3"/>
      <c r="AD734" s="3">
        <v>2350.29964852237</v>
      </c>
      <c r="AG734" s="4">
        <v>11862.0</v>
      </c>
      <c r="AH734" s="3">
        <v>22.0</v>
      </c>
      <c r="AI734" s="3">
        <v>6.0</v>
      </c>
      <c r="AJ734" s="3">
        <v>1932.0</v>
      </c>
      <c r="AK734" s="3">
        <v>4266437.0</v>
      </c>
      <c r="AL734" s="3">
        <v>2432411.0</v>
      </c>
      <c r="AM734" s="3" t="s">
        <v>70</v>
      </c>
      <c r="AN734" s="3" t="s">
        <v>2071</v>
      </c>
      <c r="AO734" s="3" t="s">
        <v>2072</v>
      </c>
      <c r="AP734" s="3">
        <v>66342.0</v>
      </c>
      <c r="AQ734" s="3">
        <v>65.0</v>
      </c>
      <c r="AT734" s="3" t="s">
        <v>259</v>
      </c>
      <c r="AV734" s="3" t="s">
        <v>2079</v>
      </c>
      <c r="AX734" s="3" t="s">
        <v>76</v>
      </c>
      <c r="AY734" s="3" t="s">
        <v>2276</v>
      </c>
      <c r="BA734" s="3" t="s">
        <v>2081</v>
      </c>
    </row>
    <row r="735">
      <c r="A735" s="3">
        <v>1421.0</v>
      </c>
      <c r="B735" s="3">
        <v>1.987340917E9</v>
      </c>
      <c r="C735" s="3" t="s">
        <v>2066</v>
      </c>
      <c r="D735" s="3" t="s">
        <v>2277</v>
      </c>
      <c r="E735" s="3" t="s">
        <v>54</v>
      </c>
      <c r="F735" s="3" t="s">
        <v>55</v>
      </c>
      <c r="G735" s="3" t="s">
        <v>56</v>
      </c>
      <c r="H735" s="3" t="s">
        <v>57</v>
      </c>
      <c r="I735" s="3" t="s">
        <v>212</v>
      </c>
      <c r="J735" s="3" t="s">
        <v>213</v>
      </c>
      <c r="K735" s="3" t="s">
        <v>214</v>
      </c>
      <c r="M735" s="3" t="s">
        <v>92</v>
      </c>
      <c r="N735" s="3" t="s">
        <v>839</v>
      </c>
      <c r="O735" s="3" t="s">
        <v>2168</v>
      </c>
      <c r="Q735" s="3" t="s">
        <v>65</v>
      </c>
      <c r="R735" s="3" t="s">
        <v>2134</v>
      </c>
      <c r="S735" s="3" t="s">
        <v>67</v>
      </c>
      <c r="T735" s="3" t="s">
        <v>68</v>
      </c>
      <c r="V735" s="3" t="s">
        <v>2070</v>
      </c>
      <c r="W735" s="3">
        <v>32.4386604</v>
      </c>
      <c r="X735" s="3">
        <v>-110.7596496</v>
      </c>
      <c r="Y735" s="3">
        <v>0.3</v>
      </c>
      <c r="AC735" s="3">
        <v>2350.29964852237</v>
      </c>
      <c r="AD735" s="3">
        <v>2350.29964852237</v>
      </c>
      <c r="AG735" s="4">
        <v>11848.0</v>
      </c>
      <c r="AH735" s="3">
        <v>8.0</v>
      </c>
      <c r="AI735" s="3">
        <v>6.0</v>
      </c>
      <c r="AJ735" s="3">
        <v>1932.0</v>
      </c>
      <c r="AK735" s="3">
        <v>2437431.0</v>
      </c>
      <c r="AL735" s="3">
        <v>2437431.0</v>
      </c>
      <c r="AM735" s="3" t="s">
        <v>70</v>
      </c>
      <c r="AN735" s="3" t="s">
        <v>2071</v>
      </c>
      <c r="AO735" s="3" t="s">
        <v>2072</v>
      </c>
      <c r="AP735" s="3">
        <v>66099.0</v>
      </c>
      <c r="AQ735" s="3">
        <v>3.0</v>
      </c>
      <c r="AT735" s="3" t="s">
        <v>259</v>
      </c>
      <c r="AV735" s="3" t="s">
        <v>2079</v>
      </c>
      <c r="AX735" s="3" t="s">
        <v>76</v>
      </c>
      <c r="AY735" s="3" t="s">
        <v>2278</v>
      </c>
      <c r="BA735" s="3" t="s">
        <v>2074</v>
      </c>
    </row>
    <row r="736">
      <c r="A736" s="3">
        <v>1422.0</v>
      </c>
      <c r="B736" s="3">
        <v>1.987340865E9</v>
      </c>
      <c r="C736" s="3" t="s">
        <v>2066</v>
      </c>
      <c r="D736" s="3" t="s">
        <v>2279</v>
      </c>
      <c r="E736" s="3" t="s">
        <v>54</v>
      </c>
      <c r="F736" s="3" t="s">
        <v>55</v>
      </c>
      <c r="G736" s="3" t="s">
        <v>56</v>
      </c>
      <c r="H736" s="3" t="s">
        <v>57</v>
      </c>
      <c r="I736" s="3" t="s">
        <v>58</v>
      </c>
      <c r="J736" s="3" t="s">
        <v>80</v>
      </c>
      <c r="K736" s="3" t="s">
        <v>80</v>
      </c>
      <c r="M736" s="3" t="s">
        <v>81</v>
      </c>
      <c r="N736" s="3" t="s">
        <v>82</v>
      </c>
      <c r="O736" s="3" t="s">
        <v>2068</v>
      </c>
      <c r="Q736" s="3" t="s">
        <v>65</v>
      </c>
      <c r="R736" s="3" t="s">
        <v>2069</v>
      </c>
      <c r="S736" s="3" t="s">
        <v>67</v>
      </c>
      <c r="T736" s="3" t="s">
        <v>68</v>
      </c>
      <c r="V736" s="3" t="s">
        <v>2070</v>
      </c>
      <c r="W736" s="3">
        <v>32.4386604</v>
      </c>
      <c r="X736" s="3">
        <v>-110.7596496</v>
      </c>
      <c r="Y736" s="3">
        <v>0.3</v>
      </c>
      <c r="AC736" s="3">
        <v>2350.29964852237</v>
      </c>
      <c r="AD736" s="3">
        <v>2350.29964852237</v>
      </c>
      <c r="AG736" s="4">
        <v>13610.0</v>
      </c>
      <c r="AH736" s="3">
        <v>5.0</v>
      </c>
      <c r="AI736" s="3">
        <v>4.0</v>
      </c>
      <c r="AJ736" s="3">
        <v>1937.0</v>
      </c>
      <c r="AK736" s="3">
        <v>2437961.0</v>
      </c>
      <c r="AM736" s="3" t="s">
        <v>70</v>
      </c>
      <c r="AN736" s="3" t="s">
        <v>2071</v>
      </c>
      <c r="AO736" s="3" t="s">
        <v>2072</v>
      </c>
      <c r="AP736" s="3">
        <v>127480.0</v>
      </c>
      <c r="AT736" s="3" t="s">
        <v>259</v>
      </c>
      <c r="AX736" s="3" t="s">
        <v>76</v>
      </c>
      <c r="AY736" s="3" t="s">
        <v>2280</v>
      </c>
      <c r="BA736" s="3" t="s">
        <v>2074</v>
      </c>
    </row>
    <row r="737">
      <c r="A737" s="3">
        <v>1423.0</v>
      </c>
      <c r="B737" s="3">
        <v>1.987340631E9</v>
      </c>
      <c r="C737" s="3" t="s">
        <v>2066</v>
      </c>
      <c r="D737" s="3" t="s">
        <v>2281</v>
      </c>
      <c r="E737" s="3" t="s">
        <v>54</v>
      </c>
      <c r="F737" s="3" t="s">
        <v>55</v>
      </c>
      <c r="G737" s="3" t="s">
        <v>56</v>
      </c>
      <c r="H737" s="3" t="s">
        <v>57</v>
      </c>
      <c r="I737" s="3" t="s">
        <v>236</v>
      </c>
      <c r="J737" s="3" t="s">
        <v>237</v>
      </c>
      <c r="K737" s="3" t="s">
        <v>458</v>
      </c>
      <c r="M737" s="3" t="s">
        <v>92</v>
      </c>
      <c r="N737" s="3" t="s">
        <v>2076</v>
      </c>
      <c r="O737" s="3" t="s">
        <v>2077</v>
      </c>
      <c r="Q737" s="3" t="s">
        <v>65</v>
      </c>
      <c r="R737" s="3" t="s">
        <v>2078</v>
      </c>
      <c r="S737" s="3" t="s">
        <v>67</v>
      </c>
      <c r="T737" s="3" t="s">
        <v>68</v>
      </c>
      <c r="V737" s="3" t="s">
        <v>2070</v>
      </c>
      <c r="W737" s="3">
        <v>32.3668616</v>
      </c>
      <c r="X737" s="3">
        <v>-110.926253</v>
      </c>
      <c r="Y737" s="3">
        <v>17.8</v>
      </c>
      <c r="AC737" s="3">
        <v>1170.08798421907</v>
      </c>
      <c r="AD737" s="3">
        <v>1170.08798421907</v>
      </c>
      <c r="AG737" s="4">
        <v>11355.0</v>
      </c>
      <c r="AH737" s="3">
        <v>1.0</v>
      </c>
      <c r="AI737" s="3">
        <v>2.0</v>
      </c>
      <c r="AJ737" s="3">
        <v>1931.0</v>
      </c>
      <c r="AK737" s="3">
        <v>2439589.0</v>
      </c>
      <c r="AL737" s="3">
        <v>2439589.0</v>
      </c>
      <c r="AM737" s="3" t="s">
        <v>70</v>
      </c>
      <c r="AN737" s="3" t="s">
        <v>2071</v>
      </c>
      <c r="AO737" s="3" t="s">
        <v>2072</v>
      </c>
      <c r="AP737" s="3">
        <v>63671.0</v>
      </c>
      <c r="AQ737" s="3">
        <v>113.0</v>
      </c>
      <c r="AT737" s="3" t="s">
        <v>259</v>
      </c>
      <c r="AV737" s="3" t="s">
        <v>2145</v>
      </c>
      <c r="AX737" s="3" t="s">
        <v>76</v>
      </c>
      <c r="AY737" s="3" t="s">
        <v>2282</v>
      </c>
      <c r="BA737" s="3" t="s">
        <v>2074</v>
      </c>
    </row>
    <row r="738">
      <c r="A738" s="3">
        <v>1424.0</v>
      </c>
      <c r="B738" s="3">
        <v>1.987340619E9</v>
      </c>
      <c r="C738" s="3" t="s">
        <v>2066</v>
      </c>
      <c r="D738" s="3" t="s">
        <v>2283</v>
      </c>
      <c r="E738" s="3" t="s">
        <v>54</v>
      </c>
      <c r="F738" s="3" t="s">
        <v>55</v>
      </c>
      <c r="G738" s="3" t="s">
        <v>56</v>
      </c>
      <c r="H738" s="3" t="s">
        <v>57</v>
      </c>
      <c r="I738" s="3" t="s">
        <v>58</v>
      </c>
      <c r="J738" s="3" t="s">
        <v>80</v>
      </c>
      <c r="K738" s="3" t="s">
        <v>80</v>
      </c>
      <c r="M738" s="3" t="s">
        <v>81</v>
      </c>
      <c r="N738" s="3" t="s">
        <v>82</v>
      </c>
      <c r="O738" s="3" t="s">
        <v>2068</v>
      </c>
      <c r="Q738" s="3" t="s">
        <v>65</v>
      </c>
      <c r="R738" s="3" t="s">
        <v>2069</v>
      </c>
      <c r="S738" s="3" t="s">
        <v>67</v>
      </c>
      <c r="T738" s="3" t="s">
        <v>68</v>
      </c>
      <c r="V738" s="3" t="s">
        <v>2070</v>
      </c>
      <c r="W738" s="3">
        <v>32.4386604</v>
      </c>
      <c r="X738" s="3">
        <v>-110.7596496</v>
      </c>
      <c r="Y738" s="3">
        <v>0.3</v>
      </c>
      <c r="AC738" s="3">
        <v>2350.29964852237</v>
      </c>
      <c r="AD738" s="3">
        <v>2350.29964852237</v>
      </c>
      <c r="AG738" s="4">
        <v>14380.0</v>
      </c>
      <c r="AH738" s="3">
        <v>15.0</v>
      </c>
      <c r="AI738" s="3">
        <v>5.0</v>
      </c>
      <c r="AJ738" s="3">
        <v>1939.0</v>
      </c>
      <c r="AK738" s="3">
        <v>2437961.0</v>
      </c>
      <c r="AM738" s="3" t="s">
        <v>70</v>
      </c>
      <c r="AN738" s="3" t="s">
        <v>2071</v>
      </c>
      <c r="AO738" s="3" t="s">
        <v>2072</v>
      </c>
      <c r="AP738" s="3">
        <v>127532.0</v>
      </c>
      <c r="AT738" s="3" t="s">
        <v>259</v>
      </c>
      <c r="AX738" s="3" t="s">
        <v>76</v>
      </c>
      <c r="AY738" s="3" t="s">
        <v>2284</v>
      </c>
      <c r="BA738" s="3" t="s">
        <v>2081</v>
      </c>
    </row>
    <row r="739">
      <c r="A739" s="3">
        <v>1425.0</v>
      </c>
      <c r="B739" s="3">
        <v>1.987340615E9</v>
      </c>
      <c r="C739" s="3" t="s">
        <v>2066</v>
      </c>
      <c r="D739" s="3" t="s">
        <v>2285</v>
      </c>
      <c r="E739" s="3" t="s">
        <v>54</v>
      </c>
      <c r="F739" s="3" t="s">
        <v>55</v>
      </c>
      <c r="G739" s="3" t="s">
        <v>56</v>
      </c>
      <c r="H739" s="3" t="s">
        <v>57</v>
      </c>
      <c r="I739" s="3" t="s">
        <v>58</v>
      </c>
      <c r="J739" s="3" t="s">
        <v>80</v>
      </c>
      <c r="K739" s="3" t="s">
        <v>80</v>
      </c>
      <c r="M739" s="3" t="s">
        <v>81</v>
      </c>
      <c r="N739" s="3" t="s">
        <v>82</v>
      </c>
      <c r="O739" s="3" t="s">
        <v>2068</v>
      </c>
      <c r="Q739" s="3" t="s">
        <v>65</v>
      </c>
      <c r="R739" s="3" t="s">
        <v>2160</v>
      </c>
      <c r="S739" s="3" t="s">
        <v>67</v>
      </c>
      <c r="T739" s="3" t="s">
        <v>68</v>
      </c>
      <c r="V739" s="3" t="s">
        <v>2070</v>
      </c>
      <c r="W739" s="3">
        <v>32.5287581999999</v>
      </c>
      <c r="X739" s="3">
        <v>-110.6737482</v>
      </c>
      <c r="Y739" s="3">
        <v>3.7</v>
      </c>
      <c r="AC739" s="3">
        <v>1281.72358121065</v>
      </c>
      <c r="AD739" s="3">
        <v>1281.72358121065</v>
      </c>
      <c r="AG739" s="4">
        <v>11874.0</v>
      </c>
      <c r="AH739" s="3">
        <v>4.0</v>
      </c>
      <c r="AI739" s="3">
        <v>7.0</v>
      </c>
      <c r="AJ739" s="3">
        <v>1932.0</v>
      </c>
      <c r="AK739" s="3">
        <v>2437961.0</v>
      </c>
      <c r="AM739" s="3" t="s">
        <v>70</v>
      </c>
      <c r="AN739" s="3" t="s">
        <v>2071</v>
      </c>
      <c r="AO739" s="3" t="s">
        <v>2072</v>
      </c>
      <c r="AP739" s="3">
        <v>66147.0</v>
      </c>
      <c r="AQ739" s="3">
        <v>89.0</v>
      </c>
      <c r="AT739" s="3" t="s">
        <v>259</v>
      </c>
      <c r="AV739" s="3" t="s">
        <v>2079</v>
      </c>
      <c r="AX739" s="3" t="s">
        <v>76</v>
      </c>
      <c r="AY739" s="3" t="s">
        <v>2286</v>
      </c>
      <c r="BA739" s="3" t="s">
        <v>2074</v>
      </c>
    </row>
    <row r="740">
      <c r="A740" s="3">
        <v>1426.0</v>
      </c>
      <c r="B740" s="3">
        <v>1.987340124E9</v>
      </c>
      <c r="C740" s="3" t="s">
        <v>2066</v>
      </c>
      <c r="D740" s="3" t="s">
        <v>2287</v>
      </c>
      <c r="E740" s="3" t="s">
        <v>54</v>
      </c>
      <c r="F740" s="3" t="s">
        <v>55</v>
      </c>
      <c r="G740" s="3" t="s">
        <v>56</v>
      </c>
      <c r="H740" s="3" t="s">
        <v>57</v>
      </c>
      <c r="I740" s="3" t="s">
        <v>58</v>
      </c>
      <c r="J740" s="3" t="s">
        <v>80</v>
      </c>
      <c r="K740" s="3" t="s">
        <v>80</v>
      </c>
      <c r="M740" s="3" t="s">
        <v>81</v>
      </c>
      <c r="N740" s="3" t="s">
        <v>82</v>
      </c>
      <c r="O740" s="3" t="s">
        <v>2068</v>
      </c>
      <c r="Q740" s="3" t="s">
        <v>65</v>
      </c>
      <c r="R740" s="3" t="s">
        <v>2069</v>
      </c>
      <c r="S740" s="3" t="s">
        <v>67</v>
      </c>
      <c r="T740" s="3" t="s">
        <v>68</v>
      </c>
      <c r="V740" s="3" t="s">
        <v>2070</v>
      </c>
      <c r="W740" s="3">
        <v>32.4386604</v>
      </c>
      <c r="X740" s="3">
        <v>-110.7596496</v>
      </c>
      <c r="Y740" s="3">
        <v>0.3</v>
      </c>
      <c r="AC740" s="3">
        <v>2350.29964852237</v>
      </c>
      <c r="AD740" s="3">
        <v>2350.29964852237</v>
      </c>
      <c r="AG740" s="4">
        <v>13997.0</v>
      </c>
      <c r="AH740" s="3">
        <v>27.0</v>
      </c>
      <c r="AI740" s="3">
        <v>4.0</v>
      </c>
      <c r="AJ740" s="3">
        <v>1938.0</v>
      </c>
      <c r="AK740" s="3">
        <v>2437961.0</v>
      </c>
      <c r="AM740" s="3" t="s">
        <v>70</v>
      </c>
      <c r="AN740" s="3" t="s">
        <v>2071</v>
      </c>
      <c r="AO740" s="3" t="s">
        <v>2072</v>
      </c>
      <c r="AP740" s="3">
        <v>127467.0</v>
      </c>
      <c r="AT740" s="3" t="s">
        <v>259</v>
      </c>
      <c r="AX740" s="3" t="s">
        <v>76</v>
      </c>
      <c r="AY740" s="3" t="s">
        <v>2288</v>
      </c>
      <c r="BA740" s="3" t="s">
        <v>2081</v>
      </c>
    </row>
    <row r="741">
      <c r="A741" s="3">
        <v>1428.0</v>
      </c>
      <c r="B741" s="3">
        <v>1.987339782E9</v>
      </c>
      <c r="C741" s="3" t="s">
        <v>2066</v>
      </c>
      <c r="D741" s="3" t="s">
        <v>2289</v>
      </c>
      <c r="E741" s="3" t="s">
        <v>54</v>
      </c>
      <c r="F741" s="3" t="s">
        <v>55</v>
      </c>
      <c r="G741" s="3" t="s">
        <v>56</v>
      </c>
      <c r="H741" s="3" t="s">
        <v>57</v>
      </c>
      <c r="I741" s="3" t="s">
        <v>236</v>
      </c>
      <c r="J741" s="3" t="s">
        <v>2290</v>
      </c>
      <c r="K741" s="3" t="s">
        <v>2291</v>
      </c>
      <c r="M741" s="3" t="s">
        <v>92</v>
      </c>
      <c r="N741" s="3" t="s">
        <v>2292</v>
      </c>
      <c r="O741" s="3" t="s">
        <v>2293</v>
      </c>
      <c r="Q741" s="3" t="s">
        <v>65</v>
      </c>
      <c r="R741" s="3" t="s">
        <v>2117</v>
      </c>
      <c r="S741" s="3" t="s">
        <v>67</v>
      </c>
      <c r="T741" s="3" t="s">
        <v>68</v>
      </c>
      <c r="V741" s="3" t="s">
        <v>2070</v>
      </c>
      <c r="W741" s="3">
        <v>32.3378625</v>
      </c>
      <c r="X741" s="3">
        <v>-110.9262528</v>
      </c>
      <c r="Y741" s="3">
        <v>17.8</v>
      </c>
      <c r="AC741" s="3">
        <v>919.028930612119</v>
      </c>
      <c r="AD741" s="3">
        <v>919.028930612119</v>
      </c>
      <c r="AG741" s="4">
        <v>11064.0</v>
      </c>
      <c r="AH741" s="3">
        <v>16.0</v>
      </c>
      <c r="AI741" s="3">
        <v>4.0</v>
      </c>
      <c r="AJ741" s="3">
        <v>1930.0</v>
      </c>
      <c r="AK741" s="3">
        <v>2439553.0</v>
      </c>
      <c r="AL741" s="3">
        <v>2439553.0</v>
      </c>
      <c r="AM741" s="3" t="s">
        <v>70</v>
      </c>
      <c r="AN741" s="3" t="s">
        <v>2071</v>
      </c>
      <c r="AO741" s="3" t="s">
        <v>2072</v>
      </c>
      <c r="AP741" s="3">
        <v>61673.0</v>
      </c>
      <c r="AQ741" s="3">
        <v>182.0</v>
      </c>
      <c r="AT741" s="3" t="s">
        <v>259</v>
      </c>
      <c r="AV741" s="3" t="s">
        <v>2079</v>
      </c>
      <c r="AX741" s="3" t="s">
        <v>76</v>
      </c>
      <c r="AY741" s="3" t="s">
        <v>2294</v>
      </c>
      <c r="BA741" s="3" t="s">
        <v>2081</v>
      </c>
    </row>
    <row r="742">
      <c r="A742" s="3">
        <v>1429.0</v>
      </c>
      <c r="B742" s="3">
        <v>1.987339733E9</v>
      </c>
      <c r="C742" s="3" t="s">
        <v>2066</v>
      </c>
      <c r="D742" s="3" t="s">
        <v>2295</v>
      </c>
      <c r="E742" s="3" t="s">
        <v>54</v>
      </c>
      <c r="F742" s="3" t="s">
        <v>55</v>
      </c>
      <c r="G742" s="3" t="s">
        <v>56</v>
      </c>
      <c r="H742" s="3" t="s">
        <v>57</v>
      </c>
      <c r="I742" s="3" t="s">
        <v>236</v>
      </c>
      <c r="J742" s="3" t="s">
        <v>2290</v>
      </c>
      <c r="K742" s="3" t="s">
        <v>2291</v>
      </c>
      <c r="M742" s="3" t="s">
        <v>92</v>
      </c>
      <c r="N742" s="3" t="s">
        <v>2292</v>
      </c>
      <c r="O742" s="3" t="s">
        <v>2293</v>
      </c>
      <c r="Q742" s="3" t="s">
        <v>65</v>
      </c>
      <c r="R742" s="3" t="s">
        <v>2117</v>
      </c>
      <c r="S742" s="3" t="s">
        <v>67</v>
      </c>
      <c r="T742" s="3" t="s">
        <v>68</v>
      </c>
      <c r="V742" s="3" t="s">
        <v>2070</v>
      </c>
      <c r="W742" s="3">
        <v>32.3378625</v>
      </c>
      <c r="X742" s="3">
        <v>-110.9262528</v>
      </c>
      <c r="Y742" s="3">
        <v>17.8</v>
      </c>
      <c r="AC742" s="3">
        <v>919.028930612119</v>
      </c>
      <c r="AD742" s="3">
        <v>919.028930612119</v>
      </c>
      <c r="AG742" s="4">
        <v>11059.0</v>
      </c>
      <c r="AH742" s="3">
        <v>11.0</v>
      </c>
      <c r="AI742" s="3">
        <v>4.0</v>
      </c>
      <c r="AJ742" s="3">
        <v>1930.0</v>
      </c>
      <c r="AK742" s="3">
        <v>2439553.0</v>
      </c>
      <c r="AL742" s="3">
        <v>2439553.0</v>
      </c>
      <c r="AM742" s="3" t="s">
        <v>70</v>
      </c>
      <c r="AN742" s="3" t="s">
        <v>2071</v>
      </c>
      <c r="AO742" s="3" t="s">
        <v>2072</v>
      </c>
      <c r="AP742" s="3">
        <v>61633.0</v>
      </c>
      <c r="AQ742" s="3">
        <v>133.0</v>
      </c>
      <c r="AT742" s="3" t="s">
        <v>259</v>
      </c>
      <c r="AV742" s="3" t="s">
        <v>2079</v>
      </c>
      <c r="AX742" s="3" t="s">
        <v>76</v>
      </c>
      <c r="AY742" s="3" t="s">
        <v>2296</v>
      </c>
      <c r="BA742" s="3" t="s">
        <v>2074</v>
      </c>
    </row>
    <row r="743">
      <c r="A743" s="3">
        <v>1430.0</v>
      </c>
      <c r="B743" s="3">
        <v>1.987339356E9</v>
      </c>
      <c r="C743" s="3" t="s">
        <v>2066</v>
      </c>
      <c r="D743" s="3" t="s">
        <v>2297</v>
      </c>
      <c r="E743" s="3" t="s">
        <v>54</v>
      </c>
      <c r="F743" s="3" t="s">
        <v>55</v>
      </c>
      <c r="G743" s="3" t="s">
        <v>56</v>
      </c>
      <c r="H743" s="3" t="s">
        <v>57</v>
      </c>
      <c r="I743" s="3" t="s">
        <v>58</v>
      </c>
      <c r="J743" s="3" t="s">
        <v>80</v>
      </c>
      <c r="K743" s="3" t="s">
        <v>80</v>
      </c>
      <c r="M743" s="3" t="s">
        <v>81</v>
      </c>
      <c r="N743" s="3" t="s">
        <v>82</v>
      </c>
      <c r="O743" s="3" t="s">
        <v>2068</v>
      </c>
      <c r="Q743" s="3" t="s">
        <v>65</v>
      </c>
      <c r="R743" s="3" t="s">
        <v>2096</v>
      </c>
      <c r="S743" s="3" t="s">
        <v>67</v>
      </c>
      <c r="T743" s="3" t="s">
        <v>68</v>
      </c>
      <c r="V743" s="3" t="s">
        <v>2070</v>
      </c>
      <c r="W743" s="3">
        <v>32.4703596</v>
      </c>
      <c r="X743" s="3">
        <v>-110.7426494</v>
      </c>
      <c r="Y743" s="3">
        <v>0.6</v>
      </c>
      <c r="AC743" s="3">
        <v>2290.8402893624</v>
      </c>
      <c r="AD743" s="3">
        <v>2290.8402893624</v>
      </c>
      <c r="AG743" s="4">
        <v>11667.0</v>
      </c>
      <c r="AH743" s="3">
        <v>10.0</v>
      </c>
      <c r="AI743" s="3">
        <v>12.0</v>
      </c>
      <c r="AJ743" s="3">
        <v>1931.0</v>
      </c>
      <c r="AK743" s="3">
        <v>2437961.0</v>
      </c>
      <c r="AM743" s="3" t="s">
        <v>70</v>
      </c>
      <c r="AN743" s="3" t="s">
        <v>2071</v>
      </c>
      <c r="AO743" s="3" t="s">
        <v>2072</v>
      </c>
      <c r="AP743" s="3">
        <v>103824.0</v>
      </c>
      <c r="AQ743" s="3" t="s">
        <v>2298</v>
      </c>
      <c r="AT743" s="3" t="s">
        <v>259</v>
      </c>
      <c r="AV743" s="3" t="s">
        <v>2098</v>
      </c>
      <c r="AX743" s="3" t="s">
        <v>76</v>
      </c>
      <c r="AY743" s="3" t="s">
        <v>2299</v>
      </c>
      <c r="BA743" s="3" t="s">
        <v>2074</v>
      </c>
    </row>
    <row r="744">
      <c r="A744" s="3">
        <v>1431.0</v>
      </c>
      <c r="B744" s="3">
        <v>1.987339093E9</v>
      </c>
      <c r="C744" s="3" t="s">
        <v>2066</v>
      </c>
      <c r="D744" s="3" t="s">
        <v>2300</v>
      </c>
      <c r="E744" s="3" t="s">
        <v>54</v>
      </c>
      <c r="F744" s="3" t="s">
        <v>55</v>
      </c>
      <c r="G744" s="3" t="s">
        <v>56</v>
      </c>
      <c r="H744" s="3" t="s">
        <v>57</v>
      </c>
      <c r="I744" s="3" t="s">
        <v>212</v>
      </c>
      <c r="J744" s="3" t="s">
        <v>213</v>
      </c>
      <c r="K744" s="3" t="s">
        <v>214</v>
      </c>
      <c r="M744" s="3" t="s">
        <v>92</v>
      </c>
      <c r="N744" s="3" t="s">
        <v>839</v>
      </c>
      <c r="O744" s="3" t="s">
        <v>2168</v>
      </c>
      <c r="Q744" s="3" t="s">
        <v>65</v>
      </c>
      <c r="R744" s="3" t="s">
        <v>2134</v>
      </c>
      <c r="S744" s="3" t="s">
        <v>67</v>
      </c>
      <c r="T744" s="3" t="s">
        <v>68</v>
      </c>
      <c r="V744" s="3" t="s">
        <v>2070</v>
      </c>
      <c r="W744" s="3">
        <v>32.4386604</v>
      </c>
      <c r="X744" s="3">
        <v>-110.7596496</v>
      </c>
      <c r="Y744" s="3">
        <v>0.3</v>
      </c>
      <c r="AC744" s="3">
        <v>2350.29964852237</v>
      </c>
      <c r="AD744" s="3">
        <v>2350.29964852237</v>
      </c>
      <c r="AG744" s="4">
        <v>11849.0</v>
      </c>
      <c r="AH744" s="3">
        <v>9.0</v>
      </c>
      <c r="AI744" s="3">
        <v>6.0</v>
      </c>
      <c r="AJ744" s="3">
        <v>1932.0</v>
      </c>
      <c r="AK744" s="3">
        <v>2437431.0</v>
      </c>
      <c r="AL744" s="3">
        <v>2437431.0</v>
      </c>
      <c r="AM744" s="3" t="s">
        <v>70</v>
      </c>
      <c r="AN744" s="3" t="s">
        <v>2071</v>
      </c>
      <c r="AO744" s="3" t="s">
        <v>2072</v>
      </c>
      <c r="AP744" s="3">
        <v>66102.0</v>
      </c>
      <c r="AQ744" s="3">
        <v>7.0</v>
      </c>
      <c r="AT744" s="3" t="s">
        <v>259</v>
      </c>
      <c r="AV744" s="3" t="s">
        <v>2079</v>
      </c>
      <c r="AX744" s="3" t="s">
        <v>76</v>
      </c>
      <c r="AY744" s="3" t="s">
        <v>2301</v>
      </c>
      <c r="BA744" s="3" t="s">
        <v>2074</v>
      </c>
    </row>
    <row r="745">
      <c r="A745" s="3">
        <v>1432.0</v>
      </c>
      <c r="B745" s="3">
        <v>1.987338931E9</v>
      </c>
      <c r="C745" s="3" t="s">
        <v>2066</v>
      </c>
      <c r="D745" s="3" t="s">
        <v>2302</v>
      </c>
      <c r="E745" s="3" t="s">
        <v>54</v>
      </c>
      <c r="F745" s="3" t="s">
        <v>55</v>
      </c>
      <c r="G745" s="3" t="s">
        <v>56</v>
      </c>
      <c r="H745" s="3" t="s">
        <v>57</v>
      </c>
      <c r="I745" s="3" t="s">
        <v>58</v>
      </c>
      <c r="J745" s="3" t="s">
        <v>205</v>
      </c>
      <c r="K745" s="3" t="s">
        <v>205</v>
      </c>
      <c r="M745" s="3" t="s">
        <v>81</v>
      </c>
      <c r="N745" s="3" t="s">
        <v>830</v>
      </c>
      <c r="O745" s="3" t="s">
        <v>2083</v>
      </c>
      <c r="Q745" s="3" t="s">
        <v>65</v>
      </c>
      <c r="R745" s="3" t="s">
        <v>2303</v>
      </c>
      <c r="S745" s="3" t="s">
        <v>67</v>
      </c>
      <c r="T745" s="3" t="s">
        <v>68</v>
      </c>
      <c r="V745" s="3" t="s">
        <v>2070</v>
      </c>
      <c r="W745" s="3">
        <v>32.4703596</v>
      </c>
      <c r="X745" s="3">
        <v>-110.7426494</v>
      </c>
      <c r="Y745" s="3">
        <v>0.6</v>
      </c>
      <c r="AC745" s="3">
        <v>2290.8402893624</v>
      </c>
      <c r="AD745" s="3">
        <v>2290.8402893624</v>
      </c>
      <c r="AG745" s="4">
        <v>11666.0</v>
      </c>
      <c r="AH745" s="3">
        <v>9.0</v>
      </c>
      <c r="AI745" s="3">
        <v>12.0</v>
      </c>
      <c r="AJ745" s="3">
        <v>1931.0</v>
      </c>
      <c r="AK745" s="3">
        <v>2438433.0</v>
      </c>
      <c r="AM745" s="3" t="s">
        <v>70</v>
      </c>
      <c r="AN745" s="3" t="s">
        <v>2071</v>
      </c>
      <c r="AO745" s="3" t="s">
        <v>2072</v>
      </c>
      <c r="AP745" s="3">
        <v>104371.0</v>
      </c>
      <c r="AT745" s="3" t="s">
        <v>259</v>
      </c>
      <c r="AX745" s="3" t="s">
        <v>76</v>
      </c>
      <c r="AY745" s="3" t="s">
        <v>2304</v>
      </c>
      <c r="BA745" s="3" t="s">
        <v>2074</v>
      </c>
    </row>
    <row r="746">
      <c r="A746" s="3">
        <v>1433.0</v>
      </c>
      <c r="B746" s="3">
        <v>1.987338566E9</v>
      </c>
      <c r="C746" s="3" t="s">
        <v>2066</v>
      </c>
      <c r="D746" s="3" t="s">
        <v>2305</v>
      </c>
      <c r="E746" s="3" t="s">
        <v>54</v>
      </c>
      <c r="F746" s="3" t="s">
        <v>55</v>
      </c>
      <c r="G746" s="3" t="s">
        <v>56</v>
      </c>
      <c r="H746" s="3" t="s">
        <v>57</v>
      </c>
      <c r="I746" s="3" t="s">
        <v>58</v>
      </c>
      <c r="J746" s="3" t="s">
        <v>80</v>
      </c>
      <c r="K746" s="3" t="s">
        <v>342</v>
      </c>
      <c r="M746" s="3" t="s">
        <v>92</v>
      </c>
      <c r="N746" s="3" t="s">
        <v>343</v>
      </c>
      <c r="O746" s="3" t="s">
        <v>2087</v>
      </c>
      <c r="Q746" s="3" t="s">
        <v>65</v>
      </c>
      <c r="R746" s="3" t="s">
        <v>2088</v>
      </c>
      <c r="S746" s="3" t="s">
        <v>67</v>
      </c>
      <c r="T746" s="3" t="s">
        <v>68</v>
      </c>
      <c r="V746" s="3" t="s">
        <v>2070</v>
      </c>
      <c r="W746" s="3">
        <v>32.3685617</v>
      </c>
      <c r="X746" s="3">
        <v>-110.913152699999</v>
      </c>
      <c r="Y746" s="3">
        <v>1.77</v>
      </c>
      <c r="AC746" s="3">
        <v>1227.62174591498</v>
      </c>
      <c r="AD746" s="3">
        <v>1227.62174591498</v>
      </c>
      <c r="AG746" s="4">
        <v>12166.0</v>
      </c>
      <c r="AH746" s="3">
        <v>22.0</v>
      </c>
      <c r="AI746" s="3">
        <v>4.0</v>
      </c>
      <c r="AJ746" s="3">
        <v>1933.0</v>
      </c>
      <c r="AK746" s="3">
        <v>2437981.0</v>
      </c>
      <c r="AL746" s="3">
        <v>2437981.0</v>
      </c>
      <c r="AM746" s="3" t="s">
        <v>70</v>
      </c>
      <c r="AN746" s="3" t="s">
        <v>2071</v>
      </c>
      <c r="AO746" s="3" t="s">
        <v>2072</v>
      </c>
      <c r="AP746" s="3">
        <v>71960.0</v>
      </c>
      <c r="AT746" s="3" t="s">
        <v>259</v>
      </c>
      <c r="AX746" s="3" t="s">
        <v>76</v>
      </c>
      <c r="AY746" s="3" t="s">
        <v>2306</v>
      </c>
      <c r="BA746" s="3" t="s">
        <v>2081</v>
      </c>
    </row>
    <row r="747">
      <c r="A747" s="3">
        <v>1434.0</v>
      </c>
      <c r="B747" s="3">
        <v>1.987338376E9</v>
      </c>
      <c r="C747" s="3" t="s">
        <v>2066</v>
      </c>
      <c r="D747" s="3" t="s">
        <v>2307</v>
      </c>
      <c r="E747" s="3" t="s">
        <v>54</v>
      </c>
      <c r="F747" s="3" t="s">
        <v>55</v>
      </c>
      <c r="G747" s="3" t="s">
        <v>56</v>
      </c>
      <c r="H747" s="3" t="s">
        <v>57</v>
      </c>
      <c r="I747" s="3" t="s">
        <v>58</v>
      </c>
      <c r="J747" s="3" t="s">
        <v>80</v>
      </c>
      <c r="K747" s="3" t="s">
        <v>342</v>
      </c>
      <c r="M747" s="3" t="s">
        <v>92</v>
      </c>
      <c r="N747" s="3" t="s">
        <v>343</v>
      </c>
      <c r="O747" s="3" t="s">
        <v>2087</v>
      </c>
      <c r="Q747" s="3" t="s">
        <v>65</v>
      </c>
      <c r="R747" s="3" t="s">
        <v>2088</v>
      </c>
      <c r="S747" s="3" t="s">
        <v>67</v>
      </c>
      <c r="T747" s="3" t="s">
        <v>68</v>
      </c>
      <c r="V747" s="3" t="s">
        <v>2070</v>
      </c>
      <c r="W747" s="3">
        <v>32.3685617</v>
      </c>
      <c r="X747" s="3">
        <v>-110.913152699999</v>
      </c>
      <c r="Y747" s="3">
        <v>1.77</v>
      </c>
      <c r="AC747" s="3">
        <v>1227.62174591498</v>
      </c>
      <c r="AD747" s="3">
        <v>1227.62174591498</v>
      </c>
      <c r="AG747" s="4">
        <v>11827.0</v>
      </c>
      <c r="AH747" s="3">
        <v>18.0</v>
      </c>
      <c r="AI747" s="3">
        <v>5.0</v>
      </c>
      <c r="AJ747" s="3">
        <v>1932.0</v>
      </c>
      <c r="AK747" s="3">
        <v>2437981.0</v>
      </c>
      <c r="AL747" s="3">
        <v>2437981.0</v>
      </c>
      <c r="AM747" s="3" t="s">
        <v>70</v>
      </c>
      <c r="AN747" s="3" t="s">
        <v>2071</v>
      </c>
      <c r="AO747" s="3" t="s">
        <v>2072</v>
      </c>
      <c r="AP747" s="3">
        <v>71892.0</v>
      </c>
      <c r="AT747" s="3" t="s">
        <v>259</v>
      </c>
      <c r="AX747" s="3" t="s">
        <v>76</v>
      </c>
      <c r="AY747" s="3" t="s">
        <v>2308</v>
      </c>
      <c r="BA747" s="3" t="s">
        <v>2081</v>
      </c>
    </row>
    <row r="748">
      <c r="A748" s="3">
        <v>1436.0</v>
      </c>
      <c r="B748" s="3">
        <v>1.987338183E9</v>
      </c>
      <c r="C748" s="3" t="s">
        <v>2066</v>
      </c>
      <c r="D748" s="3" t="s">
        <v>2309</v>
      </c>
      <c r="E748" s="3" t="s">
        <v>54</v>
      </c>
      <c r="F748" s="3" t="s">
        <v>55</v>
      </c>
      <c r="G748" s="3" t="s">
        <v>56</v>
      </c>
      <c r="H748" s="3" t="s">
        <v>57</v>
      </c>
      <c r="I748" s="3" t="s">
        <v>212</v>
      </c>
      <c r="J748" s="3" t="s">
        <v>213</v>
      </c>
      <c r="K748" s="3" t="s">
        <v>214</v>
      </c>
      <c r="M748" s="3" t="s">
        <v>92</v>
      </c>
      <c r="N748" s="3" t="s">
        <v>839</v>
      </c>
      <c r="O748" s="3" t="s">
        <v>2168</v>
      </c>
      <c r="Q748" s="3" t="s">
        <v>65</v>
      </c>
      <c r="R748" s="3" t="s">
        <v>2134</v>
      </c>
      <c r="S748" s="3" t="s">
        <v>67</v>
      </c>
      <c r="T748" s="3" t="s">
        <v>68</v>
      </c>
      <c r="V748" s="3" t="s">
        <v>2070</v>
      </c>
      <c r="W748" s="3">
        <v>32.4386604</v>
      </c>
      <c r="X748" s="3">
        <v>-110.7596496</v>
      </c>
      <c r="Y748" s="3">
        <v>0.3</v>
      </c>
      <c r="AC748" s="3">
        <v>2350.29964852237</v>
      </c>
      <c r="AD748" s="3">
        <v>2350.29964852237</v>
      </c>
      <c r="AG748" s="4">
        <v>11852.0</v>
      </c>
      <c r="AH748" s="3">
        <v>12.0</v>
      </c>
      <c r="AI748" s="3">
        <v>6.0</v>
      </c>
      <c r="AJ748" s="3">
        <v>1932.0</v>
      </c>
      <c r="AK748" s="3">
        <v>2437431.0</v>
      </c>
      <c r="AL748" s="3">
        <v>2437431.0</v>
      </c>
      <c r="AM748" s="3" t="s">
        <v>70</v>
      </c>
      <c r="AN748" s="3" t="s">
        <v>2071</v>
      </c>
      <c r="AO748" s="3" t="s">
        <v>2072</v>
      </c>
      <c r="AP748" s="3">
        <v>66116.0</v>
      </c>
      <c r="AQ748" s="3">
        <v>24.0</v>
      </c>
      <c r="AT748" s="3" t="s">
        <v>259</v>
      </c>
      <c r="AV748" s="3" t="s">
        <v>2079</v>
      </c>
      <c r="AX748" s="3" t="s">
        <v>76</v>
      </c>
      <c r="AY748" s="3" t="s">
        <v>2310</v>
      </c>
      <c r="BA748" s="3" t="s">
        <v>2074</v>
      </c>
    </row>
    <row r="749">
      <c r="A749" s="3">
        <v>1437.0</v>
      </c>
      <c r="B749" s="3">
        <v>1.987338136E9</v>
      </c>
      <c r="C749" s="3" t="s">
        <v>2066</v>
      </c>
      <c r="D749" s="3" t="s">
        <v>2311</v>
      </c>
      <c r="E749" s="3" t="s">
        <v>54</v>
      </c>
      <c r="F749" s="3" t="s">
        <v>55</v>
      </c>
      <c r="G749" s="3" t="s">
        <v>56</v>
      </c>
      <c r="H749" s="3" t="s">
        <v>57</v>
      </c>
      <c r="I749" s="3" t="s">
        <v>58</v>
      </c>
      <c r="J749" s="3" t="s">
        <v>205</v>
      </c>
      <c r="K749" s="3" t="s">
        <v>205</v>
      </c>
      <c r="M749" s="3" t="s">
        <v>81</v>
      </c>
      <c r="N749" s="3" t="s">
        <v>830</v>
      </c>
      <c r="O749" s="3" t="s">
        <v>2148</v>
      </c>
      <c r="Q749" s="3" t="s">
        <v>65</v>
      </c>
      <c r="R749" s="3" t="s">
        <v>2134</v>
      </c>
      <c r="S749" s="3" t="s">
        <v>67</v>
      </c>
      <c r="T749" s="3" t="s">
        <v>68</v>
      </c>
      <c r="V749" s="3" t="s">
        <v>2070</v>
      </c>
      <c r="W749" s="3">
        <v>32.4386604</v>
      </c>
      <c r="X749" s="3">
        <v>-110.7596496</v>
      </c>
      <c r="Y749" s="3">
        <v>0.3</v>
      </c>
      <c r="AC749" s="3">
        <v>2350.29964852237</v>
      </c>
      <c r="AD749" s="3">
        <v>2350.29964852237</v>
      </c>
      <c r="AG749" s="4">
        <v>11842.0</v>
      </c>
      <c r="AH749" s="3">
        <v>2.0</v>
      </c>
      <c r="AI749" s="3">
        <v>6.0</v>
      </c>
      <c r="AJ749" s="3">
        <v>1932.0</v>
      </c>
      <c r="AK749" s="3">
        <v>2438433.0</v>
      </c>
      <c r="AM749" s="3" t="s">
        <v>70</v>
      </c>
      <c r="AN749" s="3" t="s">
        <v>2071</v>
      </c>
      <c r="AO749" s="3" t="s">
        <v>2072</v>
      </c>
      <c r="AP749" s="3">
        <v>66305.0</v>
      </c>
      <c r="AQ749" s="3">
        <v>59.0</v>
      </c>
      <c r="AT749" s="3" t="s">
        <v>259</v>
      </c>
      <c r="AV749" s="3" t="s">
        <v>2079</v>
      </c>
      <c r="AX749" s="3" t="s">
        <v>76</v>
      </c>
      <c r="AY749" s="3" t="s">
        <v>2312</v>
      </c>
      <c r="BA749" s="3" t="s">
        <v>2074</v>
      </c>
    </row>
    <row r="750">
      <c r="A750" s="3">
        <v>1438.0</v>
      </c>
      <c r="B750" s="3">
        <v>1.987337882E9</v>
      </c>
      <c r="C750" s="3" t="s">
        <v>2066</v>
      </c>
      <c r="D750" s="3" t="s">
        <v>2313</v>
      </c>
      <c r="E750" s="3" t="s">
        <v>54</v>
      </c>
      <c r="F750" s="3" t="s">
        <v>55</v>
      </c>
      <c r="G750" s="3" t="s">
        <v>56</v>
      </c>
      <c r="H750" s="3" t="s">
        <v>57</v>
      </c>
      <c r="I750" s="3" t="s">
        <v>236</v>
      </c>
      <c r="J750" s="3" t="s">
        <v>237</v>
      </c>
      <c r="K750" s="3" t="s">
        <v>458</v>
      </c>
      <c r="M750" s="3" t="s">
        <v>92</v>
      </c>
      <c r="N750" s="3" t="s">
        <v>2076</v>
      </c>
      <c r="O750" s="3" t="s">
        <v>2077</v>
      </c>
      <c r="Q750" s="3" t="s">
        <v>65</v>
      </c>
      <c r="R750" s="3" t="s">
        <v>2314</v>
      </c>
      <c r="S750" s="3" t="s">
        <v>67</v>
      </c>
      <c r="T750" s="3" t="s">
        <v>68</v>
      </c>
      <c r="V750" s="3" t="s">
        <v>2070</v>
      </c>
      <c r="W750" s="3">
        <v>32.5287581999999</v>
      </c>
      <c r="X750" s="3">
        <v>-110.6737482</v>
      </c>
      <c r="Y750" s="3">
        <v>3.7</v>
      </c>
      <c r="AC750" s="3">
        <v>1281.72358121065</v>
      </c>
      <c r="AD750" s="3">
        <v>1281.72358121065</v>
      </c>
      <c r="AG750" s="4">
        <v>11880.0</v>
      </c>
      <c r="AH750" s="3">
        <v>10.0</v>
      </c>
      <c r="AI750" s="3">
        <v>7.0</v>
      </c>
      <c r="AJ750" s="3">
        <v>1932.0</v>
      </c>
      <c r="AK750" s="3">
        <v>2439589.0</v>
      </c>
      <c r="AL750" s="3">
        <v>2439589.0</v>
      </c>
      <c r="AM750" s="3" t="s">
        <v>70</v>
      </c>
      <c r="AN750" s="3" t="s">
        <v>2071</v>
      </c>
      <c r="AO750" s="3" t="s">
        <v>2072</v>
      </c>
      <c r="AP750" s="3">
        <v>66216.0</v>
      </c>
      <c r="AQ750" s="3">
        <v>5791.0</v>
      </c>
      <c r="AT750" s="3" t="s">
        <v>259</v>
      </c>
      <c r="AV750" s="3" t="s">
        <v>2079</v>
      </c>
      <c r="AX750" s="3" t="s">
        <v>76</v>
      </c>
      <c r="AY750" s="3" t="s">
        <v>2315</v>
      </c>
      <c r="BA750" s="3" t="s">
        <v>2074</v>
      </c>
    </row>
    <row r="751">
      <c r="A751" s="3">
        <v>1439.0</v>
      </c>
      <c r="B751" s="3">
        <v>1.987337808E9</v>
      </c>
      <c r="C751" s="3" t="s">
        <v>2066</v>
      </c>
      <c r="D751" s="3" t="s">
        <v>2316</v>
      </c>
      <c r="E751" s="3" t="s">
        <v>54</v>
      </c>
      <c r="F751" s="3" t="s">
        <v>55</v>
      </c>
      <c r="G751" s="3" t="s">
        <v>56</v>
      </c>
      <c r="H751" s="3" t="s">
        <v>57</v>
      </c>
      <c r="I751" s="3" t="s">
        <v>58</v>
      </c>
      <c r="J751" s="3" t="s">
        <v>80</v>
      </c>
      <c r="K751" s="3" t="s">
        <v>342</v>
      </c>
      <c r="M751" s="3" t="s">
        <v>92</v>
      </c>
      <c r="N751" s="3" t="s">
        <v>343</v>
      </c>
      <c r="O751" s="3" t="s">
        <v>2087</v>
      </c>
      <c r="Q751" s="3" t="s">
        <v>65</v>
      </c>
      <c r="R751" s="3" t="s">
        <v>2093</v>
      </c>
      <c r="S751" s="3" t="s">
        <v>67</v>
      </c>
      <c r="T751" s="3" t="s">
        <v>68</v>
      </c>
      <c r="V751" s="3" t="s">
        <v>2070</v>
      </c>
      <c r="W751" s="3">
        <v>32.3685617</v>
      </c>
      <c r="X751" s="3">
        <v>-110.913152699999</v>
      </c>
      <c r="Y751" s="3">
        <v>1.77</v>
      </c>
      <c r="AC751" s="3">
        <v>1227.62174591498</v>
      </c>
      <c r="AD751" s="3">
        <v>1227.62174591498</v>
      </c>
      <c r="AG751" s="4">
        <v>12137.0</v>
      </c>
      <c r="AH751" s="3">
        <v>24.0</v>
      </c>
      <c r="AI751" s="3">
        <v>3.0</v>
      </c>
      <c r="AJ751" s="3">
        <v>1933.0</v>
      </c>
      <c r="AK751" s="3">
        <v>2437981.0</v>
      </c>
      <c r="AL751" s="3">
        <v>2437981.0</v>
      </c>
      <c r="AM751" s="3" t="s">
        <v>70</v>
      </c>
      <c r="AN751" s="3" t="s">
        <v>2071</v>
      </c>
      <c r="AO751" s="3" t="s">
        <v>2072</v>
      </c>
      <c r="AP751" s="3">
        <v>128038.0</v>
      </c>
      <c r="AT751" s="3" t="s">
        <v>259</v>
      </c>
      <c r="AX751" s="3" t="s">
        <v>76</v>
      </c>
      <c r="AY751" s="3" t="s">
        <v>2317</v>
      </c>
      <c r="BA751" s="3" t="s">
        <v>2081</v>
      </c>
    </row>
    <row r="752">
      <c r="A752" s="3">
        <v>1440.0</v>
      </c>
      <c r="B752" s="3">
        <v>1.987337785E9</v>
      </c>
      <c r="C752" s="3" t="s">
        <v>2066</v>
      </c>
      <c r="D752" s="3" t="s">
        <v>2318</v>
      </c>
      <c r="E752" s="3" t="s">
        <v>54</v>
      </c>
      <c r="F752" s="3" t="s">
        <v>55</v>
      </c>
      <c r="G752" s="3" t="s">
        <v>56</v>
      </c>
      <c r="H752" s="3" t="s">
        <v>57</v>
      </c>
      <c r="I752" s="3" t="s">
        <v>58</v>
      </c>
      <c r="J752" s="3" t="s">
        <v>80</v>
      </c>
      <c r="K752" s="3" t="s">
        <v>342</v>
      </c>
      <c r="M752" s="3" t="s">
        <v>92</v>
      </c>
      <c r="N752" s="3" t="s">
        <v>343</v>
      </c>
      <c r="O752" s="3" t="s">
        <v>2087</v>
      </c>
      <c r="Q752" s="3" t="s">
        <v>65</v>
      </c>
      <c r="R752" s="3" t="s">
        <v>2088</v>
      </c>
      <c r="S752" s="3" t="s">
        <v>67</v>
      </c>
      <c r="T752" s="3" t="s">
        <v>68</v>
      </c>
      <c r="V752" s="3" t="s">
        <v>2070</v>
      </c>
      <c r="W752" s="3">
        <v>32.3685617</v>
      </c>
      <c r="X752" s="3">
        <v>-110.913152699999</v>
      </c>
      <c r="Y752" s="3">
        <v>1.77</v>
      </c>
      <c r="AC752" s="3">
        <v>1227.62174591498</v>
      </c>
      <c r="AD752" s="3">
        <v>1227.62174591498</v>
      </c>
      <c r="AG752" s="4">
        <v>11827.0</v>
      </c>
      <c r="AH752" s="3">
        <v>18.0</v>
      </c>
      <c r="AI752" s="3">
        <v>5.0</v>
      </c>
      <c r="AJ752" s="3">
        <v>1932.0</v>
      </c>
      <c r="AK752" s="3">
        <v>2437981.0</v>
      </c>
      <c r="AL752" s="3">
        <v>2437981.0</v>
      </c>
      <c r="AM752" s="3" t="s">
        <v>70</v>
      </c>
      <c r="AN752" s="3" t="s">
        <v>2071</v>
      </c>
      <c r="AO752" s="3" t="s">
        <v>2072</v>
      </c>
      <c r="AP752" s="3">
        <v>71893.0</v>
      </c>
      <c r="AT752" s="3" t="s">
        <v>259</v>
      </c>
      <c r="AX752" s="3" t="s">
        <v>76</v>
      </c>
      <c r="AY752" s="3" t="s">
        <v>2319</v>
      </c>
      <c r="BA752" s="3" t="s">
        <v>2081</v>
      </c>
    </row>
    <row r="753">
      <c r="A753" s="3">
        <v>1441.0</v>
      </c>
      <c r="B753" s="3">
        <v>1.987337744E9</v>
      </c>
      <c r="C753" s="3" t="s">
        <v>2066</v>
      </c>
      <c r="D753" s="3" t="s">
        <v>2320</v>
      </c>
      <c r="E753" s="3" t="s">
        <v>54</v>
      </c>
      <c r="F753" s="3" t="s">
        <v>55</v>
      </c>
      <c r="G753" s="3" t="s">
        <v>56</v>
      </c>
      <c r="H753" s="3" t="s">
        <v>57</v>
      </c>
      <c r="I753" s="3" t="s">
        <v>504</v>
      </c>
      <c r="J753" s="3" t="s">
        <v>505</v>
      </c>
      <c r="K753" s="3" t="s">
        <v>506</v>
      </c>
      <c r="M753" s="3" t="s">
        <v>92</v>
      </c>
      <c r="N753" s="3" t="s">
        <v>1021</v>
      </c>
      <c r="O753" s="3" t="s">
        <v>2226</v>
      </c>
      <c r="Q753" s="3" t="s">
        <v>65</v>
      </c>
      <c r="R753" s="3" t="s">
        <v>2134</v>
      </c>
      <c r="S753" s="3" t="s">
        <v>67</v>
      </c>
      <c r="T753" s="3" t="s">
        <v>68</v>
      </c>
      <c r="V753" s="3" t="s">
        <v>2070</v>
      </c>
      <c r="W753" s="3">
        <v>32.4386604</v>
      </c>
      <c r="X753" s="3">
        <v>-110.7596496</v>
      </c>
      <c r="Y753" s="3">
        <v>0.3</v>
      </c>
      <c r="AC753" s="3">
        <v>2350.29964852237</v>
      </c>
      <c r="AD753" s="3">
        <v>2350.29964852237</v>
      </c>
      <c r="AG753" s="4">
        <v>11853.0</v>
      </c>
      <c r="AH753" s="3">
        <v>13.0</v>
      </c>
      <c r="AI753" s="3">
        <v>6.0</v>
      </c>
      <c r="AJ753" s="3">
        <v>1932.0</v>
      </c>
      <c r="AK753" s="3">
        <v>2439385.0</v>
      </c>
      <c r="AL753" s="3">
        <v>2439385.0</v>
      </c>
      <c r="AM753" s="3" t="s">
        <v>70</v>
      </c>
      <c r="AN753" s="3" t="s">
        <v>2071</v>
      </c>
      <c r="AO753" s="3" t="s">
        <v>2072</v>
      </c>
      <c r="AP753" s="3">
        <v>66292.0</v>
      </c>
      <c r="AQ753" s="3">
        <v>27.0</v>
      </c>
      <c r="AT753" s="3" t="s">
        <v>259</v>
      </c>
      <c r="AV753" s="3" t="s">
        <v>2079</v>
      </c>
      <c r="AX753" s="3" t="s">
        <v>76</v>
      </c>
      <c r="AY753" s="3" t="s">
        <v>2321</v>
      </c>
      <c r="BA753" s="3" t="s">
        <v>2081</v>
      </c>
    </row>
    <row r="754">
      <c r="A754" s="3">
        <v>1442.0</v>
      </c>
      <c r="B754" s="3">
        <v>1.987337601E9</v>
      </c>
      <c r="C754" s="3" t="s">
        <v>2066</v>
      </c>
      <c r="D754" s="3" t="s">
        <v>2322</v>
      </c>
      <c r="E754" s="3" t="s">
        <v>54</v>
      </c>
      <c r="F754" s="3" t="s">
        <v>55</v>
      </c>
      <c r="G754" s="3" t="s">
        <v>56</v>
      </c>
      <c r="H754" s="3" t="s">
        <v>57</v>
      </c>
      <c r="I754" s="3" t="s">
        <v>58</v>
      </c>
      <c r="J754" s="3" t="s">
        <v>80</v>
      </c>
      <c r="K754" s="3" t="s">
        <v>80</v>
      </c>
      <c r="M754" s="3" t="s">
        <v>81</v>
      </c>
      <c r="N754" s="3" t="s">
        <v>82</v>
      </c>
      <c r="O754" s="3" t="s">
        <v>2068</v>
      </c>
      <c r="Q754" s="3" t="s">
        <v>65</v>
      </c>
      <c r="R754" s="3" t="s">
        <v>2069</v>
      </c>
      <c r="S754" s="3" t="s">
        <v>67</v>
      </c>
      <c r="T754" s="3" t="s">
        <v>68</v>
      </c>
      <c r="V754" s="3" t="s">
        <v>2070</v>
      </c>
      <c r="W754" s="3">
        <v>32.4386604</v>
      </c>
      <c r="X754" s="3">
        <v>-110.7596496</v>
      </c>
      <c r="Y754" s="3">
        <v>0.3</v>
      </c>
      <c r="AC754" s="3">
        <v>2350.29964852237</v>
      </c>
      <c r="AD754" s="3">
        <v>2350.29964852237</v>
      </c>
      <c r="AG754" s="4">
        <v>12584.0</v>
      </c>
      <c r="AH754" s="3">
        <v>14.0</v>
      </c>
      <c r="AI754" s="3">
        <v>6.0</v>
      </c>
      <c r="AJ754" s="3">
        <v>1934.0</v>
      </c>
      <c r="AK754" s="3">
        <v>2437961.0</v>
      </c>
      <c r="AM754" s="3" t="s">
        <v>70</v>
      </c>
      <c r="AN754" s="3" t="s">
        <v>2071</v>
      </c>
      <c r="AO754" s="3" t="s">
        <v>2072</v>
      </c>
      <c r="AP754" s="3">
        <v>127444.0</v>
      </c>
      <c r="AT754" s="3" t="s">
        <v>259</v>
      </c>
      <c r="AX754" s="3" t="s">
        <v>76</v>
      </c>
      <c r="AY754" s="3" t="s">
        <v>2323</v>
      </c>
      <c r="BA754" s="3" t="s">
        <v>2081</v>
      </c>
    </row>
    <row r="755">
      <c r="A755" s="3">
        <v>1443.0</v>
      </c>
      <c r="B755" s="3">
        <v>1.987337138E9</v>
      </c>
      <c r="C755" s="3" t="s">
        <v>2066</v>
      </c>
      <c r="D755" s="3" t="s">
        <v>2324</v>
      </c>
      <c r="E755" s="3" t="s">
        <v>54</v>
      </c>
      <c r="F755" s="3" t="s">
        <v>55</v>
      </c>
      <c r="G755" s="3" t="s">
        <v>56</v>
      </c>
      <c r="H755" s="3" t="s">
        <v>57</v>
      </c>
      <c r="I755" s="3" t="s">
        <v>58</v>
      </c>
      <c r="J755" s="3" t="s">
        <v>80</v>
      </c>
      <c r="K755" s="3" t="s">
        <v>342</v>
      </c>
      <c r="M755" s="3" t="s">
        <v>92</v>
      </c>
      <c r="N755" s="3" t="s">
        <v>343</v>
      </c>
      <c r="O755" s="3" t="s">
        <v>2087</v>
      </c>
      <c r="Q755" s="3" t="s">
        <v>65</v>
      </c>
      <c r="R755" s="3" t="s">
        <v>2088</v>
      </c>
      <c r="S755" s="3" t="s">
        <v>67</v>
      </c>
      <c r="T755" s="3" t="s">
        <v>68</v>
      </c>
      <c r="V755" s="3" t="s">
        <v>2070</v>
      </c>
      <c r="W755" s="3">
        <v>32.3685617</v>
      </c>
      <c r="X755" s="3">
        <v>-110.913152699999</v>
      </c>
      <c r="Y755" s="3">
        <v>1.77</v>
      </c>
      <c r="AC755" s="3">
        <v>1227.62174591498</v>
      </c>
      <c r="AD755" s="3">
        <v>1227.62174591498</v>
      </c>
      <c r="AG755" s="4">
        <v>11827.0</v>
      </c>
      <c r="AH755" s="3">
        <v>18.0</v>
      </c>
      <c r="AI755" s="3">
        <v>5.0</v>
      </c>
      <c r="AJ755" s="3">
        <v>1932.0</v>
      </c>
      <c r="AK755" s="3">
        <v>2437981.0</v>
      </c>
      <c r="AL755" s="3">
        <v>2437981.0</v>
      </c>
      <c r="AM755" s="3" t="s">
        <v>70</v>
      </c>
      <c r="AN755" s="3" t="s">
        <v>2071</v>
      </c>
      <c r="AO755" s="3" t="s">
        <v>2072</v>
      </c>
      <c r="AP755" s="3">
        <v>71883.0</v>
      </c>
      <c r="AT755" s="3" t="s">
        <v>259</v>
      </c>
      <c r="AX755" s="3" t="s">
        <v>76</v>
      </c>
      <c r="AY755" s="3" t="s">
        <v>2325</v>
      </c>
      <c r="BA755" s="3" t="s">
        <v>2081</v>
      </c>
    </row>
    <row r="756">
      <c r="A756" s="3">
        <v>1444.0</v>
      </c>
      <c r="B756" s="3">
        <v>1.98733696E9</v>
      </c>
      <c r="C756" s="3" t="s">
        <v>2066</v>
      </c>
      <c r="D756" s="3" t="s">
        <v>2326</v>
      </c>
      <c r="E756" s="3" t="s">
        <v>54</v>
      </c>
      <c r="F756" s="3" t="s">
        <v>55</v>
      </c>
      <c r="G756" s="3" t="s">
        <v>56</v>
      </c>
      <c r="H756" s="3" t="s">
        <v>57</v>
      </c>
      <c r="I756" s="3" t="s">
        <v>58</v>
      </c>
      <c r="J756" s="3" t="s">
        <v>80</v>
      </c>
      <c r="K756" s="3" t="s">
        <v>80</v>
      </c>
      <c r="M756" s="3" t="s">
        <v>81</v>
      </c>
      <c r="N756" s="3" t="s">
        <v>82</v>
      </c>
      <c r="O756" s="3" t="s">
        <v>2068</v>
      </c>
      <c r="Q756" s="3" t="s">
        <v>65</v>
      </c>
      <c r="R756" s="3" t="s">
        <v>2113</v>
      </c>
      <c r="S756" s="3" t="s">
        <v>67</v>
      </c>
      <c r="T756" s="3" t="s">
        <v>68</v>
      </c>
      <c r="V756" s="3" t="s">
        <v>2070</v>
      </c>
      <c r="W756" s="3">
        <v>32.6108552</v>
      </c>
      <c r="X756" s="3">
        <v>-110.7707512</v>
      </c>
      <c r="Y756" s="3">
        <v>3.7</v>
      </c>
      <c r="AC756" s="3">
        <v>1380.56607917431</v>
      </c>
      <c r="AD756" s="3">
        <v>1380.56607917431</v>
      </c>
      <c r="AG756" s="4">
        <v>12582.0</v>
      </c>
      <c r="AH756" s="3">
        <v>12.0</v>
      </c>
      <c r="AI756" s="3">
        <v>6.0</v>
      </c>
      <c r="AJ756" s="3">
        <v>1934.0</v>
      </c>
      <c r="AK756" s="3">
        <v>2437961.0</v>
      </c>
      <c r="AM756" s="3" t="s">
        <v>70</v>
      </c>
      <c r="AN756" s="3" t="s">
        <v>2071</v>
      </c>
      <c r="AO756" s="3" t="s">
        <v>2072</v>
      </c>
      <c r="AP756" s="3">
        <v>127535.0</v>
      </c>
      <c r="AT756" s="3" t="s">
        <v>259</v>
      </c>
      <c r="AX756" s="3" t="s">
        <v>76</v>
      </c>
      <c r="AY756" s="3" t="s">
        <v>2327</v>
      </c>
      <c r="BA756" s="3" t="s">
        <v>2074</v>
      </c>
    </row>
    <row r="757">
      <c r="A757" s="3">
        <v>1445.0</v>
      </c>
      <c r="B757" s="3">
        <v>1.987336193E9</v>
      </c>
      <c r="C757" s="3" t="s">
        <v>2066</v>
      </c>
      <c r="D757" s="3" t="s">
        <v>2328</v>
      </c>
      <c r="E757" s="3" t="s">
        <v>54</v>
      </c>
      <c r="F757" s="3" t="s">
        <v>55</v>
      </c>
      <c r="G757" s="3" t="s">
        <v>56</v>
      </c>
      <c r="H757" s="3" t="s">
        <v>57</v>
      </c>
      <c r="I757" s="3" t="s">
        <v>236</v>
      </c>
      <c r="J757" s="3" t="s">
        <v>237</v>
      </c>
      <c r="K757" s="3" t="s">
        <v>319</v>
      </c>
      <c r="M757" s="3" t="s">
        <v>92</v>
      </c>
      <c r="N757" s="3" t="s">
        <v>320</v>
      </c>
      <c r="O757" s="3" t="s">
        <v>2116</v>
      </c>
      <c r="Q757" s="3" t="s">
        <v>65</v>
      </c>
      <c r="R757" s="3" t="s">
        <v>2163</v>
      </c>
      <c r="S757" s="3" t="s">
        <v>67</v>
      </c>
      <c r="T757" s="3" t="s">
        <v>68</v>
      </c>
      <c r="V757" s="3" t="s">
        <v>2070</v>
      </c>
      <c r="W757" s="3">
        <v>32.3523621</v>
      </c>
      <c r="X757" s="3">
        <v>-110.926252899999</v>
      </c>
      <c r="Y757" s="3">
        <v>17.8</v>
      </c>
      <c r="AC757" s="3">
        <v>1224.25421422751</v>
      </c>
      <c r="AD757" s="3">
        <v>1224.25421422751</v>
      </c>
      <c r="AG757" s="4">
        <v>11060.0</v>
      </c>
      <c r="AH757" s="3">
        <v>12.0</v>
      </c>
      <c r="AI757" s="3">
        <v>4.0</v>
      </c>
      <c r="AJ757" s="3">
        <v>1930.0</v>
      </c>
      <c r="AK757" s="3">
        <v>2439581.0</v>
      </c>
      <c r="AL757" s="3">
        <v>2439581.0</v>
      </c>
      <c r="AM757" s="3" t="s">
        <v>70</v>
      </c>
      <c r="AN757" s="3" t="s">
        <v>2071</v>
      </c>
      <c r="AO757" s="3" t="s">
        <v>2072</v>
      </c>
      <c r="AP757" s="3">
        <v>61643.0</v>
      </c>
      <c r="AQ757" s="3">
        <v>145.0</v>
      </c>
      <c r="AT757" s="3" t="s">
        <v>259</v>
      </c>
      <c r="AV757" s="3" t="s">
        <v>2079</v>
      </c>
      <c r="AX757" s="3" t="s">
        <v>76</v>
      </c>
      <c r="AY757" s="3" t="s">
        <v>2329</v>
      </c>
      <c r="BA757" s="3" t="s">
        <v>2074</v>
      </c>
    </row>
    <row r="758">
      <c r="A758" s="3">
        <v>1446.0</v>
      </c>
      <c r="B758" s="3">
        <v>1.987336081E9</v>
      </c>
      <c r="C758" s="3" t="s">
        <v>2066</v>
      </c>
      <c r="D758" s="3" t="s">
        <v>2330</v>
      </c>
      <c r="E758" s="3" t="s">
        <v>54</v>
      </c>
      <c r="F758" s="3" t="s">
        <v>55</v>
      </c>
      <c r="G758" s="3" t="s">
        <v>56</v>
      </c>
      <c r="H758" s="3" t="s">
        <v>57</v>
      </c>
      <c r="I758" s="3" t="s">
        <v>58</v>
      </c>
      <c r="J758" s="3" t="s">
        <v>80</v>
      </c>
      <c r="K758" s="3" t="s">
        <v>80</v>
      </c>
      <c r="M758" s="3" t="s">
        <v>81</v>
      </c>
      <c r="N758" s="3" t="s">
        <v>82</v>
      </c>
      <c r="O758" s="3" t="s">
        <v>2068</v>
      </c>
      <c r="Q758" s="3" t="s">
        <v>65</v>
      </c>
      <c r="R758" s="3" t="s">
        <v>2069</v>
      </c>
      <c r="S758" s="3" t="s">
        <v>67</v>
      </c>
      <c r="T758" s="3" t="s">
        <v>68</v>
      </c>
      <c r="V758" s="3" t="s">
        <v>2070</v>
      </c>
      <c r="W758" s="3">
        <v>32.4386604</v>
      </c>
      <c r="X758" s="3">
        <v>-110.7596496</v>
      </c>
      <c r="Y758" s="3">
        <v>0.3</v>
      </c>
      <c r="AC758" s="3">
        <v>2350.29964852237</v>
      </c>
      <c r="AD758" s="3">
        <v>2350.29964852237</v>
      </c>
      <c r="AG758" s="4">
        <v>14380.0</v>
      </c>
      <c r="AH758" s="3">
        <v>15.0</v>
      </c>
      <c r="AI758" s="3">
        <v>5.0</v>
      </c>
      <c r="AJ758" s="3">
        <v>1939.0</v>
      </c>
      <c r="AK758" s="3">
        <v>2437961.0</v>
      </c>
      <c r="AM758" s="3" t="s">
        <v>70</v>
      </c>
      <c r="AN758" s="3" t="s">
        <v>2071</v>
      </c>
      <c r="AO758" s="3" t="s">
        <v>2072</v>
      </c>
      <c r="AP758" s="3">
        <v>127512.0</v>
      </c>
      <c r="AT758" s="3" t="s">
        <v>259</v>
      </c>
      <c r="AX758" s="3" t="s">
        <v>76</v>
      </c>
      <c r="AY758" s="3" t="s">
        <v>2331</v>
      </c>
      <c r="BA758" s="3" t="s">
        <v>2081</v>
      </c>
    </row>
    <row r="759">
      <c r="A759" s="3">
        <v>1447.0</v>
      </c>
      <c r="B759" s="3">
        <v>1.987335842E9</v>
      </c>
      <c r="C759" s="3" t="s">
        <v>2066</v>
      </c>
      <c r="D759" s="3" t="s">
        <v>2332</v>
      </c>
      <c r="E759" s="3" t="s">
        <v>54</v>
      </c>
      <c r="F759" s="3" t="s">
        <v>55</v>
      </c>
      <c r="G759" s="3" t="s">
        <v>56</v>
      </c>
      <c r="H759" s="3" t="s">
        <v>57</v>
      </c>
      <c r="I759" s="3" t="s">
        <v>236</v>
      </c>
      <c r="J759" s="3" t="s">
        <v>237</v>
      </c>
      <c r="K759" s="3" t="s">
        <v>319</v>
      </c>
      <c r="M759" s="3" t="s">
        <v>92</v>
      </c>
      <c r="N759" s="3" t="s">
        <v>320</v>
      </c>
      <c r="O759" s="3" t="s">
        <v>2116</v>
      </c>
      <c r="Q759" s="3" t="s">
        <v>65</v>
      </c>
      <c r="R759" s="3" t="s">
        <v>2117</v>
      </c>
      <c r="S759" s="3" t="s">
        <v>67</v>
      </c>
      <c r="T759" s="3" t="s">
        <v>68</v>
      </c>
      <c r="V759" s="3" t="s">
        <v>2070</v>
      </c>
      <c r="W759" s="3">
        <v>32.3378625</v>
      </c>
      <c r="X759" s="3">
        <v>-110.9262528</v>
      </c>
      <c r="Y759" s="3">
        <v>17.8</v>
      </c>
      <c r="AC759" s="3">
        <v>919.028930612119</v>
      </c>
      <c r="AD759" s="3">
        <v>919.028930612119</v>
      </c>
      <c r="AG759" s="4">
        <v>11064.0</v>
      </c>
      <c r="AH759" s="3">
        <v>16.0</v>
      </c>
      <c r="AI759" s="3">
        <v>4.0</v>
      </c>
      <c r="AJ759" s="3">
        <v>1930.0</v>
      </c>
      <c r="AK759" s="3">
        <v>2439581.0</v>
      </c>
      <c r="AL759" s="3">
        <v>2439581.0</v>
      </c>
      <c r="AM759" s="3" t="s">
        <v>70</v>
      </c>
      <c r="AN759" s="3" t="s">
        <v>2071</v>
      </c>
      <c r="AO759" s="3" t="s">
        <v>2072</v>
      </c>
      <c r="AP759" s="3">
        <v>61669.0</v>
      </c>
      <c r="AQ759" s="3">
        <v>178.0</v>
      </c>
      <c r="AT759" s="3" t="s">
        <v>259</v>
      </c>
      <c r="AV759" s="3" t="s">
        <v>2079</v>
      </c>
      <c r="AX759" s="3" t="s">
        <v>76</v>
      </c>
      <c r="AY759" s="3" t="s">
        <v>2333</v>
      </c>
      <c r="BA759" s="3" t="s">
        <v>2081</v>
      </c>
    </row>
    <row r="760">
      <c r="A760" s="3">
        <v>1449.0</v>
      </c>
      <c r="B760" s="3">
        <v>1.987335093E9</v>
      </c>
      <c r="C760" s="3" t="s">
        <v>2066</v>
      </c>
      <c r="D760" s="3" t="s">
        <v>2334</v>
      </c>
      <c r="E760" s="3" t="s">
        <v>54</v>
      </c>
      <c r="F760" s="3" t="s">
        <v>55</v>
      </c>
      <c r="G760" s="3" t="s">
        <v>56</v>
      </c>
      <c r="H760" s="3" t="s">
        <v>57</v>
      </c>
      <c r="I760" s="3" t="s">
        <v>236</v>
      </c>
      <c r="J760" s="3" t="s">
        <v>237</v>
      </c>
      <c r="K760" s="3" t="s">
        <v>319</v>
      </c>
      <c r="M760" s="3" t="s">
        <v>92</v>
      </c>
      <c r="N760" s="3" t="s">
        <v>320</v>
      </c>
      <c r="O760" s="3" t="s">
        <v>2116</v>
      </c>
      <c r="Q760" s="3" t="s">
        <v>65</v>
      </c>
      <c r="R760" s="3" t="s">
        <v>2117</v>
      </c>
      <c r="S760" s="3" t="s">
        <v>67</v>
      </c>
      <c r="T760" s="3" t="s">
        <v>68</v>
      </c>
      <c r="V760" s="3" t="s">
        <v>2070</v>
      </c>
      <c r="W760" s="3">
        <v>32.3378625</v>
      </c>
      <c r="X760" s="3">
        <v>-110.9262528</v>
      </c>
      <c r="Y760" s="3">
        <v>17.8</v>
      </c>
      <c r="AC760" s="3">
        <v>919.028930612119</v>
      </c>
      <c r="AD760" s="3">
        <v>919.028930612119</v>
      </c>
      <c r="AG760" s="4">
        <v>11063.0</v>
      </c>
      <c r="AH760" s="3">
        <v>15.0</v>
      </c>
      <c r="AI760" s="3">
        <v>4.0</v>
      </c>
      <c r="AJ760" s="3">
        <v>1930.0</v>
      </c>
      <c r="AK760" s="3">
        <v>2439581.0</v>
      </c>
      <c r="AL760" s="3">
        <v>2439581.0</v>
      </c>
      <c r="AM760" s="3" t="s">
        <v>70</v>
      </c>
      <c r="AN760" s="3" t="s">
        <v>2071</v>
      </c>
      <c r="AO760" s="3" t="s">
        <v>2072</v>
      </c>
      <c r="AP760" s="3">
        <v>61663.0</v>
      </c>
      <c r="AQ760" s="3">
        <v>172.0</v>
      </c>
      <c r="AT760" s="3" t="s">
        <v>259</v>
      </c>
      <c r="AV760" s="3" t="s">
        <v>2079</v>
      </c>
      <c r="AX760" s="3" t="s">
        <v>76</v>
      </c>
      <c r="AY760" s="3" t="s">
        <v>2335</v>
      </c>
      <c r="BA760" s="3" t="s">
        <v>2081</v>
      </c>
    </row>
    <row r="761">
      <c r="A761" s="3">
        <v>1450.0</v>
      </c>
      <c r="B761" s="3">
        <v>1.987334992E9</v>
      </c>
      <c r="C761" s="3" t="s">
        <v>2066</v>
      </c>
      <c r="D761" s="3" t="s">
        <v>2336</v>
      </c>
      <c r="E761" s="3" t="s">
        <v>54</v>
      </c>
      <c r="F761" s="3" t="s">
        <v>55</v>
      </c>
      <c r="G761" s="3" t="s">
        <v>56</v>
      </c>
      <c r="H761" s="3" t="s">
        <v>57</v>
      </c>
      <c r="I761" s="3" t="s">
        <v>58</v>
      </c>
      <c r="J761" s="3" t="s">
        <v>80</v>
      </c>
      <c r="K761" s="3" t="s">
        <v>80</v>
      </c>
      <c r="M761" s="3" t="s">
        <v>81</v>
      </c>
      <c r="N761" s="3" t="s">
        <v>82</v>
      </c>
      <c r="O761" s="3" t="s">
        <v>2068</v>
      </c>
      <c r="Q761" s="3" t="s">
        <v>65</v>
      </c>
      <c r="R761" s="3" t="s">
        <v>2069</v>
      </c>
      <c r="S761" s="3" t="s">
        <v>67</v>
      </c>
      <c r="T761" s="3" t="s">
        <v>68</v>
      </c>
      <c r="V761" s="3" t="s">
        <v>2070</v>
      </c>
      <c r="W761" s="3">
        <v>32.4386604</v>
      </c>
      <c r="X761" s="3">
        <v>-110.7596496</v>
      </c>
      <c r="Y761" s="3">
        <v>0.3</v>
      </c>
      <c r="AC761" s="3">
        <v>2350.29964852237</v>
      </c>
      <c r="AD761" s="3">
        <v>2350.29964852237</v>
      </c>
      <c r="AG761" s="4">
        <v>14039.0</v>
      </c>
      <c r="AH761" s="3">
        <v>8.0</v>
      </c>
      <c r="AI761" s="3">
        <v>6.0</v>
      </c>
      <c r="AJ761" s="3">
        <v>1938.0</v>
      </c>
      <c r="AK761" s="3">
        <v>2437961.0</v>
      </c>
      <c r="AM761" s="3" t="s">
        <v>70</v>
      </c>
      <c r="AN761" s="3" t="s">
        <v>2071</v>
      </c>
      <c r="AO761" s="3" t="s">
        <v>2072</v>
      </c>
      <c r="AP761" s="3">
        <v>127508.0</v>
      </c>
      <c r="AT761" s="3" t="s">
        <v>259</v>
      </c>
      <c r="AX761" s="3" t="s">
        <v>76</v>
      </c>
      <c r="AY761" s="3" t="s">
        <v>2337</v>
      </c>
      <c r="BA761" s="3" t="s">
        <v>2074</v>
      </c>
    </row>
    <row r="762">
      <c r="A762" s="3">
        <v>1451.0</v>
      </c>
      <c r="B762" s="3">
        <v>1.987334665E9</v>
      </c>
      <c r="C762" s="3" t="s">
        <v>2066</v>
      </c>
      <c r="D762" s="3" t="s">
        <v>2338</v>
      </c>
      <c r="E762" s="3" t="s">
        <v>54</v>
      </c>
      <c r="F762" s="3" t="s">
        <v>55</v>
      </c>
      <c r="G762" s="3" t="s">
        <v>56</v>
      </c>
      <c r="H762" s="3" t="s">
        <v>57</v>
      </c>
      <c r="I762" s="3" t="s">
        <v>236</v>
      </c>
      <c r="J762" s="3" t="s">
        <v>237</v>
      </c>
      <c r="K762" s="3" t="s">
        <v>319</v>
      </c>
      <c r="M762" s="3" t="s">
        <v>92</v>
      </c>
      <c r="N762" s="3" t="s">
        <v>320</v>
      </c>
      <c r="O762" s="3" t="s">
        <v>2116</v>
      </c>
      <c r="Q762" s="3" t="s">
        <v>65</v>
      </c>
      <c r="R762" s="3" t="s">
        <v>2202</v>
      </c>
      <c r="S762" s="3" t="s">
        <v>67</v>
      </c>
      <c r="T762" s="3" t="s">
        <v>68</v>
      </c>
      <c r="V762" s="3" t="s">
        <v>2070</v>
      </c>
      <c r="W762" s="3">
        <v>32.508259</v>
      </c>
      <c r="X762" s="3">
        <v>-110.649447499999</v>
      </c>
      <c r="Y762" s="3">
        <v>3.7</v>
      </c>
      <c r="AC762" s="3">
        <v>1264.76769030614</v>
      </c>
      <c r="AD762" s="3">
        <v>1264.76769030614</v>
      </c>
      <c r="AG762" s="4">
        <v>11887.0</v>
      </c>
      <c r="AH762" s="3">
        <v>17.0</v>
      </c>
      <c r="AI762" s="3">
        <v>7.0</v>
      </c>
      <c r="AJ762" s="3">
        <v>1932.0</v>
      </c>
      <c r="AK762" s="3">
        <v>2439581.0</v>
      </c>
      <c r="AL762" s="3">
        <v>2439581.0</v>
      </c>
      <c r="AM762" s="3" t="s">
        <v>70</v>
      </c>
      <c r="AN762" s="3" t="s">
        <v>2071</v>
      </c>
      <c r="AO762" s="3" t="s">
        <v>2072</v>
      </c>
      <c r="AP762" s="3">
        <v>66265.0</v>
      </c>
      <c r="AQ762" s="3">
        <v>186.0</v>
      </c>
      <c r="AT762" s="3" t="s">
        <v>259</v>
      </c>
      <c r="AV762" s="3" t="s">
        <v>2079</v>
      </c>
      <c r="AX762" s="3" t="s">
        <v>76</v>
      </c>
      <c r="AY762" s="3" t="s">
        <v>2339</v>
      </c>
      <c r="BA762" s="3" t="s">
        <v>2081</v>
      </c>
    </row>
    <row r="763">
      <c r="A763" s="3">
        <v>1453.0</v>
      </c>
      <c r="B763" s="3">
        <v>1.987333746E9</v>
      </c>
      <c r="C763" s="3" t="s">
        <v>2066</v>
      </c>
      <c r="D763" s="3" t="s">
        <v>2340</v>
      </c>
      <c r="E763" s="3" t="s">
        <v>54</v>
      </c>
      <c r="F763" s="3" t="s">
        <v>55</v>
      </c>
      <c r="G763" s="3" t="s">
        <v>56</v>
      </c>
      <c r="H763" s="3" t="s">
        <v>57</v>
      </c>
      <c r="I763" s="3" t="s">
        <v>58</v>
      </c>
      <c r="J763" s="3" t="s">
        <v>80</v>
      </c>
      <c r="K763" s="3" t="s">
        <v>80</v>
      </c>
      <c r="M763" s="3" t="s">
        <v>81</v>
      </c>
      <c r="N763" s="3" t="s">
        <v>82</v>
      </c>
      <c r="O763" s="3" t="s">
        <v>2068</v>
      </c>
      <c r="Q763" s="3" t="s">
        <v>65</v>
      </c>
      <c r="R763" s="3" t="s">
        <v>2069</v>
      </c>
      <c r="S763" s="3" t="s">
        <v>67</v>
      </c>
      <c r="T763" s="3" t="s">
        <v>68</v>
      </c>
      <c r="V763" s="3" t="s">
        <v>2070</v>
      </c>
      <c r="W763" s="3">
        <v>32.4386604</v>
      </c>
      <c r="X763" s="3">
        <v>-110.7596496</v>
      </c>
      <c r="Y763" s="3">
        <v>0.3</v>
      </c>
      <c r="AC763" s="3">
        <v>2350.29964852237</v>
      </c>
      <c r="AD763" s="3">
        <v>2350.29964852237</v>
      </c>
      <c r="AG763" s="4">
        <v>12914.0</v>
      </c>
      <c r="AH763" s="3">
        <v>10.0</v>
      </c>
      <c r="AI763" s="3">
        <v>5.0</v>
      </c>
      <c r="AJ763" s="3">
        <v>1935.0</v>
      </c>
      <c r="AK763" s="3">
        <v>2437961.0</v>
      </c>
      <c r="AM763" s="3" t="s">
        <v>70</v>
      </c>
      <c r="AN763" s="3" t="s">
        <v>2071</v>
      </c>
      <c r="AO763" s="3" t="s">
        <v>2072</v>
      </c>
      <c r="AP763" s="3">
        <v>127449.0</v>
      </c>
      <c r="AT763" s="3" t="s">
        <v>259</v>
      </c>
      <c r="AX763" s="3" t="s">
        <v>76</v>
      </c>
      <c r="AY763" s="3" t="s">
        <v>2341</v>
      </c>
      <c r="BA763" s="3" t="s">
        <v>2074</v>
      </c>
    </row>
    <row r="764">
      <c r="A764" s="3">
        <v>1454.0</v>
      </c>
      <c r="B764" s="3">
        <v>1.987333274E9</v>
      </c>
      <c r="C764" s="3" t="s">
        <v>2066</v>
      </c>
      <c r="D764" s="3" t="s">
        <v>2342</v>
      </c>
      <c r="E764" s="3" t="s">
        <v>54</v>
      </c>
      <c r="F764" s="3" t="s">
        <v>55</v>
      </c>
      <c r="G764" s="3" t="s">
        <v>56</v>
      </c>
      <c r="H764" s="3" t="s">
        <v>57</v>
      </c>
      <c r="I764" s="3" t="s">
        <v>236</v>
      </c>
      <c r="J764" s="3" t="s">
        <v>237</v>
      </c>
      <c r="K764" s="3" t="s">
        <v>319</v>
      </c>
      <c r="M764" s="3" t="s">
        <v>92</v>
      </c>
      <c r="N764" s="3" t="s">
        <v>320</v>
      </c>
      <c r="O764" s="3" t="s">
        <v>2116</v>
      </c>
      <c r="Q764" s="3" t="s">
        <v>65</v>
      </c>
      <c r="R764" s="3" t="s">
        <v>2163</v>
      </c>
      <c r="S764" s="3" t="s">
        <v>67</v>
      </c>
      <c r="T764" s="3" t="s">
        <v>68</v>
      </c>
      <c r="V764" s="3" t="s">
        <v>2070</v>
      </c>
      <c r="W764" s="3">
        <v>32.3523621</v>
      </c>
      <c r="X764" s="3">
        <v>-110.926252899999</v>
      </c>
      <c r="Y764" s="3">
        <v>17.8</v>
      </c>
      <c r="AC764" s="3">
        <v>1224.25421422751</v>
      </c>
      <c r="AD764" s="3">
        <v>1224.25421422751</v>
      </c>
      <c r="AG764" s="4">
        <v>11061.0</v>
      </c>
      <c r="AH764" s="3">
        <v>13.0</v>
      </c>
      <c r="AI764" s="3">
        <v>4.0</v>
      </c>
      <c r="AJ764" s="3">
        <v>1930.0</v>
      </c>
      <c r="AK764" s="3">
        <v>2439581.0</v>
      </c>
      <c r="AL764" s="3">
        <v>2439581.0</v>
      </c>
      <c r="AM764" s="3" t="s">
        <v>70</v>
      </c>
      <c r="AN764" s="3" t="s">
        <v>2071</v>
      </c>
      <c r="AO764" s="3" t="s">
        <v>2072</v>
      </c>
      <c r="AP764" s="3">
        <v>61648.0</v>
      </c>
      <c r="AQ764" s="3">
        <v>154.0</v>
      </c>
      <c r="AT764" s="3" t="s">
        <v>259</v>
      </c>
      <c r="AV764" s="3" t="s">
        <v>2079</v>
      </c>
      <c r="AX764" s="3" t="s">
        <v>76</v>
      </c>
      <c r="AY764" s="3" t="s">
        <v>2343</v>
      </c>
      <c r="BA764" s="3" t="s">
        <v>2081</v>
      </c>
    </row>
    <row r="765">
      <c r="A765" s="3">
        <v>1455.0</v>
      </c>
      <c r="B765" s="3">
        <v>1.987333175E9</v>
      </c>
      <c r="C765" s="3" t="s">
        <v>2066</v>
      </c>
      <c r="D765" s="3" t="s">
        <v>2344</v>
      </c>
      <c r="E765" s="3" t="s">
        <v>54</v>
      </c>
      <c r="F765" s="3" t="s">
        <v>55</v>
      </c>
      <c r="G765" s="3" t="s">
        <v>56</v>
      </c>
      <c r="H765" s="3" t="s">
        <v>57</v>
      </c>
      <c r="I765" s="3" t="s">
        <v>58</v>
      </c>
      <c r="J765" s="3" t="s">
        <v>80</v>
      </c>
      <c r="K765" s="3" t="s">
        <v>342</v>
      </c>
      <c r="M765" s="3" t="s">
        <v>92</v>
      </c>
      <c r="N765" s="3" t="s">
        <v>343</v>
      </c>
      <c r="O765" s="3" t="s">
        <v>2087</v>
      </c>
      <c r="Q765" s="3" t="s">
        <v>65</v>
      </c>
      <c r="R765" s="3" t="s">
        <v>2088</v>
      </c>
      <c r="S765" s="3" t="s">
        <v>67</v>
      </c>
      <c r="T765" s="3" t="s">
        <v>68</v>
      </c>
      <c r="V765" s="3" t="s">
        <v>2070</v>
      </c>
      <c r="W765" s="3">
        <v>32.3685617</v>
      </c>
      <c r="X765" s="3">
        <v>-110.913152699999</v>
      </c>
      <c r="Y765" s="3">
        <v>1.77</v>
      </c>
      <c r="AC765" s="3">
        <v>1227.62174591498</v>
      </c>
      <c r="AD765" s="3">
        <v>1227.62174591498</v>
      </c>
      <c r="AG765" s="4">
        <v>11827.0</v>
      </c>
      <c r="AH765" s="3">
        <v>18.0</v>
      </c>
      <c r="AI765" s="3">
        <v>5.0</v>
      </c>
      <c r="AJ765" s="3">
        <v>1932.0</v>
      </c>
      <c r="AK765" s="3">
        <v>2437981.0</v>
      </c>
      <c r="AL765" s="3">
        <v>2437981.0</v>
      </c>
      <c r="AM765" s="3" t="s">
        <v>70</v>
      </c>
      <c r="AN765" s="3" t="s">
        <v>2071</v>
      </c>
      <c r="AO765" s="3" t="s">
        <v>2072</v>
      </c>
      <c r="AP765" s="3">
        <v>71887.0</v>
      </c>
      <c r="AT765" s="3" t="s">
        <v>259</v>
      </c>
      <c r="AX765" s="3" t="s">
        <v>76</v>
      </c>
      <c r="AY765" s="3" t="s">
        <v>2345</v>
      </c>
      <c r="BA765" s="3" t="s">
        <v>2081</v>
      </c>
    </row>
    <row r="766">
      <c r="A766" s="3">
        <v>1456.0</v>
      </c>
      <c r="B766" s="3">
        <v>1.987332816E9</v>
      </c>
      <c r="C766" s="3" t="s">
        <v>2066</v>
      </c>
      <c r="D766" s="3" t="s">
        <v>2346</v>
      </c>
      <c r="E766" s="3" t="s">
        <v>54</v>
      </c>
      <c r="F766" s="3" t="s">
        <v>55</v>
      </c>
      <c r="G766" s="3" t="s">
        <v>56</v>
      </c>
      <c r="H766" s="3" t="s">
        <v>57</v>
      </c>
      <c r="I766" s="3" t="s">
        <v>212</v>
      </c>
      <c r="J766" s="3" t="s">
        <v>698</v>
      </c>
      <c r="K766" s="3" t="s">
        <v>699</v>
      </c>
      <c r="M766" s="3" t="s">
        <v>92</v>
      </c>
      <c r="N766" s="3" t="s">
        <v>897</v>
      </c>
      <c r="O766" s="3" t="s">
        <v>2221</v>
      </c>
      <c r="Q766" s="3" t="s">
        <v>65</v>
      </c>
      <c r="R766" s="3" t="s">
        <v>2163</v>
      </c>
      <c r="S766" s="3" t="s">
        <v>67</v>
      </c>
      <c r="T766" s="3" t="s">
        <v>68</v>
      </c>
      <c r="V766" s="3" t="s">
        <v>2070</v>
      </c>
      <c r="W766" s="3">
        <v>32.3523621</v>
      </c>
      <c r="X766" s="3">
        <v>-110.926252899999</v>
      </c>
      <c r="Y766" s="3">
        <v>17.8</v>
      </c>
      <c r="AC766" s="3">
        <v>1224.25421422751</v>
      </c>
      <c r="AD766" s="3">
        <v>1224.25421422751</v>
      </c>
      <c r="AG766" s="4">
        <v>11060.0</v>
      </c>
      <c r="AH766" s="3">
        <v>12.0</v>
      </c>
      <c r="AI766" s="3">
        <v>4.0</v>
      </c>
      <c r="AJ766" s="3">
        <v>1930.0</v>
      </c>
      <c r="AK766" s="3">
        <v>2437568.0</v>
      </c>
      <c r="AL766" s="3">
        <v>2437568.0</v>
      </c>
      <c r="AM766" s="3" t="s">
        <v>70</v>
      </c>
      <c r="AN766" s="3" t="s">
        <v>2071</v>
      </c>
      <c r="AO766" s="3" t="s">
        <v>2072</v>
      </c>
      <c r="AP766" s="3">
        <v>61737.0</v>
      </c>
      <c r="AQ766" s="3">
        <v>150.0</v>
      </c>
      <c r="AT766" s="3" t="s">
        <v>259</v>
      </c>
      <c r="AV766" s="3" t="s">
        <v>2079</v>
      </c>
      <c r="AX766" s="3" t="s">
        <v>76</v>
      </c>
      <c r="AY766" s="3" t="s">
        <v>2347</v>
      </c>
      <c r="BA766" s="3" t="s">
        <v>2074</v>
      </c>
    </row>
    <row r="767">
      <c r="A767" s="3">
        <v>1457.0</v>
      </c>
      <c r="B767" s="3">
        <v>1.987332785E9</v>
      </c>
      <c r="C767" s="3" t="s">
        <v>2066</v>
      </c>
      <c r="D767" s="3" t="s">
        <v>2348</v>
      </c>
      <c r="E767" s="3" t="s">
        <v>54</v>
      </c>
      <c r="F767" s="3" t="s">
        <v>55</v>
      </c>
      <c r="G767" s="3" t="s">
        <v>56</v>
      </c>
      <c r="H767" s="3" t="s">
        <v>57</v>
      </c>
      <c r="I767" s="3" t="s">
        <v>58</v>
      </c>
      <c r="J767" s="3" t="s">
        <v>80</v>
      </c>
      <c r="K767" s="3" t="s">
        <v>80</v>
      </c>
      <c r="M767" s="3" t="s">
        <v>81</v>
      </c>
      <c r="N767" s="3" t="s">
        <v>82</v>
      </c>
      <c r="O767" s="3" t="s">
        <v>2068</v>
      </c>
      <c r="Q767" s="3" t="s">
        <v>65</v>
      </c>
      <c r="R767" s="3" t="s">
        <v>2069</v>
      </c>
      <c r="S767" s="3" t="s">
        <v>67</v>
      </c>
      <c r="T767" s="3" t="s">
        <v>68</v>
      </c>
      <c r="V767" s="3" t="s">
        <v>2070</v>
      </c>
      <c r="W767" s="3">
        <v>32.4386604</v>
      </c>
      <c r="X767" s="3">
        <v>-110.7596496</v>
      </c>
      <c r="Y767" s="3">
        <v>0.3</v>
      </c>
      <c r="AC767" s="3">
        <v>2350.29964852237</v>
      </c>
      <c r="AD767" s="3">
        <v>2350.29964852237</v>
      </c>
      <c r="AG767" s="4">
        <v>13610.0</v>
      </c>
      <c r="AH767" s="3">
        <v>5.0</v>
      </c>
      <c r="AI767" s="3">
        <v>4.0</v>
      </c>
      <c r="AJ767" s="3">
        <v>1937.0</v>
      </c>
      <c r="AK767" s="3">
        <v>2437961.0</v>
      </c>
      <c r="AM767" s="3" t="s">
        <v>70</v>
      </c>
      <c r="AN767" s="3" t="s">
        <v>2071</v>
      </c>
      <c r="AO767" s="3" t="s">
        <v>2072</v>
      </c>
      <c r="AP767" s="3">
        <v>127466.0</v>
      </c>
      <c r="AT767" s="3" t="s">
        <v>259</v>
      </c>
      <c r="AX767" s="3" t="s">
        <v>76</v>
      </c>
      <c r="AY767" s="3" t="s">
        <v>2349</v>
      </c>
      <c r="BA767" s="3" t="s">
        <v>2074</v>
      </c>
    </row>
    <row r="768">
      <c r="A768" s="3">
        <v>1458.0</v>
      </c>
      <c r="B768" s="3">
        <v>1.98733247E9</v>
      </c>
      <c r="C768" s="3" t="s">
        <v>2066</v>
      </c>
      <c r="D768" s="3" t="s">
        <v>2350</v>
      </c>
      <c r="E768" s="3" t="s">
        <v>54</v>
      </c>
      <c r="F768" s="3" t="s">
        <v>55</v>
      </c>
      <c r="G768" s="3" t="s">
        <v>56</v>
      </c>
      <c r="H768" s="3" t="s">
        <v>57</v>
      </c>
      <c r="I768" s="3" t="s">
        <v>236</v>
      </c>
      <c r="J768" s="3" t="s">
        <v>237</v>
      </c>
      <c r="K768" s="3" t="s">
        <v>319</v>
      </c>
      <c r="M768" s="3" t="s">
        <v>92</v>
      </c>
      <c r="N768" s="3" t="s">
        <v>320</v>
      </c>
      <c r="O768" s="3" t="s">
        <v>2116</v>
      </c>
      <c r="Q768" s="3" t="s">
        <v>65</v>
      </c>
      <c r="R768" s="3" t="s">
        <v>2163</v>
      </c>
      <c r="S768" s="3" t="s">
        <v>67</v>
      </c>
      <c r="T768" s="3" t="s">
        <v>68</v>
      </c>
      <c r="V768" s="3" t="s">
        <v>2070</v>
      </c>
      <c r="W768" s="3">
        <v>32.3523621</v>
      </c>
      <c r="X768" s="3">
        <v>-110.926252899999</v>
      </c>
      <c r="Y768" s="3">
        <v>17.8</v>
      </c>
      <c r="AC768" s="3">
        <v>1224.25421422751</v>
      </c>
      <c r="AD768" s="3">
        <v>1224.25421422751</v>
      </c>
      <c r="AG768" s="4">
        <v>11060.0</v>
      </c>
      <c r="AH768" s="3">
        <v>12.0</v>
      </c>
      <c r="AI768" s="3">
        <v>4.0</v>
      </c>
      <c r="AJ768" s="3">
        <v>1930.0</v>
      </c>
      <c r="AK768" s="3">
        <v>2439581.0</v>
      </c>
      <c r="AL768" s="3">
        <v>2439581.0</v>
      </c>
      <c r="AM768" s="3" t="s">
        <v>70</v>
      </c>
      <c r="AN768" s="3" t="s">
        <v>2071</v>
      </c>
      <c r="AO768" s="3" t="s">
        <v>2072</v>
      </c>
      <c r="AP768" s="3">
        <v>61640.0</v>
      </c>
      <c r="AQ768" s="3">
        <v>140.0</v>
      </c>
      <c r="AT768" s="3" t="s">
        <v>259</v>
      </c>
      <c r="AV768" s="3" t="s">
        <v>2079</v>
      </c>
      <c r="AX768" s="3" t="s">
        <v>76</v>
      </c>
      <c r="AY768" s="3" t="s">
        <v>2351</v>
      </c>
      <c r="BA768" s="3" t="s">
        <v>2074</v>
      </c>
    </row>
    <row r="769">
      <c r="A769" s="3">
        <v>1459.0</v>
      </c>
      <c r="B769" s="3">
        <v>1.987332083E9</v>
      </c>
      <c r="C769" s="3" t="s">
        <v>2066</v>
      </c>
      <c r="D769" s="3" t="s">
        <v>2352</v>
      </c>
      <c r="E769" s="3" t="s">
        <v>54</v>
      </c>
      <c r="F769" s="3" t="s">
        <v>55</v>
      </c>
      <c r="G769" s="3" t="s">
        <v>56</v>
      </c>
      <c r="H769" s="3" t="s">
        <v>57</v>
      </c>
      <c r="I769" s="3" t="s">
        <v>236</v>
      </c>
      <c r="J769" s="3" t="s">
        <v>237</v>
      </c>
      <c r="K769" s="3" t="s">
        <v>319</v>
      </c>
      <c r="M769" s="3" t="s">
        <v>92</v>
      </c>
      <c r="N769" s="3" t="s">
        <v>320</v>
      </c>
      <c r="O769" s="3" t="s">
        <v>2116</v>
      </c>
      <c r="Q769" s="3" t="s">
        <v>65</v>
      </c>
      <c r="R769" s="3" t="s">
        <v>2160</v>
      </c>
      <c r="S769" s="3" t="s">
        <v>67</v>
      </c>
      <c r="T769" s="3" t="s">
        <v>68</v>
      </c>
      <c r="V769" s="3" t="s">
        <v>2070</v>
      </c>
      <c r="W769" s="3">
        <v>32.5287581999999</v>
      </c>
      <c r="X769" s="3">
        <v>-110.6737482</v>
      </c>
      <c r="Y769" s="3">
        <v>3.7</v>
      </c>
      <c r="AC769" s="3">
        <v>1281.72358121065</v>
      </c>
      <c r="AD769" s="3">
        <v>1281.72358121065</v>
      </c>
      <c r="AG769" s="4">
        <v>11881.0</v>
      </c>
      <c r="AH769" s="3">
        <v>11.0</v>
      </c>
      <c r="AI769" s="3">
        <v>7.0</v>
      </c>
      <c r="AJ769" s="3">
        <v>1932.0</v>
      </c>
      <c r="AK769" s="3">
        <v>2439581.0</v>
      </c>
      <c r="AL769" s="3">
        <v>2439581.0</v>
      </c>
      <c r="AM769" s="3" t="s">
        <v>70</v>
      </c>
      <c r="AN769" s="3" t="s">
        <v>2071</v>
      </c>
      <c r="AO769" s="3" t="s">
        <v>2072</v>
      </c>
      <c r="AP769" s="3">
        <v>66231.0</v>
      </c>
      <c r="AQ769" s="3">
        <v>120.0</v>
      </c>
      <c r="AT769" s="3" t="s">
        <v>259</v>
      </c>
      <c r="AV769" s="3" t="s">
        <v>2079</v>
      </c>
      <c r="AX769" s="3" t="s">
        <v>76</v>
      </c>
      <c r="AY769" s="3" t="s">
        <v>2353</v>
      </c>
      <c r="BA769" s="3" t="s">
        <v>2074</v>
      </c>
    </row>
    <row r="770">
      <c r="A770" s="3">
        <v>1460.0</v>
      </c>
      <c r="B770" s="3">
        <v>1.987331847E9</v>
      </c>
      <c r="C770" s="3" t="s">
        <v>2066</v>
      </c>
      <c r="D770" s="3" t="s">
        <v>2354</v>
      </c>
      <c r="E770" s="3" t="s">
        <v>54</v>
      </c>
      <c r="F770" s="3" t="s">
        <v>55</v>
      </c>
      <c r="G770" s="3" t="s">
        <v>56</v>
      </c>
      <c r="H770" s="3" t="s">
        <v>57</v>
      </c>
      <c r="I770" s="3" t="s">
        <v>58</v>
      </c>
      <c r="J770" s="3" t="s">
        <v>80</v>
      </c>
      <c r="K770" s="3" t="s">
        <v>342</v>
      </c>
      <c r="M770" s="3" t="s">
        <v>92</v>
      </c>
      <c r="N770" s="3" t="s">
        <v>343</v>
      </c>
      <c r="O770" s="3" t="s">
        <v>2087</v>
      </c>
      <c r="Q770" s="3" t="s">
        <v>65</v>
      </c>
      <c r="R770" s="3" t="s">
        <v>2078</v>
      </c>
      <c r="S770" s="3" t="s">
        <v>67</v>
      </c>
      <c r="T770" s="3" t="s">
        <v>68</v>
      </c>
      <c r="V770" s="3" t="s">
        <v>2070</v>
      </c>
      <c r="W770" s="3">
        <v>32.3668616</v>
      </c>
      <c r="X770" s="3">
        <v>-110.926253</v>
      </c>
      <c r="Y770" s="3">
        <v>17.8</v>
      </c>
      <c r="AC770" s="3">
        <v>1170.08798421907</v>
      </c>
      <c r="AD770" s="3">
        <v>1170.08798421907</v>
      </c>
      <c r="AG770" s="4">
        <v>11355.0</v>
      </c>
      <c r="AH770" s="3">
        <v>1.0</v>
      </c>
      <c r="AI770" s="3">
        <v>2.0</v>
      </c>
      <c r="AJ770" s="3">
        <v>1931.0</v>
      </c>
      <c r="AK770" s="3">
        <v>2437981.0</v>
      </c>
      <c r="AL770" s="3">
        <v>2437981.0</v>
      </c>
      <c r="AM770" s="3" t="s">
        <v>70</v>
      </c>
      <c r="AN770" s="3" t="s">
        <v>2071</v>
      </c>
      <c r="AO770" s="3" t="s">
        <v>2072</v>
      </c>
      <c r="AP770" s="3">
        <v>63788.0</v>
      </c>
      <c r="AQ770" s="3">
        <v>112.0</v>
      </c>
      <c r="AT770" s="3" t="s">
        <v>259</v>
      </c>
      <c r="AV770" s="3" t="s">
        <v>2145</v>
      </c>
      <c r="AX770" s="3" t="s">
        <v>76</v>
      </c>
      <c r="AY770" s="3" t="s">
        <v>2355</v>
      </c>
      <c r="BA770" s="3" t="s">
        <v>2074</v>
      </c>
    </row>
    <row r="771">
      <c r="A771" s="3">
        <v>1461.0</v>
      </c>
      <c r="B771" s="3">
        <v>1.987331643E9</v>
      </c>
      <c r="C771" s="3" t="s">
        <v>2066</v>
      </c>
      <c r="D771" s="3" t="s">
        <v>2356</v>
      </c>
      <c r="E771" s="3" t="s">
        <v>54</v>
      </c>
      <c r="F771" s="3" t="s">
        <v>55</v>
      </c>
      <c r="G771" s="3" t="s">
        <v>56</v>
      </c>
      <c r="H771" s="3" t="s">
        <v>57</v>
      </c>
      <c r="I771" s="3" t="s">
        <v>236</v>
      </c>
      <c r="J771" s="3" t="s">
        <v>237</v>
      </c>
      <c r="K771" s="3" t="s">
        <v>319</v>
      </c>
      <c r="M771" s="3" t="s">
        <v>92</v>
      </c>
      <c r="N771" s="3" t="s">
        <v>320</v>
      </c>
      <c r="O771" s="3" t="s">
        <v>2116</v>
      </c>
      <c r="Q771" s="3" t="s">
        <v>65</v>
      </c>
      <c r="R771" s="3" t="s">
        <v>2084</v>
      </c>
      <c r="S771" s="3" t="s">
        <v>67</v>
      </c>
      <c r="T771" s="3" t="s">
        <v>68</v>
      </c>
      <c r="V771" s="3" t="s">
        <v>2070</v>
      </c>
      <c r="W771" s="3">
        <v>32.5493574999999</v>
      </c>
      <c r="X771" s="3">
        <v>-110.697948999999</v>
      </c>
      <c r="Y771" s="3">
        <v>3.7</v>
      </c>
      <c r="AC771" s="3">
        <v>1385.04179870701</v>
      </c>
      <c r="AD771" s="3">
        <v>1385.04179870701</v>
      </c>
      <c r="AG771" s="4">
        <v>11880.0</v>
      </c>
      <c r="AH771" s="3">
        <v>10.0</v>
      </c>
      <c r="AI771" s="3">
        <v>7.0</v>
      </c>
      <c r="AJ771" s="3">
        <v>1932.0</v>
      </c>
      <c r="AK771" s="3">
        <v>2439581.0</v>
      </c>
      <c r="AL771" s="3">
        <v>2439581.0</v>
      </c>
      <c r="AM771" s="3" t="s">
        <v>70</v>
      </c>
      <c r="AN771" s="3" t="s">
        <v>2071</v>
      </c>
      <c r="AO771" s="3" t="s">
        <v>2072</v>
      </c>
      <c r="AP771" s="3">
        <v>66228.0</v>
      </c>
      <c r="AQ771" s="3">
        <v>115.0</v>
      </c>
      <c r="AT771" s="3" t="s">
        <v>259</v>
      </c>
      <c r="AV771" s="3" t="s">
        <v>2079</v>
      </c>
      <c r="AX771" s="3" t="s">
        <v>76</v>
      </c>
      <c r="AY771" s="3" t="s">
        <v>2357</v>
      </c>
      <c r="BA771" s="3" t="s">
        <v>2074</v>
      </c>
    </row>
    <row r="772">
      <c r="A772" s="3">
        <v>1462.0</v>
      </c>
      <c r="B772" s="3">
        <v>1.987331542E9</v>
      </c>
      <c r="C772" s="3" t="s">
        <v>2066</v>
      </c>
      <c r="D772" s="3" t="s">
        <v>2358</v>
      </c>
      <c r="E772" s="3" t="s">
        <v>54</v>
      </c>
      <c r="F772" s="3" t="s">
        <v>55</v>
      </c>
      <c r="G772" s="3" t="s">
        <v>56</v>
      </c>
      <c r="H772" s="3" t="s">
        <v>57</v>
      </c>
      <c r="I772" s="3" t="s">
        <v>58</v>
      </c>
      <c r="J772" s="3" t="s">
        <v>80</v>
      </c>
      <c r="K772" s="3" t="s">
        <v>80</v>
      </c>
      <c r="M772" s="3" t="s">
        <v>81</v>
      </c>
      <c r="N772" s="3" t="s">
        <v>82</v>
      </c>
      <c r="O772" s="3" t="s">
        <v>2112</v>
      </c>
      <c r="Q772" s="3" t="s">
        <v>65</v>
      </c>
      <c r="R772" s="3" t="s">
        <v>2069</v>
      </c>
      <c r="S772" s="3" t="s">
        <v>67</v>
      </c>
      <c r="T772" s="3" t="s">
        <v>68</v>
      </c>
      <c r="V772" s="3" t="s">
        <v>2070</v>
      </c>
      <c r="W772" s="3">
        <v>32.4386604</v>
      </c>
      <c r="X772" s="3">
        <v>-110.7596496</v>
      </c>
      <c r="Y772" s="3">
        <v>0.3</v>
      </c>
      <c r="AC772" s="3">
        <v>2350.29964852237</v>
      </c>
      <c r="AD772" s="3">
        <v>2350.29964852237</v>
      </c>
      <c r="AG772" s="4">
        <v>12575.0</v>
      </c>
      <c r="AH772" s="3">
        <v>5.0</v>
      </c>
      <c r="AI772" s="3">
        <v>6.0</v>
      </c>
      <c r="AJ772" s="3">
        <v>1934.0</v>
      </c>
      <c r="AK772" s="3">
        <v>2437961.0</v>
      </c>
      <c r="AM772" s="3" t="s">
        <v>70</v>
      </c>
      <c r="AN772" s="3" t="s">
        <v>2071</v>
      </c>
      <c r="AO772" s="3" t="s">
        <v>2072</v>
      </c>
      <c r="AP772" s="3">
        <v>147865.0</v>
      </c>
      <c r="AT772" s="3" t="s">
        <v>259</v>
      </c>
      <c r="AX772" s="3" t="s">
        <v>76</v>
      </c>
      <c r="AY772" s="3" t="s">
        <v>2359</v>
      </c>
      <c r="BA772" s="3" t="s">
        <v>2074</v>
      </c>
    </row>
    <row r="773">
      <c r="A773" s="3">
        <v>1463.0</v>
      </c>
      <c r="B773" s="3">
        <v>1.98733132E9</v>
      </c>
      <c r="C773" s="3" t="s">
        <v>2066</v>
      </c>
      <c r="D773" s="3" t="s">
        <v>2360</v>
      </c>
      <c r="E773" s="3" t="s">
        <v>54</v>
      </c>
      <c r="F773" s="3" t="s">
        <v>55</v>
      </c>
      <c r="G773" s="3" t="s">
        <v>56</v>
      </c>
      <c r="H773" s="3" t="s">
        <v>57</v>
      </c>
      <c r="I773" s="3" t="s">
        <v>58</v>
      </c>
      <c r="J773" s="3" t="s">
        <v>80</v>
      </c>
      <c r="K773" s="3" t="s">
        <v>80</v>
      </c>
      <c r="M773" s="3" t="s">
        <v>81</v>
      </c>
      <c r="N773" s="3" t="s">
        <v>82</v>
      </c>
      <c r="O773" s="3" t="s">
        <v>2068</v>
      </c>
      <c r="Q773" s="3" t="s">
        <v>65</v>
      </c>
      <c r="R773" s="3" t="s">
        <v>2069</v>
      </c>
      <c r="S773" s="3" t="s">
        <v>67</v>
      </c>
      <c r="T773" s="3" t="s">
        <v>68</v>
      </c>
      <c r="V773" s="3" t="s">
        <v>2070</v>
      </c>
      <c r="W773" s="3">
        <v>32.4386604</v>
      </c>
      <c r="X773" s="3">
        <v>-110.7596496</v>
      </c>
      <c r="Y773" s="3">
        <v>0.3</v>
      </c>
      <c r="AC773" s="3">
        <v>2350.29964852237</v>
      </c>
      <c r="AD773" s="3">
        <v>2350.29964852237</v>
      </c>
      <c r="AG773" s="4">
        <v>12914.0</v>
      </c>
      <c r="AH773" s="3">
        <v>10.0</v>
      </c>
      <c r="AI773" s="3">
        <v>5.0</v>
      </c>
      <c r="AJ773" s="3">
        <v>1935.0</v>
      </c>
      <c r="AK773" s="3">
        <v>2437961.0</v>
      </c>
      <c r="AM773" s="3" t="s">
        <v>70</v>
      </c>
      <c r="AN773" s="3" t="s">
        <v>2071</v>
      </c>
      <c r="AO773" s="3" t="s">
        <v>2072</v>
      </c>
      <c r="AP773" s="3">
        <v>127460.0</v>
      </c>
      <c r="AT773" s="3" t="s">
        <v>259</v>
      </c>
      <c r="AX773" s="3" t="s">
        <v>76</v>
      </c>
      <c r="AY773" s="3" t="s">
        <v>2361</v>
      </c>
      <c r="BA773" s="3" t="s">
        <v>2074</v>
      </c>
    </row>
    <row r="774">
      <c r="A774" s="3">
        <v>1465.0</v>
      </c>
      <c r="B774" s="3">
        <v>1.987331034E9</v>
      </c>
      <c r="C774" s="3" t="s">
        <v>2066</v>
      </c>
      <c r="D774" s="3" t="s">
        <v>2362</v>
      </c>
      <c r="E774" s="3" t="s">
        <v>54</v>
      </c>
      <c r="F774" s="3" t="s">
        <v>55</v>
      </c>
      <c r="G774" s="3" t="s">
        <v>56</v>
      </c>
      <c r="H774" s="3" t="s">
        <v>57</v>
      </c>
      <c r="I774" s="3" t="s">
        <v>58</v>
      </c>
      <c r="J774" s="3" t="s">
        <v>80</v>
      </c>
      <c r="K774" s="3" t="s">
        <v>342</v>
      </c>
      <c r="M774" s="3" t="s">
        <v>92</v>
      </c>
      <c r="N774" s="3" t="s">
        <v>343</v>
      </c>
      <c r="O774" s="3" t="s">
        <v>2087</v>
      </c>
      <c r="Q774" s="3" t="s">
        <v>65</v>
      </c>
      <c r="R774" s="3" t="s">
        <v>2088</v>
      </c>
      <c r="S774" s="3" t="s">
        <v>67</v>
      </c>
      <c r="T774" s="3" t="s">
        <v>68</v>
      </c>
      <c r="V774" s="3" t="s">
        <v>2070</v>
      </c>
      <c r="W774" s="3">
        <v>32.3685617</v>
      </c>
      <c r="X774" s="3">
        <v>-110.913152699999</v>
      </c>
      <c r="Y774" s="3">
        <v>1.77</v>
      </c>
      <c r="AC774" s="3">
        <v>1227.62174591498</v>
      </c>
      <c r="AD774" s="3">
        <v>1227.62174591498</v>
      </c>
      <c r="AG774" s="4">
        <v>12163.0</v>
      </c>
      <c r="AH774" s="3">
        <v>19.0</v>
      </c>
      <c r="AI774" s="3">
        <v>4.0</v>
      </c>
      <c r="AJ774" s="3">
        <v>1933.0</v>
      </c>
      <c r="AK774" s="3">
        <v>2437981.0</v>
      </c>
      <c r="AL774" s="3">
        <v>2437981.0</v>
      </c>
      <c r="AM774" s="3" t="s">
        <v>70</v>
      </c>
      <c r="AN774" s="3" t="s">
        <v>2071</v>
      </c>
      <c r="AO774" s="3" t="s">
        <v>2072</v>
      </c>
      <c r="AP774" s="3">
        <v>71910.0</v>
      </c>
      <c r="AT774" s="3" t="s">
        <v>259</v>
      </c>
      <c r="AX774" s="3" t="s">
        <v>76</v>
      </c>
      <c r="AY774" s="3" t="s">
        <v>2363</v>
      </c>
      <c r="BA774" s="3" t="s">
        <v>2081</v>
      </c>
    </row>
    <row r="775">
      <c r="A775" s="3">
        <v>1466.0</v>
      </c>
      <c r="B775" s="3">
        <v>1.987330824E9</v>
      </c>
      <c r="C775" s="3" t="s">
        <v>2066</v>
      </c>
      <c r="D775" s="3" t="s">
        <v>2364</v>
      </c>
      <c r="E775" s="3" t="s">
        <v>54</v>
      </c>
      <c r="F775" s="3" t="s">
        <v>55</v>
      </c>
      <c r="G775" s="3" t="s">
        <v>56</v>
      </c>
      <c r="H775" s="3" t="s">
        <v>57</v>
      </c>
      <c r="I775" s="3" t="s">
        <v>58</v>
      </c>
      <c r="J775" s="3" t="s">
        <v>80</v>
      </c>
      <c r="K775" s="3" t="s">
        <v>342</v>
      </c>
      <c r="M775" s="3" t="s">
        <v>92</v>
      </c>
      <c r="N775" s="3" t="s">
        <v>343</v>
      </c>
      <c r="O775" s="3" t="s">
        <v>2087</v>
      </c>
      <c r="Q775" s="3" t="s">
        <v>65</v>
      </c>
      <c r="R775" s="3" t="s">
        <v>2088</v>
      </c>
      <c r="S775" s="3" t="s">
        <v>67</v>
      </c>
      <c r="T775" s="3" t="s">
        <v>68</v>
      </c>
      <c r="V775" s="3" t="s">
        <v>2070</v>
      </c>
      <c r="W775" s="3">
        <v>32.3685617</v>
      </c>
      <c r="X775" s="3">
        <v>-110.913152699999</v>
      </c>
      <c r="Y775" s="3">
        <v>1.77</v>
      </c>
      <c r="AC775" s="3">
        <v>1227.62174591498</v>
      </c>
      <c r="AD775" s="3">
        <v>1227.62174591498</v>
      </c>
      <c r="AG775" s="4">
        <v>12163.0</v>
      </c>
      <c r="AH775" s="3">
        <v>19.0</v>
      </c>
      <c r="AI775" s="3">
        <v>4.0</v>
      </c>
      <c r="AJ775" s="3">
        <v>1933.0</v>
      </c>
      <c r="AK775" s="3">
        <v>2437981.0</v>
      </c>
      <c r="AL775" s="3">
        <v>2437981.0</v>
      </c>
      <c r="AM775" s="3" t="s">
        <v>70</v>
      </c>
      <c r="AN775" s="3" t="s">
        <v>2071</v>
      </c>
      <c r="AO775" s="3" t="s">
        <v>2072</v>
      </c>
      <c r="AP775" s="3">
        <v>71959.0</v>
      </c>
      <c r="AT775" s="3" t="s">
        <v>259</v>
      </c>
      <c r="AX775" s="3" t="s">
        <v>76</v>
      </c>
      <c r="AY775" s="3" t="s">
        <v>2319</v>
      </c>
      <c r="BA775" s="3" t="s">
        <v>2081</v>
      </c>
    </row>
    <row r="776">
      <c r="A776" s="3">
        <v>1467.0</v>
      </c>
      <c r="B776" s="3">
        <v>1.987330492E9</v>
      </c>
      <c r="C776" s="3" t="s">
        <v>2066</v>
      </c>
      <c r="D776" s="3" t="s">
        <v>2365</v>
      </c>
      <c r="E776" s="3" t="s">
        <v>54</v>
      </c>
      <c r="F776" s="3" t="s">
        <v>55</v>
      </c>
      <c r="G776" s="3" t="s">
        <v>56</v>
      </c>
      <c r="H776" s="3" t="s">
        <v>57</v>
      </c>
      <c r="I776" s="3" t="s">
        <v>58</v>
      </c>
      <c r="J776" s="3" t="s">
        <v>205</v>
      </c>
      <c r="K776" s="3" t="s">
        <v>205</v>
      </c>
      <c r="M776" s="3" t="s">
        <v>81</v>
      </c>
      <c r="N776" s="3" t="s">
        <v>830</v>
      </c>
      <c r="O776" s="3" t="s">
        <v>2148</v>
      </c>
      <c r="Q776" s="3" t="s">
        <v>65</v>
      </c>
      <c r="R776" s="3" t="s">
        <v>2134</v>
      </c>
      <c r="S776" s="3" t="s">
        <v>67</v>
      </c>
      <c r="T776" s="3" t="s">
        <v>68</v>
      </c>
      <c r="V776" s="3" t="s">
        <v>2070</v>
      </c>
      <c r="W776" s="3">
        <v>32.4386604</v>
      </c>
      <c r="X776" s="3">
        <v>-110.7596496</v>
      </c>
      <c r="Y776" s="3">
        <v>0.3</v>
      </c>
      <c r="AC776" s="3">
        <v>2350.29964852237</v>
      </c>
      <c r="AD776" s="3">
        <v>2350.29964852237</v>
      </c>
      <c r="AG776" s="4">
        <v>11858.0</v>
      </c>
      <c r="AH776" s="3">
        <v>18.0</v>
      </c>
      <c r="AI776" s="3">
        <v>6.0</v>
      </c>
      <c r="AJ776" s="3">
        <v>1932.0</v>
      </c>
      <c r="AK776" s="3">
        <v>2438433.0</v>
      </c>
      <c r="AM776" s="3" t="s">
        <v>70</v>
      </c>
      <c r="AN776" s="3" t="s">
        <v>2071</v>
      </c>
      <c r="AO776" s="3" t="s">
        <v>2072</v>
      </c>
      <c r="AP776" s="3">
        <v>66304.0</v>
      </c>
      <c r="AQ776" s="3">
        <v>41.0</v>
      </c>
      <c r="AT776" s="3" t="s">
        <v>259</v>
      </c>
      <c r="AV776" s="3" t="s">
        <v>2079</v>
      </c>
      <c r="AX776" s="3" t="s">
        <v>76</v>
      </c>
      <c r="AY776" s="3" t="s">
        <v>2366</v>
      </c>
      <c r="BA776" s="3" t="s">
        <v>2081</v>
      </c>
    </row>
    <row r="777">
      <c r="A777" s="3">
        <v>1468.0</v>
      </c>
      <c r="B777" s="3">
        <v>1.987330452E9</v>
      </c>
      <c r="C777" s="3" t="s">
        <v>2066</v>
      </c>
      <c r="D777" s="3" t="s">
        <v>2367</v>
      </c>
      <c r="E777" s="3" t="s">
        <v>54</v>
      </c>
      <c r="F777" s="3" t="s">
        <v>55</v>
      </c>
      <c r="G777" s="3" t="s">
        <v>56</v>
      </c>
      <c r="H777" s="3" t="s">
        <v>57</v>
      </c>
      <c r="I777" s="3" t="s">
        <v>236</v>
      </c>
      <c r="J777" s="3" t="s">
        <v>237</v>
      </c>
      <c r="K777" s="3" t="s">
        <v>319</v>
      </c>
      <c r="M777" s="3" t="s">
        <v>92</v>
      </c>
      <c r="N777" s="3" t="s">
        <v>320</v>
      </c>
      <c r="O777" s="3" t="s">
        <v>2116</v>
      </c>
      <c r="Q777" s="3" t="s">
        <v>65</v>
      </c>
      <c r="R777" s="3" t="s">
        <v>2163</v>
      </c>
      <c r="S777" s="3" t="s">
        <v>67</v>
      </c>
      <c r="T777" s="3" t="s">
        <v>68</v>
      </c>
      <c r="V777" s="3" t="s">
        <v>2070</v>
      </c>
      <c r="W777" s="3">
        <v>32.3523621</v>
      </c>
      <c r="X777" s="3">
        <v>-110.926252899999</v>
      </c>
      <c r="Y777" s="3">
        <v>17.8</v>
      </c>
      <c r="AC777" s="3">
        <v>1224.25421422751</v>
      </c>
      <c r="AD777" s="3">
        <v>1224.25421422751</v>
      </c>
      <c r="AG777" s="4">
        <v>11061.0</v>
      </c>
      <c r="AH777" s="3">
        <v>13.0</v>
      </c>
      <c r="AI777" s="3">
        <v>4.0</v>
      </c>
      <c r="AJ777" s="3">
        <v>1930.0</v>
      </c>
      <c r="AK777" s="3">
        <v>2439581.0</v>
      </c>
      <c r="AL777" s="3">
        <v>2439581.0</v>
      </c>
      <c r="AM777" s="3" t="s">
        <v>70</v>
      </c>
      <c r="AN777" s="3" t="s">
        <v>2071</v>
      </c>
      <c r="AO777" s="3" t="s">
        <v>2072</v>
      </c>
      <c r="AP777" s="3">
        <v>61646.0</v>
      </c>
      <c r="AQ777" s="3">
        <v>152.0</v>
      </c>
      <c r="AT777" s="3" t="s">
        <v>259</v>
      </c>
      <c r="AV777" s="3" t="s">
        <v>2079</v>
      </c>
      <c r="AX777" s="3" t="s">
        <v>76</v>
      </c>
      <c r="AY777" s="3" t="s">
        <v>2368</v>
      </c>
      <c r="BA777" s="3" t="s">
        <v>2081</v>
      </c>
    </row>
    <row r="778">
      <c r="A778" s="3">
        <v>1469.0</v>
      </c>
      <c r="B778" s="3">
        <v>1.987329843E9</v>
      </c>
      <c r="C778" s="3" t="s">
        <v>2066</v>
      </c>
      <c r="D778" s="3" t="s">
        <v>2369</v>
      </c>
      <c r="E778" s="3" t="s">
        <v>54</v>
      </c>
      <c r="F778" s="3" t="s">
        <v>55</v>
      </c>
      <c r="G778" s="3" t="s">
        <v>56</v>
      </c>
      <c r="H778" s="3" t="s">
        <v>57</v>
      </c>
      <c r="I778" s="3" t="s">
        <v>58</v>
      </c>
      <c r="J778" s="3" t="s">
        <v>80</v>
      </c>
      <c r="K778" s="3" t="s">
        <v>342</v>
      </c>
      <c r="M778" s="3" t="s">
        <v>92</v>
      </c>
      <c r="N778" s="3" t="s">
        <v>343</v>
      </c>
      <c r="O778" s="3" t="s">
        <v>2087</v>
      </c>
      <c r="Q778" s="3" t="s">
        <v>65</v>
      </c>
      <c r="R778" s="3" t="s">
        <v>2088</v>
      </c>
      <c r="S778" s="3" t="s">
        <v>67</v>
      </c>
      <c r="T778" s="3" t="s">
        <v>68</v>
      </c>
      <c r="V778" s="3" t="s">
        <v>2070</v>
      </c>
      <c r="W778" s="3">
        <v>32.3685617</v>
      </c>
      <c r="X778" s="3">
        <v>-110.913152699999</v>
      </c>
      <c r="Y778" s="3">
        <v>1.77</v>
      </c>
      <c r="AC778" s="3">
        <v>1227.62174591498</v>
      </c>
      <c r="AD778" s="3">
        <v>1227.62174591498</v>
      </c>
      <c r="AG778" s="4">
        <v>11774.0</v>
      </c>
      <c r="AH778" s="3">
        <v>26.0</v>
      </c>
      <c r="AI778" s="3">
        <v>3.0</v>
      </c>
      <c r="AJ778" s="3">
        <v>1932.0</v>
      </c>
      <c r="AK778" s="3">
        <v>2437981.0</v>
      </c>
      <c r="AL778" s="3">
        <v>2437981.0</v>
      </c>
      <c r="AM778" s="3" t="s">
        <v>70</v>
      </c>
      <c r="AN778" s="3" t="s">
        <v>2071</v>
      </c>
      <c r="AO778" s="3" t="s">
        <v>2072</v>
      </c>
      <c r="AP778" s="3">
        <v>71926.0</v>
      </c>
      <c r="AT778" s="3" t="s">
        <v>259</v>
      </c>
      <c r="AX778" s="3" t="s">
        <v>76</v>
      </c>
      <c r="AY778" s="3" t="s">
        <v>2370</v>
      </c>
      <c r="BA778" s="3" t="s">
        <v>2081</v>
      </c>
    </row>
    <row r="779">
      <c r="A779" s="3">
        <v>1470.0</v>
      </c>
      <c r="B779" s="3">
        <v>1.987329447E9</v>
      </c>
      <c r="C779" s="3" t="s">
        <v>2066</v>
      </c>
      <c r="D779" s="3" t="s">
        <v>2371</v>
      </c>
      <c r="E779" s="3" t="s">
        <v>54</v>
      </c>
      <c r="F779" s="3" t="s">
        <v>55</v>
      </c>
      <c r="G779" s="3" t="s">
        <v>56</v>
      </c>
      <c r="H779" s="3" t="s">
        <v>57</v>
      </c>
      <c r="I779" s="3" t="s">
        <v>58</v>
      </c>
      <c r="J779" s="3" t="s">
        <v>80</v>
      </c>
      <c r="K779" s="3" t="s">
        <v>80</v>
      </c>
      <c r="M779" s="3" t="s">
        <v>81</v>
      </c>
      <c r="N779" s="3" t="s">
        <v>82</v>
      </c>
      <c r="O779" s="3" t="s">
        <v>2068</v>
      </c>
      <c r="Q779" s="3" t="s">
        <v>65</v>
      </c>
      <c r="R779" s="3" t="s">
        <v>2069</v>
      </c>
      <c r="S779" s="3" t="s">
        <v>67</v>
      </c>
      <c r="T779" s="3" t="s">
        <v>68</v>
      </c>
      <c r="V779" s="3" t="s">
        <v>2070</v>
      </c>
      <c r="W779" s="3">
        <v>32.4386604</v>
      </c>
      <c r="X779" s="3">
        <v>-110.7596496</v>
      </c>
      <c r="Y779" s="3">
        <v>0.3</v>
      </c>
      <c r="AC779" s="3">
        <v>2350.29964852237</v>
      </c>
      <c r="AD779" s="3">
        <v>2350.29964852237</v>
      </c>
      <c r="AG779" s="4">
        <v>13655.0</v>
      </c>
      <c r="AH779" s="3">
        <v>20.0</v>
      </c>
      <c r="AI779" s="3">
        <v>5.0</v>
      </c>
      <c r="AJ779" s="3">
        <v>1937.0</v>
      </c>
      <c r="AK779" s="3">
        <v>2437961.0</v>
      </c>
      <c r="AM779" s="3" t="s">
        <v>70</v>
      </c>
      <c r="AN779" s="3" t="s">
        <v>2071</v>
      </c>
      <c r="AO779" s="3" t="s">
        <v>2072</v>
      </c>
      <c r="AP779" s="3">
        <v>127497.0</v>
      </c>
      <c r="AT779" s="3" t="s">
        <v>259</v>
      </c>
      <c r="AX779" s="3" t="s">
        <v>76</v>
      </c>
      <c r="AY779" s="3" t="s">
        <v>2239</v>
      </c>
      <c r="BA779" s="3" t="s">
        <v>2081</v>
      </c>
    </row>
    <row r="780">
      <c r="A780" s="3">
        <v>1471.0</v>
      </c>
      <c r="B780" s="3">
        <v>1.987329393E9</v>
      </c>
      <c r="C780" s="3" t="s">
        <v>2066</v>
      </c>
      <c r="D780" s="3" t="s">
        <v>2372</v>
      </c>
      <c r="E780" s="3" t="s">
        <v>54</v>
      </c>
      <c r="F780" s="3" t="s">
        <v>55</v>
      </c>
      <c r="G780" s="3" t="s">
        <v>56</v>
      </c>
      <c r="H780" s="3" t="s">
        <v>57</v>
      </c>
      <c r="I780" s="3" t="s">
        <v>58</v>
      </c>
      <c r="J780" s="3" t="s">
        <v>80</v>
      </c>
      <c r="K780" s="3" t="s">
        <v>342</v>
      </c>
      <c r="M780" s="3" t="s">
        <v>92</v>
      </c>
      <c r="N780" s="3" t="s">
        <v>343</v>
      </c>
      <c r="O780" s="3" t="s">
        <v>2087</v>
      </c>
      <c r="Q780" s="3" t="s">
        <v>65</v>
      </c>
      <c r="R780" s="3" t="s">
        <v>2088</v>
      </c>
      <c r="S780" s="3" t="s">
        <v>67</v>
      </c>
      <c r="T780" s="3" t="s">
        <v>68</v>
      </c>
      <c r="V780" s="3" t="s">
        <v>2070</v>
      </c>
      <c r="W780" s="3">
        <v>32.3685617</v>
      </c>
      <c r="X780" s="3">
        <v>-110.913152699999</v>
      </c>
      <c r="Y780" s="3">
        <v>1.77</v>
      </c>
      <c r="AC780" s="3">
        <v>1227.62174591498</v>
      </c>
      <c r="AD780" s="3">
        <v>1227.62174591498</v>
      </c>
      <c r="AG780" s="4">
        <v>12154.0</v>
      </c>
      <c r="AH780" s="3">
        <v>10.0</v>
      </c>
      <c r="AI780" s="3">
        <v>4.0</v>
      </c>
      <c r="AJ780" s="3">
        <v>1933.0</v>
      </c>
      <c r="AK780" s="3">
        <v>2437981.0</v>
      </c>
      <c r="AL780" s="3">
        <v>2437981.0</v>
      </c>
      <c r="AM780" s="3" t="s">
        <v>70</v>
      </c>
      <c r="AN780" s="3" t="s">
        <v>2071</v>
      </c>
      <c r="AO780" s="3" t="s">
        <v>2072</v>
      </c>
      <c r="AP780" s="3">
        <v>71901.0</v>
      </c>
      <c r="AT780" s="3" t="s">
        <v>259</v>
      </c>
      <c r="AX780" s="3" t="s">
        <v>76</v>
      </c>
      <c r="AY780" s="3" t="s">
        <v>2373</v>
      </c>
      <c r="BA780" s="3" t="s">
        <v>2074</v>
      </c>
    </row>
    <row r="781">
      <c r="A781" s="3">
        <v>1472.0</v>
      </c>
      <c r="B781" s="3">
        <v>1.987329322E9</v>
      </c>
      <c r="C781" s="3" t="s">
        <v>2066</v>
      </c>
      <c r="D781" s="3" t="s">
        <v>2374</v>
      </c>
      <c r="E781" s="3" t="s">
        <v>54</v>
      </c>
      <c r="F781" s="3" t="s">
        <v>55</v>
      </c>
      <c r="G781" s="3" t="s">
        <v>56</v>
      </c>
      <c r="H781" s="3" t="s">
        <v>57</v>
      </c>
      <c r="I781" s="3" t="s">
        <v>236</v>
      </c>
      <c r="J781" s="3" t="s">
        <v>237</v>
      </c>
      <c r="K781" s="3" t="s">
        <v>319</v>
      </c>
      <c r="M781" s="3" t="s">
        <v>92</v>
      </c>
      <c r="N781" s="3" t="s">
        <v>320</v>
      </c>
      <c r="O781" s="3" t="s">
        <v>2116</v>
      </c>
      <c r="Q781" s="3" t="s">
        <v>65</v>
      </c>
      <c r="R781" s="3" t="s">
        <v>2117</v>
      </c>
      <c r="S781" s="3" t="s">
        <v>67</v>
      </c>
      <c r="T781" s="3" t="s">
        <v>68</v>
      </c>
      <c r="V781" s="3" t="s">
        <v>2070</v>
      </c>
      <c r="W781" s="3">
        <v>32.3378625</v>
      </c>
      <c r="X781" s="3">
        <v>-110.9262528</v>
      </c>
      <c r="Y781" s="3">
        <v>17.8</v>
      </c>
      <c r="AC781" s="3">
        <v>919.028930612119</v>
      </c>
      <c r="AD781" s="3">
        <v>919.028930612119</v>
      </c>
      <c r="AG781" s="4">
        <v>11063.0</v>
      </c>
      <c r="AH781" s="3">
        <v>15.0</v>
      </c>
      <c r="AI781" s="3">
        <v>4.0</v>
      </c>
      <c r="AJ781" s="3">
        <v>1930.0</v>
      </c>
      <c r="AK781" s="3">
        <v>2439581.0</v>
      </c>
      <c r="AL781" s="3">
        <v>2439581.0</v>
      </c>
      <c r="AM781" s="3" t="s">
        <v>70</v>
      </c>
      <c r="AN781" s="3" t="s">
        <v>2071</v>
      </c>
      <c r="AO781" s="3" t="s">
        <v>2072</v>
      </c>
      <c r="AP781" s="3">
        <v>61660.0</v>
      </c>
      <c r="AQ781" s="3">
        <v>168.0</v>
      </c>
      <c r="AT781" s="3" t="s">
        <v>259</v>
      </c>
      <c r="AV781" s="3" t="s">
        <v>2079</v>
      </c>
      <c r="AX781" s="3" t="s">
        <v>76</v>
      </c>
      <c r="AY781" s="3" t="s">
        <v>2375</v>
      </c>
      <c r="BA781" s="3" t="s">
        <v>2081</v>
      </c>
    </row>
    <row r="782">
      <c r="A782" s="3">
        <v>1473.0</v>
      </c>
      <c r="B782" s="3">
        <v>1.987329203E9</v>
      </c>
      <c r="C782" s="3" t="s">
        <v>2066</v>
      </c>
      <c r="D782" s="3" t="s">
        <v>2376</v>
      </c>
      <c r="E782" s="3" t="s">
        <v>54</v>
      </c>
      <c r="F782" s="3" t="s">
        <v>55</v>
      </c>
      <c r="G782" s="3" t="s">
        <v>56</v>
      </c>
      <c r="H782" s="3" t="s">
        <v>57</v>
      </c>
      <c r="I782" s="3" t="s">
        <v>58</v>
      </c>
      <c r="J782" s="3" t="s">
        <v>80</v>
      </c>
      <c r="K782" s="3" t="s">
        <v>80</v>
      </c>
      <c r="M782" s="3" t="s">
        <v>81</v>
      </c>
      <c r="N782" s="3" t="s">
        <v>82</v>
      </c>
      <c r="O782" s="3" t="s">
        <v>2068</v>
      </c>
      <c r="Q782" s="3" t="s">
        <v>65</v>
      </c>
      <c r="R782" s="3" t="s">
        <v>2069</v>
      </c>
      <c r="S782" s="3" t="s">
        <v>67</v>
      </c>
      <c r="T782" s="3" t="s">
        <v>68</v>
      </c>
      <c r="V782" s="3" t="s">
        <v>2070</v>
      </c>
      <c r="W782" s="3">
        <v>32.4386604</v>
      </c>
      <c r="X782" s="3">
        <v>-110.7596496</v>
      </c>
      <c r="Y782" s="3">
        <v>0.3</v>
      </c>
      <c r="AC782" s="3">
        <v>2350.29964852237</v>
      </c>
      <c r="AD782" s="3">
        <v>2350.29964852237</v>
      </c>
      <c r="AG782" s="4">
        <v>13613.0</v>
      </c>
      <c r="AH782" s="3">
        <v>8.0</v>
      </c>
      <c r="AI782" s="3">
        <v>4.0</v>
      </c>
      <c r="AJ782" s="3">
        <v>1937.0</v>
      </c>
      <c r="AK782" s="3">
        <v>2437961.0</v>
      </c>
      <c r="AM782" s="3" t="s">
        <v>70</v>
      </c>
      <c r="AN782" s="3" t="s">
        <v>2071</v>
      </c>
      <c r="AO782" s="3" t="s">
        <v>2072</v>
      </c>
      <c r="AP782" s="3">
        <v>127495.0</v>
      </c>
      <c r="AT782" s="3" t="s">
        <v>259</v>
      </c>
      <c r="AX782" s="3" t="s">
        <v>76</v>
      </c>
      <c r="AY782" s="3" t="s">
        <v>2377</v>
      </c>
      <c r="BA782" s="3" t="s">
        <v>2074</v>
      </c>
    </row>
    <row r="783">
      <c r="A783" s="3">
        <v>1475.0</v>
      </c>
      <c r="B783" s="3">
        <v>1.987328673E9</v>
      </c>
      <c r="C783" s="3" t="s">
        <v>2066</v>
      </c>
      <c r="D783" s="3" t="s">
        <v>2378</v>
      </c>
      <c r="E783" s="3" t="s">
        <v>54</v>
      </c>
      <c r="F783" s="3" t="s">
        <v>55</v>
      </c>
      <c r="G783" s="3" t="s">
        <v>56</v>
      </c>
      <c r="H783" s="3" t="s">
        <v>57</v>
      </c>
      <c r="I783" s="3" t="s">
        <v>58</v>
      </c>
      <c r="J783" s="3" t="s">
        <v>80</v>
      </c>
      <c r="K783" s="3" t="s">
        <v>342</v>
      </c>
      <c r="M783" s="3" t="s">
        <v>92</v>
      </c>
      <c r="N783" s="3" t="s">
        <v>343</v>
      </c>
      <c r="O783" s="3" t="s">
        <v>2087</v>
      </c>
      <c r="Q783" s="3" t="s">
        <v>65</v>
      </c>
      <c r="R783" s="3" t="s">
        <v>2093</v>
      </c>
      <c r="S783" s="3" t="s">
        <v>67</v>
      </c>
      <c r="T783" s="3" t="s">
        <v>68</v>
      </c>
      <c r="V783" s="3" t="s">
        <v>2070</v>
      </c>
      <c r="W783" s="3">
        <v>32.3685617</v>
      </c>
      <c r="X783" s="3">
        <v>-110.913152699999</v>
      </c>
      <c r="Y783" s="3">
        <v>1.77</v>
      </c>
      <c r="AC783" s="3">
        <v>1227.62174591498</v>
      </c>
      <c r="AD783" s="3">
        <v>1227.62174591498</v>
      </c>
      <c r="AG783" s="4">
        <v>12155.0</v>
      </c>
      <c r="AH783" s="3">
        <v>11.0</v>
      </c>
      <c r="AI783" s="3">
        <v>4.0</v>
      </c>
      <c r="AJ783" s="3">
        <v>1933.0</v>
      </c>
      <c r="AK783" s="3">
        <v>2437981.0</v>
      </c>
      <c r="AL783" s="3">
        <v>2437981.0</v>
      </c>
      <c r="AM783" s="3" t="s">
        <v>70</v>
      </c>
      <c r="AN783" s="3" t="s">
        <v>2071</v>
      </c>
      <c r="AO783" s="3" t="s">
        <v>2072</v>
      </c>
      <c r="AP783" s="3">
        <v>128043.0</v>
      </c>
      <c r="AT783" s="3" t="s">
        <v>259</v>
      </c>
      <c r="AX783" s="3" t="s">
        <v>76</v>
      </c>
      <c r="AY783" s="3" t="s">
        <v>2379</v>
      </c>
      <c r="BA783" s="3" t="s">
        <v>2074</v>
      </c>
    </row>
    <row r="784">
      <c r="A784" s="3">
        <v>1476.0</v>
      </c>
      <c r="B784" s="3">
        <v>1.987328489E9</v>
      </c>
      <c r="C784" s="3" t="s">
        <v>2066</v>
      </c>
      <c r="D784" s="3" t="s">
        <v>2380</v>
      </c>
      <c r="E784" s="3" t="s">
        <v>54</v>
      </c>
      <c r="F784" s="3" t="s">
        <v>55</v>
      </c>
      <c r="G784" s="3" t="s">
        <v>56</v>
      </c>
      <c r="H784" s="3" t="s">
        <v>57</v>
      </c>
      <c r="I784" s="3" t="s">
        <v>58</v>
      </c>
      <c r="J784" s="3" t="s">
        <v>80</v>
      </c>
      <c r="K784" s="3" t="s">
        <v>80</v>
      </c>
      <c r="M784" s="3" t="s">
        <v>81</v>
      </c>
      <c r="N784" s="3" t="s">
        <v>82</v>
      </c>
      <c r="O784" s="3" t="s">
        <v>2068</v>
      </c>
      <c r="Q784" s="3" t="s">
        <v>65</v>
      </c>
      <c r="R784" s="3" t="s">
        <v>2069</v>
      </c>
      <c r="S784" s="3" t="s">
        <v>67</v>
      </c>
      <c r="T784" s="3" t="s">
        <v>68</v>
      </c>
      <c r="V784" s="3" t="s">
        <v>2070</v>
      </c>
      <c r="W784" s="3">
        <v>32.4386604</v>
      </c>
      <c r="X784" s="3">
        <v>-110.7596496</v>
      </c>
      <c r="Y784" s="3">
        <v>0.3</v>
      </c>
      <c r="AC784" s="3">
        <v>2350.29964852237</v>
      </c>
      <c r="AD784" s="3">
        <v>2350.29964852237</v>
      </c>
      <c r="AG784" s="4">
        <v>12959.0</v>
      </c>
      <c r="AH784" s="3">
        <v>24.0</v>
      </c>
      <c r="AI784" s="3">
        <v>6.0</v>
      </c>
      <c r="AJ784" s="3">
        <v>1935.0</v>
      </c>
      <c r="AK784" s="3">
        <v>2437961.0</v>
      </c>
      <c r="AM784" s="3" t="s">
        <v>70</v>
      </c>
      <c r="AN784" s="3" t="s">
        <v>2071</v>
      </c>
      <c r="AO784" s="3" t="s">
        <v>2072</v>
      </c>
      <c r="AP784" s="3">
        <v>127461.0</v>
      </c>
      <c r="AT784" s="3" t="s">
        <v>259</v>
      </c>
      <c r="AX784" s="3" t="s">
        <v>76</v>
      </c>
      <c r="AY784" s="3" t="s">
        <v>2381</v>
      </c>
      <c r="BA784" s="3" t="s">
        <v>2081</v>
      </c>
    </row>
    <row r="785">
      <c r="A785" s="3">
        <v>1477.0</v>
      </c>
      <c r="B785" s="3">
        <v>1.987328444E9</v>
      </c>
      <c r="C785" s="3" t="s">
        <v>2066</v>
      </c>
      <c r="D785" s="3" t="s">
        <v>2382</v>
      </c>
      <c r="E785" s="3" t="s">
        <v>54</v>
      </c>
      <c r="F785" s="3" t="s">
        <v>55</v>
      </c>
      <c r="G785" s="3" t="s">
        <v>56</v>
      </c>
      <c r="H785" s="3" t="s">
        <v>57</v>
      </c>
      <c r="I785" s="3" t="s">
        <v>58</v>
      </c>
      <c r="J785" s="3" t="s">
        <v>80</v>
      </c>
      <c r="K785" s="3" t="s">
        <v>342</v>
      </c>
      <c r="M785" s="3" t="s">
        <v>92</v>
      </c>
      <c r="N785" s="3" t="s">
        <v>343</v>
      </c>
      <c r="O785" s="3" t="s">
        <v>2087</v>
      </c>
      <c r="Q785" s="3" t="s">
        <v>65</v>
      </c>
      <c r="R785" s="3" t="s">
        <v>2088</v>
      </c>
      <c r="S785" s="3" t="s">
        <v>67</v>
      </c>
      <c r="T785" s="3" t="s">
        <v>68</v>
      </c>
      <c r="V785" s="3" t="s">
        <v>2070</v>
      </c>
      <c r="W785" s="3">
        <v>32.3685617</v>
      </c>
      <c r="X785" s="3">
        <v>-110.913152699999</v>
      </c>
      <c r="Y785" s="3">
        <v>1.77</v>
      </c>
      <c r="AC785" s="3">
        <v>1227.62174591498</v>
      </c>
      <c r="AD785" s="3">
        <v>1227.62174591498</v>
      </c>
      <c r="AG785" s="4">
        <v>11827.0</v>
      </c>
      <c r="AH785" s="3">
        <v>18.0</v>
      </c>
      <c r="AI785" s="3">
        <v>5.0</v>
      </c>
      <c r="AJ785" s="3">
        <v>1932.0</v>
      </c>
      <c r="AK785" s="3">
        <v>2437981.0</v>
      </c>
      <c r="AL785" s="3">
        <v>2437981.0</v>
      </c>
      <c r="AM785" s="3" t="s">
        <v>70</v>
      </c>
      <c r="AN785" s="3" t="s">
        <v>2071</v>
      </c>
      <c r="AO785" s="3" t="s">
        <v>2072</v>
      </c>
      <c r="AP785" s="3">
        <v>71880.0</v>
      </c>
      <c r="AT785" s="3" t="s">
        <v>259</v>
      </c>
      <c r="AX785" s="3" t="s">
        <v>76</v>
      </c>
      <c r="AY785" s="3" t="s">
        <v>2383</v>
      </c>
      <c r="BA785" s="3" t="s">
        <v>2081</v>
      </c>
    </row>
    <row r="786">
      <c r="A786" s="3">
        <v>1478.0</v>
      </c>
      <c r="B786" s="3">
        <v>1.987328334E9</v>
      </c>
      <c r="C786" s="3" t="s">
        <v>2066</v>
      </c>
      <c r="D786" s="3" t="s">
        <v>2384</v>
      </c>
      <c r="E786" s="3" t="s">
        <v>54</v>
      </c>
      <c r="F786" s="3" t="s">
        <v>55</v>
      </c>
      <c r="G786" s="3" t="s">
        <v>56</v>
      </c>
      <c r="H786" s="3" t="s">
        <v>57</v>
      </c>
      <c r="I786" s="3" t="s">
        <v>58</v>
      </c>
      <c r="J786" s="3" t="s">
        <v>80</v>
      </c>
      <c r="K786" s="3" t="s">
        <v>80</v>
      </c>
      <c r="M786" s="3" t="s">
        <v>81</v>
      </c>
      <c r="N786" s="3" t="s">
        <v>82</v>
      </c>
      <c r="O786" s="3" t="s">
        <v>2068</v>
      </c>
      <c r="Q786" s="3" t="s">
        <v>65</v>
      </c>
      <c r="R786" s="3" t="s">
        <v>2385</v>
      </c>
      <c r="S786" s="3" t="s">
        <v>67</v>
      </c>
      <c r="T786" s="3" t="s">
        <v>68</v>
      </c>
      <c r="V786" s="3" t="s">
        <v>2070</v>
      </c>
      <c r="W786" s="3">
        <v>32.3356639</v>
      </c>
      <c r="X786" s="3">
        <v>-110.6962472</v>
      </c>
      <c r="Y786" s="3">
        <v>0.5</v>
      </c>
      <c r="AC786" s="3">
        <v>1331.5522961748</v>
      </c>
      <c r="AD786" s="3">
        <v>1331.5522961748</v>
      </c>
      <c r="AG786" s="4">
        <v>25179.0</v>
      </c>
      <c r="AH786" s="3">
        <v>7.0</v>
      </c>
      <c r="AI786" s="3">
        <v>12.0</v>
      </c>
      <c r="AJ786" s="3">
        <v>1968.0</v>
      </c>
      <c r="AK786" s="3">
        <v>2437961.0</v>
      </c>
      <c r="AM786" s="3" t="s">
        <v>70</v>
      </c>
      <c r="AN786" s="3" t="s">
        <v>2071</v>
      </c>
      <c r="AO786" s="3" t="s">
        <v>2072</v>
      </c>
      <c r="AP786" s="3">
        <v>117352.0</v>
      </c>
      <c r="AT786" s="3" t="s">
        <v>259</v>
      </c>
      <c r="AV786" s="3" t="s">
        <v>2386</v>
      </c>
      <c r="AX786" s="3" t="s">
        <v>76</v>
      </c>
      <c r="AY786" s="3" t="s">
        <v>2387</v>
      </c>
      <c r="BA786" s="3" t="s">
        <v>2074</v>
      </c>
    </row>
    <row r="787">
      <c r="A787" s="3">
        <v>1479.0</v>
      </c>
      <c r="B787" s="3">
        <v>1.987327965E9</v>
      </c>
      <c r="C787" s="3" t="s">
        <v>2066</v>
      </c>
      <c r="D787" s="3" t="s">
        <v>2388</v>
      </c>
      <c r="E787" s="3" t="s">
        <v>54</v>
      </c>
      <c r="F787" s="3" t="s">
        <v>55</v>
      </c>
      <c r="G787" s="3" t="s">
        <v>56</v>
      </c>
      <c r="H787" s="3" t="s">
        <v>57</v>
      </c>
      <c r="I787" s="3" t="s">
        <v>58</v>
      </c>
      <c r="J787" s="3" t="s">
        <v>80</v>
      </c>
      <c r="K787" s="3" t="s">
        <v>342</v>
      </c>
      <c r="M787" s="3" t="s">
        <v>92</v>
      </c>
      <c r="N787" s="3" t="s">
        <v>343</v>
      </c>
      <c r="O787" s="3" t="s">
        <v>2087</v>
      </c>
      <c r="Q787" s="3" t="s">
        <v>65</v>
      </c>
      <c r="R787" s="3" t="s">
        <v>2088</v>
      </c>
      <c r="S787" s="3" t="s">
        <v>67</v>
      </c>
      <c r="T787" s="3" t="s">
        <v>68</v>
      </c>
      <c r="V787" s="3" t="s">
        <v>2070</v>
      </c>
      <c r="W787" s="3">
        <v>32.3685617</v>
      </c>
      <c r="X787" s="3">
        <v>-110.913152699999</v>
      </c>
      <c r="Y787" s="3">
        <v>1.77</v>
      </c>
      <c r="AC787" s="3">
        <v>1227.62174591498</v>
      </c>
      <c r="AD787" s="3">
        <v>1227.62174591498</v>
      </c>
      <c r="AG787" s="4">
        <v>11806.0</v>
      </c>
      <c r="AH787" s="3">
        <v>27.0</v>
      </c>
      <c r="AI787" s="3">
        <v>4.0</v>
      </c>
      <c r="AJ787" s="3">
        <v>1932.0</v>
      </c>
      <c r="AK787" s="3">
        <v>2437981.0</v>
      </c>
      <c r="AL787" s="3">
        <v>2437981.0</v>
      </c>
      <c r="AM787" s="3" t="s">
        <v>70</v>
      </c>
      <c r="AN787" s="3" t="s">
        <v>2071</v>
      </c>
      <c r="AO787" s="3" t="s">
        <v>2072</v>
      </c>
      <c r="AP787" s="3">
        <v>71934.0</v>
      </c>
      <c r="AT787" s="3" t="s">
        <v>259</v>
      </c>
      <c r="AX787" s="3" t="s">
        <v>76</v>
      </c>
      <c r="AY787" s="3" t="s">
        <v>2389</v>
      </c>
      <c r="BA787" s="3" t="s">
        <v>2081</v>
      </c>
    </row>
    <row r="788">
      <c r="A788" s="3">
        <v>1480.0</v>
      </c>
      <c r="B788" s="3">
        <v>1.987327908E9</v>
      </c>
      <c r="C788" s="3" t="s">
        <v>2066</v>
      </c>
      <c r="D788" s="3" t="s">
        <v>2390</v>
      </c>
      <c r="E788" s="3" t="s">
        <v>54</v>
      </c>
      <c r="F788" s="3" t="s">
        <v>55</v>
      </c>
      <c r="G788" s="3" t="s">
        <v>56</v>
      </c>
      <c r="H788" s="3" t="s">
        <v>57</v>
      </c>
      <c r="I788" s="3" t="s">
        <v>58</v>
      </c>
      <c r="J788" s="3" t="s">
        <v>80</v>
      </c>
      <c r="K788" s="3" t="s">
        <v>80</v>
      </c>
      <c r="M788" s="3" t="s">
        <v>81</v>
      </c>
      <c r="N788" s="3" t="s">
        <v>82</v>
      </c>
      <c r="O788" s="3" t="s">
        <v>2068</v>
      </c>
      <c r="Q788" s="3" t="s">
        <v>65</v>
      </c>
      <c r="R788" s="3" t="s">
        <v>2069</v>
      </c>
      <c r="S788" s="3" t="s">
        <v>67</v>
      </c>
      <c r="T788" s="3" t="s">
        <v>68</v>
      </c>
      <c r="V788" s="3" t="s">
        <v>2070</v>
      </c>
      <c r="W788" s="3">
        <v>32.4386604</v>
      </c>
      <c r="X788" s="3">
        <v>-110.7596496</v>
      </c>
      <c r="Y788" s="3">
        <v>0.3</v>
      </c>
      <c r="AC788" s="3">
        <v>2350.29964852237</v>
      </c>
      <c r="AD788" s="3">
        <v>2350.29964852237</v>
      </c>
      <c r="AG788" s="4">
        <v>12914.0</v>
      </c>
      <c r="AH788" s="3">
        <v>10.0</v>
      </c>
      <c r="AI788" s="3">
        <v>5.0</v>
      </c>
      <c r="AJ788" s="3">
        <v>1935.0</v>
      </c>
      <c r="AK788" s="3">
        <v>2437961.0</v>
      </c>
      <c r="AM788" s="3" t="s">
        <v>70</v>
      </c>
      <c r="AN788" s="3" t="s">
        <v>2071</v>
      </c>
      <c r="AO788" s="3" t="s">
        <v>2072</v>
      </c>
      <c r="AP788" s="3">
        <v>127438.0</v>
      </c>
      <c r="AT788" s="3" t="s">
        <v>259</v>
      </c>
      <c r="AX788" s="3" t="s">
        <v>76</v>
      </c>
      <c r="AY788" s="3" t="s">
        <v>2391</v>
      </c>
      <c r="BA788" s="3" t="s">
        <v>2074</v>
      </c>
    </row>
    <row r="789">
      <c r="A789" s="3">
        <v>1481.0</v>
      </c>
      <c r="B789" s="3">
        <v>1.987327747E9</v>
      </c>
      <c r="C789" s="3" t="s">
        <v>2066</v>
      </c>
      <c r="D789" s="3" t="s">
        <v>2392</v>
      </c>
      <c r="E789" s="3" t="s">
        <v>54</v>
      </c>
      <c r="F789" s="3" t="s">
        <v>55</v>
      </c>
      <c r="G789" s="3" t="s">
        <v>56</v>
      </c>
      <c r="H789" s="3" t="s">
        <v>57</v>
      </c>
      <c r="I789" s="3" t="s">
        <v>58</v>
      </c>
      <c r="J789" s="3" t="s">
        <v>80</v>
      </c>
      <c r="K789" s="3" t="s">
        <v>80</v>
      </c>
      <c r="M789" s="3" t="s">
        <v>81</v>
      </c>
      <c r="N789" s="3" t="s">
        <v>82</v>
      </c>
      <c r="O789" s="3" t="s">
        <v>2068</v>
      </c>
      <c r="Q789" s="3" t="s">
        <v>65</v>
      </c>
      <c r="R789" s="3" t="s">
        <v>2069</v>
      </c>
      <c r="S789" s="3" t="s">
        <v>67</v>
      </c>
      <c r="T789" s="3" t="s">
        <v>68</v>
      </c>
      <c r="V789" s="3" t="s">
        <v>2070</v>
      </c>
      <c r="W789" s="3">
        <v>32.4386604</v>
      </c>
      <c r="X789" s="3">
        <v>-110.7596496</v>
      </c>
      <c r="Y789" s="3">
        <v>0.3</v>
      </c>
      <c r="AC789" s="3">
        <v>2350.29964852237</v>
      </c>
      <c r="AD789" s="3">
        <v>2350.29964852237</v>
      </c>
      <c r="AG789" s="4">
        <v>13613.0</v>
      </c>
      <c r="AH789" s="3">
        <v>8.0</v>
      </c>
      <c r="AI789" s="3">
        <v>4.0</v>
      </c>
      <c r="AJ789" s="3">
        <v>1937.0</v>
      </c>
      <c r="AK789" s="3">
        <v>2437961.0</v>
      </c>
      <c r="AM789" s="3" t="s">
        <v>70</v>
      </c>
      <c r="AN789" s="3" t="s">
        <v>2071</v>
      </c>
      <c r="AO789" s="3" t="s">
        <v>2072</v>
      </c>
      <c r="AP789" s="3">
        <v>127492.0</v>
      </c>
      <c r="AT789" s="3" t="s">
        <v>259</v>
      </c>
      <c r="AX789" s="3" t="s">
        <v>76</v>
      </c>
      <c r="AY789" s="3" t="s">
        <v>2393</v>
      </c>
      <c r="BA789" s="3" t="s">
        <v>2074</v>
      </c>
    </row>
    <row r="790">
      <c r="A790" s="3">
        <v>1482.0</v>
      </c>
      <c r="B790" s="3">
        <v>1.987327371E9</v>
      </c>
      <c r="C790" s="3" t="s">
        <v>2066</v>
      </c>
      <c r="D790" s="3" t="s">
        <v>2394</v>
      </c>
      <c r="E790" s="3" t="s">
        <v>54</v>
      </c>
      <c r="F790" s="3" t="s">
        <v>55</v>
      </c>
      <c r="G790" s="3" t="s">
        <v>56</v>
      </c>
      <c r="H790" s="3" t="s">
        <v>57</v>
      </c>
      <c r="I790" s="3" t="s">
        <v>58</v>
      </c>
      <c r="J790" s="3" t="s">
        <v>80</v>
      </c>
      <c r="K790" s="3" t="s">
        <v>342</v>
      </c>
      <c r="M790" s="3" t="s">
        <v>92</v>
      </c>
      <c r="N790" s="3" t="s">
        <v>343</v>
      </c>
      <c r="O790" s="3" t="s">
        <v>2087</v>
      </c>
      <c r="Q790" s="3" t="s">
        <v>65</v>
      </c>
      <c r="R790" s="3" t="s">
        <v>2088</v>
      </c>
      <c r="S790" s="3" t="s">
        <v>67</v>
      </c>
      <c r="T790" s="3" t="s">
        <v>68</v>
      </c>
      <c r="V790" s="3" t="s">
        <v>2070</v>
      </c>
      <c r="W790" s="3">
        <v>32.3685617</v>
      </c>
      <c r="X790" s="3">
        <v>-110.913152699999</v>
      </c>
      <c r="Y790" s="3">
        <v>1.77</v>
      </c>
      <c r="AC790" s="3">
        <v>1227.62174591498</v>
      </c>
      <c r="AD790" s="3">
        <v>1227.62174591498</v>
      </c>
      <c r="AG790" s="4">
        <v>12178.0</v>
      </c>
      <c r="AH790" s="3">
        <v>4.0</v>
      </c>
      <c r="AI790" s="3">
        <v>5.0</v>
      </c>
      <c r="AJ790" s="3">
        <v>1933.0</v>
      </c>
      <c r="AK790" s="3">
        <v>2437981.0</v>
      </c>
      <c r="AL790" s="3">
        <v>2437981.0</v>
      </c>
      <c r="AM790" s="3" t="s">
        <v>70</v>
      </c>
      <c r="AN790" s="3" t="s">
        <v>2071</v>
      </c>
      <c r="AO790" s="3" t="s">
        <v>2072</v>
      </c>
      <c r="AP790" s="3">
        <v>71952.0</v>
      </c>
      <c r="AT790" s="3" t="s">
        <v>259</v>
      </c>
      <c r="AX790" s="3" t="s">
        <v>76</v>
      </c>
      <c r="AY790" s="3" t="s">
        <v>2395</v>
      </c>
      <c r="BA790" s="3" t="s">
        <v>2074</v>
      </c>
    </row>
    <row r="791">
      <c r="A791" s="3">
        <v>1483.0</v>
      </c>
      <c r="B791" s="3">
        <v>1.987327106E9</v>
      </c>
      <c r="C791" s="3" t="s">
        <v>2066</v>
      </c>
      <c r="D791" s="3" t="s">
        <v>2396</v>
      </c>
      <c r="E791" s="3" t="s">
        <v>54</v>
      </c>
      <c r="F791" s="3" t="s">
        <v>55</v>
      </c>
      <c r="G791" s="3" t="s">
        <v>56</v>
      </c>
      <c r="H791" s="3" t="s">
        <v>57</v>
      </c>
      <c r="I791" s="3" t="s">
        <v>58</v>
      </c>
      <c r="J791" s="3" t="s">
        <v>205</v>
      </c>
      <c r="K791" s="3" t="s">
        <v>205</v>
      </c>
      <c r="M791" s="3" t="s">
        <v>81</v>
      </c>
      <c r="N791" s="3" t="s">
        <v>830</v>
      </c>
      <c r="O791" s="3" t="s">
        <v>2083</v>
      </c>
      <c r="Q791" s="3" t="s">
        <v>65</v>
      </c>
      <c r="R791" s="3" t="s">
        <v>2207</v>
      </c>
      <c r="S791" s="3" t="s">
        <v>67</v>
      </c>
      <c r="T791" s="3" t="s">
        <v>68</v>
      </c>
      <c r="V791" s="3" t="s">
        <v>2070</v>
      </c>
      <c r="W791" s="3">
        <v>32.5595570999999</v>
      </c>
      <c r="X791" s="3">
        <v>-110.710149299999</v>
      </c>
      <c r="Y791" s="3">
        <v>3.7</v>
      </c>
      <c r="AC791" s="3">
        <v>1342.41412085733</v>
      </c>
      <c r="AD791" s="3">
        <v>1342.41412085733</v>
      </c>
      <c r="AG791" s="4">
        <v>11883.0</v>
      </c>
      <c r="AH791" s="3">
        <v>13.0</v>
      </c>
      <c r="AI791" s="3">
        <v>7.0</v>
      </c>
      <c r="AJ791" s="3">
        <v>1932.0</v>
      </c>
      <c r="AK791" s="3">
        <v>2438433.0</v>
      </c>
      <c r="AM791" s="3" t="s">
        <v>70</v>
      </c>
      <c r="AN791" s="3" t="s">
        <v>2071</v>
      </c>
      <c r="AO791" s="3" t="s">
        <v>2072</v>
      </c>
      <c r="AP791" s="3">
        <v>66323.0</v>
      </c>
      <c r="AQ791" s="3">
        <v>172.0</v>
      </c>
      <c r="AT791" s="3" t="s">
        <v>259</v>
      </c>
      <c r="AV791" s="3" t="s">
        <v>2079</v>
      </c>
      <c r="AX791" s="3" t="s">
        <v>76</v>
      </c>
      <c r="AY791" s="3" t="s">
        <v>2397</v>
      </c>
      <c r="BA791" s="3" t="s">
        <v>2081</v>
      </c>
    </row>
    <row r="792">
      <c r="A792" s="3">
        <v>1485.0</v>
      </c>
      <c r="B792" s="3">
        <v>1.987326488E9</v>
      </c>
      <c r="C792" s="3" t="s">
        <v>2066</v>
      </c>
      <c r="D792" s="3" t="s">
        <v>2398</v>
      </c>
      <c r="E792" s="3" t="s">
        <v>54</v>
      </c>
      <c r="F792" s="3" t="s">
        <v>55</v>
      </c>
      <c r="G792" s="3" t="s">
        <v>56</v>
      </c>
      <c r="H792" s="3" t="s">
        <v>57</v>
      </c>
      <c r="I792" s="3" t="s">
        <v>58</v>
      </c>
      <c r="J792" s="3" t="s">
        <v>80</v>
      </c>
      <c r="K792" s="3" t="s">
        <v>342</v>
      </c>
      <c r="M792" s="3" t="s">
        <v>92</v>
      </c>
      <c r="N792" s="3" t="s">
        <v>343</v>
      </c>
      <c r="O792" s="3" t="s">
        <v>2087</v>
      </c>
      <c r="Q792" s="3" t="s">
        <v>65</v>
      </c>
      <c r="R792" s="3" t="s">
        <v>2088</v>
      </c>
      <c r="S792" s="3" t="s">
        <v>67</v>
      </c>
      <c r="T792" s="3" t="s">
        <v>68</v>
      </c>
      <c r="V792" s="3" t="s">
        <v>2070</v>
      </c>
      <c r="W792" s="3">
        <v>32.3685617</v>
      </c>
      <c r="X792" s="3">
        <v>-110.913152699999</v>
      </c>
      <c r="Y792" s="3">
        <v>1.77</v>
      </c>
      <c r="AC792" s="3">
        <v>1227.62174591498</v>
      </c>
      <c r="AD792" s="3">
        <v>1227.62174591498</v>
      </c>
      <c r="AG792" s="4">
        <v>11804.0</v>
      </c>
      <c r="AH792" s="3">
        <v>25.0</v>
      </c>
      <c r="AI792" s="3">
        <v>4.0</v>
      </c>
      <c r="AJ792" s="3">
        <v>1932.0</v>
      </c>
      <c r="AK792" s="3">
        <v>2437981.0</v>
      </c>
      <c r="AL792" s="3">
        <v>2437981.0</v>
      </c>
      <c r="AM792" s="3" t="s">
        <v>70</v>
      </c>
      <c r="AN792" s="3" t="s">
        <v>2071</v>
      </c>
      <c r="AO792" s="3" t="s">
        <v>2072</v>
      </c>
      <c r="AP792" s="3">
        <v>71879.0</v>
      </c>
      <c r="AT792" s="3" t="s">
        <v>259</v>
      </c>
      <c r="AX792" s="3" t="s">
        <v>76</v>
      </c>
      <c r="AY792" s="3" t="s">
        <v>2399</v>
      </c>
      <c r="BA792" s="3" t="s">
        <v>2081</v>
      </c>
    </row>
    <row r="793">
      <c r="A793" s="3">
        <v>1486.0</v>
      </c>
      <c r="B793" s="3">
        <v>1.987326325E9</v>
      </c>
      <c r="C793" s="3" t="s">
        <v>2066</v>
      </c>
      <c r="D793" s="3" t="s">
        <v>2400</v>
      </c>
      <c r="E793" s="3" t="s">
        <v>54</v>
      </c>
      <c r="F793" s="3" t="s">
        <v>55</v>
      </c>
      <c r="G793" s="3" t="s">
        <v>56</v>
      </c>
      <c r="H793" s="3" t="s">
        <v>57</v>
      </c>
      <c r="I793" s="3" t="s">
        <v>58</v>
      </c>
      <c r="J793" s="3" t="s">
        <v>80</v>
      </c>
      <c r="K793" s="3" t="s">
        <v>342</v>
      </c>
      <c r="M793" s="3" t="s">
        <v>92</v>
      </c>
      <c r="N793" s="3" t="s">
        <v>343</v>
      </c>
      <c r="O793" s="3" t="s">
        <v>2087</v>
      </c>
      <c r="Q793" s="3" t="s">
        <v>65</v>
      </c>
      <c r="R793" s="3" t="s">
        <v>2093</v>
      </c>
      <c r="S793" s="3" t="s">
        <v>67</v>
      </c>
      <c r="T793" s="3" t="s">
        <v>68</v>
      </c>
      <c r="V793" s="3" t="s">
        <v>2070</v>
      </c>
      <c r="W793" s="3">
        <v>32.3685617</v>
      </c>
      <c r="X793" s="3">
        <v>-110.913152699999</v>
      </c>
      <c r="Y793" s="3">
        <v>1.77</v>
      </c>
      <c r="AC793" s="3">
        <v>1227.62174591498</v>
      </c>
      <c r="AD793" s="3">
        <v>1227.62174591498</v>
      </c>
      <c r="AG793" s="4">
        <v>12155.0</v>
      </c>
      <c r="AH793" s="3">
        <v>11.0</v>
      </c>
      <c r="AI793" s="3">
        <v>4.0</v>
      </c>
      <c r="AJ793" s="3">
        <v>1933.0</v>
      </c>
      <c r="AK793" s="3">
        <v>2437981.0</v>
      </c>
      <c r="AL793" s="3">
        <v>2437981.0</v>
      </c>
      <c r="AM793" s="3" t="s">
        <v>70</v>
      </c>
      <c r="AN793" s="3" t="s">
        <v>2071</v>
      </c>
      <c r="AO793" s="3" t="s">
        <v>2072</v>
      </c>
      <c r="AP793" s="3">
        <v>128041.0</v>
      </c>
      <c r="AT793" s="3" t="s">
        <v>259</v>
      </c>
      <c r="AX793" s="3" t="s">
        <v>76</v>
      </c>
      <c r="AY793" s="3" t="s">
        <v>2401</v>
      </c>
      <c r="BA793" s="3" t="s">
        <v>2074</v>
      </c>
    </row>
    <row r="794">
      <c r="A794" s="3">
        <v>1487.0</v>
      </c>
      <c r="B794" s="3">
        <v>1.987326071E9</v>
      </c>
      <c r="C794" s="3" t="s">
        <v>2066</v>
      </c>
      <c r="D794" s="3" t="s">
        <v>2402</v>
      </c>
      <c r="E794" s="3" t="s">
        <v>54</v>
      </c>
      <c r="F794" s="3" t="s">
        <v>55</v>
      </c>
      <c r="G794" s="3" t="s">
        <v>56</v>
      </c>
      <c r="H794" s="3" t="s">
        <v>57</v>
      </c>
      <c r="I794" s="3" t="s">
        <v>58</v>
      </c>
      <c r="J794" s="3" t="s">
        <v>80</v>
      </c>
      <c r="K794" s="3" t="s">
        <v>342</v>
      </c>
      <c r="M794" s="3" t="s">
        <v>92</v>
      </c>
      <c r="N794" s="3" t="s">
        <v>343</v>
      </c>
      <c r="O794" s="3" t="s">
        <v>2087</v>
      </c>
      <c r="Q794" s="3" t="s">
        <v>65</v>
      </c>
      <c r="R794" s="3" t="s">
        <v>2160</v>
      </c>
      <c r="S794" s="3" t="s">
        <v>67</v>
      </c>
      <c r="T794" s="3" t="s">
        <v>68</v>
      </c>
      <c r="V794" s="3" t="s">
        <v>2070</v>
      </c>
      <c r="W794" s="3">
        <v>32.5287581999999</v>
      </c>
      <c r="X794" s="3">
        <v>-110.6737482</v>
      </c>
      <c r="Y794" s="3">
        <v>3.7</v>
      </c>
      <c r="AC794" s="3">
        <v>1281.72358121065</v>
      </c>
      <c r="AD794" s="3">
        <v>1281.72358121065</v>
      </c>
      <c r="AG794" s="4">
        <v>11875.0</v>
      </c>
      <c r="AH794" s="3">
        <v>5.0</v>
      </c>
      <c r="AI794" s="3">
        <v>7.0</v>
      </c>
      <c r="AJ794" s="3">
        <v>1932.0</v>
      </c>
      <c r="AK794" s="3">
        <v>2437981.0</v>
      </c>
      <c r="AL794" s="3">
        <v>2437981.0</v>
      </c>
      <c r="AM794" s="3" t="s">
        <v>70</v>
      </c>
      <c r="AN794" s="3" t="s">
        <v>2071</v>
      </c>
      <c r="AO794" s="3" t="s">
        <v>2072</v>
      </c>
      <c r="AP794" s="3">
        <v>66195.0</v>
      </c>
      <c r="AQ794" s="3">
        <v>91.0</v>
      </c>
      <c r="AT794" s="3" t="s">
        <v>259</v>
      </c>
      <c r="AV794" s="3" t="s">
        <v>2079</v>
      </c>
      <c r="AX794" s="3" t="s">
        <v>76</v>
      </c>
      <c r="AY794" s="3" t="s">
        <v>2403</v>
      </c>
      <c r="BA794" s="3" t="s">
        <v>2074</v>
      </c>
    </row>
    <row r="795">
      <c r="A795" s="3">
        <v>1488.0</v>
      </c>
      <c r="B795" s="3">
        <v>1.987325961E9</v>
      </c>
      <c r="C795" s="3" t="s">
        <v>2066</v>
      </c>
      <c r="D795" s="3" t="s">
        <v>2404</v>
      </c>
      <c r="E795" s="3" t="s">
        <v>54</v>
      </c>
      <c r="F795" s="3" t="s">
        <v>55</v>
      </c>
      <c r="G795" s="3" t="s">
        <v>56</v>
      </c>
      <c r="H795" s="3" t="s">
        <v>57</v>
      </c>
      <c r="I795" s="3" t="s">
        <v>58</v>
      </c>
      <c r="J795" s="3" t="s">
        <v>80</v>
      </c>
      <c r="K795" s="3" t="s">
        <v>80</v>
      </c>
      <c r="M795" s="3" t="s">
        <v>81</v>
      </c>
      <c r="N795" s="3" t="s">
        <v>82</v>
      </c>
      <c r="O795" s="3" t="s">
        <v>2193</v>
      </c>
      <c r="Q795" s="3" t="s">
        <v>65</v>
      </c>
      <c r="R795" s="3" t="s">
        <v>2405</v>
      </c>
      <c r="S795" s="3" t="s">
        <v>67</v>
      </c>
      <c r="T795" s="3" t="s">
        <v>68</v>
      </c>
      <c r="V795" s="3" t="s">
        <v>2070</v>
      </c>
      <c r="W795" s="3">
        <v>32.4431601</v>
      </c>
      <c r="X795" s="3">
        <v>-110.7882503</v>
      </c>
      <c r="Y795" s="3">
        <v>0.1</v>
      </c>
      <c r="AC795" s="3">
        <v>2798.33394113225</v>
      </c>
      <c r="AD795" s="3">
        <v>2798.33394113225</v>
      </c>
      <c r="AG795" s="4">
        <v>27582.0</v>
      </c>
      <c r="AH795" s="3">
        <v>7.0</v>
      </c>
      <c r="AI795" s="3">
        <v>7.0</v>
      </c>
      <c r="AJ795" s="3">
        <v>1975.0</v>
      </c>
      <c r="AK795" s="3">
        <v>2437961.0</v>
      </c>
      <c r="AM795" s="3" t="s">
        <v>70</v>
      </c>
      <c r="AN795" s="3" t="s">
        <v>2071</v>
      </c>
      <c r="AO795" s="3" t="s">
        <v>2072</v>
      </c>
      <c r="AP795" s="3">
        <v>156492.0</v>
      </c>
      <c r="AQ795" s="3">
        <v>36.0</v>
      </c>
      <c r="AT795" s="3" t="s">
        <v>259</v>
      </c>
      <c r="AV795" s="3" t="s">
        <v>2138</v>
      </c>
      <c r="AX795" s="3" t="s">
        <v>76</v>
      </c>
      <c r="AY795" s="3" t="s">
        <v>2406</v>
      </c>
      <c r="BA795" s="3" t="s">
        <v>2081</v>
      </c>
    </row>
    <row r="796">
      <c r="A796" s="3">
        <v>1489.0</v>
      </c>
      <c r="B796" s="3">
        <v>1.987325947E9</v>
      </c>
      <c r="C796" s="3" t="s">
        <v>2066</v>
      </c>
      <c r="D796" s="3" t="s">
        <v>2407</v>
      </c>
      <c r="E796" s="3" t="s">
        <v>54</v>
      </c>
      <c r="F796" s="3" t="s">
        <v>55</v>
      </c>
      <c r="G796" s="3" t="s">
        <v>56</v>
      </c>
      <c r="H796" s="3" t="s">
        <v>57</v>
      </c>
      <c r="I796" s="3" t="s">
        <v>58</v>
      </c>
      <c r="J796" s="3" t="s">
        <v>80</v>
      </c>
      <c r="K796" s="3" t="s">
        <v>80</v>
      </c>
      <c r="M796" s="3" t="s">
        <v>81</v>
      </c>
      <c r="N796" s="3" t="s">
        <v>82</v>
      </c>
      <c r="O796" s="3" t="s">
        <v>2112</v>
      </c>
      <c r="Q796" s="3" t="s">
        <v>65</v>
      </c>
      <c r="R796" s="3" t="s">
        <v>2113</v>
      </c>
      <c r="S796" s="3" t="s">
        <v>67</v>
      </c>
      <c r="T796" s="3" t="s">
        <v>68</v>
      </c>
      <c r="V796" s="3" t="s">
        <v>2070</v>
      </c>
      <c r="W796" s="3">
        <v>32.6108552</v>
      </c>
      <c r="X796" s="3">
        <v>-110.7707512</v>
      </c>
      <c r="Y796" s="3">
        <v>3.7</v>
      </c>
      <c r="AC796" s="3">
        <v>1380.56607917431</v>
      </c>
      <c r="AD796" s="3">
        <v>1380.56607917431</v>
      </c>
      <c r="AG796" s="4">
        <v>12219.0</v>
      </c>
      <c r="AH796" s="3">
        <v>14.0</v>
      </c>
      <c r="AI796" s="3">
        <v>6.0</v>
      </c>
      <c r="AJ796" s="3">
        <v>1933.0</v>
      </c>
      <c r="AK796" s="3">
        <v>2437961.0</v>
      </c>
      <c r="AM796" s="3" t="s">
        <v>70</v>
      </c>
      <c r="AN796" s="3" t="s">
        <v>2071</v>
      </c>
      <c r="AO796" s="3" t="s">
        <v>2072</v>
      </c>
      <c r="AP796" s="3">
        <v>73914.0</v>
      </c>
      <c r="AT796" s="3" t="s">
        <v>259</v>
      </c>
      <c r="AX796" s="3" t="s">
        <v>76</v>
      </c>
      <c r="AY796" s="3" t="s">
        <v>2408</v>
      </c>
      <c r="BA796" s="3" t="s">
        <v>2081</v>
      </c>
    </row>
    <row r="797">
      <c r="A797" s="3">
        <v>1490.0</v>
      </c>
      <c r="B797" s="3">
        <v>1.987325941E9</v>
      </c>
      <c r="C797" s="3" t="s">
        <v>2066</v>
      </c>
      <c r="D797" s="3" t="s">
        <v>2409</v>
      </c>
      <c r="E797" s="3" t="s">
        <v>54</v>
      </c>
      <c r="F797" s="3" t="s">
        <v>55</v>
      </c>
      <c r="G797" s="3" t="s">
        <v>56</v>
      </c>
      <c r="H797" s="3" t="s">
        <v>57</v>
      </c>
      <c r="I797" s="3" t="s">
        <v>236</v>
      </c>
      <c r="J797" s="3" t="s">
        <v>237</v>
      </c>
      <c r="K797" s="3" t="s">
        <v>458</v>
      </c>
      <c r="M797" s="3" t="s">
        <v>92</v>
      </c>
      <c r="N797" s="3" t="s">
        <v>2076</v>
      </c>
      <c r="O797" s="3" t="s">
        <v>2077</v>
      </c>
      <c r="Q797" s="3" t="s">
        <v>65</v>
      </c>
      <c r="R797" s="3" t="s">
        <v>2078</v>
      </c>
      <c r="S797" s="3" t="s">
        <v>67</v>
      </c>
      <c r="T797" s="3" t="s">
        <v>68</v>
      </c>
      <c r="V797" s="3" t="s">
        <v>2070</v>
      </c>
      <c r="W797" s="3">
        <v>32.3668616</v>
      </c>
      <c r="X797" s="3">
        <v>-110.926253</v>
      </c>
      <c r="Y797" s="3">
        <v>17.8</v>
      </c>
      <c r="AC797" s="3">
        <v>1170.08798421907</v>
      </c>
      <c r="AD797" s="3">
        <v>1170.08798421907</v>
      </c>
      <c r="AG797" s="4">
        <v>11061.0</v>
      </c>
      <c r="AH797" s="3">
        <v>13.0</v>
      </c>
      <c r="AI797" s="3">
        <v>4.0</v>
      </c>
      <c r="AJ797" s="3">
        <v>1930.0</v>
      </c>
      <c r="AK797" s="3">
        <v>2439589.0</v>
      </c>
      <c r="AL797" s="3">
        <v>2439589.0</v>
      </c>
      <c r="AM797" s="3" t="s">
        <v>70</v>
      </c>
      <c r="AN797" s="3" t="s">
        <v>2071</v>
      </c>
      <c r="AO797" s="3" t="s">
        <v>2072</v>
      </c>
      <c r="AP797" s="3">
        <v>61654.0</v>
      </c>
      <c r="AQ797" s="3">
        <v>161.0</v>
      </c>
      <c r="AT797" s="3" t="s">
        <v>259</v>
      </c>
      <c r="AV797" s="3" t="s">
        <v>2079</v>
      </c>
      <c r="AX797" s="3" t="s">
        <v>76</v>
      </c>
      <c r="AY797" s="3" t="s">
        <v>2410</v>
      </c>
      <c r="BA797" s="3" t="s">
        <v>2081</v>
      </c>
    </row>
    <row r="798">
      <c r="A798" s="3">
        <v>1491.0</v>
      </c>
      <c r="B798" s="3">
        <v>1.987325822E9</v>
      </c>
      <c r="C798" s="3" t="s">
        <v>2066</v>
      </c>
      <c r="D798" s="3" t="s">
        <v>2411</v>
      </c>
      <c r="E798" s="3" t="s">
        <v>54</v>
      </c>
      <c r="F798" s="3" t="s">
        <v>55</v>
      </c>
      <c r="G798" s="3" t="s">
        <v>56</v>
      </c>
      <c r="H798" s="3" t="s">
        <v>225</v>
      </c>
      <c r="I798" s="3" t="s">
        <v>303</v>
      </c>
      <c r="J798" s="3" t="s">
        <v>304</v>
      </c>
      <c r="K798" s="3" t="s">
        <v>1549</v>
      </c>
      <c r="M798" s="3" t="s">
        <v>92</v>
      </c>
      <c r="N798" s="3" t="s">
        <v>1550</v>
      </c>
      <c r="O798" s="3" t="s">
        <v>2412</v>
      </c>
      <c r="Q798" s="3" t="s">
        <v>65</v>
      </c>
      <c r="R798" s="3" t="s">
        <v>2134</v>
      </c>
      <c r="S798" s="3" t="s">
        <v>67</v>
      </c>
      <c r="T798" s="3" t="s">
        <v>68</v>
      </c>
      <c r="V798" s="3" t="s">
        <v>2070</v>
      </c>
      <c r="W798" s="3">
        <v>32.4386604</v>
      </c>
      <c r="X798" s="3">
        <v>-110.7596496</v>
      </c>
      <c r="Y798" s="3">
        <v>0.3</v>
      </c>
      <c r="AC798" s="3"/>
      <c r="AD798" s="3">
        <v>2350.29964852237</v>
      </c>
      <c r="AG798" s="4">
        <v>11866.0</v>
      </c>
      <c r="AH798" s="3">
        <v>26.0</v>
      </c>
      <c r="AI798" s="3">
        <v>6.0</v>
      </c>
      <c r="AJ798" s="3">
        <v>1932.0</v>
      </c>
      <c r="AK798" s="3">
        <v>2432425.0</v>
      </c>
      <c r="AL798" s="3">
        <v>2432425.0</v>
      </c>
      <c r="AM798" s="3" t="s">
        <v>70</v>
      </c>
      <c r="AN798" s="3" t="s">
        <v>2071</v>
      </c>
      <c r="AO798" s="3" t="s">
        <v>2072</v>
      </c>
      <c r="AP798" s="3">
        <v>66344.0</v>
      </c>
      <c r="AQ798" s="3">
        <v>77.0</v>
      </c>
      <c r="AT798" s="3" t="s">
        <v>259</v>
      </c>
      <c r="AV798" s="3" t="s">
        <v>2079</v>
      </c>
      <c r="AX798" s="3" t="s">
        <v>76</v>
      </c>
      <c r="AY798" s="3" t="s">
        <v>2413</v>
      </c>
      <c r="BA798" s="3" t="s">
        <v>2081</v>
      </c>
    </row>
    <row r="799">
      <c r="A799" s="3">
        <v>1492.0</v>
      </c>
      <c r="B799" s="3">
        <v>1.987325759E9</v>
      </c>
      <c r="C799" s="3" t="s">
        <v>2066</v>
      </c>
      <c r="D799" s="3" t="s">
        <v>2414</v>
      </c>
      <c r="E799" s="3" t="s">
        <v>54</v>
      </c>
      <c r="F799" s="3" t="s">
        <v>55</v>
      </c>
      <c r="G799" s="3" t="s">
        <v>56</v>
      </c>
      <c r="H799" s="3" t="s">
        <v>57</v>
      </c>
      <c r="I799" s="3" t="s">
        <v>58</v>
      </c>
      <c r="J799" s="3" t="s">
        <v>80</v>
      </c>
      <c r="K799" s="3" t="s">
        <v>342</v>
      </c>
      <c r="M799" s="3" t="s">
        <v>92</v>
      </c>
      <c r="N799" s="3" t="s">
        <v>343</v>
      </c>
      <c r="O799" s="3" t="s">
        <v>2087</v>
      </c>
      <c r="Q799" s="3" t="s">
        <v>65</v>
      </c>
      <c r="R799" s="3" t="s">
        <v>2088</v>
      </c>
      <c r="S799" s="3" t="s">
        <v>67</v>
      </c>
      <c r="T799" s="3" t="s">
        <v>68</v>
      </c>
      <c r="V799" s="3" t="s">
        <v>2070</v>
      </c>
      <c r="W799" s="3">
        <v>32.3685617</v>
      </c>
      <c r="X799" s="3">
        <v>-110.913152699999</v>
      </c>
      <c r="Y799" s="3">
        <v>1.77</v>
      </c>
      <c r="AC799" s="3">
        <v>1227.62174591498</v>
      </c>
      <c r="AD799" s="3">
        <v>1227.62174591498</v>
      </c>
      <c r="AG799" s="4">
        <v>11750.0</v>
      </c>
      <c r="AH799" s="3">
        <v>2.0</v>
      </c>
      <c r="AI799" s="3">
        <v>3.0</v>
      </c>
      <c r="AJ799" s="3">
        <v>1932.0</v>
      </c>
      <c r="AK799" s="3">
        <v>2437981.0</v>
      </c>
      <c r="AL799" s="3">
        <v>2437981.0</v>
      </c>
      <c r="AM799" s="3" t="s">
        <v>70</v>
      </c>
      <c r="AN799" s="3" t="s">
        <v>2071</v>
      </c>
      <c r="AO799" s="3" t="s">
        <v>2072</v>
      </c>
      <c r="AP799" s="3">
        <v>71962.0</v>
      </c>
      <c r="AT799" s="3" t="s">
        <v>259</v>
      </c>
      <c r="AX799" s="3" t="s">
        <v>76</v>
      </c>
      <c r="AY799" s="3" t="s">
        <v>2415</v>
      </c>
      <c r="BA799" s="3" t="s">
        <v>2074</v>
      </c>
    </row>
    <row r="800">
      <c r="A800" s="3">
        <v>1493.0</v>
      </c>
      <c r="B800" s="3">
        <v>1.987325617E9</v>
      </c>
      <c r="C800" s="3" t="s">
        <v>2066</v>
      </c>
      <c r="D800" s="3" t="s">
        <v>2416</v>
      </c>
      <c r="E800" s="3" t="s">
        <v>54</v>
      </c>
      <c r="F800" s="3" t="s">
        <v>55</v>
      </c>
      <c r="G800" s="3" t="s">
        <v>56</v>
      </c>
      <c r="H800" s="3" t="s">
        <v>57</v>
      </c>
      <c r="I800" s="3" t="s">
        <v>58</v>
      </c>
      <c r="J800" s="3" t="s">
        <v>80</v>
      </c>
      <c r="K800" s="3" t="s">
        <v>80</v>
      </c>
      <c r="M800" s="3" t="s">
        <v>81</v>
      </c>
      <c r="N800" s="3" t="s">
        <v>82</v>
      </c>
      <c r="O800" s="3" t="s">
        <v>2068</v>
      </c>
      <c r="Q800" s="3" t="s">
        <v>65</v>
      </c>
      <c r="R800" s="3" t="s">
        <v>2069</v>
      </c>
      <c r="S800" s="3" t="s">
        <v>67</v>
      </c>
      <c r="T800" s="3" t="s">
        <v>68</v>
      </c>
      <c r="V800" s="3" t="s">
        <v>2070</v>
      </c>
      <c r="W800" s="3">
        <v>32.4386604</v>
      </c>
      <c r="X800" s="3">
        <v>-110.7596496</v>
      </c>
      <c r="Y800" s="3">
        <v>0.3</v>
      </c>
      <c r="AC800" s="3">
        <v>2350.29964852237</v>
      </c>
      <c r="AD800" s="3">
        <v>2350.29964852237</v>
      </c>
      <c r="AG800" s="4">
        <v>13655.0</v>
      </c>
      <c r="AH800" s="3">
        <v>20.0</v>
      </c>
      <c r="AI800" s="3">
        <v>5.0</v>
      </c>
      <c r="AJ800" s="3">
        <v>1937.0</v>
      </c>
      <c r="AK800" s="3">
        <v>2437961.0</v>
      </c>
      <c r="AM800" s="3" t="s">
        <v>70</v>
      </c>
      <c r="AN800" s="3" t="s">
        <v>2071</v>
      </c>
      <c r="AO800" s="3" t="s">
        <v>2072</v>
      </c>
      <c r="AP800" s="3">
        <v>127499.0</v>
      </c>
      <c r="AT800" s="3" t="s">
        <v>259</v>
      </c>
      <c r="AX800" s="3" t="s">
        <v>76</v>
      </c>
      <c r="AY800" s="3" t="s">
        <v>2417</v>
      </c>
      <c r="BA800" s="3" t="s">
        <v>2081</v>
      </c>
    </row>
    <row r="801">
      <c r="A801" s="3">
        <v>1494.0</v>
      </c>
      <c r="B801" s="3">
        <v>1.987325479E9</v>
      </c>
      <c r="C801" s="3" t="s">
        <v>2066</v>
      </c>
      <c r="D801" s="3" t="s">
        <v>2418</v>
      </c>
      <c r="E801" s="3" t="s">
        <v>54</v>
      </c>
      <c r="F801" s="3" t="s">
        <v>55</v>
      </c>
      <c r="G801" s="3" t="s">
        <v>56</v>
      </c>
      <c r="H801" s="3" t="s">
        <v>57</v>
      </c>
      <c r="I801" s="3" t="s">
        <v>58</v>
      </c>
      <c r="J801" s="3" t="s">
        <v>80</v>
      </c>
      <c r="K801" s="3" t="s">
        <v>80</v>
      </c>
      <c r="M801" s="3" t="s">
        <v>81</v>
      </c>
      <c r="N801" s="3" t="s">
        <v>82</v>
      </c>
      <c r="O801" s="3" t="s">
        <v>2068</v>
      </c>
      <c r="Q801" s="3" t="s">
        <v>65</v>
      </c>
      <c r="R801" s="3" t="s">
        <v>2069</v>
      </c>
      <c r="S801" s="3" t="s">
        <v>67</v>
      </c>
      <c r="T801" s="3" t="s">
        <v>68</v>
      </c>
      <c r="V801" s="3" t="s">
        <v>2070</v>
      </c>
      <c r="W801" s="3">
        <v>32.4386604</v>
      </c>
      <c r="X801" s="3">
        <v>-110.7596496</v>
      </c>
      <c r="Y801" s="3">
        <v>0.3</v>
      </c>
      <c r="AC801" s="3">
        <v>2350.29964852237</v>
      </c>
      <c r="AD801" s="3">
        <v>2350.29964852237</v>
      </c>
      <c r="AG801" s="4">
        <v>12914.0</v>
      </c>
      <c r="AH801" s="3">
        <v>10.0</v>
      </c>
      <c r="AI801" s="3">
        <v>5.0</v>
      </c>
      <c r="AJ801" s="3">
        <v>1935.0</v>
      </c>
      <c r="AK801" s="3">
        <v>2437961.0</v>
      </c>
      <c r="AM801" s="3" t="s">
        <v>70</v>
      </c>
      <c r="AN801" s="3" t="s">
        <v>2071</v>
      </c>
      <c r="AO801" s="3" t="s">
        <v>2072</v>
      </c>
      <c r="AP801" s="3">
        <v>127450.0</v>
      </c>
      <c r="AT801" s="3" t="s">
        <v>259</v>
      </c>
      <c r="AX801" s="3" t="s">
        <v>76</v>
      </c>
      <c r="AY801" s="3" t="s">
        <v>2419</v>
      </c>
      <c r="BA801" s="3" t="s">
        <v>2074</v>
      </c>
    </row>
    <row r="802">
      <c r="A802" s="3">
        <v>1495.0</v>
      </c>
      <c r="B802" s="3">
        <v>1.987324836E9</v>
      </c>
      <c r="C802" s="3" t="s">
        <v>2066</v>
      </c>
      <c r="D802" s="3" t="s">
        <v>2420</v>
      </c>
      <c r="E802" s="3" t="s">
        <v>54</v>
      </c>
      <c r="F802" s="3" t="s">
        <v>55</v>
      </c>
      <c r="G802" s="3" t="s">
        <v>56</v>
      </c>
      <c r="H802" s="3" t="s">
        <v>57</v>
      </c>
      <c r="I802" s="3" t="s">
        <v>58</v>
      </c>
      <c r="J802" s="3" t="s">
        <v>80</v>
      </c>
      <c r="K802" s="3" t="s">
        <v>80</v>
      </c>
      <c r="M802" s="3" t="s">
        <v>81</v>
      </c>
      <c r="N802" s="3" t="s">
        <v>82</v>
      </c>
      <c r="O802" s="3" t="s">
        <v>2068</v>
      </c>
      <c r="Q802" s="3" t="s">
        <v>65</v>
      </c>
      <c r="R802" s="3" t="s">
        <v>2096</v>
      </c>
      <c r="S802" s="3" t="s">
        <v>67</v>
      </c>
      <c r="T802" s="3" t="s">
        <v>68</v>
      </c>
      <c r="V802" s="3" t="s">
        <v>2070</v>
      </c>
      <c r="W802" s="3">
        <v>32.4703596</v>
      </c>
      <c r="X802" s="3">
        <v>-110.7426494</v>
      </c>
      <c r="Y802" s="3">
        <v>0.6</v>
      </c>
      <c r="AC802" s="3">
        <v>2290.8402893624</v>
      </c>
      <c r="AD802" s="3">
        <v>2290.8402893624</v>
      </c>
      <c r="AG802" s="4">
        <v>11671.0</v>
      </c>
      <c r="AH802" s="3">
        <v>14.0</v>
      </c>
      <c r="AI802" s="3">
        <v>12.0</v>
      </c>
      <c r="AJ802" s="3">
        <v>1931.0</v>
      </c>
      <c r="AK802" s="3">
        <v>2437961.0</v>
      </c>
      <c r="AM802" s="3" t="s">
        <v>70</v>
      </c>
      <c r="AN802" s="3" t="s">
        <v>2071</v>
      </c>
      <c r="AO802" s="3" t="s">
        <v>2072</v>
      </c>
      <c r="AP802" s="3">
        <v>103833.0</v>
      </c>
      <c r="AQ802" s="3" t="s">
        <v>2421</v>
      </c>
      <c r="AT802" s="3" t="s">
        <v>259</v>
      </c>
      <c r="AV802" s="3" t="s">
        <v>2098</v>
      </c>
      <c r="AX802" s="3" t="s">
        <v>76</v>
      </c>
      <c r="AY802" s="3" t="s">
        <v>2422</v>
      </c>
      <c r="BA802" s="3" t="s">
        <v>2081</v>
      </c>
    </row>
    <row r="803">
      <c r="A803" s="3">
        <v>1496.0</v>
      </c>
      <c r="B803" s="3">
        <v>1.987324547E9</v>
      </c>
      <c r="C803" s="3" t="s">
        <v>2066</v>
      </c>
      <c r="D803" s="3" t="s">
        <v>2423</v>
      </c>
      <c r="E803" s="3" t="s">
        <v>54</v>
      </c>
      <c r="F803" s="3" t="s">
        <v>55</v>
      </c>
      <c r="G803" s="3" t="s">
        <v>56</v>
      </c>
      <c r="H803" s="3" t="s">
        <v>57</v>
      </c>
      <c r="I803" s="3" t="s">
        <v>58</v>
      </c>
      <c r="J803" s="3" t="s">
        <v>80</v>
      </c>
      <c r="K803" s="3" t="s">
        <v>80</v>
      </c>
      <c r="M803" s="3" t="s">
        <v>81</v>
      </c>
      <c r="N803" s="3" t="s">
        <v>82</v>
      </c>
      <c r="O803" s="3" t="s">
        <v>2068</v>
      </c>
      <c r="Q803" s="3" t="s">
        <v>65</v>
      </c>
      <c r="R803" s="3" t="s">
        <v>2096</v>
      </c>
      <c r="S803" s="3" t="s">
        <v>67</v>
      </c>
      <c r="T803" s="3" t="s">
        <v>68</v>
      </c>
      <c r="V803" s="3" t="s">
        <v>2070</v>
      </c>
      <c r="W803" s="3">
        <v>32.4703596</v>
      </c>
      <c r="X803" s="3">
        <v>-110.7426494</v>
      </c>
      <c r="Y803" s="3">
        <v>0.6</v>
      </c>
      <c r="AC803" s="3">
        <v>2290.8402893624</v>
      </c>
      <c r="AD803" s="3">
        <v>2290.8402893624</v>
      </c>
      <c r="AG803" s="4">
        <v>11670.0</v>
      </c>
      <c r="AH803" s="3">
        <v>13.0</v>
      </c>
      <c r="AI803" s="3">
        <v>12.0</v>
      </c>
      <c r="AJ803" s="3">
        <v>1931.0</v>
      </c>
      <c r="AK803" s="3">
        <v>2437961.0</v>
      </c>
      <c r="AM803" s="3" t="s">
        <v>70</v>
      </c>
      <c r="AN803" s="3" t="s">
        <v>2071</v>
      </c>
      <c r="AO803" s="3" t="s">
        <v>2072</v>
      </c>
      <c r="AP803" s="3">
        <v>103828.0</v>
      </c>
      <c r="AQ803" s="3" t="s">
        <v>2424</v>
      </c>
      <c r="AT803" s="3" t="s">
        <v>259</v>
      </c>
      <c r="AV803" s="3" t="s">
        <v>2098</v>
      </c>
      <c r="AX803" s="3" t="s">
        <v>76</v>
      </c>
      <c r="AY803" s="3" t="s">
        <v>2425</v>
      </c>
      <c r="BA803" s="3" t="s">
        <v>2081</v>
      </c>
    </row>
    <row r="804">
      <c r="A804" s="3">
        <v>1497.0</v>
      </c>
      <c r="B804" s="3">
        <v>1.987324286E9</v>
      </c>
      <c r="C804" s="3" t="s">
        <v>2066</v>
      </c>
      <c r="D804" s="3" t="s">
        <v>2426</v>
      </c>
      <c r="E804" s="3" t="s">
        <v>54</v>
      </c>
      <c r="F804" s="3" t="s">
        <v>55</v>
      </c>
      <c r="G804" s="3" t="s">
        <v>56</v>
      </c>
      <c r="H804" s="3" t="s">
        <v>57</v>
      </c>
      <c r="I804" s="3" t="s">
        <v>58</v>
      </c>
      <c r="J804" s="3" t="s">
        <v>80</v>
      </c>
      <c r="K804" s="3" t="s">
        <v>80</v>
      </c>
      <c r="M804" s="3" t="s">
        <v>81</v>
      </c>
      <c r="N804" s="3" t="s">
        <v>82</v>
      </c>
      <c r="O804" s="3" t="s">
        <v>2068</v>
      </c>
      <c r="Q804" s="3" t="s">
        <v>65</v>
      </c>
      <c r="R804" s="3" t="s">
        <v>2069</v>
      </c>
      <c r="S804" s="3" t="s">
        <v>67</v>
      </c>
      <c r="T804" s="3" t="s">
        <v>68</v>
      </c>
      <c r="V804" s="3" t="s">
        <v>2070</v>
      </c>
      <c r="W804" s="3">
        <v>32.4386604</v>
      </c>
      <c r="X804" s="3">
        <v>-110.7596496</v>
      </c>
      <c r="Y804" s="3">
        <v>0.3</v>
      </c>
      <c r="AC804" s="3">
        <v>2350.29964852237</v>
      </c>
      <c r="AD804" s="3">
        <v>2350.29964852237</v>
      </c>
      <c r="AG804" s="4">
        <v>13997.0</v>
      </c>
      <c r="AH804" s="3">
        <v>27.0</v>
      </c>
      <c r="AI804" s="3">
        <v>4.0</v>
      </c>
      <c r="AJ804" s="3">
        <v>1938.0</v>
      </c>
      <c r="AK804" s="3">
        <v>2437961.0</v>
      </c>
      <c r="AM804" s="3" t="s">
        <v>70</v>
      </c>
      <c r="AN804" s="3" t="s">
        <v>2071</v>
      </c>
      <c r="AO804" s="3" t="s">
        <v>2072</v>
      </c>
      <c r="AP804" s="3">
        <v>127485.0</v>
      </c>
      <c r="AT804" s="3" t="s">
        <v>259</v>
      </c>
      <c r="AX804" s="3" t="s">
        <v>76</v>
      </c>
      <c r="AY804" s="3" t="s">
        <v>2427</v>
      </c>
      <c r="BA804" s="3" t="s">
        <v>2081</v>
      </c>
    </row>
    <row r="805">
      <c r="A805" s="3">
        <v>1498.0</v>
      </c>
      <c r="B805" s="3">
        <v>1.98732414E9</v>
      </c>
      <c r="C805" s="3" t="s">
        <v>2066</v>
      </c>
      <c r="D805" s="3" t="s">
        <v>2428</v>
      </c>
      <c r="E805" s="3" t="s">
        <v>54</v>
      </c>
      <c r="F805" s="3" t="s">
        <v>55</v>
      </c>
      <c r="G805" s="3" t="s">
        <v>56</v>
      </c>
      <c r="H805" s="3" t="s">
        <v>57</v>
      </c>
      <c r="I805" s="3" t="s">
        <v>236</v>
      </c>
      <c r="J805" s="3" t="s">
        <v>237</v>
      </c>
      <c r="K805" s="3" t="s">
        <v>319</v>
      </c>
      <c r="M805" s="3" t="s">
        <v>92</v>
      </c>
      <c r="N805" s="3" t="s">
        <v>320</v>
      </c>
      <c r="O805" s="3" t="s">
        <v>2116</v>
      </c>
      <c r="Q805" s="3" t="s">
        <v>65</v>
      </c>
      <c r="R805" s="3" t="s">
        <v>2266</v>
      </c>
      <c r="S805" s="3" t="s">
        <v>67</v>
      </c>
      <c r="T805" s="3" t="s">
        <v>68</v>
      </c>
      <c r="V805" s="3" t="s">
        <v>2070</v>
      </c>
      <c r="W805" s="3">
        <v>32.6471542</v>
      </c>
      <c r="X805" s="3">
        <v>-110.7707515</v>
      </c>
      <c r="Y805" s="3">
        <v>3.7</v>
      </c>
      <c r="AC805" s="3">
        <v>1242.52466372457</v>
      </c>
      <c r="AD805" s="3">
        <v>1242.52466372457</v>
      </c>
      <c r="AG805" s="4">
        <v>11884.0</v>
      </c>
      <c r="AH805" s="3">
        <v>14.0</v>
      </c>
      <c r="AI805" s="3">
        <v>7.0</v>
      </c>
      <c r="AJ805" s="3">
        <v>1932.0</v>
      </c>
      <c r="AK805" s="3">
        <v>2439581.0</v>
      </c>
      <c r="AL805" s="3">
        <v>2439581.0</v>
      </c>
      <c r="AM805" s="3" t="s">
        <v>70</v>
      </c>
      <c r="AN805" s="3" t="s">
        <v>2071</v>
      </c>
      <c r="AO805" s="3" t="s">
        <v>2072</v>
      </c>
      <c r="AP805" s="3">
        <v>66263.0</v>
      </c>
      <c r="AQ805" s="3">
        <v>176.0</v>
      </c>
      <c r="AT805" s="3" t="s">
        <v>259</v>
      </c>
      <c r="AV805" s="3" t="s">
        <v>2079</v>
      </c>
      <c r="AX805" s="3" t="s">
        <v>76</v>
      </c>
      <c r="AY805" s="3" t="s">
        <v>2429</v>
      </c>
      <c r="BA805" s="3" t="s">
        <v>2081</v>
      </c>
    </row>
    <row r="806">
      <c r="A806" s="3">
        <v>1499.0</v>
      </c>
      <c r="B806" s="3">
        <v>1.987323816E9</v>
      </c>
      <c r="C806" s="3" t="s">
        <v>2066</v>
      </c>
      <c r="D806" s="3" t="s">
        <v>2430</v>
      </c>
      <c r="E806" s="3" t="s">
        <v>54</v>
      </c>
      <c r="F806" s="3" t="s">
        <v>55</v>
      </c>
      <c r="G806" s="3" t="s">
        <v>56</v>
      </c>
      <c r="H806" s="3" t="s">
        <v>330</v>
      </c>
      <c r="I806" s="3" t="s">
        <v>331</v>
      </c>
      <c r="J806" s="3" t="s">
        <v>572</v>
      </c>
      <c r="K806" s="3" t="s">
        <v>573</v>
      </c>
      <c r="L806" s="3" t="s">
        <v>574</v>
      </c>
      <c r="M806" s="3" t="s">
        <v>62</v>
      </c>
      <c r="N806" s="3" t="s">
        <v>575</v>
      </c>
      <c r="O806" s="3" t="s">
        <v>575</v>
      </c>
      <c r="Q806" s="3" t="s">
        <v>65</v>
      </c>
      <c r="R806" s="3" t="s">
        <v>2431</v>
      </c>
      <c r="S806" s="3" t="s">
        <v>67</v>
      </c>
      <c r="T806" s="3" t="s">
        <v>68</v>
      </c>
      <c r="V806" s="3" t="s">
        <v>2070</v>
      </c>
      <c r="W806" s="3">
        <v>32.4703596</v>
      </c>
      <c r="X806" s="3">
        <v>-110.7426494</v>
      </c>
      <c r="Y806" s="3">
        <v>0.6</v>
      </c>
      <c r="AC806" s="3"/>
      <c r="AD806" s="3">
        <v>2290.8402893624</v>
      </c>
      <c r="AG806" s="4">
        <v>11667.0</v>
      </c>
      <c r="AH806" s="3">
        <v>10.0</v>
      </c>
      <c r="AI806" s="3">
        <v>12.0</v>
      </c>
      <c r="AJ806" s="3">
        <v>1931.0</v>
      </c>
      <c r="AK806" s="3">
        <v>7193902.0</v>
      </c>
      <c r="AL806" s="3">
        <v>2434878.0</v>
      </c>
      <c r="AM806" s="3" t="s">
        <v>70</v>
      </c>
      <c r="AN806" s="3" t="s">
        <v>2071</v>
      </c>
      <c r="AO806" s="3" t="s">
        <v>2072</v>
      </c>
      <c r="AP806" s="3">
        <v>107961.0</v>
      </c>
      <c r="AT806" s="3" t="s">
        <v>259</v>
      </c>
      <c r="AX806" s="3" t="s">
        <v>76</v>
      </c>
      <c r="AY806" s="3" t="s">
        <v>2432</v>
      </c>
      <c r="BA806" s="3" t="s">
        <v>2074</v>
      </c>
    </row>
    <row r="807">
      <c r="A807" s="3">
        <v>1500.0</v>
      </c>
      <c r="B807" s="3">
        <v>1.987323778E9</v>
      </c>
      <c r="C807" s="3" t="s">
        <v>2066</v>
      </c>
      <c r="D807" s="3" t="s">
        <v>2433</v>
      </c>
      <c r="E807" s="3" t="s">
        <v>54</v>
      </c>
      <c r="F807" s="3" t="s">
        <v>55</v>
      </c>
      <c r="G807" s="3" t="s">
        <v>56</v>
      </c>
      <c r="H807" s="3" t="s">
        <v>57</v>
      </c>
      <c r="I807" s="3" t="s">
        <v>58</v>
      </c>
      <c r="J807" s="3" t="s">
        <v>80</v>
      </c>
      <c r="K807" s="3" t="s">
        <v>80</v>
      </c>
      <c r="M807" s="3" t="s">
        <v>81</v>
      </c>
      <c r="N807" s="3" t="s">
        <v>82</v>
      </c>
      <c r="O807" s="3" t="s">
        <v>2068</v>
      </c>
      <c r="Q807" s="3" t="s">
        <v>65</v>
      </c>
      <c r="R807" s="3" t="s">
        <v>2096</v>
      </c>
      <c r="S807" s="3" t="s">
        <v>67</v>
      </c>
      <c r="T807" s="3" t="s">
        <v>68</v>
      </c>
      <c r="V807" s="3" t="s">
        <v>2070</v>
      </c>
      <c r="W807" s="3">
        <v>32.4703596</v>
      </c>
      <c r="X807" s="3">
        <v>-110.7426494</v>
      </c>
      <c r="Y807" s="3">
        <v>0.6</v>
      </c>
      <c r="AC807" s="3">
        <v>2290.8402893624</v>
      </c>
      <c r="AD807" s="3">
        <v>2290.8402893624</v>
      </c>
      <c r="AG807" s="4">
        <v>11670.0</v>
      </c>
      <c r="AH807" s="3">
        <v>13.0</v>
      </c>
      <c r="AI807" s="3">
        <v>12.0</v>
      </c>
      <c r="AJ807" s="3">
        <v>1931.0</v>
      </c>
      <c r="AK807" s="3">
        <v>2437961.0</v>
      </c>
      <c r="AM807" s="3" t="s">
        <v>70</v>
      </c>
      <c r="AN807" s="3" t="s">
        <v>2071</v>
      </c>
      <c r="AO807" s="3" t="s">
        <v>2072</v>
      </c>
      <c r="AP807" s="3">
        <v>103831.0</v>
      </c>
      <c r="AQ807" s="3" t="s">
        <v>2434</v>
      </c>
      <c r="AT807" s="3" t="s">
        <v>259</v>
      </c>
      <c r="AV807" s="3" t="s">
        <v>2098</v>
      </c>
      <c r="AX807" s="3" t="s">
        <v>76</v>
      </c>
      <c r="AY807" s="3" t="s">
        <v>2435</v>
      </c>
      <c r="BA807" s="3" t="s">
        <v>2081</v>
      </c>
    </row>
    <row r="808">
      <c r="A808" s="3">
        <v>1501.0</v>
      </c>
      <c r="B808" s="3">
        <v>1.987323738E9</v>
      </c>
      <c r="C808" s="3" t="s">
        <v>2066</v>
      </c>
      <c r="D808" s="3" t="s">
        <v>2436</v>
      </c>
      <c r="E808" s="3" t="s">
        <v>54</v>
      </c>
      <c r="F808" s="3" t="s">
        <v>55</v>
      </c>
      <c r="G808" s="3" t="s">
        <v>56</v>
      </c>
      <c r="H808" s="3" t="s">
        <v>57</v>
      </c>
      <c r="I808" s="3" t="s">
        <v>58</v>
      </c>
      <c r="J808" s="3" t="s">
        <v>80</v>
      </c>
      <c r="K808" s="3" t="s">
        <v>80</v>
      </c>
      <c r="M808" s="3" t="s">
        <v>81</v>
      </c>
      <c r="N808" s="3" t="s">
        <v>82</v>
      </c>
      <c r="O808" s="3" t="s">
        <v>2068</v>
      </c>
      <c r="Q808" s="3" t="s">
        <v>65</v>
      </c>
      <c r="R808" s="3" t="s">
        <v>2069</v>
      </c>
      <c r="S808" s="3" t="s">
        <v>67</v>
      </c>
      <c r="T808" s="3" t="s">
        <v>68</v>
      </c>
      <c r="V808" s="3" t="s">
        <v>2070</v>
      </c>
      <c r="W808" s="3">
        <v>32.4386604</v>
      </c>
      <c r="X808" s="3">
        <v>-110.7596496</v>
      </c>
      <c r="Y808" s="3">
        <v>0.3</v>
      </c>
      <c r="AC808" s="3">
        <v>2350.29964852237</v>
      </c>
      <c r="AD808" s="3">
        <v>2350.29964852237</v>
      </c>
      <c r="AG808" s="4">
        <v>14380.0</v>
      </c>
      <c r="AH808" s="3">
        <v>15.0</v>
      </c>
      <c r="AI808" s="3">
        <v>5.0</v>
      </c>
      <c r="AJ808" s="3">
        <v>1939.0</v>
      </c>
      <c r="AK808" s="3">
        <v>2437961.0</v>
      </c>
      <c r="AM808" s="3" t="s">
        <v>70</v>
      </c>
      <c r="AN808" s="3" t="s">
        <v>2071</v>
      </c>
      <c r="AO808" s="3" t="s">
        <v>2072</v>
      </c>
      <c r="AP808" s="3">
        <v>127526.0</v>
      </c>
      <c r="AT808" s="3" t="s">
        <v>259</v>
      </c>
      <c r="AX808" s="3" t="s">
        <v>76</v>
      </c>
      <c r="AY808" s="3" t="s">
        <v>2437</v>
      </c>
      <c r="BA808" s="3" t="s">
        <v>2081</v>
      </c>
    </row>
    <row r="809">
      <c r="A809" s="3">
        <v>1502.0</v>
      </c>
      <c r="B809" s="3">
        <v>1.987323526E9</v>
      </c>
      <c r="C809" s="3" t="s">
        <v>2066</v>
      </c>
      <c r="D809" s="3" t="s">
        <v>2438</v>
      </c>
      <c r="E809" s="3" t="s">
        <v>54</v>
      </c>
      <c r="F809" s="3" t="s">
        <v>55</v>
      </c>
      <c r="G809" s="3" t="s">
        <v>56</v>
      </c>
      <c r="H809" s="3" t="s">
        <v>57</v>
      </c>
      <c r="I809" s="3" t="s">
        <v>58</v>
      </c>
      <c r="J809" s="3" t="s">
        <v>80</v>
      </c>
      <c r="K809" s="3" t="s">
        <v>80</v>
      </c>
      <c r="M809" s="3" t="s">
        <v>81</v>
      </c>
      <c r="N809" s="3" t="s">
        <v>82</v>
      </c>
      <c r="O809" s="3" t="s">
        <v>2068</v>
      </c>
      <c r="Q809" s="3" t="s">
        <v>65</v>
      </c>
      <c r="R809" s="3" t="s">
        <v>2069</v>
      </c>
      <c r="S809" s="3" t="s">
        <v>67</v>
      </c>
      <c r="T809" s="3" t="s">
        <v>68</v>
      </c>
      <c r="V809" s="3" t="s">
        <v>2070</v>
      </c>
      <c r="W809" s="3">
        <v>32.4386604</v>
      </c>
      <c r="X809" s="3">
        <v>-110.7596496</v>
      </c>
      <c r="Y809" s="3">
        <v>0.3</v>
      </c>
      <c r="AC809" s="3">
        <v>2350.29964852237</v>
      </c>
      <c r="AD809" s="3">
        <v>2350.29964852237</v>
      </c>
      <c r="AG809" s="4">
        <v>14039.0</v>
      </c>
      <c r="AH809" s="3">
        <v>8.0</v>
      </c>
      <c r="AI809" s="3">
        <v>6.0</v>
      </c>
      <c r="AJ809" s="3">
        <v>1938.0</v>
      </c>
      <c r="AK809" s="3">
        <v>2437961.0</v>
      </c>
      <c r="AM809" s="3" t="s">
        <v>70</v>
      </c>
      <c r="AN809" s="3" t="s">
        <v>2071</v>
      </c>
      <c r="AO809" s="3" t="s">
        <v>2072</v>
      </c>
      <c r="AP809" s="3">
        <v>127501.0</v>
      </c>
      <c r="AT809" s="3" t="s">
        <v>259</v>
      </c>
      <c r="AX809" s="3" t="s">
        <v>76</v>
      </c>
      <c r="AY809" s="3" t="s">
        <v>2439</v>
      </c>
      <c r="BA809" s="3" t="s">
        <v>2074</v>
      </c>
    </row>
    <row r="810">
      <c r="A810" s="3">
        <v>1503.0</v>
      </c>
      <c r="B810" s="3">
        <v>1.987323444E9</v>
      </c>
      <c r="C810" s="3" t="s">
        <v>2066</v>
      </c>
      <c r="D810" s="3" t="s">
        <v>2440</v>
      </c>
      <c r="E810" s="3" t="s">
        <v>54</v>
      </c>
      <c r="F810" s="3" t="s">
        <v>55</v>
      </c>
      <c r="G810" s="3" t="s">
        <v>56</v>
      </c>
      <c r="H810" s="3" t="s">
        <v>57</v>
      </c>
      <c r="I810" s="3" t="s">
        <v>58</v>
      </c>
      <c r="J810" s="3" t="s">
        <v>80</v>
      </c>
      <c r="K810" s="3" t="s">
        <v>342</v>
      </c>
      <c r="M810" s="3" t="s">
        <v>92</v>
      </c>
      <c r="N810" s="3" t="s">
        <v>343</v>
      </c>
      <c r="O810" s="3" t="s">
        <v>2087</v>
      </c>
      <c r="Q810" s="3" t="s">
        <v>65</v>
      </c>
      <c r="R810" s="3" t="s">
        <v>2078</v>
      </c>
      <c r="S810" s="3" t="s">
        <v>67</v>
      </c>
      <c r="T810" s="3" t="s">
        <v>68</v>
      </c>
      <c r="V810" s="3" t="s">
        <v>2070</v>
      </c>
      <c r="W810" s="3">
        <v>32.3668616</v>
      </c>
      <c r="X810" s="3">
        <v>-110.926253</v>
      </c>
      <c r="Y810" s="3">
        <v>17.8</v>
      </c>
      <c r="AC810" s="3">
        <v>1170.08798421907</v>
      </c>
      <c r="AD810" s="3">
        <v>1170.08798421907</v>
      </c>
      <c r="AG810" s="4">
        <v>11355.0</v>
      </c>
      <c r="AH810" s="3">
        <v>1.0</v>
      </c>
      <c r="AI810" s="3">
        <v>2.0</v>
      </c>
      <c r="AJ810" s="3">
        <v>1931.0</v>
      </c>
      <c r="AK810" s="3">
        <v>2437981.0</v>
      </c>
      <c r="AL810" s="3">
        <v>2437981.0</v>
      </c>
      <c r="AM810" s="3" t="s">
        <v>70</v>
      </c>
      <c r="AN810" s="3" t="s">
        <v>2071</v>
      </c>
      <c r="AO810" s="3" t="s">
        <v>2072</v>
      </c>
      <c r="AP810" s="3">
        <v>63783.0</v>
      </c>
      <c r="AQ810" s="3">
        <v>107.0</v>
      </c>
      <c r="AT810" s="3" t="s">
        <v>259</v>
      </c>
      <c r="AV810" s="3" t="s">
        <v>2145</v>
      </c>
      <c r="AX810" s="3" t="s">
        <v>76</v>
      </c>
      <c r="AY810" s="3" t="s">
        <v>2441</v>
      </c>
      <c r="BA810" s="3" t="s">
        <v>2074</v>
      </c>
    </row>
    <row r="811">
      <c r="A811" s="3">
        <v>1504.0</v>
      </c>
      <c r="B811" s="3">
        <v>1.987323262E9</v>
      </c>
      <c r="C811" s="3" t="s">
        <v>2066</v>
      </c>
      <c r="D811" s="3" t="s">
        <v>2442</v>
      </c>
      <c r="E811" s="3" t="s">
        <v>54</v>
      </c>
      <c r="F811" s="3" t="s">
        <v>55</v>
      </c>
      <c r="G811" s="3" t="s">
        <v>56</v>
      </c>
      <c r="H811" s="3" t="s">
        <v>57</v>
      </c>
      <c r="I811" s="3" t="s">
        <v>236</v>
      </c>
      <c r="J811" s="3" t="s">
        <v>237</v>
      </c>
      <c r="K811" s="3" t="s">
        <v>458</v>
      </c>
      <c r="M811" s="3" t="s">
        <v>92</v>
      </c>
      <c r="N811" s="3" t="s">
        <v>2076</v>
      </c>
      <c r="O811" s="3" t="s">
        <v>2077</v>
      </c>
      <c r="Q811" s="3" t="s">
        <v>65</v>
      </c>
      <c r="R811" s="3" t="s">
        <v>2163</v>
      </c>
      <c r="S811" s="3" t="s">
        <v>67</v>
      </c>
      <c r="T811" s="3" t="s">
        <v>68</v>
      </c>
      <c r="V811" s="3" t="s">
        <v>2070</v>
      </c>
      <c r="W811" s="3">
        <v>32.3523621</v>
      </c>
      <c r="X811" s="3">
        <v>-110.926252899999</v>
      </c>
      <c r="Y811" s="3">
        <v>17.8</v>
      </c>
      <c r="AC811" s="3">
        <v>1224.25421422751</v>
      </c>
      <c r="AD811" s="3">
        <v>1224.25421422751</v>
      </c>
      <c r="AG811" s="4">
        <v>11059.0</v>
      </c>
      <c r="AH811" s="3">
        <v>11.0</v>
      </c>
      <c r="AI811" s="3">
        <v>4.0</v>
      </c>
      <c r="AJ811" s="3">
        <v>1930.0</v>
      </c>
      <c r="AK811" s="3">
        <v>2439589.0</v>
      </c>
      <c r="AL811" s="3">
        <v>2439589.0</v>
      </c>
      <c r="AM811" s="3" t="s">
        <v>70</v>
      </c>
      <c r="AN811" s="3" t="s">
        <v>2071</v>
      </c>
      <c r="AO811" s="3" t="s">
        <v>2072</v>
      </c>
      <c r="AP811" s="3">
        <v>61636.0</v>
      </c>
      <c r="AQ811" s="3">
        <v>136.0</v>
      </c>
      <c r="AT811" s="3" t="s">
        <v>259</v>
      </c>
      <c r="AV811" s="3" t="s">
        <v>2079</v>
      </c>
      <c r="AX811" s="3" t="s">
        <v>76</v>
      </c>
      <c r="AY811" s="3" t="s">
        <v>2443</v>
      </c>
      <c r="BA811" s="3" t="s">
        <v>2074</v>
      </c>
    </row>
    <row r="812">
      <c r="A812" s="3">
        <v>1505.0</v>
      </c>
      <c r="B812" s="3">
        <v>1.987323219E9</v>
      </c>
      <c r="C812" s="3" t="s">
        <v>2066</v>
      </c>
      <c r="D812" s="3" t="s">
        <v>2444</v>
      </c>
      <c r="E812" s="3" t="s">
        <v>54</v>
      </c>
      <c r="F812" s="3" t="s">
        <v>55</v>
      </c>
      <c r="G812" s="3" t="s">
        <v>56</v>
      </c>
      <c r="H812" s="3" t="s">
        <v>57</v>
      </c>
      <c r="I812" s="3" t="s">
        <v>58</v>
      </c>
      <c r="J812" s="3" t="s">
        <v>80</v>
      </c>
      <c r="K812" s="3" t="s">
        <v>80</v>
      </c>
      <c r="M812" s="3" t="s">
        <v>81</v>
      </c>
      <c r="N812" s="3" t="s">
        <v>82</v>
      </c>
      <c r="O812" s="3" t="s">
        <v>2193</v>
      </c>
      <c r="Q812" s="3" t="s">
        <v>65</v>
      </c>
      <c r="R812" s="3" t="s">
        <v>2134</v>
      </c>
      <c r="S812" s="3" t="s">
        <v>67</v>
      </c>
      <c r="T812" s="3" t="s">
        <v>68</v>
      </c>
      <c r="V812" s="3" t="s">
        <v>2070</v>
      </c>
      <c r="W812" s="3">
        <v>32.4386604</v>
      </c>
      <c r="X812" s="3">
        <v>-110.7596496</v>
      </c>
      <c r="Y812" s="3">
        <v>0.3</v>
      </c>
      <c r="AC812" s="3">
        <v>2350.29964852237</v>
      </c>
      <c r="AD812" s="3">
        <v>2350.29964852237</v>
      </c>
      <c r="AG812" s="4">
        <v>11863.0</v>
      </c>
      <c r="AH812" s="3">
        <v>23.0</v>
      </c>
      <c r="AI812" s="3">
        <v>6.0</v>
      </c>
      <c r="AJ812" s="3">
        <v>1932.0</v>
      </c>
      <c r="AK812" s="3">
        <v>2437961.0</v>
      </c>
      <c r="AM812" s="3" t="s">
        <v>70</v>
      </c>
      <c r="AN812" s="3" t="s">
        <v>2071</v>
      </c>
      <c r="AO812" s="3" t="s">
        <v>2072</v>
      </c>
      <c r="AP812" s="3">
        <v>66190.0</v>
      </c>
      <c r="AQ812" s="3">
        <v>67.0</v>
      </c>
      <c r="AT812" s="3" t="s">
        <v>259</v>
      </c>
      <c r="AV812" s="3" t="s">
        <v>2079</v>
      </c>
      <c r="AX812" s="3" t="s">
        <v>76</v>
      </c>
      <c r="AY812" s="3" t="s">
        <v>2445</v>
      </c>
      <c r="BA812" s="3" t="s">
        <v>2081</v>
      </c>
    </row>
    <row r="813">
      <c r="A813" s="3">
        <v>1506.0</v>
      </c>
      <c r="B813" s="3">
        <v>1.987322831E9</v>
      </c>
      <c r="C813" s="3" t="s">
        <v>2066</v>
      </c>
      <c r="D813" s="3" t="s">
        <v>2446</v>
      </c>
      <c r="E813" s="3" t="s">
        <v>54</v>
      </c>
      <c r="F813" s="3" t="s">
        <v>55</v>
      </c>
      <c r="G813" s="3" t="s">
        <v>56</v>
      </c>
      <c r="H813" s="3" t="s">
        <v>57</v>
      </c>
      <c r="I813" s="3" t="s">
        <v>58</v>
      </c>
      <c r="J813" s="3" t="s">
        <v>205</v>
      </c>
      <c r="K813" s="3" t="s">
        <v>205</v>
      </c>
      <c r="M813" s="3" t="s">
        <v>81</v>
      </c>
      <c r="N813" s="3" t="s">
        <v>830</v>
      </c>
      <c r="O813" s="3" t="s">
        <v>2083</v>
      </c>
      <c r="Q813" s="3" t="s">
        <v>65</v>
      </c>
      <c r="R813" s="3" t="s">
        <v>2303</v>
      </c>
      <c r="S813" s="3" t="s">
        <v>67</v>
      </c>
      <c r="T813" s="3" t="s">
        <v>68</v>
      </c>
      <c r="V813" s="3" t="s">
        <v>2070</v>
      </c>
      <c r="W813" s="3">
        <v>32.4703596</v>
      </c>
      <c r="X813" s="3">
        <v>-110.7426494</v>
      </c>
      <c r="Y813" s="3">
        <v>0.6</v>
      </c>
      <c r="AC813" s="3">
        <v>2290.8402893624</v>
      </c>
      <c r="AD813" s="3">
        <v>2290.8402893624</v>
      </c>
      <c r="AG813" s="4">
        <v>11665.0</v>
      </c>
      <c r="AH813" s="3">
        <v>8.0</v>
      </c>
      <c r="AI813" s="3">
        <v>12.0</v>
      </c>
      <c r="AJ813" s="3">
        <v>1931.0</v>
      </c>
      <c r="AK813" s="3">
        <v>2438433.0</v>
      </c>
      <c r="AM813" s="3" t="s">
        <v>70</v>
      </c>
      <c r="AN813" s="3" t="s">
        <v>2071</v>
      </c>
      <c r="AO813" s="3" t="s">
        <v>2072</v>
      </c>
      <c r="AP813" s="3">
        <v>104370.0</v>
      </c>
      <c r="AT813" s="3" t="s">
        <v>259</v>
      </c>
      <c r="AX813" s="3" t="s">
        <v>76</v>
      </c>
      <c r="AY813" s="3" t="s">
        <v>2447</v>
      </c>
      <c r="BA813" s="3" t="s">
        <v>2074</v>
      </c>
    </row>
    <row r="814">
      <c r="A814" s="3">
        <v>1507.0</v>
      </c>
      <c r="B814" s="3">
        <v>1.987322735E9</v>
      </c>
      <c r="C814" s="3" t="s">
        <v>2066</v>
      </c>
      <c r="D814" s="3" t="s">
        <v>2448</v>
      </c>
      <c r="E814" s="3" t="s">
        <v>54</v>
      </c>
      <c r="F814" s="3" t="s">
        <v>55</v>
      </c>
      <c r="G814" s="3" t="s">
        <v>56</v>
      </c>
      <c r="H814" s="3" t="s">
        <v>57</v>
      </c>
      <c r="I814" s="3" t="s">
        <v>58</v>
      </c>
      <c r="J814" s="3" t="s">
        <v>80</v>
      </c>
      <c r="K814" s="3" t="s">
        <v>80</v>
      </c>
      <c r="M814" s="3" t="s">
        <v>81</v>
      </c>
      <c r="N814" s="3" t="s">
        <v>82</v>
      </c>
      <c r="O814" s="3" t="s">
        <v>2068</v>
      </c>
      <c r="Q814" s="3" t="s">
        <v>65</v>
      </c>
      <c r="R814" s="3" t="s">
        <v>2096</v>
      </c>
      <c r="S814" s="3" t="s">
        <v>67</v>
      </c>
      <c r="T814" s="3" t="s">
        <v>68</v>
      </c>
      <c r="V814" s="3" t="s">
        <v>2070</v>
      </c>
      <c r="W814" s="3">
        <v>32.4703596</v>
      </c>
      <c r="X814" s="3">
        <v>-110.7426494</v>
      </c>
      <c r="Y814" s="3">
        <v>0.6</v>
      </c>
      <c r="AC814" s="3">
        <v>2290.8402893624</v>
      </c>
      <c r="AD814" s="3">
        <v>2290.8402893624</v>
      </c>
      <c r="AG814" s="4">
        <v>11664.0</v>
      </c>
      <c r="AH814" s="3">
        <v>7.0</v>
      </c>
      <c r="AI814" s="3">
        <v>12.0</v>
      </c>
      <c r="AJ814" s="3">
        <v>1931.0</v>
      </c>
      <c r="AK814" s="3">
        <v>2437961.0</v>
      </c>
      <c r="AM814" s="3" t="s">
        <v>70</v>
      </c>
      <c r="AN814" s="3" t="s">
        <v>2071</v>
      </c>
      <c r="AO814" s="3" t="s">
        <v>2072</v>
      </c>
      <c r="AP814" s="3">
        <v>103808.0</v>
      </c>
      <c r="AQ814" s="3" t="s">
        <v>2449</v>
      </c>
      <c r="AT814" s="3" t="s">
        <v>259</v>
      </c>
      <c r="AV814" s="3" t="s">
        <v>2098</v>
      </c>
      <c r="AX814" s="3" t="s">
        <v>76</v>
      </c>
      <c r="AY814" s="3" t="s">
        <v>2450</v>
      </c>
      <c r="BA814" s="3" t="s">
        <v>2074</v>
      </c>
    </row>
    <row r="815">
      <c r="A815" s="3">
        <v>1508.0</v>
      </c>
      <c r="B815" s="3">
        <v>1.987322565E9</v>
      </c>
      <c r="C815" s="3" t="s">
        <v>2066</v>
      </c>
      <c r="D815" s="3" t="s">
        <v>2451</v>
      </c>
      <c r="E815" s="3" t="s">
        <v>54</v>
      </c>
      <c r="F815" s="3" t="s">
        <v>55</v>
      </c>
      <c r="G815" s="3" t="s">
        <v>56</v>
      </c>
      <c r="H815" s="3" t="s">
        <v>57</v>
      </c>
      <c r="I815" s="3" t="s">
        <v>58</v>
      </c>
      <c r="J815" s="3" t="s">
        <v>80</v>
      </c>
      <c r="K815" s="3" t="s">
        <v>80</v>
      </c>
      <c r="M815" s="3" t="s">
        <v>81</v>
      </c>
      <c r="N815" s="3" t="s">
        <v>82</v>
      </c>
      <c r="O815" s="3" t="s">
        <v>2068</v>
      </c>
      <c r="Q815" s="3" t="s">
        <v>65</v>
      </c>
      <c r="R815" s="3" t="s">
        <v>2385</v>
      </c>
      <c r="S815" s="3" t="s">
        <v>67</v>
      </c>
      <c r="T815" s="3" t="s">
        <v>68</v>
      </c>
      <c r="V815" s="3" t="s">
        <v>2070</v>
      </c>
      <c r="W815" s="3">
        <v>32.3356639</v>
      </c>
      <c r="X815" s="3">
        <v>-110.6962472</v>
      </c>
      <c r="Y815" s="3">
        <v>0.5</v>
      </c>
      <c r="AC815" s="3">
        <v>1331.5522961748</v>
      </c>
      <c r="AD815" s="3">
        <v>1331.5522961748</v>
      </c>
      <c r="AG815" s="4">
        <v>25179.0</v>
      </c>
      <c r="AH815" s="3">
        <v>7.0</v>
      </c>
      <c r="AI815" s="3">
        <v>12.0</v>
      </c>
      <c r="AJ815" s="3">
        <v>1968.0</v>
      </c>
      <c r="AK815" s="3">
        <v>2437961.0</v>
      </c>
      <c r="AM815" s="3" t="s">
        <v>70</v>
      </c>
      <c r="AN815" s="3" t="s">
        <v>2071</v>
      </c>
      <c r="AO815" s="3" t="s">
        <v>2072</v>
      </c>
      <c r="AP815" s="3">
        <v>117353.0</v>
      </c>
      <c r="AT815" s="3" t="s">
        <v>259</v>
      </c>
      <c r="AV815" s="3" t="s">
        <v>2386</v>
      </c>
      <c r="AX815" s="3" t="s">
        <v>76</v>
      </c>
      <c r="AY815" s="3" t="s">
        <v>2452</v>
      </c>
      <c r="BA815" s="3" t="s">
        <v>2074</v>
      </c>
    </row>
    <row r="816">
      <c r="A816" s="3">
        <v>1509.0</v>
      </c>
      <c r="B816" s="3">
        <v>1.987322209E9</v>
      </c>
      <c r="C816" s="3" t="s">
        <v>2066</v>
      </c>
      <c r="D816" s="3" t="s">
        <v>2453</v>
      </c>
      <c r="E816" s="3" t="s">
        <v>54</v>
      </c>
      <c r="F816" s="3" t="s">
        <v>55</v>
      </c>
      <c r="G816" s="3" t="s">
        <v>56</v>
      </c>
      <c r="H816" s="3" t="s">
        <v>225</v>
      </c>
      <c r="I816" s="3" t="s">
        <v>303</v>
      </c>
      <c r="J816" s="3" t="s">
        <v>2454</v>
      </c>
      <c r="K816" s="3" t="s">
        <v>2455</v>
      </c>
      <c r="M816" s="3" t="s">
        <v>92</v>
      </c>
      <c r="N816" s="3" t="s">
        <v>2456</v>
      </c>
      <c r="O816" s="3" t="s">
        <v>2457</v>
      </c>
      <c r="Q816" s="3" t="s">
        <v>65</v>
      </c>
      <c r="R816" s="3" t="s">
        <v>2160</v>
      </c>
      <c r="S816" s="3" t="s">
        <v>67</v>
      </c>
      <c r="T816" s="3" t="s">
        <v>68</v>
      </c>
      <c r="V816" s="3" t="s">
        <v>2070</v>
      </c>
      <c r="W816" s="3">
        <v>32.5287581999999</v>
      </c>
      <c r="X816" s="3">
        <v>-110.6737482</v>
      </c>
      <c r="Y816" s="3">
        <v>3.7</v>
      </c>
      <c r="AC816" s="3"/>
      <c r="AD816" s="3">
        <v>1281.72358121065</v>
      </c>
      <c r="AG816" s="4">
        <v>11881.0</v>
      </c>
      <c r="AH816" s="3">
        <v>11.0</v>
      </c>
      <c r="AI816" s="3">
        <v>7.0</v>
      </c>
      <c r="AJ816" s="3">
        <v>1932.0</v>
      </c>
      <c r="AK816" s="3">
        <v>5218548.0</v>
      </c>
      <c r="AL816" s="3">
        <v>5218548.0</v>
      </c>
      <c r="AM816" s="3" t="s">
        <v>70</v>
      </c>
      <c r="AN816" s="3" t="s">
        <v>2071</v>
      </c>
      <c r="AO816" s="3" t="s">
        <v>2072</v>
      </c>
      <c r="AP816" s="3">
        <v>66351.0</v>
      </c>
      <c r="AQ816" s="3">
        <v>125.0</v>
      </c>
      <c r="AT816" s="3" t="s">
        <v>259</v>
      </c>
      <c r="AV816" s="3" t="s">
        <v>2079</v>
      </c>
      <c r="AX816" s="3" t="s">
        <v>76</v>
      </c>
      <c r="AY816" s="3" t="s">
        <v>2458</v>
      </c>
      <c r="BA816" s="3" t="s">
        <v>2074</v>
      </c>
    </row>
    <row r="817">
      <c r="A817" s="3">
        <v>1510.0</v>
      </c>
      <c r="B817" s="3">
        <v>1.987322111E9</v>
      </c>
      <c r="C817" s="3" t="s">
        <v>2066</v>
      </c>
      <c r="D817" s="3" t="s">
        <v>2459</v>
      </c>
      <c r="E817" s="3" t="s">
        <v>54</v>
      </c>
      <c r="F817" s="3" t="s">
        <v>55</v>
      </c>
      <c r="G817" s="3" t="s">
        <v>56</v>
      </c>
      <c r="H817" s="3" t="s">
        <v>57</v>
      </c>
      <c r="I817" s="3" t="s">
        <v>212</v>
      </c>
      <c r="J817" s="3" t="s">
        <v>213</v>
      </c>
      <c r="K817" s="3" t="s">
        <v>214</v>
      </c>
      <c r="M817" s="3" t="s">
        <v>92</v>
      </c>
      <c r="N817" s="3" t="s">
        <v>839</v>
      </c>
      <c r="O817" s="3" t="s">
        <v>2168</v>
      </c>
      <c r="Q817" s="3" t="s">
        <v>65</v>
      </c>
      <c r="R817" s="3" t="s">
        <v>2160</v>
      </c>
      <c r="S817" s="3" t="s">
        <v>67</v>
      </c>
      <c r="T817" s="3" t="s">
        <v>68</v>
      </c>
      <c r="V817" s="3" t="s">
        <v>2070</v>
      </c>
      <c r="W817" s="3">
        <v>32.5287581999999</v>
      </c>
      <c r="X817" s="3">
        <v>-110.6737482</v>
      </c>
      <c r="Y817" s="3">
        <v>3.7</v>
      </c>
      <c r="AC817" s="3">
        <v>1281.72358121065</v>
      </c>
      <c r="AD817" s="3">
        <v>1281.72358121065</v>
      </c>
      <c r="AG817" s="4">
        <v>11873.0</v>
      </c>
      <c r="AH817" s="3">
        <v>3.0</v>
      </c>
      <c r="AI817" s="3">
        <v>7.0</v>
      </c>
      <c r="AJ817" s="3">
        <v>1932.0</v>
      </c>
      <c r="AK817" s="3">
        <v>2437431.0</v>
      </c>
      <c r="AL817" s="3">
        <v>2437431.0</v>
      </c>
      <c r="AM817" s="3" t="s">
        <v>70</v>
      </c>
      <c r="AN817" s="3" t="s">
        <v>2071</v>
      </c>
      <c r="AO817" s="3" t="s">
        <v>2072</v>
      </c>
      <c r="AP817" s="3">
        <v>66125.0</v>
      </c>
      <c r="AQ817" s="3">
        <v>87.0</v>
      </c>
      <c r="AT817" s="3" t="s">
        <v>259</v>
      </c>
      <c r="AV817" s="3" t="s">
        <v>2079</v>
      </c>
      <c r="AX817" s="3" t="s">
        <v>76</v>
      </c>
      <c r="AY817" s="3" t="s">
        <v>2304</v>
      </c>
      <c r="BA817" s="3" t="s">
        <v>2074</v>
      </c>
    </row>
    <row r="818">
      <c r="A818" s="3">
        <v>1512.0</v>
      </c>
      <c r="B818" s="3">
        <v>1.987322E9</v>
      </c>
      <c r="C818" s="3" t="s">
        <v>2066</v>
      </c>
      <c r="D818" s="3" t="s">
        <v>2460</v>
      </c>
      <c r="E818" s="3" t="s">
        <v>54</v>
      </c>
      <c r="F818" s="3" t="s">
        <v>55</v>
      </c>
      <c r="G818" s="3" t="s">
        <v>56</v>
      </c>
      <c r="H818" s="3" t="s">
        <v>57</v>
      </c>
      <c r="I818" s="3" t="s">
        <v>212</v>
      </c>
      <c r="J818" s="3" t="s">
        <v>698</v>
      </c>
      <c r="K818" s="3" t="s">
        <v>699</v>
      </c>
      <c r="M818" s="3" t="s">
        <v>92</v>
      </c>
      <c r="N818" s="3" t="s">
        <v>897</v>
      </c>
      <c r="O818" s="3" t="s">
        <v>2221</v>
      </c>
      <c r="Q818" s="3" t="s">
        <v>65</v>
      </c>
      <c r="R818" s="3" t="s">
        <v>2084</v>
      </c>
      <c r="S818" s="3" t="s">
        <v>67</v>
      </c>
      <c r="T818" s="3" t="s">
        <v>68</v>
      </c>
      <c r="V818" s="3" t="s">
        <v>2070</v>
      </c>
      <c r="W818" s="3">
        <v>32.5493574999999</v>
      </c>
      <c r="X818" s="3">
        <v>-110.697948999999</v>
      </c>
      <c r="Y818" s="3">
        <v>3.7</v>
      </c>
      <c r="AC818" s="3">
        <v>1385.04179870701</v>
      </c>
      <c r="AD818" s="3">
        <v>1385.04179870701</v>
      </c>
      <c r="AG818" s="4">
        <v>11878.0</v>
      </c>
      <c r="AH818" s="3">
        <v>8.0</v>
      </c>
      <c r="AI818" s="3">
        <v>7.0</v>
      </c>
      <c r="AJ818" s="3">
        <v>1932.0</v>
      </c>
      <c r="AK818" s="3">
        <v>2437568.0</v>
      </c>
      <c r="AL818" s="3">
        <v>2437568.0</v>
      </c>
      <c r="AM818" s="3" t="s">
        <v>70</v>
      </c>
      <c r="AN818" s="3" t="s">
        <v>2071</v>
      </c>
      <c r="AO818" s="3" t="s">
        <v>2072</v>
      </c>
      <c r="AP818" s="3">
        <v>66357.0</v>
      </c>
      <c r="AQ818" s="3">
        <v>102.0</v>
      </c>
      <c r="AT818" s="3" t="s">
        <v>259</v>
      </c>
      <c r="AV818" s="3" t="s">
        <v>2079</v>
      </c>
      <c r="AX818" s="3" t="s">
        <v>76</v>
      </c>
      <c r="AY818" s="3" t="s">
        <v>2461</v>
      </c>
      <c r="BA818" s="3" t="s">
        <v>2074</v>
      </c>
    </row>
    <row r="819">
      <c r="A819" s="3">
        <v>1513.0</v>
      </c>
      <c r="B819" s="3">
        <v>1.987321982E9</v>
      </c>
      <c r="C819" s="3" t="s">
        <v>2066</v>
      </c>
      <c r="D819" s="3" t="s">
        <v>2462</v>
      </c>
      <c r="E819" s="3" t="s">
        <v>54</v>
      </c>
      <c r="F819" s="3" t="s">
        <v>55</v>
      </c>
      <c r="G819" s="3" t="s">
        <v>56</v>
      </c>
      <c r="H819" s="3" t="s">
        <v>57</v>
      </c>
      <c r="I819" s="3" t="s">
        <v>58</v>
      </c>
      <c r="J819" s="3" t="s">
        <v>80</v>
      </c>
      <c r="K819" s="3" t="s">
        <v>80</v>
      </c>
      <c r="M819" s="3" t="s">
        <v>81</v>
      </c>
      <c r="N819" s="3" t="s">
        <v>82</v>
      </c>
      <c r="O819" s="3" t="s">
        <v>2068</v>
      </c>
      <c r="Q819" s="3" t="s">
        <v>65</v>
      </c>
      <c r="R819" s="3" t="s">
        <v>2069</v>
      </c>
      <c r="S819" s="3" t="s">
        <v>67</v>
      </c>
      <c r="T819" s="3" t="s">
        <v>68</v>
      </c>
      <c r="V819" s="3" t="s">
        <v>2070</v>
      </c>
      <c r="W819" s="3">
        <v>32.4386604</v>
      </c>
      <c r="X819" s="3">
        <v>-110.7596496</v>
      </c>
      <c r="Y819" s="3">
        <v>0.3</v>
      </c>
      <c r="AC819" s="3">
        <v>2350.29964852237</v>
      </c>
      <c r="AD819" s="3">
        <v>2350.29964852237</v>
      </c>
      <c r="AG819" s="4">
        <v>14409.0</v>
      </c>
      <c r="AH819" s="3">
        <v>13.0</v>
      </c>
      <c r="AI819" s="3">
        <v>6.0</v>
      </c>
      <c r="AJ819" s="3">
        <v>1939.0</v>
      </c>
      <c r="AK819" s="3">
        <v>2437961.0</v>
      </c>
      <c r="AM819" s="3" t="s">
        <v>70</v>
      </c>
      <c r="AN819" s="3" t="s">
        <v>2071</v>
      </c>
      <c r="AO819" s="3" t="s">
        <v>2072</v>
      </c>
      <c r="AP819" s="3">
        <v>127515.0</v>
      </c>
      <c r="AT819" s="3" t="s">
        <v>259</v>
      </c>
      <c r="AX819" s="3" t="s">
        <v>76</v>
      </c>
      <c r="AY819" s="3" t="s">
        <v>2463</v>
      </c>
      <c r="BA819" s="3" t="s">
        <v>2081</v>
      </c>
    </row>
    <row r="820">
      <c r="A820" s="3">
        <v>1515.0</v>
      </c>
      <c r="B820" s="3">
        <v>1.987321761E9</v>
      </c>
      <c r="C820" s="3" t="s">
        <v>2066</v>
      </c>
      <c r="D820" s="3" t="s">
        <v>2464</v>
      </c>
      <c r="E820" s="3" t="s">
        <v>54</v>
      </c>
      <c r="F820" s="3" t="s">
        <v>55</v>
      </c>
      <c r="G820" s="3" t="s">
        <v>56</v>
      </c>
      <c r="H820" s="3" t="s">
        <v>57</v>
      </c>
      <c r="I820" s="3" t="s">
        <v>236</v>
      </c>
      <c r="J820" s="3" t="s">
        <v>237</v>
      </c>
      <c r="K820" s="3" t="s">
        <v>319</v>
      </c>
      <c r="M820" s="3" t="s">
        <v>92</v>
      </c>
      <c r="N820" s="3" t="s">
        <v>320</v>
      </c>
      <c r="O820" s="3" t="s">
        <v>2116</v>
      </c>
      <c r="Q820" s="3" t="s">
        <v>65</v>
      </c>
      <c r="R820" s="3" t="s">
        <v>2266</v>
      </c>
      <c r="S820" s="3" t="s">
        <v>67</v>
      </c>
      <c r="T820" s="3" t="s">
        <v>68</v>
      </c>
      <c r="V820" s="3" t="s">
        <v>2070</v>
      </c>
      <c r="W820" s="3">
        <v>32.6471542</v>
      </c>
      <c r="X820" s="3">
        <v>-110.7707515</v>
      </c>
      <c r="Y820" s="3">
        <v>3.7</v>
      </c>
      <c r="AC820" s="3">
        <v>1242.52466372457</v>
      </c>
      <c r="AD820" s="3">
        <v>1242.52466372457</v>
      </c>
      <c r="AG820" s="4">
        <v>11884.0</v>
      </c>
      <c r="AH820" s="3">
        <v>14.0</v>
      </c>
      <c r="AI820" s="3">
        <v>7.0</v>
      </c>
      <c r="AJ820" s="3">
        <v>1932.0</v>
      </c>
      <c r="AK820" s="3">
        <v>2439581.0</v>
      </c>
      <c r="AL820" s="3">
        <v>2439581.0</v>
      </c>
      <c r="AM820" s="3" t="s">
        <v>70</v>
      </c>
      <c r="AN820" s="3" t="s">
        <v>2071</v>
      </c>
      <c r="AO820" s="3" t="s">
        <v>2072</v>
      </c>
      <c r="AP820" s="3">
        <v>66262.0</v>
      </c>
      <c r="AQ820" s="3">
        <v>175.0</v>
      </c>
      <c r="AT820" s="3" t="s">
        <v>259</v>
      </c>
      <c r="AV820" s="3" t="s">
        <v>2079</v>
      </c>
      <c r="AX820" s="3" t="s">
        <v>76</v>
      </c>
      <c r="AY820" s="3" t="s">
        <v>2465</v>
      </c>
      <c r="BA820" s="3" t="s">
        <v>2081</v>
      </c>
    </row>
    <row r="821">
      <c r="A821" s="3">
        <v>1516.0</v>
      </c>
      <c r="B821" s="3">
        <v>1.987321655E9</v>
      </c>
      <c r="C821" s="3" t="s">
        <v>2066</v>
      </c>
      <c r="D821" s="3" t="s">
        <v>2466</v>
      </c>
      <c r="E821" s="3" t="s">
        <v>54</v>
      </c>
      <c r="F821" s="3" t="s">
        <v>55</v>
      </c>
      <c r="G821" s="3" t="s">
        <v>56</v>
      </c>
      <c r="H821" s="3" t="s">
        <v>57</v>
      </c>
      <c r="I821" s="3" t="s">
        <v>236</v>
      </c>
      <c r="J821" s="3" t="s">
        <v>237</v>
      </c>
      <c r="K821" s="3" t="s">
        <v>458</v>
      </c>
      <c r="M821" s="3" t="s">
        <v>92</v>
      </c>
      <c r="N821" s="3" t="s">
        <v>2076</v>
      </c>
      <c r="O821" s="3" t="s">
        <v>2077</v>
      </c>
      <c r="Q821" s="3" t="s">
        <v>65</v>
      </c>
      <c r="R821" s="3" t="s">
        <v>2163</v>
      </c>
      <c r="S821" s="3" t="s">
        <v>67</v>
      </c>
      <c r="T821" s="3" t="s">
        <v>68</v>
      </c>
      <c r="V821" s="3" t="s">
        <v>2070</v>
      </c>
      <c r="W821" s="3">
        <v>32.3523621</v>
      </c>
      <c r="X821" s="3">
        <v>-110.926252899999</v>
      </c>
      <c r="Y821" s="3">
        <v>17.8</v>
      </c>
      <c r="AC821" s="3">
        <v>1224.25421422751</v>
      </c>
      <c r="AD821" s="3">
        <v>1224.25421422751</v>
      </c>
      <c r="AG821" s="4">
        <v>11059.0</v>
      </c>
      <c r="AH821" s="3">
        <v>11.0</v>
      </c>
      <c r="AI821" s="3">
        <v>4.0</v>
      </c>
      <c r="AJ821" s="3">
        <v>1930.0</v>
      </c>
      <c r="AK821" s="3">
        <v>2439589.0</v>
      </c>
      <c r="AL821" s="3">
        <v>2439589.0</v>
      </c>
      <c r="AM821" s="3" t="s">
        <v>70</v>
      </c>
      <c r="AN821" s="3" t="s">
        <v>2071</v>
      </c>
      <c r="AO821" s="3" t="s">
        <v>2072</v>
      </c>
      <c r="AP821" s="3">
        <v>61635.0</v>
      </c>
      <c r="AQ821" s="3">
        <v>135.0</v>
      </c>
      <c r="AT821" s="3" t="s">
        <v>259</v>
      </c>
      <c r="AV821" s="3" t="s">
        <v>2079</v>
      </c>
      <c r="AX821" s="3" t="s">
        <v>76</v>
      </c>
      <c r="AY821" s="3" t="s">
        <v>2467</v>
      </c>
      <c r="BA821" s="3" t="s">
        <v>2074</v>
      </c>
    </row>
    <row r="822">
      <c r="A822" s="3">
        <v>1517.0</v>
      </c>
      <c r="B822" s="3">
        <v>1.98732161E9</v>
      </c>
      <c r="C822" s="3" t="s">
        <v>2066</v>
      </c>
      <c r="D822" s="3" t="s">
        <v>2468</v>
      </c>
      <c r="E822" s="3" t="s">
        <v>54</v>
      </c>
      <c r="F822" s="3" t="s">
        <v>55</v>
      </c>
      <c r="G822" s="3" t="s">
        <v>56</v>
      </c>
      <c r="H822" s="3" t="s">
        <v>57</v>
      </c>
      <c r="I822" s="3" t="s">
        <v>58</v>
      </c>
      <c r="J822" s="3" t="s">
        <v>205</v>
      </c>
      <c r="K822" s="3" t="s">
        <v>205</v>
      </c>
      <c r="M822" s="3" t="s">
        <v>81</v>
      </c>
      <c r="N822" s="3" t="s">
        <v>830</v>
      </c>
      <c r="O822" s="3" t="s">
        <v>2083</v>
      </c>
      <c r="Q822" s="3" t="s">
        <v>65</v>
      </c>
      <c r="R822" s="3" t="s">
        <v>2096</v>
      </c>
      <c r="S822" s="3" t="s">
        <v>67</v>
      </c>
      <c r="T822" s="3" t="s">
        <v>68</v>
      </c>
      <c r="V822" s="3" t="s">
        <v>2070</v>
      </c>
      <c r="W822" s="3">
        <v>32.4703596</v>
      </c>
      <c r="X822" s="3">
        <v>-110.7426494</v>
      </c>
      <c r="Y822" s="3">
        <v>0.6</v>
      </c>
      <c r="AC822" s="3">
        <v>2290.8402893624</v>
      </c>
      <c r="AD822" s="3">
        <v>2290.8402893624</v>
      </c>
      <c r="AG822" s="4">
        <v>11671.0</v>
      </c>
      <c r="AH822" s="3">
        <v>14.0</v>
      </c>
      <c r="AI822" s="3">
        <v>12.0</v>
      </c>
      <c r="AJ822" s="3">
        <v>1931.0</v>
      </c>
      <c r="AK822" s="3">
        <v>2438433.0</v>
      </c>
      <c r="AM822" s="3" t="s">
        <v>70</v>
      </c>
      <c r="AN822" s="3" t="s">
        <v>2071</v>
      </c>
      <c r="AO822" s="3" t="s">
        <v>2072</v>
      </c>
      <c r="AP822" s="3">
        <v>104374.0</v>
      </c>
      <c r="AT822" s="3" t="s">
        <v>259</v>
      </c>
      <c r="AX822" s="3" t="s">
        <v>76</v>
      </c>
      <c r="AY822" s="3" t="s">
        <v>2469</v>
      </c>
      <c r="BA822" s="3" t="s">
        <v>2081</v>
      </c>
    </row>
    <row r="823">
      <c r="A823" s="3">
        <v>1518.0</v>
      </c>
      <c r="B823" s="3">
        <v>1.987321574E9</v>
      </c>
      <c r="C823" s="3" t="s">
        <v>2066</v>
      </c>
      <c r="D823" s="3" t="s">
        <v>2470</v>
      </c>
      <c r="E823" s="3" t="s">
        <v>54</v>
      </c>
      <c r="F823" s="3" t="s">
        <v>55</v>
      </c>
      <c r="G823" s="3" t="s">
        <v>56</v>
      </c>
      <c r="H823" s="3" t="s">
        <v>57</v>
      </c>
      <c r="I823" s="3" t="s">
        <v>58</v>
      </c>
      <c r="J823" s="3" t="s">
        <v>80</v>
      </c>
      <c r="K823" s="3" t="s">
        <v>80</v>
      </c>
      <c r="M823" s="3" t="s">
        <v>81</v>
      </c>
      <c r="N823" s="3" t="s">
        <v>82</v>
      </c>
      <c r="O823" s="3" t="s">
        <v>2068</v>
      </c>
      <c r="Q823" s="3" t="s">
        <v>65</v>
      </c>
      <c r="R823" s="3" t="s">
        <v>2134</v>
      </c>
      <c r="S823" s="3" t="s">
        <v>67</v>
      </c>
      <c r="T823" s="3" t="s">
        <v>68</v>
      </c>
      <c r="V823" s="3" t="s">
        <v>2070</v>
      </c>
      <c r="W823" s="3">
        <v>32.4386604</v>
      </c>
      <c r="X823" s="3">
        <v>-110.7596496</v>
      </c>
      <c r="Y823" s="3">
        <v>0.3</v>
      </c>
      <c r="AC823" s="3">
        <v>2350.29964852237</v>
      </c>
      <c r="AD823" s="3">
        <v>2350.29964852237</v>
      </c>
      <c r="AG823" s="4">
        <v>11851.0</v>
      </c>
      <c r="AH823" s="3">
        <v>11.0</v>
      </c>
      <c r="AI823" s="3">
        <v>6.0</v>
      </c>
      <c r="AJ823" s="3">
        <v>1932.0</v>
      </c>
      <c r="AK823" s="3">
        <v>2437961.0</v>
      </c>
      <c r="AM823" s="3" t="s">
        <v>70</v>
      </c>
      <c r="AN823" s="3" t="s">
        <v>2071</v>
      </c>
      <c r="AO823" s="3" t="s">
        <v>2072</v>
      </c>
      <c r="AP823" s="3">
        <v>66131.0</v>
      </c>
      <c r="AQ823" s="3">
        <v>20.0</v>
      </c>
      <c r="AT823" s="3" t="s">
        <v>259</v>
      </c>
      <c r="AV823" s="3" t="s">
        <v>2079</v>
      </c>
      <c r="AX823" s="3" t="s">
        <v>76</v>
      </c>
      <c r="AY823" s="3" t="s">
        <v>2471</v>
      </c>
      <c r="BA823" s="3" t="s">
        <v>2074</v>
      </c>
    </row>
    <row r="824">
      <c r="A824" s="3">
        <v>1519.0</v>
      </c>
      <c r="B824" s="3">
        <v>1.987321488E9</v>
      </c>
      <c r="C824" s="3" t="s">
        <v>2066</v>
      </c>
      <c r="D824" s="3" t="s">
        <v>2472</v>
      </c>
      <c r="E824" s="3" t="s">
        <v>54</v>
      </c>
      <c r="F824" s="3" t="s">
        <v>55</v>
      </c>
      <c r="G824" s="3" t="s">
        <v>56</v>
      </c>
      <c r="H824" s="3" t="s">
        <v>57</v>
      </c>
      <c r="I824" s="3" t="s">
        <v>236</v>
      </c>
      <c r="J824" s="3" t="s">
        <v>237</v>
      </c>
      <c r="K824" s="3" t="s">
        <v>458</v>
      </c>
      <c r="M824" s="3" t="s">
        <v>92</v>
      </c>
      <c r="N824" s="3" t="s">
        <v>2076</v>
      </c>
      <c r="O824" s="3" t="s">
        <v>2077</v>
      </c>
      <c r="Q824" s="3" t="s">
        <v>65</v>
      </c>
      <c r="R824" s="3" t="s">
        <v>2473</v>
      </c>
      <c r="S824" s="3" t="s">
        <v>67</v>
      </c>
      <c r="T824" s="3" t="s">
        <v>68</v>
      </c>
      <c r="V824" s="3" t="s">
        <v>2070</v>
      </c>
      <c r="W824" s="3">
        <v>32.3685617</v>
      </c>
      <c r="X824" s="3">
        <v>-110.913152699999</v>
      </c>
      <c r="Y824" s="3">
        <v>1.77</v>
      </c>
      <c r="AC824" s="3">
        <v>1227.62174591498</v>
      </c>
      <c r="AD824" s="3">
        <v>1227.62174591498</v>
      </c>
      <c r="AG824" s="4">
        <v>27559.0</v>
      </c>
      <c r="AH824" s="3">
        <v>14.0</v>
      </c>
      <c r="AI824" s="3">
        <v>6.0</v>
      </c>
      <c r="AJ824" s="3">
        <v>1975.0</v>
      </c>
      <c r="AK824" s="3">
        <v>2439589.0</v>
      </c>
      <c r="AL824" s="3">
        <v>2439589.0</v>
      </c>
      <c r="AM824" s="3" t="s">
        <v>70</v>
      </c>
      <c r="AN824" s="3" t="s">
        <v>2071</v>
      </c>
      <c r="AO824" s="3" t="s">
        <v>2072</v>
      </c>
      <c r="AP824" s="3">
        <v>156520.0</v>
      </c>
      <c r="AQ824" s="3">
        <v>30.0</v>
      </c>
      <c r="AT824" s="3" t="s">
        <v>259</v>
      </c>
      <c r="AV824" s="3" t="s">
        <v>2138</v>
      </c>
      <c r="AX824" s="3" t="s">
        <v>76</v>
      </c>
      <c r="AY824" s="3" t="s">
        <v>2474</v>
      </c>
      <c r="BA824" s="3" t="s">
        <v>2081</v>
      </c>
    </row>
    <row r="825">
      <c r="A825" s="3">
        <v>1520.0</v>
      </c>
      <c r="B825" s="3">
        <v>1.987321464E9</v>
      </c>
      <c r="C825" s="3" t="s">
        <v>2066</v>
      </c>
      <c r="D825" s="3" t="s">
        <v>2475</v>
      </c>
      <c r="E825" s="3" t="s">
        <v>54</v>
      </c>
      <c r="F825" s="3" t="s">
        <v>55</v>
      </c>
      <c r="G825" s="3" t="s">
        <v>56</v>
      </c>
      <c r="H825" s="3" t="s">
        <v>57</v>
      </c>
      <c r="I825" s="3" t="s">
        <v>58</v>
      </c>
      <c r="J825" s="3" t="s">
        <v>80</v>
      </c>
      <c r="K825" s="3" t="s">
        <v>80</v>
      </c>
      <c r="M825" s="3" t="s">
        <v>81</v>
      </c>
      <c r="N825" s="3" t="s">
        <v>82</v>
      </c>
      <c r="O825" s="3" t="s">
        <v>2068</v>
      </c>
      <c r="Q825" s="3" t="s">
        <v>65</v>
      </c>
      <c r="R825" s="3" t="s">
        <v>2069</v>
      </c>
      <c r="S825" s="3" t="s">
        <v>67</v>
      </c>
      <c r="T825" s="3" t="s">
        <v>68</v>
      </c>
      <c r="V825" s="3" t="s">
        <v>2070</v>
      </c>
      <c r="W825" s="3">
        <v>32.4386604</v>
      </c>
      <c r="X825" s="3">
        <v>-110.7596496</v>
      </c>
      <c r="Y825" s="3">
        <v>0.3</v>
      </c>
      <c r="AC825" s="3">
        <v>2350.29964852237</v>
      </c>
      <c r="AD825" s="3">
        <v>2350.29964852237</v>
      </c>
      <c r="AG825" s="4">
        <v>14380.0</v>
      </c>
      <c r="AH825" s="3">
        <v>15.0</v>
      </c>
      <c r="AI825" s="3">
        <v>5.0</v>
      </c>
      <c r="AJ825" s="3">
        <v>1939.0</v>
      </c>
      <c r="AK825" s="3">
        <v>2437961.0</v>
      </c>
      <c r="AM825" s="3" t="s">
        <v>70</v>
      </c>
      <c r="AN825" s="3" t="s">
        <v>2071</v>
      </c>
      <c r="AO825" s="3" t="s">
        <v>2072</v>
      </c>
      <c r="AP825" s="3">
        <v>127527.0</v>
      </c>
      <c r="AT825" s="3" t="s">
        <v>259</v>
      </c>
      <c r="AX825" s="3" t="s">
        <v>76</v>
      </c>
      <c r="AY825" s="3" t="s">
        <v>2476</v>
      </c>
      <c r="BA825" s="3" t="s">
        <v>2081</v>
      </c>
    </row>
    <row r="826">
      <c r="A826" s="3">
        <v>1522.0</v>
      </c>
      <c r="B826" s="3">
        <v>1.987321011E9</v>
      </c>
      <c r="C826" s="3" t="s">
        <v>2066</v>
      </c>
      <c r="D826" s="3" t="s">
        <v>2477</v>
      </c>
      <c r="E826" s="3" t="s">
        <v>54</v>
      </c>
      <c r="F826" s="3" t="s">
        <v>55</v>
      </c>
      <c r="G826" s="3" t="s">
        <v>56</v>
      </c>
      <c r="H826" s="3" t="s">
        <v>57</v>
      </c>
      <c r="I826" s="3" t="s">
        <v>58</v>
      </c>
      <c r="J826" s="3" t="s">
        <v>80</v>
      </c>
      <c r="K826" s="3" t="s">
        <v>80</v>
      </c>
      <c r="M826" s="3" t="s">
        <v>81</v>
      </c>
      <c r="N826" s="3" t="s">
        <v>82</v>
      </c>
      <c r="O826" s="3" t="s">
        <v>2112</v>
      </c>
      <c r="Q826" s="3" t="s">
        <v>65</v>
      </c>
      <c r="R826" s="3" t="s">
        <v>2113</v>
      </c>
      <c r="S826" s="3" t="s">
        <v>67</v>
      </c>
      <c r="T826" s="3" t="s">
        <v>68</v>
      </c>
      <c r="V826" s="3" t="s">
        <v>2070</v>
      </c>
      <c r="W826" s="3">
        <v>32.6108552</v>
      </c>
      <c r="X826" s="3">
        <v>-110.7707512</v>
      </c>
      <c r="Y826" s="3">
        <v>3.7</v>
      </c>
      <c r="AC826" s="3">
        <v>1380.56607917431</v>
      </c>
      <c r="AD826" s="3">
        <v>1380.56607917431</v>
      </c>
      <c r="AG826" s="4">
        <v>12219.0</v>
      </c>
      <c r="AH826" s="3">
        <v>14.0</v>
      </c>
      <c r="AI826" s="3">
        <v>6.0</v>
      </c>
      <c r="AJ826" s="3">
        <v>1933.0</v>
      </c>
      <c r="AK826" s="3">
        <v>2437961.0</v>
      </c>
      <c r="AM826" s="3" t="s">
        <v>70</v>
      </c>
      <c r="AN826" s="3" t="s">
        <v>2071</v>
      </c>
      <c r="AO826" s="3" t="s">
        <v>2072</v>
      </c>
      <c r="AP826" s="3">
        <v>73923.0</v>
      </c>
      <c r="AT826" s="3" t="s">
        <v>259</v>
      </c>
      <c r="AX826" s="3" t="s">
        <v>76</v>
      </c>
      <c r="AY826" s="3" t="s">
        <v>2441</v>
      </c>
      <c r="BA826" s="3" t="s">
        <v>2081</v>
      </c>
    </row>
    <row r="827">
      <c r="A827" s="3">
        <v>1524.0</v>
      </c>
      <c r="B827" s="3">
        <v>1.987320661E9</v>
      </c>
      <c r="C827" s="3" t="s">
        <v>2066</v>
      </c>
      <c r="D827" s="3" t="s">
        <v>2478</v>
      </c>
      <c r="E827" s="3" t="s">
        <v>54</v>
      </c>
      <c r="F827" s="3" t="s">
        <v>55</v>
      </c>
      <c r="G827" s="3" t="s">
        <v>56</v>
      </c>
      <c r="H827" s="3" t="s">
        <v>57</v>
      </c>
      <c r="I827" s="3" t="s">
        <v>58</v>
      </c>
      <c r="J827" s="3" t="s">
        <v>205</v>
      </c>
      <c r="K827" s="3" t="s">
        <v>205</v>
      </c>
      <c r="M827" s="3" t="s">
        <v>81</v>
      </c>
      <c r="N827" s="3" t="s">
        <v>830</v>
      </c>
      <c r="O827" s="3" t="s">
        <v>2083</v>
      </c>
      <c r="Q827" s="3" t="s">
        <v>65</v>
      </c>
      <c r="R827" s="3" t="s">
        <v>2084</v>
      </c>
      <c r="S827" s="3" t="s">
        <v>67</v>
      </c>
      <c r="T827" s="3" t="s">
        <v>68</v>
      </c>
      <c r="V827" s="3" t="s">
        <v>2070</v>
      </c>
      <c r="W827" s="3">
        <v>32.5493574999999</v>
      </c>
      <c r="X827" s="3">
        <v>-110.697948999999</v>
      </c>
      <c r="Y827" s="3">
        <v>3.7</v>
      </c>
      <c r="AC827" s="3">
        <v>1385.04179870701</v>
      </c>
      <c r="AD827" s="3">
        <v>1385.04179870701</v>
      </c>
      <c r="AG827" s="4">
        <v>11880.0</v>
      </c>
      <c r="AH827" s="3">
        <v>10.0</v>
      </c>
      <c r="AI827" s="3">
        <v>7.0</v>
      </c>
      <c r="AJ827" s="3">
        <v>1932.0</v>
      </c>
      <c r="AK827" s="3">
        <v>2438433.0</v>
      </c>
      <c r="AM827" s="3" t="s">
        <v>70</v>
      </c>
      <c r="AN827" s="3" t="s">
        <v>2071</v>
      </c>
      <c r="AO827" s="3" t="s">
        <v>2072</v>
      </c>
      <c r="AP827" s="3">
        <v>66314.0</v>
      </c>
      <c r="AQ827" s="3">
        <v>118.0</v>
      </c>
      <c r="AT827" s="3" t="s">
        <v>259</v>
      </c>
      <c r="AV827" s="3" t="s">
        <v>2079</v>
      </c>
      <c r="AX827" s="3" t="s">
        <v>76</v>
      </c>
      <c r="AY827" s="3" t="s">
        <v>2479</v>
      </c>
      <c r="BA827" s="3" t="s">
        <v>2074</v>
      </c>
    </row>
    <row r="828">
      <c r="A828" s="3">
        <v>1525.0</v>
      </c>
      <c r="B828" s="3">
        <v>1.987320577E9</v>
      </c>
      <c r="C828" s="3" t="s">
        <v>2066</v>
      </c>
      <c r="D828" s="3" t="s">
        <v>2480</v>
      </c>
      <c r="E828" s="3" t="s">
        <v>54</v>
      </c>
      <c r="F828" s="3" t="s">
        <v>55</v>
      </c>
      <c r="G828" s="3" t="s">
        <v>56</v>
      </c>
      <c r="H828" s="3" t="s">
        <v>57</v>
      </c>
      <c r="I828" s="3" t="s">
        <v>58</v>
      </c>
      <c r="J828" s="3" t="s">
        <v>80</v>
      </c>
      <c r="K828" s="3" t="s">
        <v>80</v>
      </c>
      <c r="M828" s="3" t="s">
        <v>81</v>
      </c>
      <c r="N828" s="3" t="s">
        <v>82</v>
      </c>
      <c r="O828" s="3" t="s">
        <v>2068</v>
      </c>
      <c r="Q828" s="3" t="s">
        <v>65</v>
      </c>
      <c r="R828" s="3" t="s">
        <v>2134</v>
      </c>
      <c r="S828" s="3" t="s">
        <v>67</v>
      </c>
      <c r="T828" s="3" t="s">
        <v>68</v>
      </c>
      <c r="V828" s="3" t="s">
        <v>2070</v>
      </c>
      <c r="W828" s="3">
        <v>32.4386604</v>
      </c>
      <c r="X828" s="3">
        <v>-110.7596496</v>
      </c>
      <c r="Y828" s="3">
        <v>0.3</v>
      </c>
      <c r="AC828" s="3">
        <v>2350.29964852237</v>
      </c>
      <c r="AD828" s="3">
        <v>2350.29964852237</v>
      </c>
      <c r="AG828" s="4">
        <v>11856.0</v>
      </c>
      <c r="AH828" s="3">
        <v>16.0</v>
      </c>
      <c r="AI828" s="3">
        <v>6.0</v>
      </c>
      <c r="AJ828" s="3">
        <v>1932.0</v>
      </c>
      <c r="AK828" s="3">
        <v>2437961.0</v>
      </c>
      <c r="AM828" s="3" t="s">
        <v>70</v>
      </c>
      <c r="AN828" s="3" t="s">
        <v>2071</v>
      </c>
      <c r="AO828" s="3" t="s">
        <v>2072</v>
      </c>
      <c r="AP828" s="3">
        <v>66132.0</v>
      </c>
      <c r="AQ828" s="3">
        <v>35.0</v>
      </c>
      <c r="AT828" s="3" t="s">
        <v>259</v>
      </c>
      <c r="AV828" s="3" t="s">
        <v>2079</v>
      </c>
      <c r="AX828" s="3" t="s">
        <v>76</v>
      </c>
      <c r="AY828" s="3" t="s">
        <v>2481</v>
      </c>
      <c r="BA828" s="3" t="s">
        <v>2081</v>
      </c>
    </row>
    <row r="829">
      <c r="A829" s="3">
        <v>1527.0</v>
      </c>
      <c r="B829" s="3">
        <v>1.98732008E9</v>
      </c>
      <c r="C829" s="3" t="s">
        <v>2066</v>
      </c>
      <c r="D829" s="3" t="s">
        <v>2482</v>
      </c>
      <c r="E829" s="3" t="s">
        <v>54</v>
      </c>
      <c r="F829" s="3" t="s">
        <v>55</v>
      </c>
      <c r="G829" s="3" t="s">
        <v>56</v>
      </c>
      <c r="H829" s="3" t="s">
        <v>57</v>
      </c>
      <c r="I829" s="3" t="s">
        <v>58</v>
      </c>
      <c r="J829" s="3" t="s">
        <v>80</v>
      </c>
      <c r="K829" s="3" t="s">
        <v>80</v>
      </c>
      <c r="M829" s="3" t="s">
        <v>81</v>
      </c>
      <c r="N829" s="3" t="s">
        <v>82</v>
      </c>
      <c r="O829" s="3" t="s">
        <v>2068</v>
      </c>
      <c r="Q829" s="3" t="s">
        <v>65</v>
      </c>
      <c r="R829" s="3" t="s">
        <v>2134</v>
      </c>
      <c r="S829" s="3" t="s">
        <v>67</v>
      </c>
      <c r="T829" s="3" t="s">
        <v>68</v>
      </c>
      <c r="V829" s="3" t="s">
        <v>2070</v>
      </c>
      <c r="W829" s="3">
        <v>32.4386604</v>
      </c>
      <c r="X829" s="3">
        <v>-110.7596496</v>
      </c>
      <c r="Y829" s="3">
        <v>0.3</v>
      </c>
      <c r="AC829" s="3">
        <v>2350.29964852237</v>
      </c>
      <c r="AD829" s="3">
        <v>2350.29964852237</v>
      </c>
      <c r="AG829" s="4">
        <v>11858.0</v>
      </c>
      <c r="AH829" s="3">
        <v>18.0</v>
      </c>
      <c r="AI829" s="3">
        <v>6.0</v>
      </c>
      <c r="AJ829" s="3">
        <v>1932.0</v>
      </c>
      <c r="AK829" s="3">
        <v>2437961.0</v>
      </c>
      <c r="AM829" s="3" t="s">
        <v>70</v>
      </c>
      <c r="AN829" s="3" t="s">
        <v>2071</v>
      </c>
      <c r="AO829" s="3" t="s">
        <v>2072</v>
      </c>
      <c r="AP829" s="3">
        <v>66135.0</v>
      </c>
      <c r="AQ829" s="3">
        <v>44.0</v>
      </c>
      <c r="AT829" s="3" t="s">
        <v>259</v>
      </c>
      <c r="AV829" s="3" t="s">
        <v>2079</v>
      </c>
      <c r="AX829" s="3" t="s">
        <v>76</v>
      </c>
      <c r="AY829" s="3" t="s">
        <v>2483</v>
      </c>
      <c r="BA829" s="3" t="s">
        <v>2081</v>
      </c>
    </row>
    <row r="830">
      <c r="A830" s="3">
        <v>1528.0</v>
      </c>
      <c r="B830" s="3">
        <v>1.987320077E9</v>
      </c>
      <c r="C830" s="3" t="s">
        <v>2066</v>
      </c>
      <c r="D830" s="3" t="s">
        <v>2484</v>
      </c>
      <c r="E830" s="3" t="s">
        <v>54</v>
      </c>
      <c r="F830" s="3" t="s">
        <v>55</v>
      </c>
      <c r="G830" s="3" t="s">
        <v>56</v>
      </c>
      <c r="H830" s="3" t="s">
        <v>57</v>
      </c>
      <c r="I830" s="3" t="s">
        <v>58</v>
      </c>
      <c r="J830" s="3" t="s">
        <v>80</v>
      </c>
      <c r="K830" s="3" t="s">
        <v>342</v>
      </c>
      <c r="M830" s="3" t="s">
        <v>92</v>
      </c>
      <c r="N830" s="3" t="s">
        <v>343</v>
      </c>
      <c r="O830" s="3" t="s">
        <v>2087</v>
      </c>
      <c r="Q830" s="3" t="s">
        <v>65</v>
      </c>
      <c r="R830" s="3" t="s">
        <v>2088</v>
      </c>
      <c r="S830" s="3" t="s">
        <v>67</v>
      </c>
      <c r="T830" s="3" t="s">
        <v>68</v>
      </c>
      <c r="V830" s="3" t="s">
        <v>2070</v>
      </c>
      <c r="W830" s="3">
        <v>32.3685617</v>
      </c>
      <c r="X830" s="3">
        <v>-110.913152699999</v>
      </c>
      <c r="Y830" s="3">
        <v>1.77</v>
      </c>
      <c r="AC830" s="3">
        <v>1227.62174591498</v>
      </c>
      <c r="AD830" s="3">
        <v>1227.62174591498</v>
      </c>
      <c r="AG830" s="4">
        <v>11771.0</v>
      </c>
      <c r="AH830" s="3">
        <v>23.0</v>
      </c>
      <c r="AI830" s="3">
        <v>3.0</v>
      </c>
      <c r="AJ830" s="3">
        <v>1932.0</v>
      </c>
      <c r="AK830" s="3">
        <v>2437981.0</v>
      </c>
      <c r="AL830" s="3">
        <v>2437981.0</v>
      </c>
      <c r="AM830" s="3" t="s">
        <v>70</v>
      </c>
      <c r="AN830" s="3" t="s">
        <v>2071</v>
      </c>
      <c r="AO830" s="3" t="s">
        <v>2072</v>
      </c>
      <c r="AP830" s="3">
        <v>71924.0</v>
      </c>
      <c r="AT830" s="3" t="s">
        <v>259</v>
      </c>
      <c r="AX830" s="3" t="s">
        <v>76</v>
      </c>
      <c r="AY830" s="3" t="s">
        <v>2485</v>
      </c>
      <c r="BA830" s="3" t="s">
        <v>2081</v>
      </c>
    </row>
    <row r="831">
      <c r="A831" s="3">
        <v>1529.0</v>
      </c>
      <c r="B831" s="3">
        <v>1.987319976E9</v>
      </c>
      <c r="C831" s="3" t="s">
        <v>2066</v>
      </c>
      <c r="D831" s="3" t="s">
        <v>2486</v>
      </c>
      <c r="E831" s="3" t="s">
        <v>54</v>
      </c>
      <c r="F831" s="3" t="s">
        <v>55</v>
      </c>
      <c r="G831" s="3" t="s">
        <v>56</v>
      </c>
      <c r="H831" s="3" t="s">
        <v>57</v>
      </c>
      <c r="I831" s="3" t="s">
        <v>58</v>
      </c>
      <c r="J831" s="3" t="s">
        <v>80</v>
      </c>
      <c r="K831" s="3" t="s">
        <v>80</v>
      </c>
      <c r="M831" s="3" t="s">
        <v>81</v>
      </c>
      <c r="N831" s="3" t="s">
        <v>82</v>
      </c>
      <c r="O831" s="3" t="s">
        <v>2068</v>
      </c>
      <c r="Q831" s="3" t="s">
        <v>65</v>
      </c>
      <c r="R831" s="3" t="s">
        <v>2069</v>
      </c>
      <c r="S831" s="3" t="s">
        <v>67</v>
      </c>
      <c r="T831" s="3" t="s">
        <v>68</v>
      </c>
      <c r="V831" s="3" t="s">
        <v>2070</v>
      </c>
      <c r="W831" s="3">
        <v>32.4386604</v>
      </c>
      <c r="X831" s="3">
        <v>-110.7596496</v>
      </c>
      <c r="Y831" s="3">
        <v>0.3</v>
      </c>
      <c r="AC831" s="3">
        <v>2350.29964852237</v>
      </c>
      <c r="AD831" s="3">
        <v>2350.29964852237</v>
      </c>
      <c r="AG831" s="4">
        <v>14380.0</v>
      </c>
      <c r="AH831" s="3">
        <v>15.0</v>
      </c>
      <c r="AI831" s="3">
        <v>5.0</v>
      </c>
      <c r="AJ831" s="3">
        <v>1939.0</v>
      </c>
      <c r="AK831" s="3">
        <v>2437961.0</v>
      </c>
      <c r="AM831" s="3" t="s">
        <v>70</v>
      </c>
      <c r="AN831" s="3" t="s">
        <v>2071</v>
      </c>
      <c r="AO831" s="3" t="s">
        <v>2072</v>
      </c>
      <c r="AP831" s="3">
        <v>127522.0</v>
      </c>
      <c r="AT831" s="3" t="s">
        <v>259</v>
      </c>
      <c r="AX831" s="3" t="s">
        <v>76</v>
      </c>
      <c r="AY831" s="3" t="s">
        <v>2487</v>
      </c>
      <c r="BA831" s="3" t="s">
        <v>2081</v>
      </c>
    </row>
    <row r="832">
      <c r="A832" s="3">
        <v>1530.0</v>
      </c>
      <c r="B832" s="3">
        <v>1.987319561E9</v>
      </c>
      <c r="C832" s="3" t="s">
        <v>2066</v>
      </c>
      <c r="D832" s="3" t="s">
        <v>2488</v>
      </c>
      <c r="E832" s="3" t="s">
        <v>54</v>
      </c>
      <c r="F832" s="3" t="s">
        <v>55</v>
      </c>
      <c r="G832" s="3" t="s">
        <v>56</v>
      </c>
      <c r="H832" s="3" t="s">
        <v>57</v>
      </c>
      <c r="I832" s="3" t="s">
        <v>58</v>
      </c>
      <c r="J832" s="3" t="s">
        <v>80</v>
      </c>
      <c r="K832" s="3" t="s">
        <v>80</v>
      </c>
      <c r="M832" s="3" t="s">
        <v>81</v>
      </c>
      <c r="N832" s="3" t="s">
        <v>82</v>
      </c>
      <c r="O832" s="3" t="s">
        <v>2193</v>
      </c>
      <c r="Q832" s="3" t="s">
        <v>65</v>
      </c>
      <c r="R832" s="3" t="s">
        <v>2134</v>
      </c>
      <c r="S832" s="3" t="s">
        <v>67</v>
      </c>
      <c r="T832" s="3" t="s">
        <v>68</v>
      </c>
      <c r="V832" s="3" t="s">
        <v>2070</v>
      </c>
      <c r="W832" s="3">
        <v>32.4386604</v>
      </c>
      <c r="X832" s="3">
        <v>-110.7596496</v>
      </c>
      <c r="Y832" s="3">
        <v>0.3</v>
      </c>
      <c r="AC832" s="3">
        <v>2350.29964852237</v>
      </c>
      <c r="AD832" s="3">
        <v>2350.29964852237</v>
      </c>
      <c r="AG832" s="4">
        <v>11860.0</v>
      </c>
      <c r="AH832" s="3">
        <v>20.0</v>
      </c>
      <c r="AI832" s="3">
        <v>6.0</v>
      </c>
      <c r="AJ832" s="3">
        <v>1932.0</v>
      </c>
      <c r="AK832" s="3">
        <v>2437961.0</v>
      </c>
      <c r="AM832" s="3" t="s">
        <v>70</v>
      </c>
      <c r="AN832" s="3" t="s">
        <v>2071</v>
      </c>
      <c r="AO832" s="3" t="s">
        <v>2072</v>
      </c>
      <c r="AP832" s="3">
        <v>66187.0</v>
      </c>
      <c r="AQ832" s="3">
        <v>56.0</v>
      </c>
      <c r="AT832" s="3" t="s">
        <v>259</v>
      </c>
      <c r="AV832" s="3" t="s">
        <v>2079</v>
      </c>
      <c r="AX832" s="3" t="s">
        <v>76</v>
      </c>
      <c r="AY832" s="3" t="s">
        <v>2489</v>
      </c>
      <c r="BA832" s="3" t="s">
        <v>2081</v>
      </c>
    </row>
    <row r="833">
      <c r="A833" s="3">
        <v>1531.0</v>
      </c>
      <c r="B833" s="3">
        <v>1.98731956E9</v>
      </c>
      <c r="C833" s="3" t="s">
        <v>2066</v>
      </c>
      <c r="D833" s="3" t="s">
        <v>2490</v>
      </c>
      <c r="E833" s="3" t="s">
        <v>54</v>
      </c>
      <c r="F833" s="3" t="s">
        <v>55</v>
      </c>
      <c r="G833" s="3" t="s">
        <v>56</v>
      </c>
      <c r="H833" s="3" t="s">
        <v>57</v>
      </c>
      <c r="I833" s="3" t="s">
        <v>236</v>
      </c>
      <c r="J833" s="3" t="s">
        <v>237</v>
      </c>
      <c r="K833" s="3" t="s">
        <v>458</v>
      </c>
      <c r="M833" s="3" t="s">
        <v>92</v>
      </c>
      <c r="N833" s="3" t="s">
        <v>2076</v>
      </c>
      <c r="O833" s="3" t="s">
        <v>2077</v>
      </c>
      <c r="Q833" s="3" t="s">
        <v>65</v>
      </c>
      <c r="R833" s="3" t="s">
        <v>2078</v>
      </c>
      <c r="S833" s="3" t="s">
        <v>67</v>
      </c>
      <c r="T833" s="3" t="s">
        <v>68</v>
      </c>
      <c r="V833" s="3" t="s">
        <v>2070</v>
      </c>
      <c r="W833" s="3">
        <v>32.3668616</v>
      </c>
      <c r="X833" s="3">
        <v>-110.926253</v>
      </c>
      <c r="Y833" s="3">
        <v>17.8</v>
      </c>
      <c r="AC833" s="3">
        <v>1170.08798421907</v>
      </c>
      <c r="AD833" s="3">
        <v>1170.08798421907</v>
      </c>
      <c r="AG833" s="4">
        <v>11361.0</v>
      </c>
      <c r="AH833" s="3">
        <v>7.0</v>
      </c>
      <c r="AI833" s="3">
        <v>2.0</v>
      </c>
      <c r="AJ833" s="3">
        <v>1931.0</v>
      </c>
      <c r="AK833" s="3">
        <v>2439589.0</v>
      </c>
      <c r="AL833" s="3">
        <v>2439589.0</v>
      </c>
      <c r="AM833" s="3" t="s">
        <v>70</v>
      </c>
      <c r="AN833" s="3" t="s">
        <v>2071</v>
      </c>
      <c r="AO833" s="3" t="s">
        <v>2072</v>
      </c>
      <c r="AP833" s="3">
        <v>63676.0</v>
      </c>
      <c r="AQ833" s="3">
        <v>198.0</v>
      </c>
      <c r="AT833" s="3" t="s">
        <v>259</v>
      </c>
      <c r="AV833" s="3" t="s">
        <v>2145</v>
      </c>
      <c r="AX833" s="3" t="s">
        <v>76</v>
      </c>
      <c r="AY833" s="3" t="s">
        <v>2491</v>
      </c>
      <c r="BA833" s="3" t="s">
        <v>2074</v>
      </c>
    </row>
    <row r="834">
      <c r="A834" s="3">
        <v>1532.0</v>
      </c>
      <c r="B834" s="3">
        <v>1.987319472E9</v>
      </c>
      <c r="C834" s="3" t="s">
        <v>2066</v>
      </c>
      <c r="D834" s="3" t="s">
        <v>2492</v>
      </c>
      <c r="E834" s="3" t="s">
        <v>54</v>
      </c>
      <c r="F834" s="3" t="s">
        <v>55</v>
      </c>
      <c r="G834" s="3" t="s">
        <v>56</v>
      </c>
      <c r="H834" s="3" t="s">
        <v>57</v>
      </c>
      <c r="I834" s="3" t="s">
        <v>58</v>
      </c>
      <c r="J834" s="3" t="s">
        <v>205</v>
      </c>
      <c r="K834" s="3" t="s">
        <v>205</v>
      </c>
      <c r="M834" s="3" t="s">
        <v>81</v>
      </c>
      <c r="N834" s="3" t="s">
        <v>830</v>
      </c>
      <c r="O834" s="3" t="s">
        <v>2083</v>
      </c>
      <c r="Q834" s="3" t="s">
        <v>65</v>
      </c>
      <c r="R834" s="3" t="s">
        <v>2084</v>
      </c>
      <c r="S834" s="3" t="s">
        <v>67</v>
      </c>
      <c r="T834" s="3" t="s">
        <v>68</v>
      </c>
      <c r="V834" s="3" t="s">
        <v>2070</v>
      </c>
      <c r="W834" s="3">
        <v>32.5493574999999</v>
      </c>
      <c r="X834" s="3">
        <v>-110.697948999999</v>
      </c>
      <c r="Y834" s="3">
        <v>3.7</v>
      </c>
      <c r="AC834" s="3">
        <v>1385.04179870701</v>
      </c>
      <c r="AD834" s="3">
        <v>1385.04179870701</v>
      </c>
      <c r="AG834" s="4">
        <v>11882.0</v>
      </c>
      <c r="AH834" s="3">
        <v>12.0</v>
      </c>
      <c r="AI834" s="3">
        <v>7.0</v>
      </c>
      <c r="AJ834" s="3">
        <v>1932.0</v>
      </c>
      <c r="AK834" s="3">
        <v>2438433.0</v>
      </c>
      <c r="AM834" s="3" t="s">
        <v>70</v>
      </c>
      <c r="AN834" s="3" t="s">
        <v>2071</v>
      </c>
      <c r="AO834" s="3" t="s">
        <v>2072</v>
      </c>
      <c r="AP834" s="3">
        <v>66319.0</v>
      </c>
      <c r="AQ834" s="3">
        <v>161.0</v>
      </c>
      <c r="AT834" s="3" t="s">
        <v>259</v>
      </c>
      <c r="AV834" s="3" t="s">
        <v>2079</v>
      </c>
      <c r="AX834" s="3" t="s">
        <v>76</v>
      </c>
      <c r="AY834" s="3" t="s">
        <v>2312</v>
      </c>
      <c r="BA834" s="3" t="s">
        <v>2074</v>
      </c>
    </row>
    <row r="835">
      <c r="A835" s="3">
        <v>1533.0</v>
      </c>
      <c r="B835" s="3">
        <v>1.987319361E9</v>
      </c>
      <c r="C835" s="3" t="s">
        <v>2066</v>
      </c>
      <c r="D835" s="3" t="s">
        <v>2493</v>
      </c>
      <c r="E835" s="3" t="s">
        <v>54</v>
      </c>
      <c r="F835" s="3" t="s">
        <v>55</v>
      </c>
      <c r="G835" s="3" t="s">
        <v>56</v>
      </c>
      <c r="H835" s="3" t="s">
        <v>57</v>
      </c>
      <c r="I835" s="3" t="s">
        <v>212</v>
      </c>
      <c r="J835" s="3" t="s">
        <v>213</v>
      </c>
      <c r="K835" s="3" t="s">
        <v>214</v>
      </c>
      <c r="M835" s="3" t="s">
        <v>92</v>
      </c>
      <c r="N835" s="3" t="s">
        <v>839</v>
      </c>
      <c r="O835" s="3" t="s">
        <v>2168</v>
      </c>
      <c r="Q835" s="3" t="s">
        <v>65</v>
      </c>
      <c r="R835" s="3" t="s">
        <v>2134</v>
      </c>
      <c r="S835" s="3" t="s">
        <v>67</v>
      </c>
      <c r="T835" s="3" t="s">
        <v>68</v>
      </c>
      <c r="V835" s="3" t="s">
        <v>2070</v>
      </c>
      <c r="W835" s="3">
        <v>32.4386604</v>
      </c>
      <c r="X835" s="3">
        <v>-110.7596496</v>
      </c>
      <c r="Y835" s="3">
        <v>0.3</v>
      </c>
      <c r="AC835" s="3">
        <v>2350.29964852237</v>
      </c>
      <c r="AD835" s="3">
        <v>2350.29964852237</v>
      </c>
      <c r="AG835" s="4">
        <v>11849.0</v>
      </c>
      <c r="AH835" s="3">
        <v>9.0</v>
      </c>
      <c r="AI835" s="3">
        <v>6.0</v>
      </c>
      <c r="AJ835" s="3">
        <v>1932.0</v>
      </c>
      <c r="AK835" s="3">
        <v>2437431.0</v>
      </c>
      <c r="AL835" s="3">
        <v>2437431.0</v>
      </c>
      <c r="AM835" s="3" t="s">
        <v>70</v>
      </c>
      <c r="AN835" s="3" t="s">
        <v>2071</v>
      </c>
      <c r="AO835" s="3" t="s">
        <v>2072</v>
      </c>
      <c r="AP835" s="3">
        <v>66103.0</v>
      </c>
      <c r="AQ835" s="3">
        <v>8.0</v>
      </c>
      <c r="AT835" s="3" t="s">
        <v>259</v>
      </c>
      <c r="AV835" s="3" t="s">
        <v>2079</v>
      </c>
      <c r="AX835" s="3" t="s">
        <v>76</v>
      </c>
      <c r="AY835" s="3" t="s">
        <v>2494</v>
      </c>
      <c r="BA835" s="3" t="s">
        <v>2074</v>
      </c>
    </row>
    <row r="836">
      <c r="A836" s="3">
        <v>1534.0</v>
      </c>
      <c r="B836" s="3">
        <v>1.987319293E9</v>
      </c>
      <c r="C836" s="3" t="s">
        <v>2066</v>
      </c>
      <c r="D836" s="3" t="s">
        <v>2495</v>
      </c>
      <c r="E836" s="3" t="s">
        <v>54</v>
      </c>
      <c r="F836" s="3" t="s">
        <v>55</v>
      </c>
      <c r="G836" s="3" t="s">
        <v>56</v>
      </c>
      <c r="H836" s="3" t="s">
        <v>57</v>
      </c>
      <c r="I836" s="3" t="s">
        <v>236</v>
      </c>
      <c r="J836" s="3" t="s">
        <v>237</v>
      </c>
      <c r="K836" s="3" t="s">
        <v>458</v>
      </c>
      <c r="M836" s="3" t="s">
        <v>92</v>
      </c>
      <c r="N836" s="3" t="s">
        <v>2076</v>
      </c>
      <c r="O836" s="3" t="s">
        <v>2077</v>
      </c>
      <c r="Q836" s="3" t="s">
        <v>65</v>
      </c>
      <c r="R836" s="3" t="s">
        <v>2473</v>
      </c>
      <c r="S836" s="3" t="s">
        <v>67</v>
      </c>
      <c r="T836" s="3" t="s">
        <v>68</v>
      </c>
      <c r="V836" s="3" t="s">
        <v>2070</v>
      </c>
      <c r="W836" s="3">
        <v>32.3685617</v>
      </c>
      <c r="X836" s="3">
        <v>-110.913152699999</v>
      </c>
      <c r="Y836" s="3">
        <v>1.77</v>
      </c>
      <c r="AC836" s="3">
        <v>1227.62174591498</v>
      </c>
      <c r="AD836" s="3">
        <v>1227.62174591498</v>
      </c>
      <c r="AG836" s="4">
        <v>27559.0</v>
      </c>
      <c r="AH836" s="3">
        <v>14.0</v>
      </c>
      <c r="AI836" s="3">
        <v>6.0</v>
      </c>
      <c r="AJ836" s="3">
        <v>1975.0</v>
      </c>
      <c r="AK836" s="3">
        <v>2439589.0</v>
      </c>
      <c r="AL836" s="3">
        <v>2439589.0</v>
      </c>
      <c r="AM836" s="3" t="s">
        <v>70</v>
      </c>
      <c r="AN836" s="3" t="s">
        <v>2071</v>
      </c>
      <c r="AO836" s="3" t="s">
        <v>2072</v>
      </c>
      <c r="AP836" s="3">
        <v>156519.0</v>
      </c>
      <c r="AQ836" s="3">
        <v>22.0</v>
      </c>
      <c r="AT836" s="3" t="s">
        <v>259</v>
      </c>
      <c r="AV836" s="3" t="s">
        <v>2138</v>
      </c>
      <c r="AX836" s="3" t="s">
        <v>76</v>
      </c>
      <c r="AY836" s="3" t="s">
        <v>2496</v>
      </c>
      <c r="BA836" s="3" t="s">
        <v>2081</v>
      </c>
    </row>
    <row r="837">
      <c r="A837" s="3">
        <v>1535.0</v>
      </c>
      <c r="B837" s="3">
        <v>1.987319195E9</v>
      </c>
      <c r="C837" s="3" t="s">
        <v>2066</v>
      </c>
      <c r="D837" s="3" t="s">
        <v>2497</v>
      </c>
      <c r="E837" s="3" t="s">
        <v>54</v>
      </c>
      <c r="F837" s="3" t="s">
        <v>55</v>
      </c>
      <c r="G837" s="3" t="s">
        <v>56</v>
      </c>
      <c r="H837" s="3" t="s">
        <v>57</v>
      </c>
      <c r="I837" s="3" t="s">
        <v>58</v>
      </c>
      <c r="J837" s="3" t="s">
        <v>80</v>
      </c>
      <c r="K837" s="3" t="s">
        <v>80</v>
      </c>
      <c r="M837" s="3" t="s">
        <v>81</v>
      </c>
      <c r="N837" s="3" t="s">
        <v>82</v>
      </c>
      <c r="O837" s="3" t="s">
        <v>2068</v>
      </c>
      <c r="Q837" s="3" t="s">
        <v>65</v>
      </c>
      <c r="R837" s="3" t="s">
        <v>2069</v>
      </c>
      <c r="S837" s="3" t="s">
        <v>67</v>
      </c>
      <c r="T837" s="3" t="s">
        <v>68</v>
      </c>
      <c r="V837" s="3" t="s">
        <v>2070</v>
      </c>
      <c r="W837" s="3">
        <v>32.4386604</v>
      </c>
      <c r="X837" s="3">
        <v>-110.7596496</v>
      </c>
      <c r="Y837" s="3">
        <v>0.3</v>
      </c>
      <c r="AC837" s="3">
        <v>2350.29964852237</v>
      </c>
      <c r="AD837" s="3">
        <v>2350.29964852237</v>
      </c>
      <c r="AG837" s="4">
        <v>12584.0</v>
      </c>
      <c r="AH837" s="3">
        <v>14.0</v>
      </c>
      <c r="AI837" s="3">
        <v>6.0</v>
      </c>
      <c r="AJ837" s="3">
        <v>1934.0</v>
      </c>
      <c r="AK837" s="3">
        <v>2437961.0</v>
      </c>
      <c r="AM837" s="3" t="s">
        <v>70</v>
      </c>
      <c r="AN837" s="3" t="s">
        <v>2071</v>
      </c>
      <c r="AO837" s="3" t="s">
        <v>2072</v>
      </c>
      <c r="AP837" s="3">
        <v>127435.0</v>
      </c>
      <c r="AT837" s="3" t="s">
        <v>259</v>
      </c>
      <c r="AX837" s="3" t="s">
        <v>76</v>
      </c>
      <c r="AY837" s="3" t="s">
        <v>2498</v>
      </c>
      <c r="BA837" s="3" t="s">
        <v>2081</v>
      </c>
    </row>
    <row r="838">
      <c r="A838" s="3">
        <v>1536.0</v>
      </c>
      <c r="B838" s="3">
        <v>1.987319013E9</v>
      </c>
      <c r="C838" s="3" t="s">
        <v>2066</v>
      </c>
      <c r="D838" s="3" t="s">
        <v>2499</v>
      </c>
      <c r="E838" s="3" t="s">
        <v>54</v>
      </c>
      <c r="F838" s="3" t="s">
        <v>55</v>
      </c>
      <c r="G838" s="3" t="s">
        <v>56</v>
      </c>
      <c r="H838" s="3" t="s">
        <v>57</v>
      </c>
      <c r="I838" s="3" t="s">
        <v>236</v>
      </c>
      <c r="J838" s="3" t="s">
        <v>237</v>
      </c>
      <c r="K838" s="3" t="s">
        <v>319</v>
      </c>
      <c r="M838" s="3" t="s">
        <v>92</v>
      </c>
      <c r="N838" s="3" t="s">
        <v>320</v>
      </c>
      <c r="O838" s="3" t="s">
        <v>2116</v>
      </c>
      <c r="Q838" s="3" t="s">
        <v>65</v>
      </c>
      <c r="R838" s="3" t="s">
        <v>2163</v>
      </c>
      <c r="S838" s="3" t="s">
        <v>67</v>
      </c>
      <c r="T838" s="3" t="s">
        <v>68</v>
      </c>
      <c r="V838" s="3" t="s">
        <v>2070</v>
      </c>
      <c r="W838" s="3">
        <v>32.3523621</v>
      </c>
      <c r="X838" s="3">
        <v>-110.926252899999</v>
      </c>
      <c r="Y838" s="3">
        <v>17.8</v>
      </c>
      <c r="AC838" s="3">
        <v>1224.25421422751</v>
      </c>
      <c r="AD838" s="3">
        <v>1224.25421422751</v>
      </c>
      <c r="AG838" s="4">
        <v>11061.0</v>
      </c>
      <c r="AH838" s="3">
        <v>13.0</v>
      </c>
      <c r="AI838" s="3">
        <v>4.0</v>
      </c>
      <c r="AJ838" s="3">
        <v>1930.0</v>
      </c>
      <c r="AK838" s="3">
        <v>2439581.0</v>
      </c>
      <c r="AL838" s="3">
        <v>2439581.0</v>
      </c>
      <c r="AM838" s="3" t="s">
        <v>70</v>
      </c>
      <c r="AN838" s="3" t="s">
        <v>2071</v>
      </c>
      <c r="AO838" s="3" t="s">
        <v>2072</v>
      </c>
      <c r="AP838" s="3">
        <v>61649.0</v>
      </c>
      <c r="AQ838" s="3">
        <v>155.0</v>
      </c>
      <c r="AT838" s="3" t="s">
        <v>259</v>
      </c>
      <c r="AV838" s="3" t="s">
        <v>2079</v>
      </c>
      <c r="AX838" s="3" t="s">
        <v>76</v>
      </c>
      <c r="AY838" s="3" t="s">
        <v>2500</v>
      </c>
      <c r="BA838" s="3" t="s">
        <v>2081</v>
      </c>
    </row>
    <row r="839">
      <c r="A839" s="3">
        <v>1537.0</v>
      </c>
      <c r="B839" s="3">
        <v>1.987318477E9</v>
      </c>
      <c r="C839" s="3" t="s">
        <v>2066</v>
      </c>
      <c r="D839" s="3" t="s">
        <v>2501</v>
      </c>
      <c r="E839" s="3" t="s">
        <v>54</v>
      </c>
      <c r="F839" s="3" t="s">
        <v>55</v>
      </c>
      <c r="G839" s="3" t="s">
        <v>56</v>
      </c>
      <c r="H839" s="3" t="s">
        <v>57</v>
      </c>
      <c r="I839" s="3" t="s">
        <v>212</v>
      </c>
      <c r="J839" s="3" t="s">
        <v>213</v>
      </c>
      <c r="K839" s="3" t="s">
        <v>214</v>
      </c>
      <c r="M839" s="3" t="s">
        <v>92</v>
      </c>
      <c r="N839" s="3" t="s">
        <v>839</v>
      </c>
      <c r="O839" s="3" t="s">
        <v>2168</v>
      </c>
      <c r="Q839" s="3" t="s">
        <v>65</v>
      </c>
      <c r="R839" s="3" t="s">
        <v>2160</v>
      </c>
      <c r="S839" s="3" t="s">
        <v>67</v>
      </c>
      <c r="T839" s="3" t="s">
        <v>68</v>
      </c>
      <c r="V839" s="3" t="s">
        <v>2070</v>
      </c>
      <c r="W839" s="3">
        <v>32.5287581999999</v>
      </c>
      <c r="X839" s="3">
        <v>-110.6737482</v>
      </c>
      <c r="Y839" s="3">
        <v>3.7</v>
      </c>
      <c r="AC839" s="3">
        <v>1281.72358121065</v>
      </c>
      <c r="AD839" s="3">
        <v>1281.72358121065</v>
      </c>
      <c r="AG839" s="4">
        <v>11886.0</v>
      </c>
      <c r="AH839" s="3">
        <v>16.0</v>
      </c>
      <c r="AI839" s="3">
        <v>7.0</v>
      </c>
      <c r="AJ839" s="3">
        <v>1932.0</v>
      </c>
      <c r="AK839" s="3">
        <v>2437431.0</v>
      </c>
      <c r="AL839" s="3">
        <v>2437431.0</v>
      </c>
      <c r="AM839" s="3" t="s">
        <v>70</v>
      </c>
      <c r="AN839" s="3" t="s">
        <v>2071</v>
      </c>
      <c r="AO839" s="3" t="s">
        <v>2072</v>
      </c>
      <c r="AP839" s="3">
        <v>66127.0</v>
      </c>
      <c r="AQ839" s="3">
        <v>185.0</v>
      </c>
      <c r="AT839" s="3" t="s">
        <v>259</v>
      </c>
      <c r="AV839" s="3" t="s">
        <v>2079</v>
      </c>
      <c r="AX839" s="3" t="s">
        <v>76</v>
      </c>
      <c r="AY839" s="3" t="s">
        <v>2502</v>
      </c>
      <c r="BA839" s="3" t="s">
        <v>2081</v>
      </c>
    </row>
    <row r="840">
      <c r="A840" s="3">
        <v>1538.0</v>
      </c>
      <c r="B840" s="3">
        <v>1.987317933E9</v>
      </c>
      <c r="C840" s="3" t="s">
        <v>2066</v>
      </c>
      <c r="D840" s="3" t="s">
        <v>2503</v>
      </c>
      <c r="E840" s="3" t="s">
        <v>54</v>
      </c>
      <c r="F840" s="3" t="s">
        <v>55</v>
      </c>
      <c r="G840" s="3" t="s">
        <v>56</v>
      </c>
      <c r="H840" s="3" t="s">
        <v>57</v>
      </c>
      <c r="I840" s="3" t="s">
        <v>58</v>
      </c>
      <c r="J840" s="3" t="s">
        <v>80</v>
      </c>
      <c r="K840" s="3" t="s">
        <v>80</v>
      </c>
      <c r="M840" s="3" t="s">
        <v>81</v>
      </c>
      <c r="N840" s="3" t="s">
        <v>82</v>
      </c>
      <c r="O840" s="3" t="s">
        <v>2193</v>
      </c>
      <c r="Q840" s="3" t="s">
        <v>65</v>
      </c>
      <c r="R840" s="3" t="s">
        <v>2134</v>
      </c>
      <c r="S840" s="3" t="s">
        <v>67</v>
      </c>
      <c r="T840" s="3" t="s">
        <v>68</v>
      </c>
      <c r="V840" s="3" t="s">
        <v>2070</v>
      </c>
      <c r="W840" s="3">
        <v>32.4386604</v>
      </c>
      <c r="X840" s="3">
        <v>-110.7596496</v>
      </c>
      <c r="Y840" s="3">
        <v>0.3</v>
      </c>
      <c r="AC840" s="3">
        <v>2350.29964852237</v>
      </c>
      <c r="AD840" s="3">
        <v>2350.29964852237</v>
      </c>
      <c r="AG840" s="4">
        <v>11860.0</v>
      </c>
      <c r="AH840" s="3">
        <v>20.0</v>
      </c>
      <c r="AI840" s="3">
        <v>6.0</v>
      </c>
      <c r="AJ840" s="3">
        <v>1932.0</v>
      </c>
      <c r="AK840" s="3">
        <v>2437961.0</v>
      </c>
      <c r="AM840" s="3" t="s">
        <v>70</v>
      </c>
      <c r="AN840" s="3" t="s">
        <v>2071</v>
      </c>
      <c r="AO840" s="3" t="s">
        <v>2072</v>
      </c>
      <c r="AP840" s="3">
        <v>66186.0</v>
      </c>
      <c r="AQ840" s="3">
        <v>55.0</v>
      </c>
      <c r="AT840" s="3" t="s">
        <v>259</v>
      </c>
      <c r="AV840" s="3" t="s">
        <v>2079</v>
      </c>
      <c r="AX840" s="3" t="s">
        <v>76</v>
      </c>
      <c r="AY840" s="3" t="s">
        <v>2504</v>
      </c>
      <c r="BA840" s="3" t="s">
        <v>2081</v>
      </c>
    </row>
    <row r="841">
      <c r="A841" s="3">
        <v>1539.0</v>
      </c>
      <c r="B841" s="3">
        <v>1.987317907E9</v>
      </c>
      <c r="C841" s="3" t="s">
        <v>2066</v>
      </c>
      <c r="D841" s="3" t="s">
        <v>2505</v>
      </c>
      <c r="E841" s="3" t="s">
        <v>54</v>
      </c>
      <c r="F841" s="3" t="s">
        <v>55</v>
      </c>
      <c r="G841" s="3" t="s">
        <v>56</v>
      </c>
      <c r="H841" s="3" t="s">
        <v>57</v>
      </c>
      <c r="I841" s="3" t="s">
        <v>58</v>
      </c>
      <c r="J841" s="3" t="s">
        <v>80</v>
      </c>
      <c r="K841" s="3" t="s">
        <v>342</v>
      </c>
      <c r="M841" s="3" t="s">
        <v>92</v>
      </c>
      <c r="N841" s="3" t="s">
        <v>343</v>
      </c>
      <c r="O841" s="3" t="s">
        <v>2087</v>
      </c>
      <c r="Q841" s="3" t="s">
        <v>65</v>
      </c>
      <c r="R841" s="3" t="s">
        <v>2266</v>
      </c>
      <c r="S841" s="3" t="s">
        <v>67</v>
      </c>
      <c r="T841" s="3" t="s">
        <v>68</v>
      </c>
      <c r="V841" s="3" t="s">
        <v>2070</v>
      </c>
      <c r="W841" s="3">
        <v>32.6471542</v>
      </c>
      <c r="X841" s="3">
        <v>-110.7707515</v>
      </c>
      <c r="Y841" s="3">
        <v>3.7</v>
      </c>
      <c r="AC841" s="3">
        <v>1242.52466372457</v>
      </c>
      <c r="AD841" s="3">
        <v>1242.52466372457</v>
      </c>
      <c r="AG841" s="4">
        <v>11884.0</v>
      </c>
      <c r="AH841" s="3">
        <v>14.0</v>
      </c>
      <c r="AI841" s="3">
        <v>7.0</v>
      </c>
      <c r="AJ841" s="3">
        <v>1932.0</v>
      </c>
      <c r="AK841" s="3">
        <v>2437981.0</v>
      </c>
      <c r="AL841" s="3">
        <v>2437981.0</v>
      </c>
      <c r="AM841" s="3" t="s">
        <v>70</v>
      </c>
      <c r="AN841" s="3" t="s">
        <v>2071</v>
      </c>
      <c r="AO841" s="3" t="s">
        <v>2072</v>
      </c>
      <c r="AP841" s="3">
        <v>66203.0</v>
      </c>
      <c r="AQ841" s="3">
        <v>174.0</v>
      </c>
      <c r="AT841" s="3" t="s">
        <v>259</v>
      </c>
      <c r="AV841" s="3" t="s">
        <v>2079</v>
      </c>
      <c r="AX841" s="3" t="s">
        <v>76</v>
      </c>
      <c r="AY841" s="3" t="s">
        <v>2506</v>
      </c>
      <c r="BA841" s="3" t="s">
        <v>2081</v>
      </c>
    </row>
    <row r="842">
      <c r="A842" s="3">
        <v>1540.0</v>
      </c>
      <c r="B842" s="3">
        <v>1.987317377E9</v>
      </c>
      <c r="C842" s="3" t="s">
        <v>2066</v>
      </c>
      <c r="D842" s="3" t="s">
        <v>2507</v>
      </c>
      <c r="E842" s="3" t="s">
        <v>54</v>
      </c>
      <c r="F842" s="3" t="s">
        <v>55</v>
      </c>
      <c r="G842" s="3" t="s">
        <v>56</v>
      </c>
      <c r="H842" s="3" t="s">
        <v>57</v>
      </c>
      <c r="I842" s="3" t="s">
        <v>58</v>
      </c>
      <c r="J842" s="3" t="s">
        <v>80</v>
      </c>
      <c r="K842" s="3" t="s">
        <v>80</v>
      </c>
      <c r="M842" s="3" t="s">
        <v>81</v>
      </c>
      <c r="N842" s="3" t="s">
        <v>82</v>
      </c>
      <c r="O842" s="3" t="s">
        <v>2068</v>
      </c>
      <c r="Q842" s="3" t="s">
        <v>65</v>
      </c>
      <c r="R842" s="3" t="s">
        <v>2069</v>
      </c>
      <c r="S842" s="3" t="s">
        <v>67</v>
      </c>
      <c r="T842" s="3" t="s">
        <v>68</v>
      </c>
      <c r="V842" s="3" t="s">
        <v>2070</v>
      </c>
      <c r="W842" s="3">
        <v>32.4386604</v>
      </c>
      <c r="X842" s="3">
        <v>-110.7596496</v>
      </c>
      <c r="Y842" s="3">
        <v>0.3</v>
      </c>
      <c r="AC842" s="3">
        <v>2350.29964852237</v>
      </c>
      <c r="AD842" s="3">
        <v>2350.29964852237</v>
      </c>
      <c r="AG842" s="4">
        <v>14039.0</v>
      </c>
      <c r="AH842" s="3">
        <v>8.0</v>
      </c>
      <c r="AI842" s="3">
        <v>6.0</v>
      </c>
      <c r="AJ842" s="3">
        <v>1938.0</v>
      </c>
      <c r="AK842" s="3">
        <v>2437961.0</v>
      </c>
      <c r="AM842" s="3" t="s">
        <v>70</v>
      </c>
      <c r="AN842" s="3" t="s">
        <v>2071</v>
      </c>
      <c r="AO842" s="3" t="s">
        <v>2072</v>
      </c>
      <c r="AP842" s="3">
        <v>127510.0</v>
      </c>
      <c r="AT842" s="3" t="s">
        <v>259</v>
      </c>
      <c r="AX842" s="3" t="s">
        <v>76</v>
      </c>
      <c r="AY842" s="3" t="s">
        <v>2508</v>
      </c>
      <c r="BA842" s="3" t="s">
        <v>2074</v>
      </c>
    </row>
    <row r="843">
      <c r="A843" s="3">
        <v>1544.0</v>
      </c>
      <c r="B843" s="3">
        <v>1.987316844E9</v>
      </c>
      <c r="C843" s="3" t="s">
        <v>2066</v>
      </c>
      <c r="D843" s="3" t="s">
        <v>2509</v>
      </c>
      <c r="E843" s="3" t="s">
        <v>54</v>
      </c>
      <c r="F843" s="3" t="s">
        <v>55</v>
      </c>
      <c r="G843" s="3" t="s">
        <v>56</v>
      </c>
      <c r="H843" s="3" t="s">
        <v>57</v>
      </c>
      <c r="I843" s="3" t="s">
        <v>58</v>
      </c>
      <c r="J843" s="3" t="s">
        <v>80</v>
      </c>
      <c r="K843" s="3" t="s">
        <v>80</v>
      </c>
      <c r="M843" s="3" t="s">
        <v>81</v>
      </c>
      <c r="N843" s="3" t="s">
        <v>82</v>
      </c>
      <c r="O843" s="3" t="s">
        <v>2068</v>
      </c>
      <c r="Q843" s="3" t="s">
        <v>65</v>
      </c>
      <c r="R843" s="3" t="s">
        <v>2069</v>
      </c>
      <c r="S843" s="3" t="s">
        <v>67</v>
      </c>
      <c r="T843" s="3" t="s">
        <v>68</v>
      </c>
      <c r="V843" s="3" t="s">
        <v>2070</v>
      </c>
      <c r="W843" s="3">
        <v>32.4386604</v>
      </c>
      <c r="X843" s="3">
        <v>-110.7596496</v>
      </c>
      <c r="Y843" s="3">
        <v>0.3</v>
      </c>
      <c r="AC843" s="3">
        <v>2350.29964852237</v>
      </c>
      <c r="AD843" s="3">
        <v>2350.29964852237</v>
      </c>
      <c r="AG843" s="4">
        <v>14380.0</v>
      </c>
      <c r="AH843" s="3">
        <v>15.0</v>
      </c>
      <c r="AI843" s="3">
        <v>5.0</v>
      </c>
      <c r="AJ843" s="3">
        <v>1939.0</v>
      </c>
      <c r="AK843" s="3">
        <v>2437961.0</v>
      </c>
      <c r="AM843" s="3" t="s">
        <v>70</v>
      </c>
      <c r="AN843" s="3" t="s">
        <v>2071</v>
      </c>
      <c r="AO843" s="3" t="s">
        <v>2072</v>
      </c>
      <c r="AP843" s="3">
        <v>127530.0</v>
      </c>
      <c r="AT843" s="3" t="s">
        <v>259</v>
      </c>
      <c r="AX843" s="3" t="s">
        <v>76</v>
      </c>
      <c r="AY843" s="3" t="s">
        <v>2510</v>
      </c>
      <c r="BA843" s="3" t="s">
        <v>2081</v>
      </c>
    </row>
    <row r="844">
      <c r="A844" s="3">
        <v>1545.0</v>
      </c>
      <c r="B844" s="3">
        <v>1.987316733E9</v>
      </c>
      <c r="C844" s="3" t="s">
        <v>2066</v>
      </c>
      <c r="D844" s="3" t="s">
        <v>2511</v>
      </c>
      <c r="E844" s="3" t="s">
        <v>54</v>
      </c>
      <c r="F844" s="3" t="s">
        <v>55</v>
      </c>
      <c r="G844" s="3" t="s">
        <v>56</v>
      </c>
      <c r="H844" s="3" t="s">
        <v>57</v>
      </c>
      <c r="I844" s="3" t="s">
        <v>58</v>
      </c>
      <c r="J844" s="3" t="s">
        <v>80</v>
      </c>
      <c r="K844" s="3" t="s">
        <v>80</v>
      </c>
      <c r="M844" s="3" t="s">
        <v>81</v>
      </c>
      <c r="N844" s="3" t="s">
        <v>82</v>
      </c>
      <c r="O844" s="3" t="s">
        <v>2068</v>
      </c>
      <c r="Q844" s="3" t="s">
        <v>65</v>
      </c>
      <c r="R844" s="3" t="s">
        <v>2385</v>
      </c>
      <c r="S844" s="3" t="s">
        <v>67</v>
      </c>
      <c r="T844" s="3" t="s">
        <v>68</v>
      </c>
      <c r="V844" s="3" t="s">
        <v>2070</v>
      </c>
      <c r="W844" s="3">
        <v>32.3356639</v>
      </c>
      <c r="X844" s="3">
        <v>-110.6962472</v>
      </c>
      <c r="Y844" s="3">
        <v>0.5</v>
      </c>
      <c r="AC844" s="3">
        <v>1331.5522961748</v>
      </c>
      <c r="AD844" s="3">
        <v>1331.5522961748</v>
      </c>
      <c r="AG844" s="4">
        <v>25179.0</v>
      </c>
      <c r="AH844" s="3">
        <v>7.0</v>
      </c>
      <c r="AI844" s="3">
        <v>12.0</v>
      </c>
      <c r="AJ844" s="3">
        <v>1968.0</v>
      </c>
      <c r="AK844" s="3">
        <v>2437961.0</v>
      </c>
      <c r="AM844" s="3" t="s">
        <v>70</v>
      </c>
      <c r="AN844" s="3" t="s">
        <v>2071</v>
      </c>
      <c r="AO844" s="3" t="s">
        <v>2072</v>
      </c>
      <c r="AP844" s="3">
        <v>117349.0</v>
      </c>
      <c r="AT844" s="3" t="s">
        <v>259</v>
      </c>
      <c r="AV844" s="3" t="s">
        <v>2386</v>
      </c>
      <c r="AX844" s="3" t="s">
        <v>76</v>
      </c>
      <c r="AY844" s="3" t="s">
        <v>2512</v>
      </c>
      <c r="BA844" s="3" t="s">
        <v>2074</v>
      </c>
    </row>
    <row r="845">
      <c r="A845" s="3">
        <v>1546.0</v>
      </c>
      <c r="B845" s="3">
        <v>1.987316654E9</v>
      </c>
      <c r="C845" s="3" t="s">
        <v>2066</v>
      </c>
      <c r="D845" s="3" t="s">
        <v>2513</v>
      </c>
      <c r="E845" s="3" t="s">
        <v>54</v>
      </c>
      <c r="F845" s="3" t="s">
        <v>55</v>
      </c>
      <c r="G845" s="3" t="s">
        <v>56</v>
      </c>
      <c r="H845" s="3" t="s">
        <v>57</v>
      </c>
      <c r="I845" s="3" t="s">
        <v>236</v>
      </c>
      <c r="J845" s="3" t="s">
        <v>237</v>
      </c>
      <c r="K845" s="3" t="s">
        <v>458</v>
      </c>
      <c r="M845" s="3" t="s">
        <v>92</v>
      </c>
      <c r="N845" s="3" t="s">
        <v>2076</v>
      </c>
      <c r="O845" s="3" t="s">
        <v>2077</v>
      </c>
      <c r="Q845" s="3" t="s">
        <v>65</v>
      </c>
      <c r="R845" s="3" t="s">
        <v>2163</v>
      </c>
      <c r="S845" s="3" t="s">
        <v>67</v>
      </c>
      <c r="T845" s="3" t="s">
        <v>68</v>
      </c>
      <c r="V845" s="3" t="s">
        <v>2070</v>
      </c>
      <c r="W845" s="3">
        <v>32.3523621</v>
      </c>
      <c r="X845" s="3">
        <v>-110.926252899999</v>
      </c>
      <c r="Y845" s="3">
        <v>17.8</v>
      </c>
      <c r="AC845" s="3">
        <v>1224.25421422751</v>
      </c>
      <c r="AD845" s="3">
        <v>1224.25421422751</v>
      </c>
      <c r="AG845" s="4">
        <v>11059.0</v>
      </c>
      <c r="AH845" s="3">
        <v>11.0</v>
      </c>
      <c r="AI845" s="3">
        <v>4.0</v>
      </c>
      <c r="AJ845" s="3">
        <v>1930.0</v>
      </c>
      <c r="AK845" s="3">
        <v>2439589.0</v>
      </c>
      <c r="AL845" s="3">
        <v>2439589.0</v>
      </c>
      <c r="AM845" s="3" t="s">
        <v>70</v>
      </c>
      <c r="AN845" s="3" t="s">
        <v>2071</v>
      </c>
      <c r="AO845" s="3" t="s">
        <v>2072</v>
      </c>
      <c r="AP845" s="3">
        <v>61634.0</v>
      </c>
      <c r="AQ845" s="3">
        <v>134.0</v>
      </c>
      <c r="AT845" s="3" t="s">
        <v>259</v>
      </c>
      <c r="AV845" s="3" t="s">
        <v>2079</v>
      </c>
      <c r="AX845" s="3" t="s">
        <v>76</v>
      </c>
      <c r="AY845" s="3" t="s">
        <v>2514</v>
      </c>
      <c r="BA845" s="3" t="s">
        <v>2074</v>
      </c>
    </row>
    <row r="846">
      <c r="A846" s="3">
        <v>1547.0</v>
      </c>
      <c r="B846" s="3">
        <v>1.987316626E9</v>
      </c>
      <c r="C846" s="3" t="s">
        <v>2066</v>
      </c>
      <c r="D846" s="3" t="s">
        <v>2515</v>
      </c>
      <c r="E846" s="3" t="s">
        <v>54</v>
      </c>
      <c r="F846" s="3" t="s">
        <v>55</v>
      </c>
      <c r="G846" s="3" t="s">
        <v>56</v>
      </c>
      <c r="H846" s="3" t="s">
        <v>57</v>
      </c>
      <c r="I846" s="3" t="s">
        <v>212</v>
      </c>
      <c r="J846" s="3" t="s">
        <v>213</v>
      </c>
      <c r="K846" s="3" t="s">
        <v>214</v>
      </c>
      <c r="M846" s="3" t="s">
        <v>92</v>
      </c>
      <c r="N846" s="3" t="s">
        <v>839</v>
      </c>
      <c r="O846" s="3" t="s">
        <v>2168</v>
      </c>
      <c r="Q846" s="3" t="s">
        <v>65</v>
      </c>
      <c r="R846" s="3" t="s">
        <v>2134</v>
      </c>
      <c r="S846" s="3" t="s">
        <v>67</v>
      </c>
      <c r="T846" s="3" t="s">
        <v>68</v>
      </c>
      <c r="V846" s="3" t="s">
        <v>2070</v>
      </c>
      <c r="W846" s="3">
        <v>32.4386604</v>
      </c>
      <c r="X846" s="3">
        <v>-110.7596496</v>
      </c>
      <c r="Y846" s="3">
        <v>0.3</v>
      </c>
      <c r="AC846" s="3">
        <v>2350.29964852237</v>
      </c>
      <c r="AD846" s="3">
        <v>2350.29964852237</v>
      </c>
      <c r="AG846" s="4">
        <v>11851.0</v>
      </c>
      <c r="AH846" s="3">
        <v>11.0</v>
      </c>
      <c r="AI846" s="3">
        <v>6.0</v>
      </c>
      <c r="AJ846" s="3">
        <v>1932.0</v>
      </c>
      <c r="AK846" s="3">
        <v>2437431.0</v>
      </c>
      <c r="AL846" s="3">
        <v>2437431.0</v>
      </c>
      <c r="AM846" s="3" t="s">
        <v>70</v>
      </c>
      <c r="AN846" s="3" t="s">
        <v>2071</v>
      </c>
      <c r="AO846" s="3" t="s">
        <v>2072</v>
      </c>
      <c r="AP846" s="3">
        <v>66111.0</v>
      </c>
      <c r="AQ846" s="3">
        <v>18.0</v>
      </c>
      <c r="AT846" s="3" t="s">
        <v>259</v>
      </c>
      <c r="AV846" s="3" t="s">
        <v>2079</v>
      </c>
      <c r="AX846" s="3" t="s">
        <v>76</v>
      </c>
      <c r="AY846" s="3" t="s">
        <v>2516</v>
      </c>
      <c r="BA846" s="3" t="s">
        <v>2074</v>
      </c>
    </row>
    <row r="847">
      <c r="A847" s="3">
        <v>1548.0</v>
      </c>
      <c r="B847" s="3">
        <v>1.987316603E9</v>
      </c>
      <c r="C847" s="3" t="s">
        <v>2066</v>
      </c>
      <c r="D847" s="3" t="s">
        <v>2517</v>
      </c>
      <c r="E847" s="3" t="s">
        <v>54</v>
      </c>
      <c r="F847" s="3" t="s">
        <v>55</v>
      </c>
      <c r="G847" s="3" t="s">
        <v>56</v>
      </c>
      <c r="H847" s="3" t="s">
        <v>57</v>
      </c>
      <c r="I847" s="3" t="s">
        <v>58</v>
      </c>
      <c r="J847" s="3" t="s">
        <v>80</v>
      </c>
      <c r="K847" s="3" t="s">
        <v>80</v>
      </c>
      <c r="M847" s="3" t="s">
        <v>81</v>
      </c>
      <c r="N847" s="3" t="s">
        <v>82</v>
      </c>
      <c r="O847" s="3" t="s">
        <v>2112</v>
      </c>
      <c r="Q847" s="3" t="s">
        <v>65</v>
      </c>
      <c r="R847" s="3" t="s">
        <v>2113</v>
      </c>
      <c r="S847" s="3" t="s">
        <v>67</v>
      </c>
      <c r="T847" s="3" t="s">
        <v>68</v>
      </c>
      <c r="V847" s="3" t="s">
        <v>2070</v>
      </c>
      <c r="W847" s="3">
        <v>32.6108552</v>
      </c>
      <c r="X847" s="3">
        <v>-110.7707512</v>
      </c>
      <c r="Y847" s="3">
        <v>3.7</v>
      </c>
      <c r="AC847" s="3">
        <v>1380.56607917431</v>
      </c>
      <c r="AD847" s="3">
        <v>1380.56607917431</v>
      </c>
      <c r="AG847" s="4">
        <v>12219.0</v>
      </c>
      <c r="AH847" s="3">
        <v>14.0</v>
      </c>
      <c r="AI847" s="3">
        <v>6.0</v>
      </c>
      <c r="AJ847" s="3">
        <v>1933.0</v>
      </c>
      <c r="AK847" s="3">
        <v>2437961.0</v>
      </c>
      <c r="AM847" s="3" t="s">
        <v>70</v>
      </c>
      <c r="AN847" s="3" t="s">
        <v>2071</v>
      </c>
      <c r="AO847" s="3" t="s">
        <v>2072</v>
      </c>
      <c r="AP847" s="3">
        <v>73915.0</v>
      </c>
      <c r="AT847" s="3" t="s">
        <v>259</v>
      </c>
      <c r="AX847" s="3" t="s">
        <v>76</v>
      </c>
      <c r="AY847" s="3" t="s">
        <v>2518</v>
      </c>
      <c r="BA847" s="3" t="s">
        <v>2081</v>
      </c>
    </row>
    <row r="848">
      <c r="A848" s="3">
        <v>1549.0</v>
      </c>
      <c r="B848" s="3">
        <v>1.987316318E9</v>
      </c>
      <c r="C848" s="3" t="s">
        <v>2066</v>
      </c>
      <c r="D848" s="3" t="s">
        <v>2519</v>
      </c>
      <c r="E848" s="3" t="s">
        <v>54</v>
      </c>
      <c r="F848" s="3" t="s">
        <v>55</v>
      </c>
      <c r="G848" s="3" t="s">
        <v>56</v>
      </c>
      <c r="H848" s="3" t="s">
        <v>57</v>
      </c>
      <c r="I848" s="3" t="s">
        <v>58</v>
      </c>
      <c r="J848" s="3" t="s">
        <v>205</v>
      </c>
      <c r="K848" s="3" t="s">
        <v>205</v>
      </c>
      <c r="M848" s="3" t="s">
        <v>81</v>
      </c>
      <c r="N848" s="3" t="s">
        <v>830</v>
      </c>
      <c r="O848" s="3" t="s">
        <v>2083</v>
      </c>
      <c r="Q848" s="3" t="s">
        <v>65</v>
      </c>
      <c r="R848" s="3" t="s">
        <v>2207</v>
      </c>
      <c r="S848" s="3" t="s">
        <v>67</v>
      </c>
      <c r="T848" s="3" t="s">
        <v>68</v>
      </c>
      <c r="V848" s="3" t="s">
        <v>2070</v>
      </c>
      <c r="W848" s="3">
        <v>32.5595570999999</v>
      </c>
      <c r="X848" s="3">
        <v>-110.710149299999</v>
      </c>
      <c r="Y848" s="3">
        <v>3.7</v>
      </c>
      <c r="AC848" s="3">
        <v>1342.41412085733</v>
      </c>
      <c r="AD848" s="3">
        <v>1342.41412085733</v>
      </c>
      <c r="AG848" s="4">
        <v>11882.0</v>
      </c>
      <c r="AH848" s="3">
        <v>12.0</v>
      </c>
      <c r="AI848" s="3">
        <v>7.0</v>
      </c>
      <c r="AJ848" s="3">
        <v>1932.0</v>
      </c>
      <c r="AK848" s="3">
        <v>2438433.0</v>
      </c>
      <c r="AM848" s="3" t="s">
        <v>70</v>
      </c>
      <c r="AN848" s="3" t="s">
        <v>2071</v>
      </c>
      <c r="AO848" s="3" t="s">
        <v>2072</v>
      </c>
      <c r="AP848" s="3">
        <v>66322.0</v>
      </c>
      <c r="AQ848" s="3">
        <v>171.0</v>
      </c>
      <c r="AT848" s="3" t="s">
        <v>259</v>
      </c>
      <c r="AV848" s="3" t="s">
        <v>2079</v>
      </c>
      <c r="AX848" s="3" t="s">
        <v>76</v>
      </c>
      <c r="AY848" s="3" t="s">
        <v>2520</v>
      </c>
      <c r="BA848" s="3" t="s">
        <v>2074</v>
      </c>
    </row>
    <row r="849">
      <c r="A849" s="3">
        <v>1550.0</v>
      </c>
      <c r="B849" s="3">
        <v>1.987316097E9</v>
      </c>
      <c r="C849" s="3" t="s">
        <v>2066</v>
      </c>
      <c r="D849" s="3" t="s">
        <v>2521</v>
      </c>
      <c r="E849" s="3" t="s">
        <v>54</v>
      </c>
      <c r="F849" s="3" t="s">
        <v>55</v>
      </c>
      <c r="G849" s="3" t="s">
        <v>56</v>
      </c>
      <c r="H849" s="3" t="s">
        <v>57</v>
      </c>
      <c r="I849" s="3" t="s">
        <v>58</v>
      </c>
      <c r="J849" s="3" t="s">
        <v>80</v>
      </c>
      <c r="K849" s="3" t="s">
        <v>80</v>
      </c>
      <c r="M849" s="3" t="s">
        <v>81</v>
      </c>
      <c r="N849" s="3" t="s">
        <v>82</v>
      </c>
      <c r="O849" s="3" t="s">
        <v>2193</v>
      </c>
      <c r="Q849" s="3" t="s">
        <v>65</v>
      </c>
      <c r="R849" s="3" t="s">
        <v>2134</v>
      </c>
      <c r="S849" s="3" t="s">
        <v>67</v>
      </c>
      <c r="T849" s="3" t="s">
        <v>68</v>
      </c>
      <c r="V849" s="3" t="s">
        <v>2070</v>
      </c>
      <c r="W849" s="3">
        <v>32.4386604</v>
      </c>
      <c r="X849" s="3">
        <v>-110.7596496</v>
      </c>
      <c r="Y849" s="3">
        <v>0.3</v>
      </c>
      <c r="AC849" s="3">
        <v>2350.29964852237</v>
      </c>
      <c r="AD849" s="3">
        <v>2350.29964852237</v>
      </c>
      <c r="AG849" s="4">
        <v>11859.0</v>
      </c>
      <c r="AH849" s="3">
        <v>19.0</v>
      </c>
      <c r="AI849" s="3">
        <v>6.0</v>
      </c>
      <c r="AJ849" s="3">
        <v>1932.0</v>
      </c>
      <c r="AK849" s="3">
        <v>2437961.0</v>
      </c>
      <c r="AM849" s="3" t="s">
        <v>70</v>
      </c>
      <c r="AN849" s="3" t="s">
        <v>2071</v>
      </c>
      <c r="AO849" s="3" t="s">
        <v>2072</v>
      </c>
      <c r="AP849" s="3">
        <v>66181.0</v>
      </c>
      <c r="AQ849" s="3">
        <v>46.0</v>
      </c>
      <c r="AT849" s="3" t="s">
        <v>259</v>
      </c>
      <c r="AV849" s="3" t="s">
        <v>2079</v>
      </c>
      <c r="AX849" s="3" t="s">
        <v>76</v>
      </c>
      <c r="AY849" s="3" t="s">
        <v>2522</v>
      </c>
      <c r="BA849" s="3" t="s">
        <v>2081</v>
      </c>
    </row>
    <row r="850">
      <c r="A850" s="3">
        <v>1551.0</v>
      </c>
      <c r="B850" s="3">
        <v>1.987315981E9</v>
      </c>
      <c r="C850" s="3" t="s">
        <v>2066</v>
      </c>
      <c r="D850" s="3" t="s">
        <v>2523</v>
      </c>
      <c r="E850" s="3" t="s">
        <v>54</v>
      </c>
      <c r="F850" s="3" t="s">
        <v>55</v>
      </c>
      <c r="G850" s="3" t="s">
        <v>56</v>
      </c>
      <c r="H850" s="3" t="s">
        <v>57</v>
      </c>
      <c r="I850" s="3" t="s">
        <v>58</v>
      </c>
      <c r="J850" s="3" t="s">
        <v>80</v>
      </c>
      <c r="K850" s="3" t="s">
        <v>342</v>
      </c>
      <c r="M850" s="3" t="s">
        <v>92</v>
      </c>
      <c r="N850" s="3" t="s">
        <v>343</v>
      </c>
      <c r="O850" s="3" t="s">
        <v>2087</v>
      </c>
      <c r="Q850" s="3" t="s">
        <v>65</v>
      </c>
      <c r="R850" s="3" t="s">
        <v>2113</v>
      </c>
      <c r="S850" s="3" t="s">
        <v>67</v>
      </c>
      <c r="T850" s="3" t="s">
        <v>68</v>
      </c>
      <c r="V850" s="3" t="s">
        <v>2070</v>
      </c>
      <c r="W850" s="3">
        <v>32.6108552</v>
      </c>
      <c r="X850" s="3">
        <v>-110.7707512</v>
      </c>
      <c r="Y850" s="3">
        <v>3.7</v>
      </c>
      <c r="AC850" s="3">
        <v>1380.56607917431</v>
      </c>
      <c r="AD850" s="3">
        <v>1380.56607917431</v>
      </c>
      <c r="AG850" s="4">
        <v>12205.0</v>
      </c>
      <c r="AH850" s="3">
        <v>31.0</v>
      </c>
      <c r="AI850" s="3">
        <v>5.0</v>
      </c>
      <c r="AJ850" s="3">
        <v>1933.0</v>
      </c>
      <c r="AK850" s="3">
        <v>2437981.0</v>
      </c>
      <c r="AL850" s="3">
        <v>2437981.0</v>
      </c>
      <c r="AM850" s="3" t="s">
        <v>70</v>
      </c>
      <c r="AN850" s="3" t="s">
        <v>2071</v>
      </c>
      <c r="AO850" s="3" t="s">
        <v>2072</v>
      </c>
      <c r="AP850" s="3">
        <v>72113.0</v>
      </c>
      <c r="AT850" s="3" t="s">
        <v>259</v>
      </c>
      <c r="AX850" s="3" t="s">
        <v>76</v>
      </c>
      <c r="AY850" s="3" t="s">
        <v>2524</v>
      </c>
      <c r="BA850" s="3" t="s">
        <v>2081</v>
      </c>
    </row>
    <row r="851">
      <c r="A851" s="3">
        <v>1552.0</v>
      </c>
      <c r="B851" s="3">
        <v>1.987315815E9</v>
      </c>
      <c r="C851" s="3" t="s">
        <v>2066</v>
      </c>
      <c r="D851" s="3" t="s">
        <v>2525</v>
      </c>
      <c r="E851" s="3" t="s">
        <v>54</v>
      </c>
      <c r="F851" s="3" t="s">
        <v>55</v>
      </c>
      <c r="G851" s="3" t="s">
        <v>56</v>
      </c>
      <c r="H851" s="3" t="s">
        <v>57</v>
      </c>
      <c r="I851" s="3" t="s">
        <v>58</v>
      </c>
      <c r="J851" s="3" t="s">
        <v>80</v>
      </c>
      <c r="K851" s="3" t="s">
        <v>80</v>
      </c>
      <c r="M851" s="3" t="s">
        <v>81</v>
      </c>
      <c r="N851" s="3" t="s">
        <v>82</v>
      </c>
      <c r="O851" s="3" t="s">
        <v>2068</v>
      </c>
      <c r="Q851" s="3" t="s">
        <v>65</v>
      </c>
      <c r="R851" s="3" t="s">
        <v>2069</v>
      </c>
      <c r="S851" s="3" t="s">
        <v>67</v>
      </c>
      <c r="T851" s="3" t="s">
        <v>68</v>
      </c>
      <c r="V851" s="3" t="s">
        <v>2070</v>
      </c>
      <c r="W851" s="3">
        <v>32.4386604</v>
      </c>
      <c r="X851" s="3">
        <v>-110.7596496</v>
      </c>
      <c r="Y851" s="3">
        <v>0.3</v>
      </c>
      <c r="AC851" s="3">
        <v>2350.29964852237</v>
      </c>
      <c r="AD851" s="3">
        <v>2350.29964852237</v>
      </c>
      <c r="AG851" s="4">
        <v>13613.0</v>
      </c>
      <c r="AH851" s="3">
        <v>8.0</v>
      </c>
      <c r="AI851" s="3">
        <v>4.0</v>
      </c>
      <c r="AJ851" s="3">
        <v>1937.0</v>
      </c>
      <c r="AK851" s="3">
        <v>2437961.0</v>
      </c>
      <c r="AM851" s="3" t="s">
        <v>70</v>
      </c>
      <c r="AN851" s="3" t="s">
        <v>2071</v>
      </c>
      <c r="AO851" s="3" t="s">
        <v>2072</v>
      </c>
      <c r="AP851" s="3">
        <v>127479.0</v>
      </c>
      <c r="AT851" s="3" t="s">
        <v>259</v>
      </c>
      <c r="AX851" s="3" t="s">
        <v>76</v>
      </c>
      <c r="AY851" s="3" t="s">
        <v>2526</v>
      </c>
      <c r="BA851" s="3" t="s">
        <v>2074</v>
      </c>
    </row>
    <row r="852">
      <c r="A852" s="3">
        <v>1553.0</v>
      </c>
      <c r="B852" s="3">
        <v>1.987315538E9</v>
      </c>
      <c r="C852" s="3" t="s">
        <v>2066</v>
      </c>
      <c r="D852" s="3" t="s">
        <v>2527</v>
      </c>
      <c r="E852" s="3" t="s">
        <v>54</v>
      </c>
      <c r="F852" s="3" t="s">
        <v>55</v>
      </c>
      <c r="G852" s="3" t="s">
        <v>56</v>
      </c>
      <c r="H852" s="3" t="s">
        <v>57</v>
      </c>
      <c r="I852" s="3" t="s">
        <v>58</v>
      </c>
      <c r="J852" s="3" t="s">
        <v>205</v>
      </c>
      <c r="K852" s="3" t="s">
        <v>205</v>
      </c>
      <c r="M852" s="3" t="s">
        <v>81</v>
      </c>
      <c r="N852" s="3" t="s">
        <v>830</v>
      </c>
      <c r="O852" s="3" t="s">
        <v>2083</v>
      </c>
      <c r="Q852" s="3" t="s">
        <v>65</v>
      </c>
      <c r="R852" s="3" t="s">
        <v>2084</v>
      </c>
      <c r="S852" s="3" t="s">
        <v>67</v>
      </c>
      <c r="T852" s="3" t="s">
        <v>68</v>
      </c>
      <c r="V852" s="3" t="s">
        <v>2070</v>
      </c>
      <c r="W852" s="3">
        <v>32.5493574999999</v>
      </c>
      <c r="X852" s="3">
        <v>-110.697948999999</v>
      </c>
      <c r="Y852" s="3">
        <v>3.7</v>
      </c>
      <c r="AC852" s="3">
        <v>1385.04179870701</v>
      </c>
      <c r="AD852" s="3">
        <v>1385.04179870701</v>
      </c>
      <c r="AG852" s="4">
        <v>11882.0</v>
      </c>
      <c r="AH852" s="3">
        <v>12.0</v>
      </c>
      <c r="AI852" s="3">
        <v>7.0</v>
      </c>
      <c r="AJ852" s="3">
        <v>1932.0</v>
      </c>
      <c r="AK852" s="3">
        <v>2438433.0</v>
      </c>
      <c r="AM852" s="3" t="s">
        <v>70</v>
      </c>
      <c r="AN852" s="3" t="s">
        <v>2071</v>
      </c>
      <c r="AO852" s="3" t="s">
        <v>2072</v>
      </c>
      <c r="AP852" s="3">
        <v>66315.0</v>
      </c>
      <c r="AQ852" s="3">
        <v>123.0</v>
      </c>
      <c r="AT852" s="3" t="s">
        <v>259</v>
      </c>
      <c r="AV852" s="3" t="s">
        <v>2079</v>
      </c>
      <c r="AX852" s="3" t="s">
        <v>76</v>
      </c>
      <c r="AY852" s="3" t="s">
        <v>2528</v>
      </c>
      <c r="BA852" s="3" t="s">
        <v>2074</v>
      </c>
    </row>
    <row r="853">
      <c r="A853" s="3">
        <v>1556.0</v>
      </c>
      <c r="B853" s="3">
        <v>1.987315437E9</v>
      </c>
      <c r="C853" s="3" t="s">
        <v>2066</v>
      </c>
      <c r="D853" s="3" t="s">
        <v>2529</v>
      </c>
      <c r="E853" s="3" t="s">
        <v>54</v>
      </c>
      <c r="F853" s="3" t="s">
        <v>55</v>
      </c>
      <c r="G853" s="3" t="s">
        <v>56</v>
      </c>
      <c r="H853" s="3" t="s">
        <v>57</v>
      </c>
      <c r="I853" s="3" t="s">
        <v>58</v>
      </c>
      <c r="J853" s="3" t="s">
        <v>80</v>
      </c>
      <c r="K853" s="3" t="s">
        <v>80</v>
      </c>
      <c r="M853" s="3" t="s">
        <v>81</v>
      </c>
      <c r="N853" s="3" t="s">
        <v>82</v>
      </c>
      <c r="O853" s="3" t="s">
        <v>2068</v>
      </c>
      <c r="Q853" s="3" t="s">
        <v>65</v>
      </c>
      <c r="R853" s="3" t="s">
        <v>2096</v>
      </c>
      <c r="S853" s="3" t="s">
        <v>67</v>
      </c>
      <c r="T853" s="3" t="s">
        <v>68</v>
      </c>
      <c r="V853" s="3" t="s">
        <v>2070</v>
      </c>
      <c r="W853" s="3">
        <v>32.4703596</v>
      </c>
      <c r="X853" s="3">
        <v>-110.7426494</v>
      </c>
      <c r="Y853" s="3">
        <v>0.6</v>
      </c>
      <c r="AC853" s="3">
        <v>2290.8402893624</v>
      </c>
      <c r="AD853" s="3">
        <v>2290.8402893624</v>
      </c>
      <c r="AG853" s="4">
        <v>11665.0</v>
      </c>
      <c r="AH853" s="3">
        <v>8.0</v>
      </c>
      <c r="AI853" s="3">
        <v>12.0</v>
      </c>
      <c r="AJ853" s="3">
        <v>1931.0</v>
      </c>
      <c r="AK853" s="3">
        <v>2437961.0</v>
      </c>
      <c r="AM853" s="3" t="s">
        <v>70</v>
      </c>
      <c r="AN853" s="3" t="s">
        <v>2071</v>
      </c>
      <c r="AO853" s="3" t="s">
        <v>2072</v>
      </c>
      <c r="AP853" s="3">
        <v>103817.0</v>
      </c>
      <c r="AQ853" s="3" t="s">
        <v>2530</v>
      </c>
      <c r="AT853" s="3" t="s">
        <v>259</v>
      </c>
      <c r="AV853" s="3" t="s">
        <v>2098</v>
      </c>
      <c r="AX853" s="3" t="s">
        <v>76</v>
      </c>
      <c r="AY853" s="3" t="s">
        <v>2531</v>
      </c>
      <c r="BA853" s="3" t="s">
        <v>2074</v>
      </c>
    </row>
    <row r="854">
      <c r="A854" s="3">
        <v>1557.0</v>
      </c>
      <c r="B854" s="3">
        <v>1.987315331E9</v>
      </c>
      <c r="C854" s="3" t="s">
        <v>2066</v>
      </c>
      <c r="D854" s="3" t="s">
        <v>2532</v>
      </c>
      <c r="E854" s="3" t="s">
        <v>54</v>
      </c>
      <c r="F854" s="3" t="s">
        <v>55</v>
      </c>
      <c r="G854" s="3" t="s">
        <v>56</v>
      </c>
      <c r="H854" s="3" t="s">
        <v>57</v>
      </c>
      <c r="I854" s="3" t="s">
        <v>58</v>
      </c>
      <c r="J854" s="3" t="s">
        <v>80</v>
      </c>
      <c r="K854" s="3" t="s">
        <v>80</v>
      </c>
      <c r="M854" s="3" t="s">
        <v>81</v>
      </c>
      <c r="N854" s="3" t="s">
        <v>82</v>
      </c>
      <c r="O854" s="3" t="s">
        <v>2068</v>
      </c>
      <c r="Q854" s="3" t="s">
        <v>65</v>
      </c>
      <c r="R854" s="3" t="s">
        <v>2096</v>
      </c>
      <c r="S854" s="3" t="s">
        <v>67</v>
      </c>
      <c r="T854" s="3" t="s">
        <v>68</v>
      </c>
      <c r="V854" s="3" t="s">
        <v>2070</v>
      </c>
      <c r="W854" s="3">
        <v>32.4703596</v>
      </c>
      <c r="X854" s="3">
        <v>-110.7426494</v>
      </c>
      <c r="Y854" s="3">
        <v>0.6</v>
      </c>
      <c r="AC854" s="3">
        <v>2290.8402893624</v>
      </c>
      <c r="AD854" s="3">
        <v>2290.8402893624</v>
      </c>
      <c r="AG854" s="4">
        <v>11669.0</v>
      </c>
      <c r="AH854" s="3">
        <v>12.0</v>
      </c>
      <c r="AI854" s="3">
        <v>12.0</v>
      </c>
      <c r="AJ854" s="3">
        <v>1931.0</v>
      </c>
      <c r="AK854" s="3">
        <v>2437961.0</v>
      </c>
      <c r="AM854" s="3" t="s">
        <v>70</v>
      </c>
      <c r="AN854" s="3" t="s">
        <v>2071</v>
      </c>
      <c r="AO854" s="3" t="s">
        <v>2072</v>
      </c>
      <c r="AP854" s="3">
        <v>103825.0</v>
      </c>
      <c r="AQ854" s="3" t="s">
        <v>2533</v>
      </c>
      <c r="AT854" s="3" t="s">
        <v>259</v>
      </c>
      <c r="AV854" s="3" t="s">
        <v>2098</v>
      </c>
      <c r="AX854" s="3" t="s">
        <v>76</v>
      </c>
      <c r="AY854" s="3" t="s">
        <v>2534</v>
      </c>
      <c r="BA854" s="3" t="s">
        <v>2081</v>
      </c>
    </row>
    <row r="855">
      <c r="A855" s="3">
        <v>1558.0</v>
      </c>
      <c r="B855" s="3">
        <v>1.987315308E9</v>
      </c>
      <c r="C855" s="3" t="s">
        <v>2066</v>
      </c>
      <c r="D855" s="3" t="s">
        <v>2535</v>
      </c>
      <c r="E855" s="3" t="s">
        <v>54</v>
      </c>
      <c r="F855" s="3" t="s">
        <v>55</v>
      </c>
      <c r="G855" s="3" t="s">
        <v>56</v>
      </c>
      <c r="H855" s="3" t="s">
        <v>57</v>
      </c>
      <c r="I855" s="3" t="s">
        <v>58</v>
      </c>
      <c r="J855" s="3" t="s">
        <v>80</v>
      </c>
      <c r="K855" s="3" t="s">
        <v>342</v>
      </c>
      <c r="M855" s="3" t="s">
        <v>92</v>
      </c>
      <c r="N855" s="3" t="s">
        <v>343</v>
      </c>
      <c r="O855" s="3" t="s">
        <v>2087</v>
      </c>
      <c r="Q855" s="3" t="s">
        <v>65</v>
      </c>
      <c r="R855" s="3" t="s">
        <v>2093</v>
      </c>
      <c r="S855" s="3" t="s">
        <v>67</v>
      </c>
      <c r="T855" s="3" t="s">
        <v>68</v>
      </c>
      <c r="V855" s="3" t="s">
        <v>2070</v>
      </c>
      <c r="W855" s="3">
        <v>32.3685617</v>
      </c>
      <c r="X855" s="3">
        <v>-110.913152699999</v>
      </c>
      <c r="Y855" s="3">
        <v>1.77</v>
      </c>
      <c r="AC855" s="3">
        <v>1227.62174591498</v>
      </c>
      <c r="AD855" s="3">
        <v>1227.62174591498</v>
      </c>
      <c r="AG855" s="4">
        <v>12095.0</v>
      </c>
      <c r="AH855" s="3">
        <v>10.0</v>
      </c>
      <c r="AI855" s="3">
        <v>2.0</v>
      </c>
      <c r="AJ855" s="3">
        <v>1933.0</v>
      </c>
      <c r="AK855" s="3">
        <v>2437981.0</v>
      </c>
      <c r="AL855" s="3">
        <v>2437981.0</v>
      </c>
      <c r="AM855" s="3" t="s">
        <v>70</v>
      </c>
      <c r="AN855" s="3" t="s">
        <v>2071</v>
      </c>
      <c r="AO855" s="3" t="s">
        <v>2072</v>
      </c>
      <c r="AP855" s="3">
        <v>128031.0</v>
      </c>
      <c r="AT855" s="3" t="s">
        <v>259</v>
      </c>
      <c r="AX855" s="3" t="s">
        <v>76</v>
      </c>
      <c r="AY855" s="3" t="s">
        <v>2536</v>
      </c>
      <c r="BA855" s="3" t="s">
        <v>2074</v>
      </c>
    </row>
    <row r="856">
      <c r="A856" s="3">
        <v>1559.0</v>
      </c>
      <c r="B856" s="3">
        <v>1.987314882E9</v>
      </c>
      <c r="C856" s="3" t="s">
        <v>2066</v>
      </c>
      <c r="D856" s="3" t="s">
        <v>2537</v>
      </c>
      <c r="E856" s="3" t="s">
        <v>54</v>
      </c>
      <c r="F856" s="3" t="s">
        <v>55</v>
      </c>
      <c r="G856" s="3" t="s">
        <v>56</v>
      </c>
      <c r="H856" s="3" t="s">
        <v>57</v>
      </c>
      <c r="I856" s="3" t="s">
        <v>236</v>
      </c>
      <c r="J856" s="3" t="s">
        <v>237</v>
      </c>
      <c r="K856" s="3" t="s">
        <v>319</v>
      </c>
      <c r="M856" s="3" t="s">
        <v>92</v>
      </c>
      <c r="N856" s="3" t="s">
        <v>320</v>
      </c>
      <c r="O856" s="3" t="s">
        <v>2116</v>
      </c>
      <c r="Q856" s="3" t="s">
        <v>65</v>
      </c>
      <c r="R856" s="3" t="s">
        <v>2163</v>
      </c>
      <c r="S856" s="3" t="s">
        <v>67</v>
      </c>
      <c r="T856" s="3" t="s">
        <v>68</v>
      </c>
      <c r="V856" s="3" t="s">
        <v>2070</v>
      </c>
      <c r="W856" s="3">
        <v>32.3523621</v>
      </c>
      <c r="X856" s="3">
        <v>-110.926252899999</v>
      </c>
      <c r="Y856" s="3">
        <v>17.8</v>
      </c>
      <c r="AC856" s="3">
        <v>1224.25421422751</v>
      </c>
      <c r="AD856" s="3">
        <v>1224.25421422751</v>
      </c>
      <c r="AG856" s="4">
        <v>11062.0</v>
      </c>
      <c r="AH856" s="3">
        <v>14.0</v>
      </c>
      <c r="AI856" s="3">
        <v>4.0</v>
      </c>
      <c r="AJ856" s="3">
        <v>1930.0</v>
      </c>
      <c r="AK856" s="3">
        <v>2439581.0</v>
      </c>
      <c r="AL856" s="3">
        <v>2439581.0</v>
      </c>
      <c r="AM856" s="3" t="s">
        <v>70</v>
      </c>
      <c r="AN856" s="3" t="s">
        <v>2071</v>
      </c>
      <c r="AO856" s="3" t="s">
        <v>2072</v>
      </c>
      <c r="AP856" s="3">
        <v>61658.0</v>
      </c>
      <c r="AQ856" s="3">
        <v>165.0</v>
      </c>
      <c r="AT856" s="3" t="s">
        <v>259</v>
      </c>
      <c r="AV856" s="3" t="s">
        <v>2079</v>
      </c>
      <c r="AX856" s="3" t="s">
        <v>76</v>
      </c>
      <c r="AY856" s="3" t="s">
        <v>2538</v>
      </c>
      <c r="BA856" s="3" t="s">
        <v>2081</v>
      </c>
    </row>
    <row r="857">
      <c r="A857" s="3">
        <v>1560.0</v>
      </c>
      <c r="B857" s="3">
        <v>1.987314652E9</v>
      </c>
      <c r="C857" s="3" t="s">
        <v>2066</v>
      </c>
      <c r="D857" s="3" t="s">
        <v>2539</v>
      </c>
      <c r="E857" s="3" t="s">
        <v>54</v>
      </c>
      <c r="F857" s="3" t="s">
        <v>55</v>
      </c>
      <c r="G857" s="3" t="s">
        <v>56</v>
      </c>
      <c r="H857" s="3" t="s">
        <v>57</v>
      </c>
      <c r="I857" s="3" t="s">
        <v>58</v>
      </c>
      <c r="J857" s="3" t="s">
        <v>80</v>
      </c>
      <c r="K857" s="3" t="s">
        <v>342</v>
      </c>
      <c r="M857" s="3" t="s">
        <v>92</v>
      </c>
      <c r="N857" s="3" t="s">
        <v>343</v>
      </c>
      <c r="O857" s="3" t="s">
        <v>2087</v>
      </c>
      <c r="Q857" s="3" t="s">
        <v>65</v>
      </c>
      <c r="R857" s="3" t="s">
        <v>2084</v>
      </c>
      <c r="S857" s="3" t="s">
        <v>67</v>
      </c>
      <c r="T857" s="3" t="s">
        <v>68</v>
      </c>
      <c r="V857" s="3" t="s">
        <v>2070</v>
      </c>
      <c r="W857" s="3">
        <v>32.5493574999999</v>
      </c>
      <c r="X857" s="3">
        <v>-110.697948999999</v>
      </c>
      <c r="Y857" s="3">
        <v>3.7</v>
      </c>
      <c r="AC857" s="3">
        <v>1385.04179870701</v>
      </c>
      <c r="AD857" s="3">
        <v>1385.04179870701</v>
      </c>
      <c r="AG857" s="4">
        <v>11879.0</v>
      </c>
      <c r="AH857" s="3">
        <v>9.0</v>
      </c>
      <c r="AI857" s="3">
        <v>7.0</v>
      </c>
      <c r="AJ857" s="3">
        <v>1932.0</v>
      </c>
      <c r="AK857" s="3">
        <v>2437981.0</v>
      </c>
      <c r="AL857" s="3">
        <v>2437981.0</v>
      </c>
      <c r="AM857" s="3" t="s">
        <v>70</v>
      </c>
      <c r="AN857" s="3" t="s">
        <v>2071</v>
      </c>
      <c r="AO857" s="3" t="s">
        <v>2072</v>
      </c>
      <c r="AP857" s="3">
        <v>66198.0</v>
      </c>
      <c r="AQ857" s="3">
        <v>104.0</v>
      </c>
      <c r="AT857" s="3" t="s">
        <v>259</v>
      </c>
      <c r="AV857" s="3" t="s">
        <v>2079</v>
      </c>
      <c r="AX857" s="3" t="s">
        <v>76</v>
      </c>
      <c r="AY857" s="3" t="s">
        <v>2540</v>
      </c>
      <c r="BA857" s="3" t="s">
        <v>2074</v>
      </c>
    </row>
    <row r="858">
      <c r="A858" s="3">
        <v>1561.0</v>
      </c>
      <c r="B858" s="3">
        <v>1.987314644E9</v>
      </c>
      <c r="C858" s="3" t="s">
        <v>2066</v>
      </c>
      <c r="D858" s="3" t="s">
        <v>2541</v>
      </c>
      <c r="E858" s="3" t="s">
        <v>54</v>
      </c>
      <c r="F858" s="3" t="s">
        <v>55</v>
      </c>
      <c r="G858" s="3" t="s">
        <v>56</v>
      </c>
      <c r="H858" s="3" t="s">
        <v>57</v>
      </c>
      <c r="I858" s="3" t="s">
        <v>58</v>
      </c>
      <c r="J858" s="3" t="s">
        <v>80</v>
      </c>
      <c r="K858" s="3" t="s">
        <v>80</v>
      </c>
      <c r="M858" s="3" t="s">
        <v>81</v>
      </c>
      <c r="N858" s="3" t="s">
        <v>82</v>
      </c>
      <c r="O858" s="3" t="s">
        <v>2068</v>
      </c>
      <c r="Q858" s="3" t="s">
        <v>65</v>
      </c>
      <c r="R858" s="3" t="s">
        <v>2069</v>
      </c>
      <c r="S858" s="3" t="s">
        <v>67</v>
      </c>
      <c r="T858" s="3" t="s">
        <v>68</v>
      </c>
      <c r="V858" s="3" t="s">
        <v>2070</v>
      </c>
      <c r="W858" s="3">
        <v>32.4386604</v>
      </c>
      <c r="X858" s="3">
        <v>-110.7596496</v>
      </c>
      <c r="Y858" s="3">
        <v>0.3</v>
      </c>
      <c r="AC858" s="3">
        <v>2350.29964852237</v>
      </c>
      <c r="AD858" s="3">
        <v>2350.29964852237</v>
      </c>
      <c r="AG858" s="4">
        <v>14039.0</v>
      </c>
      <c r="AH858" s="3">
        <v>8.0</v>
      </c>
      <c r="AI858" s="3">
        <v>6.0</v>
      </c>
      <c r="AJ858" s="3">
        <v>1938.0</v>
      </c>
      <c r="AK858" s="3">
        <v>2437961.0</v>
      </c>
      <c r="AM858" s="3" t="s">
        <v>70</v>
      </c>
      <c r="AN858" s="3" t="s">
        <v>2071</v>
      </c>
      <c r="AO858" s="3" t="s">
        <v>2072</v>
      </c>
      <c r="AP858" s="3">
        <v>127505.0</v>
      </c>
      <c r="AT858" s="3" t="s">
        <v>259</v>
      </c>
      <c r="AX858" s="3" t="s">
        <v>76</v>
      </c>
      <c r="AY858" s="3" t="s">
        <v>2542</v>
      </c>
      <c r="BA858" s="3" t="s">
        <v>2074</v>
      </c>
    </row>
    <row r="859">
      <c r="A859" s="3">
        <v>1562.0</v>
      </c>
      <c r="B859" s="3">
        <v>1.987314586E9</v>
      </c>
      <c r="C859" s="3" t="s">
        <v>2066</v>
      </c>
      <c r="D859" s="3" t="s">
        <v>2543</v>
      </c>
      <c r="E859" s="3" t="s">
        <v>54</v>
      </c>
      <c r="F859" s="3" t="s">
        <v>55</v>
      </c>
      <c r="G859" s="3" t="s">
        <v>56</v>
      </c>
      <c r="H859" s="3" t="s">
        <v>57</v>
      </c>
      <c r="I859" s="3" t="s">
        <v>236</v>
      </c>
      <c r="J859" s="3" t="s">
        <v>549</v>
      </c>
      <c r="K859" s="3" t="s">
        <v>2544</v>
      </c>
      <c r="M859" s="3" t="s">
        <v>92</v>
      </c>
      <c r="N859" s="3" t="s">
        <v>2545</v>
      </c>
      <c r="O859" s="3" t="s">
        <v>2546</v>
      </c>
      <c r="Q859" s="3" t="s">
        <v>65</v>
      </c>
      <c r="R859" s="3" t="s">
        <v>2084</v>
      </c>
      <c r="S859" s="3" t="s">
        <v>67</v>
      </c>
      <c r="T859" s="3" t="s">
        <v>68</v>
      </c>
      <c r="V859" s="3" t="s">
        <v>2070</v>
      </c>
      <c r="W859" s="3">
        <v>32.5493574999999</v>
      </c>
      <c r="X859" s="3">
        <v>-110.697948999999</v>
      </c>
      <c r="Y859" s="3">
        <v>3.7</v>
      </c>
      <c r="AC859" s="3">
        <v>1385.04179870701</v>
      </c>
      <c r="AD859" s="3">
        <v>1385.04179870701</v>
      </c>
      <c r="AG859" s="4">
        <v>11880.0</v>
      </c>
      <c r="AH859" s="3">
        <v>10.0</v>
      </c>
      <c r="AI859" s="3">
        <v>7.0</v>
      </c>
      <c r="AJ859" s="3">
        <v>1932.0</v>
      </c>
      <c r="AK859" s="3">
        <v>2439541.0</v>
      </c>
      <c r="AL859" s="3">
        <v>2439541.0</v>
      </c>
      <c r="AM859" s="3" t="s">
        <v>70</v>
      </c>
      <c r="AN859" s="3" t="s">
        <v>2071</v>
      </c>
      <c r="AO859" s="3" t="s">
        <v>2072</v>
      </c>
      <c r="AP859" s="3">
        <v>66360.0</v>
      </c>
      <c r="AQ859" s="3">
        <v>111.0</v>
      </c>
      <c r="AT859" s="3" t="s">
        <v>259</v>
      </c>
      <c r="AV859" s="3" t="s">
        <v>2079</v>
      </c>
      <c r="AX859" s="3" t="s">
        <v>76</v>
      </c>
      <c r="AY859" s="3" t="s">
        <v>2547</v>
      </c>
      <c r="BA859" s="3" t="s">
        <v>2074</v>
      </c>
    </row>
    <row r="860">
      <c r="A860" s="3">
        <v>1563.0</v>
      </c>
      <c r="B860" s="3">
        <v>1.987314396E9</v>
      </c>
      <c r="C860" s="3" t="s">
        <v>2066</v>
      </c>
      <c r="D860" s="3" t="s">
        <v>2548</v>
      </c>
      <c r="E860" s="3" t="s">
        <v>54</v>
      </c>
      <c r="F860" s="3" t="s">
        <v>55</v>
      </c>
      <c r="G860" s="3" t="s">
        <v>56</v>
      </c>
      <c r="H860" s="3" t="s">
        <v>57</v>
      </c>
      <c r="I860" s="3" t="s">
        <v>58</v>
      </c>
      <c r="J860" s="3" t="s">
        <v>80</v>
      </c>
      <c r="K860" s="3" t="s">
        <v>80</v>
      </c>
      <c r="M860" s="3" t="s">
        <v>81</v>
      </c>
      <c r="N860" s="3" t="s">
        <v>82</v>
      </c>
      <c r="O860" s="3" t="s">
        <v>2112</v>
      </c>
      <c r="Q860" s="3" t="s">
        <v>65</v>
      </c>
      <c r="R860" s="3" t="s">
        <v>2113</v>
      </c>
      <c r="S860" s="3" t="s">
        <v>67</v>
      </c>
      <c r="T860" s="3" t="s">
        <v>68</v>
      </c>
      <c r="V860" s="3" t="s">
        <v>2070</v>
      </c>
      <c r="W860" s="3">
        <v>32.6108552</v>
      </c>
      <c r="X860" s="3">
        <v>-110.7707512</v>
      </c>
      <c r="Y860" s="3">
        <v>3.7</v>
      </c>
      <c r="AC860" s="3">
        <v>1380.56607917431</v>
      </c>
      <c r="AD860" s="3">
        <v>1380.56607917431</v>
      </c>
      <c r="AG860" s="4">
        <v>12575.0</v>
      </c>
      <c r="AH860" s="3">
        <v>5.0</v>
      </c>
      <c r="AI860" s="3">
        <v>6.0</v>
      </c>
      <c r="AJ860" s="3">
        <v>1934.0</v>
      </c>
      <c r="AK860" s="3">
        <v>2437961.0</v>
      </c>
      <c r="AM860" s="3" t="s">
        <v>70</v>
      </c>
      <c r="AN860" s="3" t="s">
        <v>2071</v>
      </c>
      <c r="AO860" s="3" t="s">
        <v>2072</v>
      </c>
      <c r="AP860" s="3">
        <v>147886.0</v>
      </c>
      <c r="AT860" s="3" t="s">
        <v>259</v>
      </c>
      <c r="AX860" s="3" t="s">
        <v>76</v>
      </c>
      <c r="AY860" s="3" t="s">
        <v>2549</v>
      </c>
      <c r="BA860" s="3" t="s">
        <v>2074</v>
      </c>
    </row>
    <row r="861">
      <c r="A861" s="3">
        <v>1565.0</v>
      </c>
      <c r="B861" s="3">
        <v>1.987314306E9</v>
      </c>
      <c r="C861" s="3" t="s">
        <v>2066</v>
      </c>
      <c r="D861" s="3" t="s">
        <v>2550</v>
      </c>
      <c r="E861" s="3" t="s">
        <v>54</v>
      </c>
      <c r="F861" s="3" t="s">
        <v>55</v>
      </c>
      <c r="G861" s="3" t="s">
        <v>56</v>
      </c>
      <c r="H861" s="3" t="s">
        <v>57</v>
      </c>
      <c r="I861" s="3" t="s">
        <v>58</v>
      </c>
      <c r="J861" s="3" t="s">
        <v>80</v>
      </c>
      <c r="K861" s="3" t="s">
        <v>80</v>
      </c>
      <c r="M861" s="3" t="s">
        <v>81</v>
      </c>
      <c r="N861" s="3" t="s">
        <v>82</v>
      </c>
      <c r="O861" s="3" t="s">
        <v>2112</v>
      </c>
      <c r="Q861" s="3" t="s">
        <v>65</v>
      </c>
      <c r="R861" s="3" t="s">
        <v>2069</v>
      </c>
      <c r="S861" s="3" t="s">
        <v>67</v>
      </c>
      <c r="T861" s="3" t="s">
        <v>68</v>
      </c>
      <c r="V861" s="3" t="s">
        <v>2070</v>
      </c>
      <c r="W861" s="3">
        <v>32.4386604</v>
      </c>
      <c r="X861" s="3">
        <v>-110.7596496</v>
      </c>
      <c r="Y861" s="3">
        <v>0.3</v>
      </c>
      <c r="AC861" s="3">
        <v>2350.29964852237</v>
      </c>
      <c r="AD861" s="3">
        <v>2350.29964852237</v>
      </c>
      <c r="AG861" s="4">
        <v>12561.0</v>
      </c>
      <c r="AH861" s="3">
        <v>22.0</v>
      </c>
      <c r="AI861" s="3">
        <v>5.0</v>
      </c>
      <c r="AJ861" s="3">
        <v>1934.0</v>
      </c>
      <c r="AK861" s="3">
        <v>2437961.0</v>
      </c>
      <c r="AM861" s="3" t="s">
        <v>70</v>
      </c>
      <c r="AN861" s="3" t="s">
        <v>2071</v>
      </c>
      <c r="AO861" s="3" t="s">
        <v>2072</v>
      </c>
      <c r="AP861" s="3">
        <v>147870.0</v>
      </c>
      <c r="AT861" s="3" t="s">
        <v>259</v>
      </c>
      <c r="AX861" s="3" t="s">
        <v>76</v>
      </c>
      <c r="AY861" s="3" t="s">
        <v>2551</v>
      </c>
      <c r="BA861" s="3" t="s">
        <v>2081</v>
      </c>
    </row>
    <row r="862">
      <c r="A862" s="3">
        <v>1566.0</v>
      </c>
      <c r="B862" s="3">
        <v>1.987314304E9</v>
      </c>
      <c r="C862" s="3" t="s">
        <v>2066</v>
      </c>
      <c r="D862" s="3" t="s">
        <v>2552</v>
      </c>
      <c r="E862" s="3" t="s">
        <v>54</v>
      </c>
      <c r="F862" s="3" t="s">
        <v>55</v>
      </c>
      <c r="G862" s="3" t="s">
        <v>56</v>
      </c>
      <c r="H862" s="3" t="s">
        <v>57</v>
      </c>
      <c r="I862" s="3" t="s">
        <v>58</v>
      </c>
      <c r="J862" s="3" t="s">
        <v>80</v>
      </c>
      <c r="K862" s="3" t="s">
        <v>80</v>
      </c>
      <c r="M862" s="3" t="s">
        <v>81</v>
      </c>
      <c r="N862" s="3" t="s">
        <v>82</v>
      </c>
      <c r="O862" s="3" t="s">
        <v>2068</v>
      </c>
      <c r="Q862" s="3" t="s">
        <v>65</v>
      </c>
      <c r="R862" s="3" t="s">
        <v>2096</v>
      </c>
      <c r="S862" s="3" t="s">
        <v>67</v>
      </c>
      <c r="T862" s="3" t="s">
        <v>68</v>
      </c>
      <c r="V862" s="3" t="s">
        <v>2070</v>
      </c>
      <c r="W862" s="3">
        <v>32.4703596</v>
      </c>
      <c r="X862" s="3">
        <v>-110.7426494</v>
      </c>
      <c r="Y862" s="3">
        <v>0.6</v>
      </c>
      <c r="AC862" s="3">
        <v>2290.8402893624</v>
      </c>
      <c r="AD862" s="3">
        <v>2290.8402893624</v>
      </c>
      <c r="AG862" s="4">
        <v>11664.0</v>
      </c>
      <c r="AH862" s="3">
        <v>7.0</v>
      </c>
      <c r="AI862" s="3">
        <v>12.0</v>
      </c>
      <c r="AJ862" s="3">
        <v>1931.0</v>
      </c>
      <c r="AK862" s="3">
        <v>2437961.0</v>
      </c>
      <c r="AM862" s="3" t="s">
        <v>70</v>
      </c>
      <c r="AN862" s="3" t="s">
        <v>2071</v>
      </c>
      <c r="AO862" s="3" t="s">
        <v>2072</v>
      </c>
      <c r="AP862" s="3">
        <v>103810.0</v>
      </c>
      <c r="AQ862" s="3">
        <v>173.0</v>
      </c>
      <c r="AT862" s="3" t="s">
        <v>259</v>
      </c>
      <c r="AV862" s="3" t="s">
        <v>2098</v>
      </c>
      <c r="AX862" s="3" t="s">
        <v>76</v>
      </c>
      <c r="AY862" s="3" t="s">
        <v>2553</v>
      </c>
      <c r="BA862" s="3" t="s">
        <v>2074</v>
      </c>
    </row>
    <row r="863">
      <c r="A863" s="3">
        <v>1567.0</v>
      </c>
      <c r="B863" s="3">
        <v>1.987314216E9</v>
      </c>
      <c r="C863" s="3" t="s">
        <v>2066</v>
      </c>
      <c r="D863" s="3" t="s">
        <v>2554</v>
      </c>
      <c r="E863" s="3" t="s">
        <v>54</v>
      </c>
      <c r="F863" s="3" t="s">
        <v>55</v>
      </c>
      <c r="G863" s="3" t="s">
        <v>56</v>
      </c>
      <c r="H863" s="3" t="s">
        <v>57</v>
      </c>
      <c r="I863" s="3" t="s">
        <v>58</v>
      </c>
      <c r="J863" s="3" t="s">
        <v>80</v>
      </c>
      <c r="K863" s="3" t="s">
        <v>342</v>
      </c>
      <c r="M863" s="3" t="s">
        <v>92</v>
      </c>
      <c r="N863" s="3" t="s">
        <v>343</v>
      </c>
      <c r="O863" s="3" t="s">
        <v>2087</v>
      </c>
      <c r="Q863" s="3" t="s">
        <v>65</v>
      </c>
      <c r="R863" s="3" t="s">
        <v>2088</v>
      </c>
      <c r="S863" s="3" t="s">
        <v>67</v>
      </c>
      <c r="T863" s="3" t="s">
        <v>68</v>
      </c>
      <c r="V863" s="3" t="s">
        <v>2070</v>
      </c>
      <c r="W863" s="3">
        <v>32.3685617</v>
      </c>
      <c r="X863" s="3">
        <v>-110.913152699999</v>
      </c>
      <c r="Y863" s="3">
        <v>1.77</v>
      </c>
      <c r="AC863" s="3">
        <v>1227.62174591498</v>
      </c>
      <c r="AD863" s="3">
        <v>1227.62174591498</v>
      </c>
      <c r="AG863" s="4">
        <v>12178.0</v>
      </c>
      <c r="AH863" s="3">
        <v>4.0</v>
      </c>
      <c r="AI863" s="3">
        <v>5.0</v>
      </c>
      <c r="AJ863" s="3">
        <v>1933.0</v>
      </c>
      <c r="AK863" s="3">
        <v>2437981.0</v>
      </c>
      <c r="AL863" s="3">
        <v>2437981.0</v>
      </c>
      <c r="AM863" s="3" t="s">
        <v>70</v>
      </c>
      <c r="AN863" s="3" t="s">
        <v>2071</v>
      </c>
      <c r="AO863" s="3" t="s">
        <v>2072</v>
      </c>
      <c r="AP863" s="3">
        <v>71953.0</v>
      </c>
      <c r="AT863" s="3" t="s">
        <v>259</v>
      </c>
      <c r="AX863" s="3" t="s">
        <v>76</v>
      </c>
      <c r="AY863" s="3" t="s">
        <v>2555</v>
      </c>
      <c r="BA863" s="3" t="s">
        <v>2074</v>
      </c>
    </row>
    <row r="864">
      <c r="A864" s="3">
        <v>1568.0</v>
      </c>
      <c r="B864" s="3">
        <v>1.987314124E9</v>
      </c>
      <c r="C864" s="3" t="s">
        <v>2066</v>
      </c>
      <c r="D864" s="3" t="s">
        <v>2556</v>
      </c>
      <c r="E864" s="3" t="s">
        <v>54</v>
      </c>
      <c r="F864" s="3" t="s">
        <v>55</v>
      </c>
      <c r="G864" s="3" t="s">
        <v>56</v>
      </c>
      <c r="H864" s="3" t="s">
        <v>57</v>
      </c>
      <c r="I864" s="3" t="s">
        <v>58</v>
      </c>
      <c r="J864" s="3" t="s">
        <v>80</v>
      </c>
      <c r="K864" s="3" t="s">
        <v>342</v>
      </c>
      <c r="M864" s="3" t="s">
        <v>92</v>
      </c>
      <c r="N864" s="3" t="s">
        <v>343</v>
      </c>
      <c r="O864" s="3" t="s">
        <v>2087</v>
      </c>
      <c r="Q864" s="3" t="s">
        <v>65</v>
      </c>
      <c r="R864" s="3" t="s">
        <v>2088</v>
      </c>
      <c r="S864" s="3" t="s">
        <v>67</v>
      </c>
      <c r="T864" s="3" t="s">
        <v>68</v>
      </c>
      <c r="V864" s="3" t="s">
        <v>2070</v>
      </c>
      <c r="W864" s="3">
        <v>32.3685617</v>
      </c>
      <c r="X864" s="3">
        <v>-110.913152699999</v>
      </c>
      <c r="Y864" s="3">
        <v>1.77</v>
      </c>
      <c r="AC864" s="3">
        <v>1227.62174591498</v>
      </c>
      <c r="AD864" s="3">
        <v>1227.62174591498</v>
      </c>
      <c r="AG864" s="4">
        <v>11827.0</v>
      </c>
      <c r="AH864" s="3">
        <v>18.0</v>
      </c>
      <c r="AI864" s="3">
        <v>5.0</v>
      </c>
      <c r="AJ864" s="3">
        <v>1932.0</v>
      </c>
      <c r="AK864" s="3">
        <v>2437981.0</v>
      </c>
      <c r="AL864" s="3">
        <v>2437981.0</v>
      </c>
      <c r="AM864" s="3" t="s">
        <v>70</v>
      </c>
      <c r="AN864" s="3" t="s">
        <v>2071</v>
      </c>
      <c r="AO864" s="3" t="s">
        <v>2072</v>
      </c>
      <c r="AP864" s="3">
        <v>71891.0</v>
      </c>
      <c r="AT864" s="3" t="s">
        <v>259</v>
      </c>
      <c r="AX864" s="3" t="s">
        <v>76</v>
      </c>
      <c r="AY864" s="3" t="s">
        <v>2557</v>
      </c>
      <c r="BA864" s="3" t="s">
        <v>2081</v>
      </c>
    </row>
    <row r="865">
      <c r="A865" s="3">
        <v>1569.0</v>
      </c>
      <c r="B865" s="3">
        <v>1.987314103E9</v>
      </c>
      <c r="C865" s="3" t="s">
        <v>2066</v>
      </c>
      <c r="D865" s="3" t="s">
        <v>2558</v>
      </c>
      <c r="E865" s="3" t="s">
        <v>54</v>
      </c>
      <c r="F865" s="3" t="s">
        <v>55</v>
      </c>
      <c r="G865" s="3" t="s">
        <v>56</v>
      </c>
      <c r="H865" s="3" t="s">
        <v>57</v>
      </c>
      <c r="I865" s="3" t="s">
        <v>58</v>
      </c>
      <c r="J865" s="3" t="s">
        <v>80</v>
      </c>
      <c r="K865" s="3" t="s">
        <v>342</v>
      </c>
      <c r="M865" s="3" t="s">
        <v>92</v>
      </c>
      <c r="N865" s="3" t="s">
        <v>343</v>
      </c>
      <c r="O865" s="3" t="s">
        <v>2087</v>
      </c>
      <c r="Q865" s="3" t="s">
        <v>65</v>
      </c>
      <c r="R865" s="3" t="s">
        <v>2088</v>
      </c>
      <c r="S865" s="3" t="s">
        <v>67</v>
      </c>
      <c r="T865" s="3" t="s">
        <v>68</v>
      </c>
      <c r="V865" s="3" t="s">
        <v>2070</v>
      </c>
      <c r="W865" s="3">
        <v>32.3685617</v>
      </c>
      <c r="X865" s="3">
        <v>-110.913152699999</v>
      </c>
      <c r="Y865" s="3">
        <v>1.77</v>
      </c>
      <c r="AC865" s="3">
        <v>1227.62174591498</v>
      </c>
      <c r="AD865" s="3">
        <v>1227.62174591498</v>
      </c>
      <c r="AG865" s="4">
        <v>12163.0</v>
      </c>
      <c r="AH865" s="3">
        <v>19.0</v>
      </c>
      <c r="AI865" s="3">
        <v>4.0</v>
      </c>
      <c r="AJ865" s="3">
        <v>1933.0</v>
      </c>
      <c r="AK865" s="3">
        <v>2437981.0</v>
      </c>
      <c r="AL865" s="3">
        <v>2437981.0</v>
      </c>
      <c r="AM865" s="3" t="s">
        <v>70</v>
      </c>
      <c r="AN865" s="3" t="s">
        <v>2071</v>
      </c>
      <c r="AO865" s="3" t="s">
        <v>2072</v>
      </c>
      <c r="AP865" s="3">
        <v>71914.0</v>
      </c>
      <c r="AT865" s="3" t="s">
        <v>259</v>
      </c>
      <c r="AX865" s="3" t="s">
        <v>76</v>
      </c>
      <c r="AY865" s="3" t="s">
        <v>2559</v>
      </c>
      <c r="BA865" s="3" t="s">
        <v>2081</v>
      </c>
    </row>
    <row r="866">
      <c r="A866" s="3">
        <v>1570.0</v>
      </c>
      <c r="B866" s="3">
        <v>1.987313731E9</v>
      </c>
      <c r="C866" s="3" t="s">
        <v>2066</v>
      </c>
      <c r="D866" s="3" t="s">
        <v>2560</v>
      </c>
      <c r="E866" s="3" t="s">
        <v>54</v>
      </c>
      <c r="F866" s="3" t="s">
        <v>55</v>
      </c>
      <c r="G866" s="3" t="s">
        <v>56</v>
      </c>
      <c r="H866" s="3" t="s">
        <v>57</v>
      </c>
      <c r="I866" s="3" t="s">
        <v>58</v>
      </c>
      <c r="J866" s="3" t="s">
        <v>80</v>
      </c>
      <c r="K866" s="3" t="s">
        <v>342</v>
      </c>
      <c r="M866" s="3" t="s">
        <v>92</v>
      </c>
      <c r="N866" s="3" t="s">
        <v>343</v>
      </c>
      <c r="O866" s="3" t="s">
        <v>2087</v>
      </c>
      <c r="Q866" s="3" t="s">
        <v>65</v>
      </c>
      <c r="R866" s="3" t="s">
        <v>2088</v>
      </c>
      <c r="S866" s="3" t="s">
        <v>67</v>
      </c>
      <c r="T866" s="3" t="s">
        <v>68</v>
      </c>
      <c r="V866" s="3" t="s">
        <v>2070</v>
      </c>
      <c r="W866" s="3">
        <v>32.3685617</v>
      </c>
      <c r="X866" s="3">
        <v>-110.913152699999</v>
      </c>
      <c r="Y866" s="3">
        <v>1.77</v>
      </c>
      <c r="AC866" s="3">
        <v>1227.62174591498</v>
      </c>
      <c r="AD866" s="3">
        <v>1227.62174591498</v>
      </c>
      <c r="AG866" s="4">
        <v>11832.0</v>
      </c>
      <c r="AH866" s="3">
        <v>23.0</v>
      </c>
      <c r="AI866" s="3">
        <v>5.0</v>
      </c>
      <c r="AJ866" s="3">
        <v>1932.0</v>
      </c>
      <c r="AK866" s="3">
        <v>2437981.0</v>
      </c>
      <c r="AL866" s="3">
        <v>2437981.0</v>
      </c>
      <c r="AM866" s="3" t="s">
        <v>70</v>
      </c>
      <c r="AN866" s="3" t="s">
        <v>2071</v>
      </c>
      <c r="AO866" s="3" t="s">
        <v>2072</v>
      </c>
      <c r="AP866" s="3">
        <v>71868.0</v>
      </c>
      <c r="AT866" s="3" t="s">
        <v>259</v>
      </c>
      <c r="AX866" s="3" t="s">
        <v>76</v>
      </c>
      <c r="AY866" s="3" t="s">
        <v>2561</v>
      </c>
      <c r="BA866" s="3" t="s">
        <v>2081</v>
      </c>
    </row>
    <row r="867">
      <c r="A867" s="3">
        <v>1571.0</v>
      </c>
      <c r="B867" s="3">
        <v>1.987313672E9</v>
      </c>
      <c r="C867" s="3" t="s">
        <v>2066</v>
      </c>
      <c r="D867" s="3" t="s">
        <v>2562</v>
      </c>
      <c r="E867" s="3" t="s">
        <v>54</v>
      </c>
      <c r="F867" s="3" t="s">
        <v>55</v>
      </c>
      <c r="G867" s="3" t="s">
        <v>56</v>
      </c>
      <c r="H867" s="3" t="s">
        <v>57</v>
      </c>
      <c r="I867" s="3" t="s">
        <v>212</v>
      </c>
      <c r="J867" s="3" t="s">
        <v>213</v>
      </c>
      <c r="K867" s="3" t="s">
        <v>214</v>
      </c>
      <c r="M867" s="3" t="s">
        <v>92</v>
      </c>
      <c r="N867" s="3" t="s">
        <v>839</v>
      </c>
      <c r="O867" s="3" t="s">
        <v>2168</v>
      </c>
      <c r="Q867" s="3" t="s">
        <v>65</v>
      </c>
      <c r="R867" s="3" t="s">
        <v>2134</v>
      </c>
      <c r="S867" s="3" t="s">
        <v>67</v>
      </c>
      <c r="T867" s="3" t="s">
        <v>68</v>
      </c>
      <c r="V867" s="3" t="s">
        <v>2070</v>
      </c>
      <c r="W867" s="3">
        <v>32.4386604</v>
      </c>
      <c r="X867" s="3">
        <v>-110.7596496</v>
      </c>
      <c r="Y867" s="3">
        <v>0.3</v>
      </c>
      <c r="AC867" s="3">
        <v>2350.29964852237</v>
      </c>
      <c r="AD867" s="3">
        <v>2350.29964852237</v>
      </c>
      <c r="AG867" s="4">
        <v>11855.0</v>
      </c>
      <c r="AH867" s="3">
        <v>15.0</v>
      </c>
      <c r="AI867" s="3">
        <v>6.0</v>
      </c>
      <c r="AJ867" s="3">
        <v>1932.0</v>
      </c>
      <c r="AK867" s="3">
        <v>2437431.0</v>
      </c>
      <c r="AL867" s="3">
        <v>2437431.0</v>
      </c>
      <c r="AM867" s="3" t="s">
        <v>70</v>
      </c>
      <c r="AN867" s="3" t="s">
        <v>2071</v>
      </c>
      <c r="AO867" s="3" t="s">
        <v>2072</v>
      </c>
      <c r="AP867" s="3">
        <v>66118.0</v>
      </c>
      <c r="AQ867" s="3">
        <v>31.0</v>
      </c>
      <c r="AT867" s="3" t="s">
        <v>259</v>
      </c>
      <c r="AV867" s="3" t="s">
        <v>2079</v>
      </c>
      <c r="AX867" s="3" t="s">
        <v>76</v>
      </c>
      <c r="AY867" s="3" t="s">
        <v>2563</v>
      </c>
      <c r="BA867" s="3" t="s">
        <v>2081</v>
      </c>
    </row>
    <row r="868">
      <c r="A868" s="3">
        <v>1572.0</v>
      </c>
      <c r="B868" s="3">
        <v>1.987313512E9</v>
      </c>
      <c r="C868" s="3" t="s">
        <v>2066</v>
      </c>
      <c r="D868" s="3" t="s">
        <v>2564</v>
      </c>
      <c r="E868" s="3" t="s">
        <v>54</v>
      </c>
      <c r="F868" s="3" t="s">
        <v>55</v>
      </c>
      <c r="G868" s="3" t="s">
        <v>56</v>
      </c>
      <c r="H868" s="3" t="s">
        <v>57</v>
      </c>
      <c r="I868" s="3" t="s">
        <v>58</v>
      </c>
      <c r="J868" s="3" t="s">
        <v>80</v>
      </c>
      <c r="K868" s="3" t="s">
        <v>80</v>
      </c>
      <c r="M868" s="3" t="s">
        <v>81</v>
      </c>
      <c r="N868" s="3" t="s">
        <v>82</v>
      </c>
      <c r="O868" s="3" t="s">
        <v>2193</v>
      </c>
      <c r="Q868" s="3" t="s">
        <v>65</v>
      </c>
      <c r="R868" s="3" t="s">
        <v>2134</v>
      </c>
      <c r="S868" s="3" t="s">
        <v>67</v>
      </c>
      <c r="T868" s="3" t="s">
        <v>68</v>
      </c>
      <c r="V868" s="3" t="s">
        <v>2070</v>
      </c>
      <c r="W868" s="3">
        <v>32.4386604</v>
      </c>
      <c r="X868" s="3">
        <v>-110.7596496</v>
      </c>
      <c r="Y868" s="3">
        <v>0.3</v>
      </c>
      <c r="AC868" s="3">
        <v>2350.29964852237</v>
      </c>
      <c r="AD868" s="3">
        <v>2350.29964852237</v>
      </c>
      <c r="AG868" s="4">
        <v>11860.0</v>
      </c>
      <c r="AH868" s="3">
        <v>20.0</v>
      </c>
      <c r="AI868" s="3">
        <v>6.0</v>
      </c>
      <c r="AJ868" s="3">
        <v>1932.0</v>
      </c>
      <c r="AK868" s="3">
        <v>2437961.0</v>
      </c>
      <c r="AM868" s="3" t="s">
        <v>70</v>
      </c>
      <c r="AN868" s="3" t="s">
        <v>2071</v>
      </c>
      <c r="AO868" s="3" t="s">
        <v>2072</v>
      </c>
      <c r="AP868" s="3">
        <v>66188.0</v>
      </c>
      <c r="AQ868" s="3">
        <v>58.0</v>
      </c>
      <c r="AT868" s="3" t="s">
        <v>259</v>
      </c>
      <c r="AV868" s="3" t="s">
        <v>2079</v>
      </c>
      <c r="AX868" s="3" t="s">
        <v>76</v>
      </c>
      <c r="AY868" s="3" t="s">
        <v>2565</v>
      </c>
      <c r="BA868" s="3" t="s">
        <v>2081</v>
      </c>
    </row>
    <row r="869">
      <c r="A869" s="3">
        <v>1573.0</v>
      </c>
      <c r="B869" s="3">
        <v>1.987313278E9</v>
      </c>
      <c r="C869" s="3" t="s">
        <v>2066</v>
      </c>
      <c r="D869" s="3" t="s">
        <v>2566</v>
      </c>
      <c r="E869" s="3" t="s">
        <v>54</v>
      </c>
      <c r="F869" s="3" t="s">
        <v>55</v>
      </c>
      <c r="G869" s="3" t="s">
        <v>56</v>
      </c>
      <c r="H869" s="3" t="s">
        <v>57</v>
      </c>
      <c r="I869" s="3" t="s">
        <v>58</v>
      </c>
      <c r="J869" s="3" t="s">
        <v>80</v>
      </c>
      <c r="K869" s="3" t="s">
        <v>80</v>
      </c>
      <c r="M869" s="3" t="s">
        <v>81</v>
      </c>
      <c r="N869" s="3" t="s">
        <v>82</v>
      </c>
      <c r="O869" s="3" t="s">
        <v>2068</v>
      </c>
      <c r="Q869" s="3" t="s">
        <v>65</v>
      </c>
      <c r="R869" s="3" t="s">
        <v>2069</v>
      </c>
      <c r="S869" s="3" t="s">
        <v>67</v>
      </c>
      <c r="T869" s="3" t="s">
        <v>68</v>
      </c>
      <c r="V869" s="3" t="s">
        <v>2070</v>
      </c>
      <c r="W869" s="3">
        <v>32.4386604</v>
      </c>
      <c r="X869" s="3">
        <v>-110.7596496</v>
      </c>
      <c r="Y869" s="3">
        <v>0.3</v>
      </c>
      <c r="AC869" s="3">
        <v>2350.29964852237</v>
      </c>
      <c r="AD869" s="3">
        <v>2350.29964852237</v>
      </c>
      <c r="AG869" s="4">
        <v>13249.0</v>
      </c>
      <c r="AH869" s="3">
        <v>9.0</v>
      </c>
      <c r="AI869" s="3">
        <v>4.0</v>
      </c>
      <c r="AJ869" s="3">
        <v>1936.0</v>
      </c>
      <c r="AK869" s="3">
        <v>2437961.0</v>
      </c>
      <c r="AM869" s="3" t="s">
        <v>70</v>
      </c>
      <c r="AN869" s="3" t="s">
        <v>2071</v>
      </c>
      <c r="AO869" s="3" t="s">
        <v>2072</v>
      </c>
      <c r="AP869" s="3">
        <v>127474.0</v>
      </c>
      <c r="AT869" s="3" t="s">
        <v>259</v>
      </c>
      <c r="AX869" s="3" t="s">
        <v>76</v>
      </c>
      <c r="AY869" s="3" t="s">
        <v>2567</v>
      </c>
      <c r="BA869" s="3" t="s">
        <v>2074</v>
      </c>
    </row>
    <row r="870">
      <c r="A870" s="3">
        <v>1574.0</v>
      </c>
      <c r="B870" s="3">
        <v>1.987312927E9</v>
      </c>
      <c r="C870" s="3" t="s">
        <v>2066</v>
      </c>
      <c r="D870" s="3" t="s">
        <v>2568</v>
      </c>
      <c r="E870" s="3" t="s">
        <v>54</v>
      </c>
      <c r="F870" s="3" t="s">
        <v>55</v>
      </c>
      <c r="G870" s="3" t="s">
        <v>56</v>
      </c>
      <c r="H870" s="3" t="s">
        <v>57</v>
      </c>
      <c r="I870" s="3" t="s">
        <v>58</v>
      </c>
      <c r="J870" s="3" t="s">
        <v>80</v>
      </c>
      <c r="K870" s="3" t="s">
        <v>342</v>
      </c>
      <c r="M870" s="3" t="s">
        <v>92</v>
      </c>
      <c r="N870" s="3" t="s">
        <v>343</v>
      </c>
      <c r="O870" s="3" t="s">
        <v>2087</v>
      </c>
      <c r="Q870" s="3" t="s">
        <v>65</v>
      </c>
      <c r="R870" s="3" t="s">
        <v>2088</v>
      </c>
      <c r="S870" s="3" t="s">
        <v>67</v>
      </c>
      <c r="T870" s="3" t="s">
        <v>68</v>
      </c>
      <c r="V870" s="3" t="s">
        <v>2070</v>
      </c>
      <c r="W870" s="3">
        <v>32.3685617</v>
      </c>
      <c r="X870" s="3">
        <v>-110.913152699999</v>
      </c>
      <c r="Y870" s="3">
        <v>1.77</v>
      </c>
      <c r="AC870" s="3">
        <v>1227.62174591498</v>
      </c>
      <c r="AD870" s="3">
        <v>1227.62174591498</v>
      </c>
      <c r="AG870" s="4">
        <v>11774.0</v>
      </c>
      <c r="AH870" s="3">
        <v>26.0</v>
      </c>
      <c r="AI870" s="3">
        <v>3.0</v>
      </c>
      <c r="AJ870" s="3">
        <v>1932.0</v>
      </c>
      <c r="AK870" s="3">
        <v>2437981.0</v>
      </c>
      <c r="AL870" s="3">
        <v>2437981.0</v>
      </c>
      <c r="AM870" s="3" t="s">
        <v>70</v>
      </c>
      <c r="AN870" s="3" t="s">
        <v>2071</v>
      </c>
      <c r="AO870" s="3" t="s">
        <v>2072</v>
      </c>
      <c r="AP870" s="3">
        <v>71865.0</v>
      </c>
      <c r="AT870" s="3" t="s">
        <v>259</v>
      </c>
      <c r="AX870" s="3" t="s">
        <v>76</v>
      </c>
      <c r="AY870" s="3" t="s">
        <v>2569</v>
      </c>
      <c r="BA870" s="3" t="s">
        <v>2081</v>
      </c>
    </row>
    <row r="871">
      <c r="A871" s="3">
        <v>1575.0</v>
      </c>
      <c r="B871" s="3">
        <v>1.987312842E9</v>
      </c>
      <c r="C871" s="3" t="s">
        <v>2066</v>
      </c>
      <c r="D871" s="3" t="s">
        <v>2570</v>
      </c>
      <c r="E871" s="3" t="s">
        <v>54</v>
      </c>
      <c r="F871" s="3" t="s">
        <v>55</v>
      </c>
      <c r="G871" s="3" t="s">
        <v>56</v>
      </c>
      <c r="H871" s="3" t="s">
        <v>57</v>
      </c>
      <c r="I871" s="3" t="s">
        <v>58</v>
      </c>
      <c r="J871" s="3" t="s">
        <v>80</v>
      </c>
      <c r="K871" s="3" t="s">
        <v>342</v>
      </c>
      <c r="M871" s="3" t="s">
        <v>92</v>
      </c>
      <c r="N871" s="3" t="s">
        <v>343</v>
      </c>
      <c r="O871" s="3" t="s">
        <v>2087</v>
      </c>
      <c r="Q871" s="3" t="s">
        <v>65</v>
      </c>
      <c r="R871" s="3" t="s">
        <v>2093</v>
      </c>
      <c r="S871" s="3" t="s">
        <v>67</v>
      </c>
      <c r="T871" s="3" t="s">
        <v>68</v>
      </c>
      <c r="V871" s="3" t="s">
        <v>2070</v>
      </c>
      <c r="W871" s="3">
        <v>32.3685617</v>
      </c>
      <c r="X871" s="3">
        <v>-110.913152699999</v>
      </c>
      <c r="Y871" s="3">
        <v>1.77</v>
      </c>
      <c r="AC871" s="3">
        <v>1227.62174591498</v>
      </c>
      <c r="AD871" s="3">
        <v>1227.62174591498</v>
      </c>
      <c r="AG871" s="4">
        <v>12523.0</v>
      </c>
      <c r="AH871" s="3">
        <v>14.0</v>
      </c>
      <c r="AI871" s="3">
        <v>4.0</v>
      </c>
      <c r="AJ871" s="3">
        <v>1934.0</v>
      </c>
      <c r="AK871" s="3">
        <v>2437981.0</v>
      </c>
      <c r="AL871" s="3">
        <v>2437981.0</v>
      </c>
      <c r="AM871" s="3" t="s">
        <v>70</v>
      </c>
      <c r="AN871" s="3" t="s">
        <v>2071</v>
      </c>
      <c r="AO871" s="3" t="s">
        <v>2072</v>
      </c>
      <c r="AP871" s="3">
        <v>128056.0</v>
      </c>
      <c r="AT871" s="3" t="s">
        <v>259</v>
      </c>
      <c r="AX871" s="3" t="s">
        <v>76</v>
      </c>
      <c r="AY871" s="3" t="s">
        <v>2571</v>
      </c>
      <c r="BA871" s="3" t="s">
        <v>2081</v>
      </c>
    </row>
    <row r="872">
      <c r="A872" s="3">
        <v>1576.0</v>
      </c>
      <c r="B872" s="3">
        <v>1.987311793E9</v>
      </c>
      <c r="C872" s="3" t="s">
        <v>2066</v>
      </c>
      <c r="D872" s="3" t="s">
        <v>2572</v>
      </c>
      <c r="E872" s="3" t="s">
        <v>54</v>
      </c>
      <c r="F872" s="3" t="s">
        <v>55</v>
      </c>
      <c r="G872" s="3" t="s">
        <v>56</v>
      </c>
      <c r="H872" s="3" t="s">
        <v>57</v>
      </c>
      <c r="I872" s="3" t="s">
        <v>212</v>
      </c>
      <c r="J872" s="3" t="s">
        <v>213</v>
      </c>
      <c r="K872" s="3" t="s">
        <v>214</v>
      </c>
      <c r="M872" s="3" t="s">
        <v>92</v>
      </c>
      <c r="N872" s="3" t="s">
        <v>839</v>
      </c>
      <c r="O872" s="3" t="s">
        <v>2168</v>
      </c>
      <c r="Q872" s="3" t="s">
        <v>65</v>
      </c>
      <c r="R872" s="3" t="s">
        <v>2134</v>
      </c>
      <c r="S872" s="3" t="s">
        <v>67</v>
      </c>
      <c r="T872" s="3" t="s">
        <v>68</v>
      </c>
      <c r="V872" s="3" t="s">
        <v>2070</v>
      </c>
      <c r="W872" s="3">
        <v>32.4386604</v>
      </c>
      <c r="X872" s="3">
        <v>-110.7596496</v>
      </c>
      <c r="Y872" s="3">
        <v>0.3</v>
      </c>
      <c r="AC872" s="3">
        <v>2350.29964852237</v>
      </c>
      <c r="AD872" s="3">
        <v>2350.29964852237</v>
      </c>
      <c r="AG872" s="4">
        <v>11850.0</v>
      </c>
      <c r="AH872" s="3">
        <v>10.0</v>
      </c>
      <c r="AI872" s="3">
        <v>6.0</v>
      </c>
      <c r="AJ872" s="3">
        <v>1932.0</v>
      </c>
      <c r="AK872" s="3">
        <v>2437431.0</v>
      </c>
      <c r="AL872" s="3">
        <v>2437431.0</v>
      </c>
      <c r="AM872" s="3" t="s">
        <v>70</v>
      </c>
      <c r="AN872" s="3" t="s">
        <v>2071</v>
      </c>
      <c r="AO872" s="3" t="s">
        <v>2072</v>
      </c>
      <c r="AP872" s="3">
        <v>66107.0</v>
      </c>
      <c r="AQ872" s="3">
        <v>13.0</v>
      </c>
      <c r="AT872" s="3" t="s">
        <v>259</v>
      </c>
      <c r="AV872" s="3" t="s">
        <v>2079</v>
      </c>
      <c r="AX872" s="3" t="s">
        <v>76</v>
      </c>
      <c r="AY872" s="3" t="s">
        <v>2573</v>
      </c>
      <c r="BA872" s="3" t="s">
        <v>2074</v>
      </c>
    </row>
    <row r="873">
      <c r="A873" s="3">
        <v>1577.0</v>
      </c>
      <c r="B873" s="3">
        <v>1.987311494E9</v>
      </c>
      <c r="C873" s="3" t="s">
        <v>2066</v>
      </c>
      <c r="D873" s="3" t="s">
        <v>2574</v>
      </c>
      <c r="E873" s="3" t="s">
        <v>54</v>
      </c>
      <c r="F873" s="3" t="s">
        <v>55</v>
      </c>
      <c r="G873" s="3" t="s">
        <v>56</v>
      </c>
      <c r="H873" s="3" t="s">
        <v>57</v>
      </c>
      <c r="I873" s="3" t="s">
        <v>58</v>
      </c>
      <c r="J873" s="3" t="s">
        <v>80</v>
      </c>
      <c r="K873" s="3" t="s">
        <v>342</v>
      </c>
      <c r="M873" s="3" t="s">
        <v>92</v>
      </c>
      <c r="N873" s="3" t="s">
        <v>343</v>
      </c>
      <c r="O873" s="3" t="s">
        <v>2087</v>
      </c>
      <c r="Q873" s="3" t="s">
        <v>65</v>
      </c>
      <c r="R873" s="3" t="s">
        <v>2088</v>
      </c>
      <c r="S873" s="3" t="s">
        <v>67</v>
      </c>
      <c r="T873" s="3" t="s">
        <v>68</v>
      </c>
      <c r="V873" s="3" t="s">
        <v>2070</v>
      </c>
      <c r="W873" s="3">
        <v>32.3685617</v>
      </c>
      <c r="X873" s="3">
        <v>-110.913152699999</v>
      </c>
      <c r="Y873" s="3">
        <v>1.77</v>
      </c>
      <c r="AC873" s="3">
        <v>1227.62174591498</v>
      </c>
      <c r="AD873" s="3">
        <v>1227.62174591498</v>
      </c>
      <c r="AG873" s="4">
        <v>11827.0</v>
      </c>
      <c r="AH873" s="3">
        <v>18.0</v>
      </c>
      <c r="AI873" s="3">
        <v>5.0</v>
      </c>
      <c r="AJ873" s="3">
        <v>1932.0</v>
      </c>
      <c r="AK873" s="3">
        <v>2437981.0</v>
      </c>
      <c r="AL873" s="3">
        <v>2437981.0</v>
      </c>
      <c r="AM873" s="3" t="s">
        <v>70</v>
      </c>
      <c r="AN873" s="3" t="s">
        <v>2071</v>
      </c>
      <c r="AO873" s="3" t="s">
        <v>2072</v>
      </c>
      <c r="AP873" s="3">
        <v>71946.0</v>
      </c>
      <c r="AT873" s="3" t="s">
        <v>259</v>
      </c>
      <c r="AX873" s="3" t="s">
        <v>76</v>
      </c>
      <c r="AY873" s="3" t="s">
        <v>2575</v>
      </c>
      <c r="BA873" s="3" t="s">
        <v>2081</v>
      </c>
    </row>
    <row r="874">
      <c r="A874" s="3">
        <v>1578.0</v>
      </c>
      <c r="B874" s="3">
        <v>1.987311437E9</v>
      </c>
      <c r="C874" s="3" t="s">
        <v>2066</v>
      </c>
      <c r="D874" s="3" t="s">
        <v>2576</v>
      </c>
      <c r="E874" s="3" t="s">
        <v>54</v>
      </c>
      <c r="F874" s="3" t="s">
        <v>55</v>
      </c>
      <c r="G874" s="3" t="s">
        <v>56</v>
      </c>
      <c r="H874" s="3" t="s">
        <v>57</v>
      </c>
      <c r="I874" s="3" t="s">
        <v>58</v>
      </c>
      <c r="J874" s="3" t="s">
        <v>80</v>
      </c>
      <c r="K874" s="3" t="s">
        <v>80</v>
      </c>
      <c r="M874" s="3" t="s">
        <v>81</v>
      </c>
      <c r="N874" s="3" t="s">
        <v>82</v>
      </c>
      <c r="O874" s="3" t="s">
        <v>2068</v>
      </c>
      <c r="Q874" s="3" t="s">
        <v>65</v>
      </c>
      <c r="R874" s="3" t="s">
        <v>2096</v>
      </c>
      <c r="S874" s="3" t="s">
        <v>67</v>
      </c>
      <c r="T874" s="3" t="s">
        <v>68</v>
      </c>
      <c r="V874" s="3" t="s">
        <v>2070</v>
      </c>
      <c r="W874" s="3">
        <v>32.4703596</v>
      </c>
      <c r="X874" s="3">
        <v>-110.7426494</v>
      </c>
      <c r="Y874" s="3">
        <v>0.6</v>
      </c>
      <c r="AC874" s="3">
        <v>2290.8402893624</v>
      </c>
      <c r="AD874" s="3">
        <v>2290.8402893624</v>
      </c>
      <c r="AG874" s="4">
        <v>11664.0</v>
      </c>
      <c r="AH874" s="3">
        <v>7.0</v>
      </c>
      <c r="AI874" s="3">
        <v>12.0</v>
      </c>
      <c r="AJ874" s="3">
        <v>1931.0</v>
      </c>
      <c r="AK874" s="3">
        <v>2437961.0</v>
      </c>
      <c r="AM874" s="3" t="s">
        <v>70</v>
      </c>
      <c r="AN874" s="3" t="s">
        <v>2071</v>
      </c>
      <c r="AO874" s="3" t="s">
        <v>2072</v>
      </c>
      <c r="AP874" s="3">
        <v>103814.0</v>
      </c>
      <c r="AQ874" s="3" t="s">
        <v>2577</v>
      </c>
      <c r="AT874" s="3" t="s">
        <v>259</v>
      </c>
      <c r="AV874" s="3" t="s">
        <v>2098</v>
      </c>
      <c r="AX874" s="3" t="s">
        <v>76</v>
      </c>
      <c r="AY874" s="3" t="s">
        <v>2319</v>
      </c>
      <c r="BA874" s="3" t="s">
        <v>2074</v>
      </c>
    </row>
    <row r="875">
      <c r="A875" s="3">
        <v>1579.0</v>
      </c>
      <c r="B875" s="3">
        <v>1.987311257E9</v>
      </c>
      <c r="C875" s="3" t="s">
        <v>2066</v>
      </c>
      <c r="D875" s="3" t="s">
        <v>2578</v>
      </c>
      <c r="E875" s="3" t="s">
        <v>54</v>
      </c>
      <c r="F875" s="3" t="s">
        <v>55</v>
      </c>
      <c r="G875" s="3" t="s">
        <v>56</v>
      </c>
      <c r="H875" s="3" t="s">
        <v>57</v>
      </c>
      <c r="I875" s="3" t="s">
        <v>236</v>
      </c>
      <c r="J875" s="3" t="s">
        <v>237</v>
      </c>
      <c r="K875" s="3" t="s">
        <v>458</v>
      </c>
      <c r="M875" s="3" t="s">
        <v>92</v>
      </c>
      <c r="N875" s="3" t="s">
        <v>2076</v>
      </c>
      <c r="O875" s="3" t="s">
        <v>2077</v>
      </c>
      <c r="Q875" s="3" t="s">
        <v>65</v>
      </c>
      <c r="R875" s="3" t="s">
        <v>2078</v>
      </c>
      <c r="S875" s="3" t="s">
        <v>67</v>
      </c>
      <c r="T875" s="3" t="s">
        <v>68</v>
      </c>
      <c r="V875" s="3" t="s">
        <v>2070</v>
      </c>
      <c r="W875" s="3">
        <v>32.3668616</v>
      </c>
      <c r="X875" s="3">
        <v>-110.926253</v>
      </c>
      <c r="Y875" s="3">
        <v>17.8</v>
      </c>
      <c r="AC875" s="3">
        <v>1170.08798421907</v>
      </c>
      <c r="AD875" s="3">
        <v>1170.08798421907</v>
      </c>
      <c r="AG875" s="4">
        <v>11354.0</v>
      </c>
      <c r="AH875" s="3">
        <v>31.0</v>
      </c>
      <c r="AI875" s="3">
        <v>1.0</v>
      </c>
      <c r="AJ875" s="3">
        <v>1931.0</v>
      </c>
      <c r="AK875" s="3">
        <v>2439589.0</v>
      </c>
      <c r="AL875" s="3">
        <v>2439589.0</v>
      </c>
      <c r="AM875" s="3" t="s">
        <v>70</v>
      </c>
      <c r="AN875" s="3" t="s">
        <v>2071</v>
      </c>
      <c r="AO875" s="3" t="s">
        <v>2072</v>
      </c>
      <c r="AP875" s="3">
        <v>63672.0</v>
      </c>
      <c r="AQ875" s="3">
        <v>114.0</v>
      </c>
      <c r="AT875" s="3" t="s">
        <v>259</v>
      </c>
      <c r="AV875" s="3" t="s">
        <v>2145</v>
      </c>
      <c r="AX875" s="3" t="s">
        <v>76</v>
      </c>
      <c r="AY875" s="3" t="s">
        <v>2579</v>
      </c>
      <c r="BA875" s="3" t="s">
        <v>2081</v>
      </c>
    </row>
    <row r="876">
      <c r="A876" s="3">
        <v>1580.0</v>
      </c>
      <c r="B876" s="3">
        <v>1.987311004E9</v>
      </c>
      <c r="C876" s="3" t="s">
        <v>2066</v>
      </c>
      <c r="D876" s="3" t="s">
        <v>2580</v>
      </c>
      <c r="E876" s="3" t="s">
        <v>54</v>
      </c>
      <c r="F876" s="3" t="s">
        <v>55</v>
      </c>
      <c r="G876" s="3" t="s">
        <v>56</v>
      </c>
      <c r="H876" s="3" t="s">
        <v>57</v>
      </c>
      <c r="I876" s="3" t="s">
        <v>58</v>
      </c>
      <c r="J876" s="3" t="s">
        <v>80</v>
      </c>
      <c r="K876" s="3" t="s">
        <v>80</v>
      </c>
      <c r="M876" s="3" t="s">
        <v>81</v>
      </c>
      <c r="N876" s="3" t="s">
        <v>82</v>
      </c>
      <c r="O876" s="3" t="s">
        <v>2068</v>
      </c>
      <c r="Q876" s="3" t="s">
        <v>65</v>
      </c>
      <c r="R876" s="3" t="s">
        <v>2096</v>
      </c>
      <c r="S876" s="3" t="s">
        <v>67</v>
      </c>
      <c r="T876" s="3" t="s">
        <v>68</v>
      </c>
      <c r="V876" s="3" t="s">
        <v>2070</v>
      </c>
      <c r="W876" s="3">
        <v>32.4703596</v>
      </c>
      <c r="X876" s="3">
        <v>-110.7426494</v>
      </c>
      <c r="Y876" s="3">
        <v>0.6</v>
      </c>
      <c r="AC876" s="3">
        <v>2290.8402893624</v>
      </c>
      <c r="AD876" s="3">
        <v>2290.8402893624</v>
      </c>
      <c r="AG876" s="4">
        <v>11670.0</v>
      </c>
      <c r="AH876" s="3">
        <v>13.0</v>
      </c>
      <c r="AI876" s="3">
        <v>12.0</v>
      </c>
      <c r="AJ876" s="3">
        <v>1931.0</v>
      </c>
      <c r="AK876" s="3">
        <v>2437961.0</v>
      </c>
      <c r="AM876" s="3" t="s">
        <v>70</v>
      </c>
      <c r="AN876" s="3" t="s">
        <v>2071</v>
      </c>
      <c r="AO876" s="3" t="s">
        <v>2072</v>
      </c>
      <c r="AP876" s="3">
        <v>103827.0</v>
      </c>
      <c r="AQ876" s="3" t="s">
        <v>2581</v>
      </c>
      <c r="AT876" s="3" t="s">
        <v>259</v>
      </c>
      <c r="AV876" s="3" t="s">
        <v>2098</v>
      </c>
      <c r="AX876" s="3" t="s">
        <v>76</v>
      </c>
      <c r="AY876" s="3" t="s">
        <v>2582</v>
      </c>
      <c r="BA876" s="3" t="s">
        <v>2081</v>
      </c>
    </row>
    <row r="877">
      <c r="A877" s="3">
        <v>1581.0</v>
      </c>
      <c r="B877" s="3">
        <v>1.987310838E9</v>
      </c>
      <c r="C877" s="3" t="s">
        <v>2066</v>
      </c>
      <c r="D877" s="3" t="s">
        <v>2583</v>
      </c>
      <c r="E877" s="3" t="s">
        <v>54</v>
      </c>
      <c r="F877" s="3" t="s">
        <v>55</v>
      </c>
      <c r="G877" s="3" t="s">
        <v>56</v>
      </c>
      <c r="H877" s="3" t="s">
        <v>57</v>
      </c>
      <c r="I877" s="3" t="s">
        <v>58</v>
      </c>
      <c r="J877" s="3" t="s">
        <v>80</v>
      </c>
      <c r="K877" s="3" t="s">
        <v>80</v>
      </c>
      <c r="M877" s="3" t="s">
        <v>81</v>
      </c>
      <c r="N877" s="3" t="s">
        <v>82</v>
      </c>
      <c r="O877" s="3" t="s">
        <v>2068</v>
      </c>
      <c r="Q877" s="3" t="s">
        <v>65</v>
      </c>
      <c r="R877" s="3" t="s">
        <v>2134</v>
      </c>
      <c r="S877" s="3" t="s">
        <v>67</v>
      </c>
      <c r="T877" s="3" t="s">
        <v>68</v>
      </c>
      <c r="V877" s="3" t="s">
        <v>2070</v>
      </c>
      <c r="W877" s="3">
        <v>32.4386604</v>
      </c>
      <c r="X877" s="3">
        <v>-110.7596496</v>
      </c>
      <c r="Y877" s="3">
        <v>0.3</v>
      </c>
      <c r="AC877" s="3">
        <v>2350.29964852237</v>
      </c>
      <c r="AD877" s="3">
        <v>2350.29964852237</v>
      </c>
      <c r="AG877" s="4">
        <v>11866.0</v>
      </c>
      <c r="AH877" s="3">
        <v>26.0</v>
      </c>
      <c r="AI877" s="3">
        <v>6.0</v>
      </c>
      <c r="AJ877" s="3">
        <v>1932.0</v>
      </c>
      <c r="AK877" s="3">
        <v>2437961.0</v>
      </c>
      <c r="AM877" s="3" t="s">
        <v>70</v>
      </c>
      <c r="AN877" s="3" t="s">
        <v>2071</v>
      </c>
      <c r="AO877" s="3" t="s">
        <v>2072</v>
      </c>
      <c r="AP877" s="3">
        <v>66140.0</v>
      </c>
      <c r="AQ877" s="3">
        <v>73.0</v>
      </c>
      <c r="AT877" s="3" t="s">
        <v>259</v>
      </c>
      <c r="AV877" s="3" t="s">
        <v>2079</v>
      </c>
      <c r="AX877" s="3" t="s">
        <v>76</v>
      </c>
      <c r="AY877" s="3" t="s">
        <v>2584</v>
      </c>
      <c r="BA877" s="3" t="s">
        <v>2081</v>
      </c>
    </row>
    <row r="878">
      <c r="A878" s="3">
        <v>1582.0</v>
      </c>
      <c r="B878" s="3">
        <v>1.987310166E9</v>
      </c>
      <c r="C878" s="3" t="s">
        <v>2066</v>
      </c>
      <c r="D878" s="3" t="s">
        <v>2585</v>
      </c>
      <c r="E878" s="3" t="s">
        <v>54</v>
      </c>
      <c r="F878" s="3" t="s">
        <v>55</v>
      </c>
      <c r="G878" s="3" t="s">
        <v>56</v>
      </c>
      <c r="H878" s="3" t="s">
        <v>57</v>
      </c>
      <c r="I878" s="3" t="s">
        <v>58</v>
      </c>
      <c r="J878" s="3" t="s">
        <v>80</v>
      </c>
      <c r="K878" s="3" t="s">
        <v>342</v>
      </c>
      <c r="M878" s="3" t="s">
        <v>92</v>
      </c>
      <c r="N878" s="3" t="s">
        <v>343</v>
      </c>
      <c r="O878" s="3" t="s">
        <v>2087</v>
      </c>
      <c r="Q878" s="3" t="s">
        <v>65</v>
      </c>
      <c r="R878" s="3" t="s">
        <v>2093</v>
      </c>
      <c r="S878" s="3" t="s">
        <v>67</v>
      </c>
      <c r="T878" s="3" t="s">
        <v>68</v>
      </c>
      <c r="V878" s="3" t="s">
        <v>2070</v>
      </c>
      <c r="W878" s="3">
        <v>32.3685617</v>
      </c>
      <c r="X878" s="3">
        <v>-110.913152699999</v>
      </c>
      <c r="Y878" s="3">
        <v>1.77</v>
      </c>
      <c r="AC878" s="3">
        <v>1227.62174591498</v>
      </c>
      <c r="AD878" s="3">
        <v>1227.62174591498</v>
      </c>
      <c r="AG878" s="4">
        <v>12137.0</v>
      </c>
      <c r="AH878" s="3">
        <v>24.0</v>
      </c>
      <c r="AI878" s="3">
        <v>3.0</v>
      </c>
      <c r="AJ878" s="3">
        <v>1933.0</v>
      </c>
      <c r="AK878" s="3">
        <v>2437981.0</v>
      </c>
      <c r="AL878" s="3">
        <v>2437981.0</v>
      </c>
      <c r="AM878" s="3" t="s">
        <v>70</v>
      </c>
      <c r="AN878" s="3" t="s">
        <v>2071</v>
      </c>
      <c r="AO878" s="3" t="s">
        <v>2072</v>
      </c>
      <c r="AP878" s="3">
        <v>128037.0</v>
      </c>
      <c r="AT878" s="3" t="s">
        <v>259</v>
      </c>
      <c r="AX878" s="3" t="s">
        <v>76</v>
      </c>
      <c r="AY878" s="3" t="s">
        <v>2586</v>
      </c>
      <c r="BA878" s="3" t="s">
        <v>2081</v>
      </c>
    </row>
    <row r="879">
      <c r="A879" s="3">
        <v>1583.0</v>
      </c>
      <c r="B879" s="3">
        <v>1.987309975E9</v>
      </c>
      <c r="C879" s="3" t="s">
        <v>2066</v>
      </c>
      <c r="D879" s="3" t="s">
        <v>2587</v>
      </c>
      <c r="E879" s="3" t="s">
        <v>54</v>
      </c>
      <c r="F879" s="3" t="s">
        <v>55</v>
      </c>
      <c r="G879" s="3" t="s">
        <v>56</v>
      </c>
      <c r="H879" s="3" t="s">
        <v>57</v>
      </c>
      <c r="I879" s="3" t="s">
        <v>58</v>
      </c>
      <c r="J879" s="3" t="s">
        <v>80</v>
      </c>
      <c r="K879" s="3" t="s">
        <v>342</v>
      </c>
      <c r="M879" s="3" t="s">
        <v>92</v>
      </c>
      <c r="N879" s="3" t="s">
        <v>343</v>
      </c>
      <c r="O879" s="3" t="s">
        <v>2087</v>
      </c>
      <c r="Q879" s="3" t="s">
        <v>65</v>
      </c>
      <c r="R879" s="3" t="s">
        <v>2588</v>
      </c>
      <c r="S879" s="3" t="s">
        <v>67</v>
      </c>
      <c r="T879" s="3" t="s">
        <v>68</v>
      </c>
      <c r="V879" s="3" t="s">
        <v>2070</v>
      </c>
      <c r="W879" s="3">
        <v>32.3685617</v>
      </c>
      <c r="X879" s="3">
        <v>-110.913152699999</v>
      </c>
      <c r="Y879" s="3">
        <v>1.77</v>
      </c>
      <c r="AC879" s="3">
        <v>1227.62174591498</v>
      </c>
      <c r="AD879" s="3">
        <v>1227.62174591498</v>
      </c>
      <c r="AG879" s="4">
        <v>27559.0</v>
      </c>
      <c r="AH879" s="3">
        <v>14.0</v>
      </c>
      <c r="AI879" s="3">
        <v>6.0</v>
      </c>
      <c r="AJ879" s="3">
        <v>1975.0</v>
      </c>
      <c r="AK879" s="3">
        <v>2437981.0</v>
      </c>
      <c r="AL879" s="3">
        <v>2437981.0</v>
      </c>
      <c r="AM879" s="3" t="s">
        <v>70</v>
      </c>
      <c r="AN879" s="3" t="s">
        <v>2071</v>
      </c>
      <c r="AO879" s="3" t="s">
        <v>2072</v>
      </c>
      <c r="AP879" s="3">
        <v>156483.0</v>
      </c>
      <c r="AQ879" s="3">
        <v>20.0</v>
      </c>
      <c r="AT879" s="3" t="s">
        <v>259</v>
      </c>
      <c r="AV879" s="3" t="s">
        <v>2138</v>
      </c>
      <c r="AX879" s="3" t="s">
        <v>76</v>
      </c>
      <c r="AY879" s="3" t="s">
        <v>2589</v>
      </c>
      <c r="BA879" s="3" t="s">
        <v>2081</v>
      </c>
    </row>
    <row r="880">
      <c r="A880" s="3">
        <v>1584.0</v>
      </c>
      <c r="B880" s="3">
        <v>1.987309513E9</v>
      </c>
      <c r="C880" s="3" t="s">
        <v>2066</v>
      </c>
      <c r="D880" s="3" t="s">
        <v>2590</v>
      </c>
      <c r="E880" s="3" t="s">
        <v>54</v>
      </c>
      <c r="F880" s="3" t="s">
        <v>55</v>
      </c>
      <c r="G880" s="3" t="s">
        <v>56</v>
      </c>
      <c r="H880" s="3" t="s">
        <v>57</v>
      </c>
      <c r="I880" s="3" t="s">
        <v>58</v>
      </c>
      <c r="J880" s="3" t="s">
        <v>80</v>
      </c>
      <c r="K880" s="3" t="s">
        <v>342</v>
      </c>
      <c r="M880" s="3" t="s">
        <v>92</v>
      </c>
      <c r="N880" s="3" t="s">
        <v>343</v>
      </c>
      <c r="O880" s="3" t="s">
        <v>2087</v>
      </c>
      <c r="Q880" s="3" t="s">
        <v>65</v>
      </c>
      <c r="R880" s="3" t="s">
        <v>2088</v>
      </c>
      <c r="S880" s="3" t="s">
        <v>67</v>
      </c>
      <c r="T880" s="3" t="s">
        <v>68</v>
      </c>
      <c r="V880" s="3" t="s">
        <v>2070</v>
      </c>
      <c r="W880" s="3">
        <v>32.3685617</v>
      </c>
      <c r="X880" s="3">
        <v>-110.913152699999</v>
      </c>
      <c r="Y880" s="3">
        <v>1.77</v>
      </c>
      <c r="AC880" s="3">
        <v>1227.62174591498</v>
      </c>
      <c r="AD880" s="3">
        <v>1227.62174591498</v>
      </c>
      <c r="AG880" s="4">
        <v>12233.0</v>
      </c>
      <c r="AH880" s="3">
        <v>28.0</v>
      </c>
      <c r="AI880" s="3">
        <v>6.0</v>
      </c>
      <c r="AJ880" s="3">
        <v>1933.0</v>
      </c>
      <c r="AK880" s="3">
        <v>2437981.0</v>
      </c>
      <c r="AL880" s="3">
        <v>2437981.0</v>
      </c>
      <c r="AM880" s="3" t="s">
        <v>70</v>
      </c>
      <c r="AN880" s="3" t="s">
        <v>2071</v>
      </c>
      <c r="AO880" s="3" t="s">
        <v>2072</v>
      </c>
      <c r="AP880" s="3">
        <v>71907.0</v>
      </c>
      <c r="AT880" s="3" t="s">
        <v>259</v>
      </c>
      <c r="AX880" s="3" t="s">
        <v>76</v>
      </c>
      <c r="AY880" s="3" t="s">
        <v>2591</v>
      </c>
      <c r="BA880" s="3" t="s">
        <v>2081</v>
      </c>
    </row>
    <row r="881">
      <c r="A881" s="3">
        <v>1585.0</v>
      </c>
      <c r="B881" s="3">
        <v>1.987309175E9</v>
      </c>
      <c r="C881" s="3" t="s">
        <v>2066</v>
      </c>
      <c r="D881" s="3" t="s">
        <v>2592</v>
      </c>
      <c r="E881" s="3" t="s">
        <v>54</v>
      </c>
      <c r="F881" s="3" t="s">
        <v>55</v>
      </c>
      <c r="G881" s="3" t="s">
        <v>56</v>
      </c>
      <c r="H881" s="3" t="s">
        <v>57</v>
      </c>
      <c r="I881" s="3" t="s">
        <v>58</v>
      </c>
      <c r="J881" s="3" t="s">
        <v>80</v>
      </c>
      <c r="K881" s="3" t="s">
        <v>342</v>
      </c>
      <c r="M881" s="3" t="s">
        <v>92</v>
      </c>
      <c r="N881" s="3" t="s">
        <v>343</v>
      </c>
      <c r="O881" s="3" t="s">
        <v>2087</v>
      </c>
      <c r="Q881" s="3" t="s">
        <v>65</v>
      </c>
      <c r="R881" s="3" t="s">
        <v>2088</v>
      </c>
      <c r="S881" s="3" t="s">
        <v>67</v>
      </c>
      <c r="T881" s="3" t="s">
        <v>68</v>
      </c>
      <c r="V881" s="3" t="s">
        <v>2070</v>
      </c>
      <c r="W881" s="3">
        <v>32.3685617</v>
      </c>
      <c r="X881" s="3">
        <v>-110.913152699999</v>
      </c>
      <c r="Y881" s="3">
        <v>1.77</v>
      </c>
      <c r="AC881" s="3">
        <v>1227.62174591498</v>
      </c>
      <c r="AD881" s="3">
        <v>1227.62174591498</v>
      </c>
      <c r="AG881" s="4">
        <v>12163.0</v>
      </c>
      <c r="AH881" s="3">
        <v>19.0</v>
      </c>
      <c r="AI881" s="3">
        <v>4.0</v>
      </c>
      <c r="AJ881" s="3">
        <v>1933.0</v>
      </c>
      <c r="AK881" s="3">
        <v>2437981.0</v>
      </c>
      <c r="AL881" s="3">
        <v>2437981.0</v>
      </c>
      <c r="AM881" s="3" t="s">
        <v>70</v>
      </c>
      <c r="AN881" s="3" t="s">
        <v>2071</v>
      </c>
      <c r="AO881" s="3" t="s">
        <v>2072</v>
      </c>
      <c r="AP881" s="3">
        <v>71956.0</v>
      </c>
      <c r="AT881" s="3" t="s">
        <v>259</v>
      </c>
      <c r="AX881" s="3" t="s">
        <v>76</v>
      </c>
      <c r="AY881" s="3" t="s">
        <v>2593</v>
      </c>
      <c r="BA881" s="3" t="s">
        <v>2081</v>
      </c>
    </row>
    <row r="882">
      <c r="A882" s="3">
        <v>1586.0</v>
      </c>
      <c r="B882" s="3">
        <v>1.987308807E9</v>
      </c>
      <c r="C882" s="3" t="s">
        <v>2066</v>
      </c>
      <c r="D882" s="3" t="s">
        <v>2594</v>
      </c>
      <c r="E882" s="3" t="s">
        <v>54</v>
      </c>
      <c r="F882" s="3" t="s">
        <v>55</v>
      </c>
      <c r="G882" s="3" t="s">
        <v>56</v>
      </c>
      <c r="H882" s="3" t="s">
        <v>57</v>
      </c>
      <c r="I882" s="3" t="s">
        <v>236</v>
      </c>
      <c r="J882" s="3" t="s">
        <v>237</v>
      </c>
      <c r="K882" s="3" t="s">
        <v>458</v>
      </c>
      <c r="M882" s="3" t="s">
        <v>92</v>
      </c>
      <c r="N882" s="3" t="s">
        <v>2076</v>
      </c>
      <c r="O882" s="3" t="s">
        <v>2077</v>
      </c>
      <c r="Q882" s="3" t="s">
        <v>65</v>
      </c>
      <c r="R882" s="3" t="s">
        <v>2314</v>
      </c>
      <c r="S882" s="3" t="s">
        <v>67</v>
      </c>
      <c r="T882" s="3" t="s">
        <v>68</v>
      </c>
      <c r="V882" s="3" t="s">
        <v>2070</v>
      </c>
      <c r="W882" s="3">
        <v>32.5287581999999</v>
      </c>
      <c r="X882" s="3">
        <v>-110.6737482</v>
      </c>
      <c r="Y882" s="3">
        <v>3.7</v>
      </c>
      <c r="AC882" s="3">
        <v>1281.72358121065</v>
      </c>
      <c r="AD882" s="3">
        <v>1281.72358121065</v>
      </c>
      <c r="AG882" s="4">
        <v>11880.0</v>
      </c>
      <c r="AH882" s="3">
        <v>10.0</v>
      </c>
      <c r="AI882" s="3">
        <v>7.0</v>
      </c>
      <c r="AJ882" s="3">
        <v>1932.0</v>
      </c>
      <c r="AK882" s="3">
        <v>2439589.0</v>
      </c>
      <c r="AL882" s="3">
        <v>2439589.0</v>
      </c>
      <c r="AM882" s="3" t="s">
        <v>70</v>
      </c>
      <c r="AN882" s="3" t="s">
        <v>2071</v>
      </c>
      <c r="AO882" s="3" t="s">
        <v>2072</v>
      </c>
      <c r="AP882" s="3">
        <v>66215.0</v>
      </c>
      <c r="AQ882" s="3">
        <v>5790.0</v>
      </c>
      <c r="AT882" s="3" t="s">
        <v>259</v>
      </c>
      <c r="AV882" s="3" t="s">
        <v>2079</v>
      </c>
      <c r="AX882" s="3" t="s">
        <v>76</v>
      </c>
      <c r="AY882" s="3" t="s">
        <v>2595</v>
      </c>
      <c r="BA882" s="3" t="s">
        <v>2074</v>
      </c>
    </row>
    <row r="883">
      <c r="A883" s="3">
        <v>1587.0</v>
      </c>
      <c r="B883" s="3">
        <v>1.987308453E9</v>
      </c>
      <c r="C883" s="3" t="s">
        <v>2066</v>
      </c>
      <c r="D883" s="3" t="s">
        <v>2596</v>
      </c>
      <c r="E883" s="3" t="s">
        <v>54</v>
      </c>
      <c r="F883" s="3" t="s">
        <v>55</v>
      </c>
      <c r="G883" s="3" t="s">
        <v>56</v>
      </c>
      <c r="H883" s="3" t="s">
        <v>57</v>
      </c>
      <c r="I883" s="3" t="s">
        <v>58</v>
      </c>
      <c r="J883" s="3" t="s">
        <v>80</v>
      </c>
      <c r="K883" s="3" t="s">
        <v>342</v>
      </c>
      <c r="M883" s="3" t="s">
        <v>92</v>
      </c>
      <c r="N883" s="3" t="s">
        <v>343</v>
      </c>
      <c r="O883" s="3" t="s">
        <v>2087</v>
      </c>
      <c r="Q883" s="3" t="s">
        <v>65</v>
      </c>
      <c r="R883" s="3" t="s">
        <v>2078</v>
      </c>
      <c r="S883" s="3" t="s">
        <v>67</v>
      </c>
      <c r="T883" s="3" t="s">
        <v>68</v>
      </c>
      <c r="V883" s="3" t="s">
        <v>2070</v>
      </c>
      <c r="W883" s="3">
        <v>32.3668616</v>
      </c>
      <c r="X883" s="3">
        <v>-110.926253</v>
      </c>
      <c r="Y883" s="3">
        <v>17.8</v>
      </c>
      <c r="AC883" s="3">
        <v>1170.08798421907</v>
      </c>
      <c r="AD883" s="3">
        <v>1170.08798421907</v>
      </c>
      <c r="AG883" s="4">
        <v>11355.0</v>
      </c>
      <c r="AH883" s="3">
        <v>1.0</v>
      </c>
      <c r="AI883" s="3">
        <v>2.0</v>
      </c>
      <c r="AJ883" s="3">
        <v>1931.0</v>
      </c>
      <c r="AK883" s="3">
        <v>2437981.0</v>
      </c>
      <c r="AL883" s="3">
        <v>2437981.0</v>
      </c>
      <c r="AM883" s="3" t="s">
        <v>70</v>
      </c>
      <c r="AN883" s="3" t="s">
        <v>2071</v>
      </c>
      <c r="AO883" s="3" t="s">
        <v>2072</v>
      </c>
      <c r="AP883" s="3">
        <v>63787.0</v>
      </c>
      <c r="AQ883" s="3">
        <v>111.0</v>
      </c>
      <c r="AT883" s="3" t="s">
        <v>259</v>
      </c>
      <c r="AV883" s="3" t="s">
        <v>2145</v>
      </c>
      <c r="AX883" s="3" t="s">
        <v>76</v>
      </c>
      <c r="AY883" s="3" t="s">
        <v>2597</v>
      </c>
      <c r="BA883" s="3" t="s">
        <v>2074</v>
      </c>
    </row>
    <row r="884">
      <c r="A884" s="3">
        <v>1588.0</v>
      </c>
      <c r="B884" s="3">
        <v>1.987308445E9</v>
      </c>
      <c r="C884" s="3" t="s">
        <v>2066</v>
      </c>
      <c r="D884" s="3" t="s">
        <v>2598</v>
      </c>
      <c r="E884" s="3" t="s">
        <v>54</v>
      </c>
      <c r="F884" s="3" t="s">
        <v>55</v>
      </c>
      <c r="G884" s="3" t="s">
        <v>56</v>
      </c>
      <c r="H884" s="3" t="s">
        <v>57</v>
      </c>
      <c r="I884" s="3" t="s">
        <v>58</v>
      </c>
      <c r="J884" s="3" t="s">
        <v>80</v>
      </c>
      <c r="K884" s="3" t="s">
        <v>80</v>
      </c>
      <c r="M884" s="3" t="s">
        <v>81</v>
      </c>
      <c r="N884" s="3" t="s">
        <v>82</v>
      </c>
      <c r="O884" s="3" t="s">
        <v>2112</v>
      </c>
      <c r="Q884" s="3" t="s">
        <v>65</v>
      </c>
      <c r="R884" s="3" t="s">
        <v>2069</v>
      </c>
      <c r="S884" s="3" t="s">
        <v>67</v>
      </c>
      <c r="T884" s="3" t="s">
        <v>68</v>
      </c>
      <c r="V884" s="3" t="s">
        <v>2070</v>
      </c>
      <c r="W884" s="3">
        <v>32.4386604</v>
      </c>
      <c r="X884" s="3">
        <v>-110.7596496</v>
      </c>
      <c r="Y884" s="3">
        <v>0.3</v>
      </c>
      <c r="AC884" s="3">
        <v>2350.29964852237</v>
      </c>
      <c r="AD884" s="3">
        <v>2350.29964852237</v>
      </c>
      <c r="AG884" s="4">
        <v>12911.0</v>
      </c>
      <c r="AH884" s="3">
        <v>7.0</v>
      </c>
      <c r="AI884" s="3">
        <v>5.0</v>
      </c>
      <c r="AJ884" s="3">
        <v>1935.0</v>
      </c>
      <c r="AK884" s="3">
        <v>2437961.0</v>
      </c>
      <c r="AM884" s="3" t="s">
        <v>70</v>
      </c>
      <c r="AN884" s="3" t="s">
        <v>2071</v>
      </c>
      <c r="AO884" s="3" t="s">
        <v>2072</v>
      </c>
      <c r="AP884" s="3">
        <v>147869.0</v>
      </c>
      <c r="AT884" s="3" t="s">
        <v>259</v>
      </c>
      <c r="AX884" s="3" t="s">
        <v>76</v>
      </c>
      <c r="AY884" s="3" t="s">
        <v>2599</v>
      </c>
      <c r="BA884" s="3" t="s">
        <v>2074</v>
      </c>
    </row>
    <row r="885">
      <c r="A885" s="3">
        <v>1589.0</v>
      </c>
      <c r="B885" s="3">
        <v>1.98730821E9</v>
      </c>
      <c r="C885" s="3" t="s">
        <v>2066</v>
      </c>
      <c r="D885" s="3" t="s">
        <v>2600</v>
      </c>
      <c r="E885" s="3" t="s">
        <v>54</v>
      </c>
      <c r="F885" s="3" t="s">
        <v>55</v>
      </c>
      <c r="G885" s="3" t="s">
        <v>56</v>
      </c>
      <c r="H885" s="3" t="s">
        <v>57</v>
      </c>
      <c r="I885" s="3" t="s">
        <v>58</v>
      </c>
      <c r="J885" s="3" t="s">
        <v>80</v>
      </c>
      <c r="K885" s="3" t="s">
        <v>80</v>
      </c>
      <c r="M885" s="3" t="s">
        <v>81</v>
      </c>
      <c r="N885" s="3" t="s">
        <v>82</v>
      </c>
      <c r="O885" s="3" t="s">
        <v>2068</v>
      </c>
      <c r="Q885" s="3" t="s">
        <v>65</v>
      </c>
      <c r="R885" s="3" t="s">
        <v>2113</v>
      </c>
      <c r="S885" s="3" t="s">
        <v>67</v>
      </c>
      <c r="T885" s="3" t="s">
        <v>68</v>
      </c>
      <c r="V885" s="3" t="s">
        <v>2070</v>
      </c>
      <c r="W885" s="3">
        <v>32.6108552</v>
      </c>
      <c r="X885" s="3">
        <v>-110.7707512</v>
      </c>
      <c r="Y885" s="3">
        <v>3.7</v>
      </c>
      <c r="AC885" s="3">
        <v>1380.56607917431</v>
      </c>
      <c r="AD885" s="3">
        <v>1380.56607917431</v>
      </c>
      <c r="AG885" s="4">
        <v>12582.0</v>
      </c>
      <c r="AH885" s="3">
        <v>12.0</v>
      </c>
      <c r="AI885" s="3">
        <v>6.0</v>
      </c>
      <c r="AJ885" s="3">
        <v>1934.0</v>
      </c>
      <c r="AK885" s="3">
        <v>2437961.0</v>
      </c>
      <c r="AM885" s="3" t="s">
        <v>70</v>
      </c>
      <c r="AN885" s="3" t="s">
        <v>2071</v>
      </c>
      <c r="AO885" s="3" t="s">
        <v>2072</v>
      </c>
      <c r="AP885" s="3">
        <v>127537.0</v>
      </c>
      <c r="AT885" s="3" t="s">
        <v>259</v>
      </c>
      <c r="AX885" s="3" t="s">
        <v>76</v>
      </c>
      <c r="AY885" s="3" t="s">
        <v>2601</v>
      </c>
      <c r="BA885" s="3" t="s">
        <v>2074</v>
      </c>
    </row>
    <row r="886">
      <c r="A886" s="3">
        <v>1590.0</v>
      </c>
      <c r="B886" s="3">
        <v>1.987308112E9</v>
      </c>
      <c r="C886" s="3" t="s">
        <v>2066</v>
      </c>
      <c r="D886" s="3" t="s">
        <v>2602</v>
      </c>
      <c r="E886" s="3" t="s">
        <v>54</v>
      </c>
      <c r="F886" s="3" t="s">
        <v>55</v>
      </c>
      <c r="G886" s="3" t="s">
        <v>56</v>
      </c>
      <c r="H886" s="3" t="s">
        <v>330</v>
      </c>
      <c r="I886" s="3" t="s">
        <v>331</v>
      </c>
      <c r="J886" s="3" t="s">
        <v>572</v>
      </c>
      <c r="K886" s="3" t="s">
        <v>573</v>
      </c>
      <c r="L886" s="3" t="s">
        <v>574</v>
      </c>
      <c r="M886" s="3" t="s">
        <v>62</v>
      </c>
      <c r="N886" s="3" t="s">
        <v>575</v>
      </c>
      <c r="O886" s="3" t="s">
        <v>575</v>
      </c>
      <c r="Q886" s="3" t="s">
        <v>65</v>
      </c>
      <c r="R886" s="3" t="s">
        <v>2431</v>
      </c>
      <c r="S886" s="3" t="s">
        <v>67</v>
      </c>
      <c r="T886" s="3" t="s">
        <v>68</v>
      </c>
      <c r="V886" s="3" t="s">
        <v>2070</v>
      </c>
      <c r="W886" s="3">
        <v>32.4703596</v>
      </c>
      <c r="X886" s="3">
        <v>-110.7426494</v>
      </c>
      <c r="Y886" s="3">
        <v>0.6</v>
      </c>
      <c r="AC886" s="3"/>
      <c r="AD886" s="3">
        <v>2290.8402893624</v>
      </c>
      <c r="AG886" s="4">
        <v>11669.0</v>
      </c>
      <c r="AH886" s="3">
        <v>12.0</v>
      </c>
      <c r="AI886" s="3">
        <v>12.0</v>
      </c>
      <c r="AJ886" s="3">
        <v>1931.0</v>
      </c>
      <c r="AK886" s="3">
        <v>7193902.0</v>
      </c>
      <c r="AL886" s="3">
        <v>2434878.0</v>
      </c>
      <c r="AM886" s="3" t="s">
        <v>70</v>
      </c>
      <c r="AN886" s="3" t="s">
        <v>2071</v>
      </c>
      <c r="AO886" s="3" t="s">
        <v>2072</v>
      </c>
      <c r="AP886" s="3">
        <v>107962.0</v>
      </c>
      <c r="AT886" s="3" t="s">
        <v>259</v>
      </c>
      <c r="AX886" s="3" t="s">
        <v>76</v>
      </c>
      <c r="AY886" s="3" t="s">
        <v>2603</v>
      </c>
      <c r="BA886" s="3" t="s">
        <v>2081</v>
      </c>
    </row>
    <row r="887">
      <c r="A887" s="3">
        <v>1591.0</v>
      </c>
      <c r="B887" s="3">
        <v>1.987307869E9</v>
      </c>
      <c r="C887" s="3" t="s">
        <v>2066</v>
      </c>
      <c r="D887" s="3" t="s">
        <v>2604</v>
      </c>
      <c r="E887" s="3" t="s">
        <v>54</v>
      </c>
      <c r="F887" s="3" t="s">
        <v>55</v>
      </c>
      <c r="G887" s="3" t="s">
        <v>56</v>
      </c>
      <c r="H887" s="3" t="s">
        <v>57</v>
      </c>
      <c r="I887" s="3" t="s">
        <v>58</v>
      </c>
      <c r="J887" s="3" t="s">
        <v>80</v>
      </c>
      <c r="K887" s="3" t="s">
        <v>342</v>
      </c>
      <c r="M887" s="3" t="s">
        <v>92</v>
      </c>
      <c r="N887" s="3" t="s">
        <v>343</v>
      </c>
      <c r="O887" s="3" t="s">
        <v>2087</v>
      </c>
      <c r="Q887" s="3" t="s">
        <v>65</v>
      </c>
      <c r="R887" s="3" t="s">
        <v>2093</v>
      </c>
      <c r="S887" s="3" t="s">
        <v>67</v>
      </c>
      <c r="T887" s="3" t="s">
        <v>68</v>
      </c>
      <c r="V887" s="3" t="s">
        <v>2070</v>
      </c>
      <c r="W887" s="3">
        <v>32.3685617</v>
      </c>
      <c r="X887" s="3">
        <v>-110.913152699999</v>
      </c>
      <c r="Y887" s="3">
        <v>1.77</v>
      </c>
      <c r="AC887" s="3">
        <v>1227.62174591498</v>
      </c>
      <c r="AD887" s="3">
        <v>1227.62174591498</v>
      </c>
      <c r="AG887" s="4">
        <v>12170.0</v>
      </c>
      <c r="AH887" s="3">
        <v>26.0</v>
      </c>
      <c r="AI887" s="3">
        <v>4.0</v>
      </c>
      <c r="AJ887" s="3">
        <v>1933.0</v>
      </c>
      <c r="AK887" s="3">
        <v>2437981.0</v>
      </c>
      <c r="AL887" s="3">
        <v>2437981.0</v>
      </c>
      <c r="AM887" s="3" t="s">
        <v>70</v>
      </c>
      <c r="AN887" s="3" t="s">
        <v>2071</v>
      </c>
      <c r="AO887" s="3" t="s">
        <v>2072</v>
      </c>
      <c r="AP887" s="3">
        <v>128048.0</v>
      </c>
      <c r="AT887" s="3" t="s">
        <v>259</v>
      </c>
      <c r="AX887" s="3" t="s">
        <v>76</v>
      </c>
      <c r="AY887" s="3" t="s">
        <v>2605</v>
      </c>
      <c r="BA887" s="3" t="s">
        <v>2081</v>
      </c>
    </row>
    <row r="888">
      <c r="A888" s="3">
        <v>1592.0</v>
      </c>
      <c r="B888" s="3">
        <v>1.987307669E9</v>
      </c>
      <c r="C888" s="3" t="s">
        <v>2066</v>
      </c>
      <c r="D888" s="3" t="s">
        <v>2606</v>
      </c>
      <c r="E888" s="3" t="s">
        <v>54</v>
      </c>
      <c r="F888" s="3" t="s">
        <v>55</v>
      </c>
      <c r="G888" s="3" t="s">
        <v>56</v>
      </c>
      <c r="H888" s="3" t="s">
        <v>57</v>
      </c>
      <c r="I888" s="3" t="s">
        <v>58</v>
      </c>
      <c r="J888" s="3" t="s">
        <v>80</v>
      </c>
      <c r="K888" s="3" t="s">
        <v>80</v>
      </c>
      <c r="M888" s="3" t="s">
        <v>81</v>
      </c>
      <c r="N888" s="3" t="s">
        <v>82</v>
      </c>
      <c r="O888" s="3" t="s">
        <v>2068</v>
      </c>
      <c r="Q888" s="3" t="s">
        <v>65</v>
      </c>
      <c r="R888" s="3" t="s">
        <v>2096</v>
      </c>
      <c r="S888" s="3" t="s">
        <v>67</v>
      </c>
      <c r="T888" s="3" t="s">
        <v>68</v>
      </c>
      <c r="V888" s="3" t="s">
        <v>2070</v>
      </c>
      <c r="W888" s="3">
        <v>32.4703596</v>
      </c>
      <c r="X888" s="3">
        <v>-110.7426494</v>
      </c>
      <c r="Y888" s="3">
        <v>0.6</v>
      </c>
      <c r="AC888" s="3">
        <v>2290.8402893624</v>
      </c>
      <c r="AD888" s="3">
        <v>2290.8402893624</v>
      </c>
      <c r="AG888" s="4">
        <v>11665.0</v>
      </c>
      <c r="AH888" s="3">
        <v>8.0</v>
      </c>
      <c r="AI888" s="3">
        <v>12.0</v>
      </c>
      <c r="AJ888" s="3">
        <v>1931.0</v>
      </c>
      <c r="AK888" s="3">
        <v>2437961.0</v>
      </c>
      <c r="AM888" s="3" t="s">
        <v>70</v>
      </c>
      <c r="AN888" s="3" t="s">
        <v>2071</v>
      </c>
      <c r="AO888" s="3" t="s">
        <v>2072</v>
      </c>
      <c r="AP888" s="3">
        <v>103822.0</v>
      </c>
      <c r="AQ888" s="3" t="s">
        <v>2607</v>
      </c>
      <c r="AT888" s="3" t="s">
        <v>259</v>
      </c>
      <c r="AV888" s="3" t="s">
        <v>2098</v>
      </c>
      <c r="AX888" s="3" t="s">
        <v>76</v>
      </c>
      <c r="AY888" s="3" t="s">
        <v>2608</v>
      </c>
      <c r="BA888" s="3" t="s">
        <v>2074</v>
      </c>
    </row>
    <row r="889">
      <c r="A889" s="3">
        <v>1593.0</v>
      </c>
      <c r="B889" s="3">
        <v>1.987307567E9</v>
      </c>
      <c r="C889" s="3" t="s">
        <v>2066</v>
      </c>
      <c r="D889" s="3" t="s">
        <v>2609</v>
      </c>
      <c r="E889" s="3" t="s">
        <v>54</v>
      </c>
      <c r="F889" s="3" t="s">
        <v>55</v>
      </c>
      <c r="G889" s="3" t="s">
        <v>56</v>
      </c>
      <c r="H889" s="3" t="s">
        <v>57</v>
      </c>
      <c r="I889" s="3" t="s">
        <v>236</v>
      </c>
      <c r="J889" s="3" t="s">
        <v>237</v>
      </c>
      <c r="K889" s="3" t="s">
        <v>458</v>
      </c>
      <c r="M889" s="3" t="s">
        <v>92</v>
      </c>
      <c r="N889" s="3" t="s">
        <v>2076</v>
      </c>
      <c r="O889" s="3" t="s">
        <v>2077</v>
      </c>
      <c r="Q889" s="3" t="s">
        <v>65</v>
      </c>
      <c r="R889" s="3" t="s">
        <v>2610</v>
      </c>
      <c r="S889" s="3" t="s">
        <v>67</v>
      </c>
      <c r="T889" s="3" t="s">
        <v>68</v>
      </c>
      <c r="V889" s="3" t="s">
        <v>2070</v>
      </c>
      <c r="W889" s="3">
        <v>32.5800563999999</v>
      </c>
      <c r="X889" s="3">
        <v>-110.7343501</v>
      </c>
      <c r="Y889" s="3">
        <v>3.7</v>
      </c>
      <c r="AC889" s="3">
        <v>1452.06523911333</v>
      </c>
      <c r="AD889" s="3">
        <v>1452.06523911333</v>
      </c>
      <c r="AG889" s="4">
        <v>11878.0</v>
      </c>
      <c r="AH889" s="3">
        <v>8.0</v>
      </c>
      <c r="AI889" s="3">
        <v>7.0</v>
      </c>
      <c r="AJ889" s="3">
        <v>1932.0</v>
      </c>
      <c r="AK889" s="3">
        <v>2439589.0</v>
      </c>
      <c r="AL889" s="3">
        <v>2439589.0</v>
      </c>
      <c r="AM889" s="3" t="s">
        <v>70</v>
      </c>
      <c r="AN889" s="3" t="s">
        <v>2071</v>
      </c>
      <c r="AO889" s="3" t="s">
        <v>2072</v>
      </c>
      <c r="AP889" s="3">
        <v>66214.0</v>
      </c>
      <c r="AQ889" s="3">
        <v>5768.0</v>
      </c>
      <c r="AT889" s="3" t="s">
        <v>259</v>
      </c>
      <c r="AV889" s="3" t="s">
        <v>2079</v>
      </c>
      <c r="AX889" s="3" t="s">
        <v>76</v>
      </c>
      <c r="AY889" s="3" t="s">
        <v>2611</v>
      </c>
      <c r="BA889" s="3" t="s">
        <v>2074</v>
      </c>
    </row>
    <row r="890">
      <c r="A890" s="3">
        <v>1594.0</v>
      </c>
      <c r="B890" s="3">
        <v>1.987307512E9</v>
      </c>
      <c r="C890" s="3" t="s">
        <v>2066</v>
      </c>
      <c r="D890" s="3" t="s">
        <v>2612</v>
      </c>
      <c r="E890" s="3" t="s">
        <v>54</v>
      </c>
      <c r="F890" s="3" t="s">
        <v>55</v>
      </c>
      <c r="G890" s="3" t="s">
        <v>56</v>
      </c>
      <c r="H890" s="3" t="s">
        <v>57</v>
      </c>
      <c r="I890" s="3" t="s">
        <v>58</v>
      </c>
      <c r="J890" s="3" t="s">
        <v>80</v>
      </c>
      <c r="K890" s="3" t="s">
        <v>342</v>
      </c>
      <c r="M890" s="3" t="s">
        <v>92</v>
      </c>
      <c r="N890" s="3" t="s">
        <v>343</v>
      </c>
      <c r="O890" s="3" t="s">
        <v>2087</v>
      </c>
      <c r="Q890" s="3" t="s">
        <v>65</v>
      </c>
      <c r="R890" s="3" t="s">
        <v>2093</v>
      </c>
      <c r="S890" s="3" t="s">
        <v>67</v>
      </c>
      <c r="T890" s="3" t="s">
        <v>68</v>
      </c>
      <c r="V890" s="3" t="s">
        <v>2070</v>
      </c>
      <c r="W890" s="3">
        <v>32.3685617</v>
      </c>
      <c r="X890" s="3">
        <v>-110.913152699999</v>
      </c>
      <c r="Y890" s="3">
        <v>1.77</v>
      </c>
      <c r="AC890" s="3">
        <v>1227.62174591498</v>
      </c>
      <c r="AD890" s="3">
        <v>1227.62174591498</v>
      </c>
      <c r="AG890" s="4">
        <v>12187.0</v>
      </c>
      <c r="AH890" s="3">
        <v>13.0</v>
      </c>
      <c r="AI890" s="3">
        <v>5.0</v>
      </c>
      <c r="AJ890" s="3">
        <v>1933.0</v>
      </c>
      <c r="AK890" s="3">
        <v>2437981.0</v>
      </c>
      <c r="AL890" s="3">
        <v>2437981.0</v>
      </c>
      <c r="AM890" s="3" t="s">
        <v>70</v>
      </c>
      <c r="AN890" s="3" t="s">
        <v>2071</v>
      </c>
      <c r="AO890" s="3" t="s">
        <v>2072</v>
      </c>
      <c r="AP890" s="3">
        <v>128055.0</v>
      </c>
      <c r="AT890" s="3" t="s">
        <v>259</v>
      </c>
      <c r="AX890" s="3" t="s">
        <v>76</v>
      </c>
      <c r="AY890" s="3" t="s">
        <v>2613</v>
      </c>
      <c r="BA890" s="3" t="s">
        <v>2081</v>
      </c>
    </row>
    <row r="891">
      <c r="A891" s="3">
        <v>1595.0</v>
      </c>
      <c r="B891" s="3">
        <v>1.987307043E9</v>
      </c>
      <c r="C891" s="3" t="s">
        <v>2066</v>
      </c>
      <c r="D891" s="3" t="s">
        <v>2614</v>
      </c>
      <c r="E891" s="3" t="s">
        <v>54</v>
      </c>
      <c r="F891" s="3" t="s">
        <v>55</v>
      </c>
      <c r="G891" s="3" t="s">
        <v>56</v>
      </c>
      <c r="H891" s="3" t="s">
        <v>57</v>
      </c>
      <c r="I891" s="3" t="s">
        <v>58</v>
      </c>
      <c r="J891" s="3" t="s">
        <v>80</v>
      </c>
      <c r="K891" s="3" t="s">
        <v>80</v>
      </c>
      <c r="M891" s="3" t="s">
        <v>81</v>
      </c>
      <c r="N891" s="3" t="s">
        <v>82</v>
      </c>
      <c r="O891" s="3" t="s">
        <v>2193</v>
      </c>
      <c r="Q891" s="3" t="s">
        <v>65</v>
      </c>
      <c r="R891" s="3" t="s">
        <v>2134</v>
      </c>
      <c r="S891" s="3" t="s">
        <v>67</v>
      </c>
      <c r="T891" s="3" t="s">
        <v>68</v>
      </c>
      <c r="V891" s="3" t="s">
        <v>2070</v>
      </c>
      <c r="W891" s="3">
        <v>32.4386604</v>
      </c>
      <c r="X891" s="3">
        <v>-110.7596496</v>
      </c>
      <c r="Y891" s="3">
        <v>0.3</v>
      </c>
      <c r="AC891" s="3">
        <v>2350.29964852237</v>
      </c>
      <c r="AD891" s="3">
        <v>2350.29964852237</v>
      </c>
      <c r="AG891" s="4">
        <v>11860.0</v>
      </c>
      <c r="AH891" s="3">
        <v>20.0</v>
      </c>
      <c r="AI891" s="3">
        <v>6.0</v>
      </c>
      <c r="AJ891" s="3">
        <v>1932.0</v>
      </c>
      <c r="AK891" s="3">
        <v>2437961.0</v>
      </c>
      <c r="AM891" s="3" t="s">
        <v>70</v>
      </c>
      <c r="AN891" s="3" t="s">
        <v>2071</v>
      </c>
      <c r="AO891" s="3" t="s">
        <v>2072</v>
      </c>
      <c r="AP891" s="3">
        <v>66184.0</v>
      </c>
      <c r="AQ891" s="3">
        <v>52.0</v>
      </c>
      <c r="AT891" s="3" t="s">
        <v>259</v>
      </c>
      <c r="AV891" s="3" t="s">
        <v>2079</v>
      </c>
      <c r="AX891" s="3" t="s">
        <v>76</v>
      </c>
      <c r="AY891" s="3" t="s">
        <v>2615</v>
      </c>
      <c r="BA891" s="3" t="s">
        <v>2081</v>
      </c>
    </row>
    <row r="892">
      <c r="A892" s="3">
        <v>1596.0</v>
      </c>
      <c r="B892" s="3">
        <v>1.987306878E9</v>
      </c>
      <c r="C892" s="3" t="s">
        <v>2066</v>
      </c>
      <c r="D892" s="3" t="s">
        <v>2616</v>
      </c>
      <c r="E892" s="3" t="s">
        <v>54</v>
      </c>
      <c r="F892" s="3" t="s">
        <v>55</v>
      </c>
      <c r="G892" s="3" t="s">
        <v>56</v>
      </c>
      <c r="H892" s="3" t="s">
        <v>57</v>
      </c>
      <c r="I892" s="3" t="s">
        <v>58</v>
      </c>
      <c r="J892" s="3" t="s">
        <v>80</v>
      </c>
      <c r="K892" s="3" t="s">
        <v>342</v>
      </c>
      <c r="M892" s="3" t="s">
        <v>92</v>
      </c>
      <c r="N892" s="3" t="s">
        <v>343</v>
      </c>
      <c r="O892" s="3" t="s">
        <v>2087</v>
      </c>
      <c r="Q892" s="3" t="s">
        <v>65</v>
      </c>
      <c r="R892" s="3" t="s">
        <v>2093</v>
      </c>
      <c r="S892" s="3" t="s">
        <v>67</v>
      </c>
      <c r="T892" s="3" t="s">
        <v>68</v>
      </c>
      <c r="V892" s="3" t="s">
        <v>2070</v>
      </c>
      <c r="W892" s="3">
        <v>32.3685617</v>
      </c>
      <c r="X892" s="3">
        <v>-110.913152699999</v>
      </c>
      <c r="Y892" s="3">
        <v>1.77</v>
      </c>
      <c r="AC892" s="3">
        <v>1227.62174591498</v>
      </c>
      <c r="AD892" s="3">
        <v>1227.62174591498</v>
      </c>
      <c r="AG892" s="4">
        <v>12170.0</v>
      </c>
      <c r="AH892" s="3">
        <v>26.0</v>
      </c>
      <c r="AI892" s="3">
        <v>4.0</v>
      </c>
      <c r="AJ892" s="3">
        <v>1933.0</v>
      </c>
      <c r="AK892" s="3">
        <v>2437981.0</v>
      </c>
      <c r="AL892" s="3">
        <v>2437981.0</v>
      </c>
      <c r="AM892" s="3" t="s">
        <v>70</v>
      </c>
      <c r="AN892" s="3" t="s">
        <v>2071</v>
      </c>
      <c r="AO892" s="3" t="s">
        <v>2072</v>
      </c>
      <c r="AP892" s="3">
        <v>128052.0</v>
      </c>
      <c r="AT892" s="3" t="s">
        <v>259</v>
      </c>
      <c r="AX892" s="3" t="s">
        <v>76</v>
      </c>
      <c r="AY892" s="3" t="s">
        <v>2617</v>
      </c>
      <c r="BA892" s="3" t="s">
        <v>2081</v>
      </c>
    </row>
    <row r="893">
      <c r="A893" s="3">
        <v>1597.0</v>
      </c>
      <c r="B893" s="3">
        <v>1.98730681E9</v>
      </c>
      <c r="C893" s="3" t="s">
        <v>2066</v>
      </c>
      <c r="D893" s="3" t="s">
        <v>2618</v>
      </c>
      <c r="E893" s="3" t="s">
        <v>54</v>
      </c>
      <c r="F893" s="3" t="s">
        <v>55</v>
      </c>
      <c r="G893" s="3" t="s">
        <v>56</v>
      </c>
      <c r="H893" s="3" t="s">
        <v>57</v>
      </c>
      <c r="I893" s="3" t="s">
        <v>58</v>
      </c>
      <c r="J893" s="3" t="s">
        <v>80</v>
      </c>
      <c r="K893" s="3" t="s">
        <v>80</v>
      </c>
      <c r="M893" s="3" t="s">
        <v>81</v>
      </c>
      <c r="N893" s="3" t="s">
        <v>82</v>
      </c>
      <c r="O893" s="3" t="s">
        <v>2068</v>
      </c>
      <c r="Q893" s="3" t="s">
        <v>65</v>
      </c>
      <c r="R893" s="3" t="s">
        <v>2069</v>
      </c>
      <c r="S893" s="3" t="s">
        <v>67</v>
      </c>
      <c r="T893" s="3" t="s">
        <v>68</v>
      </c>
      <c r="V893" s="3" t="s">
        <v>2070</v>
      </c>
      <c r="W893" s="3">
        <v>32.4386604</v>
      </c>
      <c r="X893" s="3">
        <v>-110.7596496</v>
      </c>
      <c r="Y893" s="3">
        <v>0.3</v>
      </c>
      <c r="AC893" s="3">
        <v>2350.29964852237</v>
      </c>
      <c r="AD893" s="3">
        <v>2350.29964852237</v>
      </c>
      <c r="AG893" s="4">
        <v>12925.0</v>
      </c>
      <c r="AH893" s="3">
        <v>21.0</v>
      </c>
      <c r="AI893" s="3">
        <v>5.0</v>
      </c>
      <c r="AJ893" s="3">
        <v>1935.0</v>
      </c>
      <c r="AK893" s="3">
        <v>2437961.0</v>
      </c>
      <c r="AM893" s="3" t="s">
        <v>70</v>
      </c>
      <c r="AN893" s="3" t="s">
        <v>2071</v>
      </c>
      <c r="AO893" s="3" t="s">
        <v>2072</v>
      </c>
      <c r="AP893" s="3">
        <v>127457.0</v>
      </c>
      <c r="AT893" s="3" t="s">
        <v>259</v>
      </c>
      <c r="AX893" s="3" t="s">
        <v>76</v>
      </c>
      <c r="AY893" s="3" t="s">
        <v>2619</v>
      </c>
      <c r="BA893" s="3" t="s">
        <v>2081</v>
      </c>
    </row>
    <row r="894">
      <c r="A894" s="3">
        <v>1598.0</v>
      </c>
      <c r="B894" s="3">
        <v>1.987306758E9</v>
      </c>
      <c r="C894" s="3" t="s">
        <v>2066</v>
      </c>
      <c r="D894" s="3" t="s">
        <v>2620</v>
      </c>
      <c r="E894" s="3" t="s">
        <v>54</v>
      </c>
      <c r="F894" s="3" t="s">
        <v>55</v>
      </c>
      <c r="G894" s="3" t="s">
        <v>56</v>
      </c>
      <c r="H894" s="3" t="s">
        <v>57</v>
      </c>
      <c r="I894" s="3" t="s">
        <v>212</v>
      </c>
      <c r="J894" s="3" t="s">
        <v>369</v>
      </c>
      <c r="K894" s="3" t="s">
        <v>370</v>
      </c>
      <c r="M894" s="3" t="s">
        <v>92</v>
      </c>
      <c r="N894" s="3" t="s">
        <v>693</v>
      </c>
      <c r="O894" s="3" t="s">
        <v>2124</v>
      </c>
      <c r="Q894" s="3" t="s">
        <v>65</v>
      </c>
      <c r="R894" s="3" t="s">
        <v>2125</v>
      </c>
      <c r="S894" s="3" t="s">
        <v>67</v>
      </c>
      <c r="T894" s="3" t="s">
        <v>68</v>
      </c>
      <c r="V894" s="3" t="s">
        <v>2070</v>
      </c>
      <c r="W894" s="3">
        <v>32.3756624</v>
      </c>
      <c r="X894" s="3">
        <v>-110.7452487</v>
      </c>
      <c r="Y894" s="3">
        <v>17.8</v>
      </c>
      <c r="AC894" s="3">
        <v>1751.63891372507</v>
      </c>
      <c r="AD894" s="3">
        <v>1751.63891372507</v>
      </c>
      <c r="AG894" s="4">
        <v>11036.0</v>
      </c>
      <c r="AH894" s="3">
        <v>19.0</v>
      </c>
      <c r="AI894" s="3">
        <v>3.0</v>
      </c>
      <c r="AJ894" s="3">
        <v>1930.0</v>
      </c>
      <c r="AK894" s="3">
        <v>2437325.0</v>
      </c>
      <c r="AL894" s="3">
        <v>8032606.0</v>
      </c>
      <c r="AM894" s="3" t="s">
        <v>70</v>
      </c>
      <c r="AN894" s="3" t="s">
        <v>2071</v>
      </c>
      <c r="AO894" s="3" t="s">
        <v>2072</v>
      </c>
      <c r="AP894" s="3">
        <v>61709.0</v>
      </c>
      <c r="AQ894" s="3">
        <v>39.0</v>
      </c>
      <c r="AT894" s="3" t="s">
        <v>259</v>
      </c>
      <c r="AV894" s="3" t="s">
        <v>2126</v>
      </c>
      <c r="AX894" s="3" t="s">
        <v>76</v>
      </c>
      <c r="AY894" s="3" t="s">
        <v>2621</v>
      </c>
      <c r="BA894" s="3" t="s">
        <v>2081</v>
      </c>
    </row>
    <row r="895">
      <c r="A895" s="3">
        <v>1599.0</v>
      </c>
      <c r="B895" s="3">
        <v>1.987306702E9</v>
      </c>
      <c r="C895" s="3" t="s">
        <v>2066</v>
      </c>
      <c r="D895" s="3" t="s">
        <v>2622</v>
      </c>
      <c r="E895" s="3" t="s">
        <v>54</v>
      </c>
      <c r="F895" s="3" t="s">
        <v>55</v>
      </c>
      <c r="G895" s="3" t="s">
        <v>56</v>
      </c>
      <c r="H895" s="3" t="s">
        <v>57</v>
      </c>
      <c r="I895" s="3" t="s">
        <v>58</v>
      </c>
      <c r="J895" s="3" t="s">
        <v>80</v>
      </c>
      <c r="K895" s="3" t="s">
        <v>342</v>
      </c>
      <c r="M895" s="3" t="s">
        <v>92</v>
      </c>
      <c r="N895" s="3" t="s">
        <v>343</v>
      </c>
      <c r="O895" s="3" t="s">
        <v>2087</v>
      </c>
      <c r="Q895" s="3" t="s">
        <v>65</v>
      </c>
      <c r="R895" s="3" t="s">
        <v>2088</v>
      </c>
      <c r="S895" s="3" t="s">
        <v>67</v>
      </c>
      <c r="T895" s="3" t="s">
        <v>68</v>
      </c>
      <c r="V895" s="3" t="s">
        <v>2070</v>
      </c>
      <c r="W895" s="3">
        <v>32.3685617</v>
      </c>
      <c r="X895" s="3">
        <v>-110.913152699999</v>
      </c>
      <c r="Y895" s="3">
        <v>1.77</v>
      </c>
      <c r="AC895" s="3">
        <v>1227.62174591498</v>
      </c>
      <c r="AD895" s="3">
        <v>1227.62174591498</v>
      </c>
      <c r="AG895" s="4">
        <v>11804.0</v>
      </c>
      <c r="AH895" s="3">
        <v>25.0</v>
      </c>
      <c r="AI895" s="3">
        <v>4.0</v>
      </c>
      <c r="AJ895" s="3">
        <v>1932.0</v>
      </c>
      <c r="AK895" s="3">
        <v>2437981.0</v>
      </c>
      <c r="AL895" s="3">
        <v>2437981.0</v>
      </c>
      <c r="AM895" s="3" t="s">
        <v>70</v>
      </c>
      <c r="AN895" s="3" t="s">
        <v>2071</v>
      </c>
      <c r="AO895" s="3" t="s">
        <v>2072</v>
      </c>
      <c r="AP895" s="3">
        <v>71876.0</v>
      </c>
      <c r="AT895" s="3" t="s">
        <v>259</v>
      </c>
      <c r="AX895" s="3" t="s">
        <v>76</v>
      </c>
      <c r="AY895" s="3" t="s">
        <v>2623</v>
      </c>
      <c r="BA895" s="3" t="s">
        <v>2081</v>
      </c>
    </row>
    <row r="896">
      <c r="A896" s="3">
        <v>1600.0</v>
      </c>
      <c r="B896" s="3">
        <v>1.987306255E9</v>
      </c>
      <c r="C896" s="3" t="s">
        <v>2066</v>
      </c>
      <c r="D896" s="3" t="s">
        <v>2624</v>
      </c>
      <c r="E896" s="3" t="s">
        <v>54</v>
      </c>
      <c r="F896" s="3" t="s">
        <v>55</v>
      </c>
      <c r="G896" s="3" t="s">
        <v>56</v>
      </c>
      <c r="H896" s="3" t="s">
        <v>330</v>
      </c>
      <c r="I896" s="3" t="s">
        <v>331</v>
      </c>
      <c r="J896" s="3" t="s">
        <v>592</v>
      </c>
      <c r="K896" s="3" t="s">
        <v>593</v>
      </c>
      <c r="L896" s="3" t="s">
        <v>594</v>
      </c>
      <c r="M896" s="3" t="s">
        <v>62</v>
      </c>
      <c r="N896" s="3" t="s">
        <v>595</v>
      </c>
      <c r="O896" s="3" t="s">
        <v>596</v>
      </c>
      <c r="Q896" s="3" t="s">
        <v>65</v>
      </c>
      <c r="R896" s="3" t="s">
        <v>2134</v>
      </c>
      <c r="S896" s="3" t="s">
        <v>67</v>
      </c>
      <c r="T896" s="3" t="s">
        <v>68</v>
      </c>
      <c r="V896" s="3" t="s">
        <v>2070</v>
      </c>
      <c r="W896" s="3">
        <v>32.4386604</v>
      </c>
      <c r="X896" s="3">
        <v>-110.7596496</v>
      </c>
      <c r="Y896" s="3">
        <v>0.3</v>
      </c>
      <c r="AC896" s="3"/>
      <c r="AD896" s="3">
        <v>2350.29964852237</v>
      </c>
      <c r="AG896" s="4">
        <v>11852.0</v>
      </c>
      <c r="AH896" s="3">
        <v>12.0</v>
      </c>
      <c r="AI896" s="3">
        <v>6.0</v>
      </c>
      <c r="AJ896" s="3">
        <v>1932.0</v>
      </c>
      <c r="AK896" s="3">
        <v>6164429.0</v>
      </c>
      <c r="AL896" s="3">
        <v>5219380.0</v>
      </c>
      <c r="AM896" s="3" t="s">
        <v>70</v>
      </c>
      <c r="AN896" s="3" t="s">
        <v>2071</v>
      </c>
      <c r="AO896" s="3" t="s">
        <v>2072</v>
      </c>
      <c r="AP896" s="3">
        <v>66330.0</v>
      </c>
      <c r="AQ896" s="3">
        <v>26.0</v>
      </c>
      <c r="AT896" s="3" t="s">
        <v>259</v>
      </c>
      <c r="AV896" s="3" t="s">
        <v>2079</v>
      </c>
      <c r="AX896" s="3" t="s">
        <v>76</v>
      </c>
      <c r="AY896" s="3" t="s">
        <v>2625</v>
      </c>
      <c r="BA896" s="3" t="s">
        <v>2074</v>
      </c>
    </row>
    <row r="897">
      <c r="A897" s="3">
        <v>1601.0</v>
      </c>
      <c r="B897" s="3">
        <v>1.987306147E9</v>
      </c>
      <c r="C897" s="3" t="s">
        <v>2066</v>
      </c>
      <c r="D897" s="3" t="s">
        <v>2626</v>
      </c>
      <c r="E897" s="3" t="s">
        <v>54</v>
      </c>
      <c r="F897" s="3" t="s">
        <v>55</v>
      </c>
      <c r="G897" s="3" t="s">
        <v>56</v>
      </c>
      <c r="H897" s="3" t="s">
        <v>57</v>
      </c>
      <c r="I897" s="3" t="s">
        <v>58</v>
      </c>
      <c r="J897" s="3" t="s">
        <v>80</v>
      </c>
      <c r="K897" s="3" t="s">
        <v>342</v>
      </c>
      <c r="M897" s="3" t="s">
        <v>92</v>
      </c>
      <c r="N897" s="3" t="s">
        <v>343</v>
      </c>
      <c r="O897" s="3" t="s">
        <v>2087</v>
      </c>
      <c r="Q897" s="3" t="s">
        <v>65</v>
      </c>
      <c r="R897" s="3" t="s">
        <v>2078</v>
      </c>
      <c r="S897" s="3" t="s">
        <v>67</v>
      </c>
      <c r="T897" s="3" t="s">
        <v>68</v>
      </c>
      <c r="V897" s="3" t="s">
        <v>2070</v>
      </c>
      <c r="W897" s="3">
        <v>32.3668616</v>
      </c>
      <c r="X897" s="3">
        <v>-110.926253</v>
      </c>
      <c r="Y897" s="3">
        <v>17.8</v>
      </c>
      <c r="AC897" s="3">
        <v>1170.08798421907</v>
      </c>
      <c r="AD897" s="3">
        <v>1170.08798421907</v>
      </c>
      <c r="AG897" s="4">
        <v>11356.0</v>
      </c>
      <c r="AH897" s="3">
        <v>2.0</v>
      </c>
      <c r="AI897" s="3">
        <v>2.0</v>
      </c>
      <c r="AJ897" s="3">
        <v>1931.0</v>
      </c>
      <c r="AK897" s="3">
        <v>2437981.0</v>
      </c>
      <c r="AL897" s="3">
        <v>2437981.0</v>
      </c>
      <c r="AM897" s="3" t="s">
        <v>70</v>
      </c>
      <c r="AN897" s="3" t="s">
        <v>2071</v>
      </c>
      <c r="AO897" s="3" t="s">
        <v>2072</v>
      </c>
      <c r="AP897" s="3">
        <v>63785.0</v>
      </c>
      <c r="AQ897" s="3">
        <v>109.0</v>
      </c>
      <c r="AT897" s="3" t="s">
        <v>259</v>
      </c>
      <c r="AV897" s="3" t="s">
        <v>2145</v>
      </c>
      <c r="AX897" s="3" t="s">
        <v>76</v>
      </c>
      <c r="AY897" s="3" t="s">
        <v>2627</v>
      </c>
      <c r="BA897" s="3" t="s">
        <v>2081</v>
      </c>
    </row>
    <row r="898">
      <c r="A898" s="3">
        <v>1602.0</v>
      </c>
      <c r="B898" s="3">
        <v>1.987306043E9</v>
      </c>
      <c r="C898" s="3" t="s">
        <v>2066</v>
      </c>
      <c r="D898" s="3" t="s">
        <v>2628</v>
      </c>
      <c r="E898" s="3" t="s">
        <v>54</v>
      </c>
      <c r="F898" s="3" t="s">
        <v>55</v>
      </c>
      <c r="G898" s="3" t="s">
        <v>56</v>
      </c>
      <c r="H898" s="3" t="s">
        <v>57</v>
      </c>
      <c r="I898" s="3" t="s">
        <v>58</v>
      </c>
      <c r="J898" s="3" t="s">
        <v>80</v>
      </c>
      <c r="K898" s="3" t="s">
        <v>80</v>
      </c>
      <c r="M898" s="3" t="s">
        <v>81</v>
      </c>
      <c r="N898" s="3" t="s">
        <v>82</v>
      </c>
      <c r="O898" s="3" t="s">
        <v>2068</v>
      </c>
      <c r="Q898" s="3" t="s">
        <v>65</v>
      </c>
      <c r="R898" s="3" t="s">
        <v>2069</v>
      </c>
      <c r="S898" s="3" t="s">
        <v>67</v>
      </c>
      <c r="T898" s="3" t="s">
        <v>68</v>
      </c>
      <c r="V898" s="3" t="s">
        <v>2070</v>
      </c>
      <c r="W898" s="3">
        <v>32.4386604</v>
      </c>
      <c r="X898" s="3">
        <v>-110.7596496</v>
      </c>
      <c r="Y898" s="3">
        <v>0.3</v>
      </c>
      <c r="AC898" s="3">
        <v>2350.29964852237</v>
      </c>
      <c r="AD898" s="3">
        <v>2350.29964852237</v>
      </c>
      <c r="AG898" s="4">
        <v>14039.0</v>
      </c>
      <c r="AH898" s="3">
        <v>8.0</v>
      </c>
      <c r="AI898" s="3">
        <v>6.0</v>
      </c>
      <c r="AJ898" s="3">
        <v>1938.0</v>
      </c>
      <c r="AK898" s="3">
        <v>2437961.0</v>
      </c>
      <c r="AM898" s="3" t="s">
        <v>70</v>
      </c>
      <c r="AN898" s="3" t="s">
        <v>2071</v>
      </c>
      <c r="AO898" s="3" t="s">
        <v>2072</v>
      </c>
      <c r="AP898" s="3">
        <v>127503.0</v>
      </c>
      <c r="AT898" s="3" t="s">
        <v>259</v>
      </c>
      <c r="AX898" s="3" t="s">
        <v>76</v>
      </c>
      <c r="AY898" s="3" t="s">
        <v>2629</v>
      </c>
      <c r="BA898" s="3" t="s">
        <v>2074</v>
      </c>
    </row>
    <row r="899">
      <c r="A899" s="3">
        <v>1603.0</v>
      </c>
      <c r="B899" s="3">
        <v>1.987305759E9</v>
      </c>
      <c r="C899" s="3" t="s">
        <v>2066</v>
      </c>
      <c r="D899" s="3" t="s">
        <v>2630</v>
      </c>
      <c r="E899" s="3" t="s">
        <v>54</v>
      </c>
      <c r="F899" s="3" t="s">
        <v>55</v>
      </c>
      <c r="G899" s="3" t="s">
        <v>56</v>
      </c>
      <c r="H899" s="3" t="s">
        <v>57</v>
      </c>
      <c r="I899" s="3" t="s">
        <v>212</v>
      </c>
      <c r="J899" s="3" t="s">
        <v>698</v>
      </c>
      <c r="K899" s="3" t="s">
        <v>699</v>
      </c>
      <c r="M899" s="3" t="s">
        <v>92</v>
      </c>
      <c r="N899" s="3" t="s">
        <v>897</v>
      </c>
      <c r="O899" s="3" t="s">
        <v>2221</v>
      </c>
      <c r="Q899" s="3" t="s">
        <v>65</v>
      </c>
      <c r="R899" s="3" t="s">
        <v>2163</v>
      </c>
      <c r="S899" s="3" t="s">
        <v>67</v>
      </c>
      <c r="T899" s="3" t="s">
        <v>68</v>
      </c>
      <c r="V899" s="3" t="s">
        <v>2070</v>
      </c>
      <c r="W899" s="3">
        <v>32.3523621</v>
      </c>
      <c r="X899" s="3">
        <v>-110.926252899999</v>
      </c>
      <c r="Y899" s="3">
        <v>17.8</v>
      </c>
      <c r="AC899" s="3">
        <v>1224.25421422751</v>
      </c>
      <c r="AD899" s="3">
        <v>1224.25421422751</v>
      </c>
      <c r="AG899" s="4">
        <v>11060.0</v>
      </c>
      <c r="AH899" s="3">
        <v>12.0</v>
      </c>
      <c r="AI899" s="3">
        <v>4.0</v>
      </c>
      <c r="AJ899" s="3">
        <v>1930.0</v>
      </c>
      <c r="AK899" s="3">
        <v>2437568.0</v>
      </c>
      <c r="AL899" s="3">
        <v>2437568.0</v>
      </c>
      <c r="AM899" s="3" t="s">
        <v>70</v>
      </c>
      <c r="AN899" s="3" t="s">
        <v>2071</v>
      </c>
      <c r="AO899" s="3" t="s">
        <v>2072</v>
      </c>
      <c r="AP899" s="3">
        <v>61738.0</v>
      </c>
      <c r="AQ899" s="3">
        <v>151.0</v>
      </c>
      <c r="AT899" s="3" t="s">
        <v>259</v>
      </c>
      <c r="AV899" s="3" t="s">
        <v>2079</v>
      </c>
      <c r="AX899" s="3" t="s">
        <v>76</v>
      </c>
      <c r="AY899" s="3" t="s">
        <v>2631</v>
      </c>
      <c r="BA899" s="3" t="s">
        <v>2074</v>
      </c>
    </row>
    <row r="900">
      <c r="A900" s="3">
        <v>1604.0</v>
      </c>
      <c r="B900" s="3">
        <v>1.987304742E9</v>
      </c>
      <c r="C900" s="3" t="s">
        <v>2066</v>
      </c>
      <c r="D900" s="3" t="s">
        <v>2632</v>
      </c>
      <c r="E900" s="3" t="s">
        <v>54</v>
      </c>
      <c r="F900" s="3" t="s">
        <v>55</v>
      </c>
      <c r="G900" s="3" t="s">
        <v>56</v>
      </c>
      <c r="H900" s="3" t="s">
        <v>57</v>
      </c>
      <c r="I900" s="3" t="s">
        <v>58</v>
      </c>
      <c r="J900" s="3" t="s">
        <v>80</v>
      </c>
      <c r="K900" s="3" t="s">
        <v>80</v>
      </c>
      <c r="M900" s="3" t="s">
        <v>81</v>
      </c>
      <c r="N900" s="3" t="s">
        <v>82</v>
      </c>
      <c r="O900" s="3" t="s">
        <v>2068</v>
      </c>
      <c r="Q900" s="3" t="s">
        <v>65</v>
      </c>
      <c r="R900" s="3" t="s">
        <v>2069</v>
      </c>
      <c r="S900" s="3" t="s">
        <v>67</v>
      </c>
      <c r="T900" s="3" t="s">
        <v>68</v>
      </c>
      <c r="V900" s="3" t="s">
        <v>2070</v>
      </c>
      <c r="W900" s="3">
        <v>32.4386604</v>
      </c>
      <c r="X900" s="3">
        <v>-110.7596496</v>
      </c>
      <c r="Y900" s="3">
        <v>0.3</v>
      </c>
      <c r="AC900" s="3">
        <v>2350.29964852237</v>
      </c>
      <c r="AD900" s="3">
        <v>2350.29964852237</v>
      </c>
      <c r="AG900" s="4">
        <v>12914.0</v>
      </c>
      <c r="AH900" s="3">
        <v>10.0</v>
      </c>
      <c r="AI900" s="3">
        <v>5.0</v>
      </c>
      <c r="AJ900" s="3">
        <v>1935.0</v>
      </c>
      <c r="AK900" s="3">
        <v>2437961.0</v>
      </c>
      <c r="AM900" s="3" t="s">
        <v>70</v>
      </c>
      <c r="AN900" s="3" t="s">
        <v>2071</v>
      </c>
      <c r="AO900" s="3" t="s">
        <v>2072</v>
      </c>
      <c r="AP900" s="3">
        <v>127434.0</v>
      </c>
      <c r="AT900" s="3" t="s">
        <v>259</v>
      </c>
      <c r="AX900" s="3" t="s">
        <v>76</v>
      </c>
      <c r="AY900" s="3" t="s">
        <v>2633</v>
      </c>
      <c r="BA900" s="3" t="s">
        <v>2074</v>
      </c>
    </row>
    <row r="901">
      <c r="A901" s="3">
        <v>1605.0</v>
      </c>
      <c r="B901" s="3">
        <v>1.987304323E9</v>
      </c>
      <c r="C901" s="3" t="s">
        <v>2066</v>
      </c>
      <c r="D901" s="3" t="s">
        <v>2634</v>
      </c>
      <c r="E901" s="3" t="s">
        <v>54</v>
      </c>
      <c r="F901" s="3" t="s">
        <v>55</v>
      </c>
      <c r="G901" s="3" t="s">
        <v>56</v>
      </c>
      <c r="H901" s="3" t="s">
        <v>57</v>
      </c>
      <c r="I901" s="3" t="s">
        <v>58</v>
      </c>
      <c r="J901" s="3" t="s">
        <v>205</v>
      </c>
      <c r="K901" s="3" t="s">
        <v>205</v>
      </c>
      <c r="M901" s="3" t="s">
        <v>81</v>
      </c>
      <c r="N901" s="3" t="s">
        <v>830</v>
      </c>
      <c r="O901" s="3" t="s">
        <v>2083</v>
      </c>
      <c r="Q901" s="3" t="s">
        <v>65</v>
      </c>
      <c r="R901" s="3" t="s">
        <v>2303</v>
      </c>
      <c r="S901" s="3" t="s">
        <v>67</v>
      </c>
      <c r="T901" s="3" t="s">
        <v>68</v>
      </c>
      <c r="V901" s="3" t="s">
        <v>2070</v>
      </c>
      <c r="W901" s="3">
        <v>32.4703596</v>
      </c>
      <c r="X901" s="3">
        <v>-110.7426494</v>
      </c>
      <c r="Y901" s="3">
        <v>0.6</v>
      </c>
      <c r="AC901" s="3">
        <v>2290.8402893624</v>
      </c>
      <c r="AD901" s="3">
        <v>2290.8402893624</v>
      </c>
      <c r="AG901" s="4">
        <v>11664.0</v>
      </c>
      <c r="AH901" s="3">
        <v>7.0</v>
      </c>
      <c r="AI901" s="3">
        <v>12.0</v>
      </c>
      <c r="AJ901" s="3">
        <v>1931.0</v>
      </c>
      <c r="AK901" s="3">
        <v>2438433.0</v>
      </c>
      <c r="AM901" s="3" t="s">
        <v>70</v>
      </c>
      <c r="AN901" s="3" t="s">
        <v>2071</v>
      </c>
      <c r="AO901" s="3" t="s">
        <v>2072</v>
      </c>
      <c r="AP901" s="3">
        <v>104369.0</v>
      </c>
      <c r="AT901" s="3" t="s">
        <v>259</v>
      </c>
      <c r="AX901" s="3" t="s">
        <v>76</v>
      </c>
      <c r="AY901" s="3" t="s">
        <v>2635</v>
      </c>
      <c r="BA901" s="3" t="s">
        <v>2074</v>
      </c>
    </row>
    <row r="902">
      <c r="A902" s="3">
        <v>1606.0</v>
      </c>
      <c r="B902" s="3">
        <v>1.987303912E9</v>
      </c>
      <c r="C902" s="3" t="s">
        <v>2066</v>
      </c>
      <c r="D902" s="3" t="s">
        <v>2636</v>
      </c>
      <c r="E902" s="3" t="s">
        <v>54</v>
      </c>
      <c r="F902" s="3" t="s">
        <v>55</v>
      </c>
      <c r="G902" s="3" t="s">
        <v>56</v>
      </c>
      <c r="H902" s="3" t="s">
        <v>57</v>
      </c>
      <c r="I902" s="3" t="s">
        <v>236</v>
      </c>
      <c r="J902" s="3" t="s">
        <v>237</v>
      </c>
      <c r="K902" s="3" t="s">
        <v>319</v>
      </c>
      <c r="M902" s="3" t="s">
        <v>92</v>
      </c>
      <c r="N902" s="3" t="s">
        <v>320</v>
      </c>
      <c r="O902" s="3" t="s">
        <v>2116</v>
      </c>
      <c r="Q902" s="3" t="s">
        <v>65</v>
      </c>
      <c r="R902" s="3" t="s">
        <v>2266</v>
      </c>
      <c r="S902" s="3" t="s">
        <v>67</v>
      </c>
      <c r="T902" s="3" t="s">
        <v>68</v>
      </c>
      <c r="V902" s="3" t="s">
        <v>2070</v>
      </c>
      <c r="W902" s="3">
        <v>32.6471542</v>
      </c>
      <c r="X902" s="3">
        <v>-110.7707515</v>
      </c>
      <c r="Y902" s="3">
        <v>3.7</v>
      </c>
      <c r="AC902" s="3">
        <v>1242.52466372457</v>
      </c>
      <c r="AD902" s="3">
        <v>1242.52466372457</v>
      </c>
      <c r="AG902" s="4">
        <v>11884.0</v>
      </c>
      <c r="AH902" s="3">
        <v>14.0</v>
      </c>
      <c r="AI902" s="3">
        <v>7.0</v>
      </c>
      <c r="AJ902" s="3">
        <v>1932.0</v>
      </c>
      <c r="AK902" s="3">
        <v>2439581.0</v>
      </c>
      <c r="AL902" s="3">
        <v>2439581.0</v>
      </c>
      <c r="AM902" s="3" t="s">
        <v>70</v>
      </c>
      <c r="AN902" s="3" t="s">
        <v>2071</v>
      </c>
      <c r="AO902" s="3" t="s">
        <v>2072</v>
      </c>
      <c r="AP902" s="3">
        <v>66264.0</v>
      </c>
      <c r="AQ902" s="3">
        <v>177.0</v>
      </c>
      <c r="AT902" s="3" t="s">
        <v>259</v>
      </c>
      <c r="AV902" s="3" t="s">
        <v>2079</v>
      </c>
      <c r="AX902" s="3" t="s">
        <v>76</v>
      </c>
      <c r="AY902" s="3" t="s">
        <v>2637</v>
      </c>
      <c r="BA902" s="3" t="s">
        <v>2081</v>
      </c>
    </row>
    <row r="903">
      <c r="A903" s="3">
        <v>1607.0</v>
      </c>
      <c r="B903" s="3">
        <v>1.987303745E9</v>
      </c>
      <c r="C903" s="3" t="s">
        <v>2066</v>
      </c>
      <c r="D903" s="3" t="s">
        <v>2638</v>
      </c>
      <c r="E903" s="3" t="s">
        <v>54</v>
      </c>
      <c r="F903" s="3" t="s">
        <v>55</v>
      </c>
      <c r="G903" s="3" t="s">
        <v>56</v>
      </c>
      <c r="H903" s="3" t="s">
        <v>57</v>
      </c>
      <c r="I903" s="3" t="s">
        <v>212</v>
      </c>
      <c r="J903" s="3" t="s">
        <v>213</v>
      </c>
      <c r="K903" s="3" t="s">
        <v>214</v>
      </c>
      <c r="M903" s="3" t="s">
        <v>92</v>
      </c>
      <c r="N903" s="3" t="s">
        <v>839</v>
      </c>
      <c r="O903" s="3" t="s">
        <v>2168</v>
      </c>
      <c r="Q903" s="3" t="s">
        <v>65</v>
      </c>
      <c r="R903" s="3" t="s">
        <v>2134</v>
      </c>
      <c r="S903" s="3" t="s">
        <v>67</v>
      </c>
      <c r="T903" s="3" t="s">
        <v>68</v>
      </c>
      <c r="V903" s="3" t="s">
        <v>2070</v>
      </c>
      <c r="W903" s="3">
        <v>32.4386604</v>
      </c>
      <c r="X903" s="3">
        <v>-110.7596496</v>
      </c>
      <c r="Y903" s="3">
        <v>0.3</v>
      </c>
      <c r="AC903" s="3">
        <v>2350.29964852237</v>
      </c>
      <c r="AD903" s="3">
        <v>2350.29964852237</v>
      </c>
      <c r="AG903" s="4">
        <v>11849.0</v>
      </c>
      <c r="AH903" s="3">
        <v>9.0</v>
      </c>
      <c r="AI903" s="3">
        <v>6.0</v>
      </c>
      <c r="AJ903" s="3">
        <v>1932.0</v>
      </c>
      <c r="AK903" s="3">
        <v>2437431.0</v>
      </c>
      <c r="AL903" s="3">
        <v>2437431.0</v>
      </c>
      <c r="AM903" s="3" t="s">
        <v>70</v>
      </c>
      <c r="AN903" s="3" t="s">
        <v>2071</v>
      </c>
      <c r="AO903" s="3" t="s">
        <v>2072</v>
      </c>
      <c r="AP903" s="3">
        <v>66104.0</v>
      </c>
      <c r="AQ903" s="3">
        <v>9.0</v>
      </c>
      <c r="AT903" s="3" t="s">
        <v>259</v>
      </c>
      <c r="AV903" s="3" t="s">
        <v>2079</v>
      </c>
      <c r="AX903" s="3" t="s">
        <v>76</v>
      </c>
      <c r="AY903" s="3" t="s">
        <v>2639</v>
      </c>
      <c r="BA903" s="3" t="s">
        <v>2074</v>
      </c>
    </row>
    <row r="904">
      <c r="A904" s="3">
        <v>1608.0</v>
      </c>
      <c r="B904" s="3">
        <v>1.987303665E9</v>
      </c>
      <c r="C904" s="3" t="s">
        <v>2066</v>
      </c>
      <c r="D904" s="3" t="s">
        <v>2640</v>
      </c>
      <c r="E904" s="3" t="s">
        <v>54</v>
      </c>
      <c r="F904" s="3" t="s">
        <v>55</v>
      </c>
      <c r="G904" s="3" t="s">
        <v>56</v>
      </c>
      <c r="H904" s="3" t="s">
        <v>57</v>
      </c>
      <c r="I904" s="3" t="s">
        <v>58</v>
      </c>
      <c r="J904" s="3" t="s">
        <v>80</v>
      </c>
      <c r="K904" s="3" t="s">
        <v>80</v>
      </c>
      <c r="M904" s="3" t="s">
        <v>81</v>
      </c>
      <c r="N904" s="3" t="s">
        <v>82</v>
      </c>
      <c r="O904" s="3" t="s">
        <v>2068</v>
      </c>
      <c r="Q904" s="3" t="s">
        <v>65</v>
      </c>
      <c r="R904" s="3" t="s">
        <v>2069</v>
      </c>
      <c r="S904" s="3" t="s">
        <v>67</v>
      </c>
      <c r="T904" s="3" t="s">
        <v>68</v>
      </c>
      <c r="V904" s="3" t="s">
        <v>2070</v>
      </c>
      <c r="W904" s="3">
        <v>32.4386604</v>
      </c>
      <c r="X904" s="3">
        <v>-110.7596496</v>
      </c>
      <c r="Y904" s="3">
        <v>0.3</v>
      </c>
      <c r="AC904" s="3">
        <v>2350.29964852237</v>
      </c>
      <c r="AD904" s="3">
        <v>2350.29964852237</v>
      </c>
      <c r="AG904" s="4">
        <v>13249.0</v>
      </c>
      <c r="AH904" s="3">
        <v>9.0</v>
      </c>
      <c r="AI904" s="3">
        <v>4.0</v>
      </c>
      <c r="AJ904" s="3">
        <v>1936.0</v>
      </c>
      <c r="AK904" s="3">
        <v>2437961.0</v>
      </c>
      <c r="AM904" s="3" t="s">
        <v>70</v>
      </c>
      <c r="AN904" s="3" t="s">
        <v>2071</v>
      </c>
      <c r="AO904" s="3" t="s">
        <v>2072</v>
      </c>
      <c r="AP904" s="3">
        <v>127475.0</v>
      </c>
      <c r="AT904" s="3" t="s">
        <v>259</v>
      </c>
      <c r="AX904" s="3" t="s">
        <v>76</v>
      </c>
      <c r="AY904" s="3" t="s">
        <v>2641</v>
      </c>
      <c r="BA904" s="3" t="s">
        <v>2074</v>
      </c>
    </row>
    <row r="905">
      <c r="A905" s="3">
        <v>1609.0</v>
      </c>
      <c r="B905" s="3">
        <v>1.987303499E9</v>
      </c>
      <c r="C905" s="3" t="s">
        <v>2066</v>
      </c>
      <c r="D905" s="3" t="s">
        <v>2642</v>
      </c>
      <c r="E905" s="3" t="s">
        <v>54</v>
      </c>
      <c r="F905" s="3" t="s">
        <v>55</v>
      </c>
      <c r="G905" s="3" t="s">
        <v>56</v>
      </c>
      <c r="H905" s="3" t="s">
        <v>57</v>
      </c>
      <c r="I905" s="3" t="s">
        <v>58</v>
      </c>
      <c r="J905" s="3" t="s">
        <v>80</v>
      </c>
      <c r="K905" s="3" t="s">
        <v>342</v>
      </c>
      <c r="M905" s="3" t="s">
        <v>92</v>
      </c>
      <c r="N905" s="3" t="s">
        <v>343</v>
      </c>
      <c r="O905" s="3" t="s">
        <v>2087</v>
      </c>
      <c r="Q905" s="3" t="s">
        <v>65</v>
      </c>
      <c r="R905" s="3" t="s">
        <v>2088</v>
      </c>
      <c r="S905" s="3" t="s">
        <v>67</v>
      </c>
      <c r="T905" s="3" t="s">
        <v>68</v>
      </c>
      <c r="V905" s="3" t="s">
        <v>2070</v>
      </c>
      <c r="W905" s="3">
        <v>32.3685617</v>
      </c>
      <c r="X905" s="3">
        <v>-110.913152699999</v>
      </c>
      <c r="Y905" s="3">
        <v>1.77</v>
      </c>
      <c r="AC905" s="3">
        <v>1227.62174591498</v>
      </c>
      <c r="AD905" s="3">
        <v>1227.62174591498</v>
      </c>
      <c r="AG905" s="4">
        <v>11795.0</v>
      </c>
      <c r="AH905" s="3">
        <v>16.0</v>
      </c>
      <c r="AI905" s="3">
        <v>4.0</v>
      </c>
      <c r="AJ905" s="3">
        <v>1932.0</v>
      </c>
      <c r="AK905" s="3">
        <v>2437981.0</v>
      </c>
      <c r="AL905" s="3">
        <v>2437981.0</v>
      </c>
      <c r="AM905" s="3" t="s">
        <v>70</v>
      </c>
      <c r="AN905" s="3" t="s">
        <v>2071</v>
      </c>
      <c r="AO905" s="3" t="s">
        <v>2072</v>
      </c>
      <c r="AP905" s="3">
        <v>71872.0</v>
      </c>
      <c r="AT905" s="3" t="s">
        <v>259</v>
      </c>
      <c r="AX905" s="3" t="s">
        <v>76</v>
      </c>
      <c r="AY905" s="3" t="s">
        <v>2643</v>
      </c>
      <c r="BA905" s="3" t="s">
        <v>2081</v>
      </c>
    </row>
    <row r="906">
      <c r="A906" s="3">
        <v>1610.0</v>
      </c>
      <c r="B906" s="3">
        <v>1.98730321E9</v>
      </c>
      <c r="C906" s="3" t="s">
        <v>2066</v>
      </c>
      <c r="D906" s="3" t="s">
        <v>2644</v>
      </c>
      <c r="E906" s="3" t="s">
        <v>54</v>
      </c>
      <c r="F906" s="3" t="s">
        <v>55</v>
      </c>
      <c r="G906" s="3" t="s">
        <v>56</v>
      </c>
      <c r="H906" s="3" t="s">
        <v>57</v>
      </c>
      <c r="I906" s="3" t="s">
        <v>58</v>
      </c>
      <c r="J906" s="3" t="s">
        <v>80</v>
      </c>
      <c r="K906" s="3" t="s">
        <v>342</v>
      </c>
      <c r="M906" s="3" t="s">
        <v>92</v>
      </c>
      <c r="N906" s="3" t="s">
        <v>343</v>
      </c>
      <c r="O906" s="3" t="s">
        <v>2087</v>
      </c>
      <c r="Q906" s="3" t="s">
        <v>65</v>
      </c>
      <c r="R906" s="3" t="s">
        <v>2093</v>
      </c>
      <c r="S906" s="3" t="s">
        <v>67</v>
      </c>
      <c r="T906" s="3" t="s">
        <v>68</v>
      </c>
      <c r="V906" s="3" t="s">
        <v>2070</v>
      </c>
      <c r="W906" s="3">
        <v>32.3685617</v>
      </c>
      <c r="X906" s="3">
        <v>-110.913152699999</v>
      </c>
      <c r="Y906" s="3">
        <v>1.77</v>
      </c>
      <c r="AC906" s="3">
        <v>1227.62174591498</v>
      </c>
      <c r="AD906" s="3">
        <v>1227.62174591498</v>
      </c>
      <c r="AG906" s="4">
        <v>12137.0</v>
      </c>
      <c r="AH906" s="3">
        <v>24.0</v>
      </c>
      <c r="AI906" s="3">
        <v>3.0</v>
      </c>
      <c r="AJ906" s="3">
        <v>1933.0</v>
      </c>
      <c r="AK906" s="3">
        <v>2437981.0</v>
      </c>
      <c r="AL906" s="3">
        <v>2437981.0</v>
      </c>
      <c r="AM906" s="3" t="s">
        <v>70</v>
      </c>
      <c r="AN906" s="3" t="s">
        <v>2071</v>
      </c>
      <c r="AO906" s="3" t="s">
        <v>2072</v>
      </c>
      <c r="AP906" s="3">
        <v>128042.0</v>
      </c>
      <c r="AT906" s="3" t="s">
        <v>259</v>
      </c>
      <c r="AX906" s="3" t="s">
        <v>76</v>
      </c>
      <c r="AY906" s="3" t="s">
        <v>2645</v>
      </c>
      <c r="BA906" s="3" t="s">
        <v>2081</v>
      </c>
    </row>
    <row r="907">
      <c r="A907" s="3">
        <v>1611.0</v>
      </c>
      <c r="B907" s="3">
        <v>1.987303056E9</v>
      </c>
      <c r="C907" s="3" t="s">
        <v>2066</v>
      </c>
      <c r="D907" s="3" t="s">
        <v>2646</v>
      </c>
      <c r="E907" s="3" t="s">
        <v>54</v>
      </c>
      <c r="F907" s="3" t="s">
        <v>55</v>
      </c>
      <c r="G907" s="3" t="s">
        <v>56</v>
      </c>
      <c r="H907" s="3" t="s">
        <v>57</v>
      </c>
      <c r="I907" s="3" t="s">
        <v>58</v>
      </c>
      <c r="J907" s="3" t="s">
        <v>80</v>
      </c>
      <c r="K907" s="3" t="s">
        <v>80</v>
      </c>
      <c r="M907" s="3" t="s">
        <v>81</v>
      </c>
      <c r="N907" s="3" t="s">
        <v>82</v>
      </c>
      <c r="O907" s="3" t="s">
        <v>2068</v>
      </c>
      <c r="Q907" s="3" t="s">
        <v>65</v>
      </c>
      <c r="R907" s="3" t="s">
        <v>2149</v>
      </c>
      <c r="S907" s="3" t="s">
        <v>67</v>
      </c>
      <c r="T907" s="3" t="s">
        <v>68</v>
      </c>
      <c r="V907" s="3" t="s">
        <v>2070</v>
      </c>
      <c r="W907" s="3">
        <v>32.4303609999999</v>
      </c>
      <c r="X907" s="3">
        <v>-110.705148199999</v>
      </c>
      <c r="Y907" s="3">
        <v>16.0</v>
      </c>
      <c r="AC907" s="3">
        <v>2018.48638849872</v>
      </c>
      <c r="AD907" s="3">
        <v>2018.48638849872</v>
      </c>
      <c r="AG907" s="4">
        <v>11886.0</v>
      </c>
      <c r="AH907" s="3">
        <v>16.0</v>
      </c>
      <c r="AI907" s="3">
        <v>7.0</v>
      </c>
      <c r="AJ907" s="3">
        <v>1932.0</v>
      </c>
      <c r="AK907" s="3">
        <v>2437961.0</v>
      </c>
      <c r="AM907" s="3" t="s">
        <v>70</v>
      </c>
      <c r="AN907" s="3" t="s">
        <v>2071</v>
      </c>
      <c r="AO907" s="3" t="s">
        <v>2072</v>
      </c>
      <c r="AP907" s="3">
        <v>66152.0</v>
      </c>
      <c r="AQ907" s="3">
        <v>182.0</v>
      </c>
      <c r="AT907" s="3" t="s">
        <v>259</v>
      </c>
      <c r="AV907" s="3" t="s">
        <v>2079</v>
      </c>
      <c r="AX907" s="3" t="s">
        <v>76</v>
      </c>
      <c r="AY907" s="3" t="s">
        <v>2647</v>
      </c>
      <c r="BA907" s="3" t="s">
        <v>2081</v>
      </c>
    </row>
    <row r="908">
      <c r="A908" s="3">
        <v>1612.0</v>
      </c>
      <c r="B908" s="3">
        <v>1.987302907E9</v>
      </c>
      <c r="C908" s="3" t="s">
        <v>2066</v>
      </c>
      <c r="D908" s="3" t="s">
        <v>2648</v>
      </c>
      <c r="E908" s="3" t="s">
        <v>54</v>
      </c>
      <c r="F908" s="3" t="s">
        <v>55</v>
      </c>
      <c r="G908" s="3" t="s">
        <v>56</v>
      </c>
      <c r="H908" s="3" t="s">
        <v>57</v>
      </c>
      <c r="I908" s="3" t="s">
        <v>236</v>
      </c>
      <c r="J908" s="3" t="s">
        <v>237</v>
      </c>
      <c r="K908" s="3" t="s">
        <v>319</v>
      </c>
      <c r="M908" s="3" t="s">
        <v>92</v>
      </c>
      <c r="N908" s="3" t="s">
        <v>320</v>
      </c>
      <c r="O908" s="3" t="s">
        <v>2116</v>
      </c>
      <c r="Q908" s="3" t="s">
        <v>65</v>
      </c>
      <c r="R908" s="3" t="s">
        <v>2163</v>
      </c>
      <c r="S908" s="3" t="s">
        <v>67</v>
      </c>
      <c r="T908" s="3" t="s">
        <v>68</v>
      </c>
      <c r="V908" s="3" t="s">
        <v>2070</v>
      </c>
      <c r="W908" s="3">
        <v>32.3523621</v>
      </c>
      <c r="X908" s="3">
        <v>-110.926252899999</v>
      </c>
      <c r="Y908" s="3">
        <v>17.8</v>
      </c>
      <c r="AC908" s="3">
        <v>1224.25421422751</v>
      </c>
      <c r="AD908" s="3">
        <v>1224.25421422751</v>
      </c>
      <c r="AG908" s="4">
        <v>11060.0</v>
      </c>
      <c r="AH908" s="3">
        <v>12.0</v>
      </c>
      <c r="AI908" s="3">
        <v>4.0</v>
      </c>
      <c r="AJ908" s="3">
        <v>1930.0</v>
      </c>
      <c r="AK908" s="3">
        <v>2439581.0</v>
      </c>
      <c r="AL908" s="3">
        <v>2439581.0</v>
      </c>
      <c r="AM908" s="3" t="s">
        <v>70</v>
      </c>
      <c r="AN908" s="3" t="s">
        <v>2071</v>
      </c>
      <c r="AO908" s="3" t="s">
        <v>2072</v>
      </c>
      <c r="AP908" s="3">
        <v>61644.0</v>
      </c>
      <c r="AQ908" s="3">
        <v>147.0</v>
      </c>
      <c r="AT908" s="3" t="s">
        <v>259</v>
      </c>
      <c r="AV908" s="3" t="s">
        <v>2079</v>
      </c>
      <c r="AX908" s="3" t="s">
        <v>76</v>
      </c>
      <c r="AY908" s="3" t="s">
        <v>2649</v>
      </c>
      <c r="BA908" s="3" t="s">
        <v>2074</v>
      </c>
    </row>
    <row r="909">
      <c r="A909" s="3">
        <v>1614.0</v>
      </c>
      <c r="B909" s="3">
        <v>1.987302551E9</v>
      </c>
      <c r="C909" s="3" t="s">
        <v>2066</v>
      </c>
      <c r="D909" s="3" t="s">
        <v>2650</v>
      </c>
      <c r="E909" s="3" t="s">
        <v>54</v>
      </c>
      <c r="F909" s="3" t="s">
        <v>55</v>
      </c>
      <c r="G909" s="3" t="s">
        <v>56</v>
      </c>
      <c r="H909" s="3" t="s">
        <v>57</v>
      </c>
      <c r="I909" s="3" t="s">
        <v>504</v>
      </c>
      <c r="J909" s="3" t="s">
        <v>505</v>
      </c>
      <c r="K909" s="3" t="s">
        <v>506</v>
      </c>
      <c r="M909" s="3" t="s">
        <v>92</v>
      </c>
      <c r="N909" s="3" t="s">
        <v>1021</v>
      </c>
      <c r="O909" s="3" t="s">
        <v>2226</v>
      </c>
      <c r="Q909" s="3" t="s">
        <v>65</v>
      </c>
      <c r="R909" s="3" t="s">
        <v>2134</v>
      </c>
      <c r="S909" s="3" t="s">
        <v>67</v>
      </c>
      <c r="T909" s="3" t="s">
        <v>68</v>
      </c>
      <c r="V909" s="3" t="s">
        <v>2070</v>
      </c>
      <c r="W909" s="3">
        <v>32.4386604</v>
      </c>
      <c r="X909" s="3">
        <v>-110.7596496</v>
      </c>
      <c r="Y909" s="3">
        <v>0.3</v>
      </c>
      <c r="AC909" s="3">
        <v>2350.29964852237</v>
      </c>
      <c r="AD909" s="3">
        <v>2350.29964852237</v>
      </c>
      <c r="AG909" s="4">
        <v>11848.0</v>
      </c>
      <c r="AH909" s="3">
        <v>8.0</v>
      </c>
      <c r="AI909" s="3">
        <v>6.0</v>
      </c>
      <c r="AJ909" s="3">
        <v>1932.0</v>
      </c>
      <c r="AK909" s="3">
        <v>2439385.0</v>
      </c>
      <c r="AL909" s="3">
        <v>2439385.0</v>
      </c>
      <c r="AM909" s="3" t="s">
        <v>70</v>
      </c>
      <c r="AN909" s="3" t="s">
        <v>2071</v>
      </c>
      <c r="AO909" s="3" t="s">
        <v>2072</v>
      </c>
      <c r="AP909" s="3">
        <v>66290.0</v>
      </c>
      <c r="AQ909" s="3">
        <v>6.0</v>
      </c>
      <c r="AT909" s="3" t="s">
        <v>259</v>
      </c>
      <c r="AV909" s="3" t="s">
        <v>2079</v>
      </c>
      <c r="AX909" s="3" t="s">
        <v>76</v>
      </c>
      <c r="AY909" s="3" t="s">
        <v>2651</v>
      </c>
      <c r="BA909" s="3" t="s">
        <v>2074</v>
      </c>
    </row>
    <row r="910">
      <c r="A910" s="3">
        <v>1615.0</v>
      </c>
      <c r="B910" s="3">
        <v>1.98730244E9</v>
      </c>
      <c r="C910" s="3" t="s">
        <v>2066</v>
      </c>
      <c r="D910" s="3" t="s">
        <v>2652</v>
      </c>
      <c r="E910" s="3" t="s">
        <v>54</v>
      </c>
      <c r="F910" s="3" t="s">
        <v>55</v>
      </c>
      <c r="G910" s="3" t="s">
        <v>56</v>
      </c>
      <c r="H910" s="3" t="s">
        <v>57</v>
      </c>
      <c r="I910" s="3" t="s">
        <v>58</v>
      </c>
      <c r="J910" s="3" t="s">
        <v>80</v>
      </c>
      <c r="K910" s="3" t="s">
        <v>80</v>
      </c>
      <c r="M910" s="3" t="s">
        <v>81</v>
      </c>
      <c r="N910" s="3" t="s">
        <v>82</v>
      </c>
      <c r="O910" s="3" t="s">
        <v>2112</v>
      </c>
      <c r="Q910" s="3" t="s">
        <v>65</v>
      </c>
      <c r="R910" s="3" t="s">
        <v>2113</v>
      </c>
      <c r="S910" s="3" t="s">
        <v>67</v>
      </c>
      <c r="T910" s="3" t="s">
        <v>68</v>
      </c>
      <c r="V910" s="3" t="s">
        <v>2070</v>
      </c>
      <c r="W910" s="3">
        <v>32.6108552</v>
      </c>
      <c r="X910" s="3">
        <v>-110.7707512</v>
      </c>
      <c r="Y910" s="3">
        <v>3.7</v>
      </c>
      <c r="AC910" s="3">
        <v>1380.56607917431</v>
      </c>
      <c r="AD910" s="3">
        <v>1380.56607917431</v>
      </c>
      <c r="AG910" s="4">
        <v>12520.0</v>
      </c>
      <c r="AH910" s="3">
        <v>11.0</v>
      </c>
      <c r="AI910" s="3">
        <v>4.0</v>
      </c>
      <c r="AJ910" s="3">
        <v>1934.0</v>
      </c>
      <c r="AK910" s="3">
        <v>2437961.0</v>
      </c>
      <c r="AM910" s="3" t="s">
        <v>70</v>
      </c>
      <c r="AN910" s="3" t="s">
        <v>2071</v>
      </c>
      <c r="AO910" s="3" t="s">
        <v>2072</v>
      </c>
      <c r="AP910" s="3">
        <v>147876.0</v>
      </c>
      <c r="AT910" s="3" t="s">
        <v>259</v>
      </c>
      <c r="AX910" s="3" t="s">
        <v>76</v>
      </c>
      <c r="AY910" s="3" t="s">
        <v>2653</v>
      </c>
      <c r="BA910" s="3" t="s">
        <v>2074</v>
      </c>
    </row>
    <row r="911">
      <c r="A911" s="3">
        <v>1616.0</v>
      </c>
      <c r="B911" s="3">
        <v>1.987302268E9</v>
      </c>
      <c r="C911" s="3" t="s">
        <v>2066</v>
      </c>
      <c r="D911" s="3" t="s">
        <v>2654</v>
      </c>
      <c r="E911" s="3" t="s">
        <v>54</v>
      </c>
      <c r="F911" s="3" t="s">
        <v>55</v>
      </c>
      <c r="G911" s="3" t="s">
        <v>56</v>
      </c>
      <c r="H911" s="3" t="s">
        <v>57</v>
      </c>
      <c r="I911" s="3" t="s">
        <v>58</v>
      </c>
      <c r="J911" s="3" t="s">
        <v>80</v>
      </c>
      <c r="K911" s="3" t="s">
        <v>80</v>
      </c>
      <c r="M911" s="3" t="s">
        <v>81</v>
      </c>
      <c r="N911" s="3" t="s">
        <v>82</v>
      </c>
      <c r="O911" s="3" t="s">
        <v>2068</v>
      </c>
      <c r="Q911" s="3" t="s">
        <v>65</v>
      </c>
      <c r="R911" s="3" t="s">
        <v>2160</v>
      </c>
      <c r="S911" s="3" t="s">
        <v>67</v>
      </c>
      <c r="T911" s="3" t="s">
        <v>68</v>
      </c>
      <c r="V911" s="3" t="s">
        <v>2070</v>
      </c>
      <c r="W911" s="3">
        <v>32.5287581999999</v>
      </c>
      <c r="X911" s="3">
        <v>-110.6737482</v>
      </c>
      <c r="Y911" s="3">
        <v>3.7</v>
      </c>
      <c r="AC911" s="3">
        <v>1281.72358121065</v>
      </c>
      <c r="AD911" s="3">
        <v>1281.72358121065</v>
      </c>
      <c r="AG911" s="4">
        <v>11873.0</v>
      </c>
      <c r="AH911" s="3">
        <v>3.0</v>
      </c>
      <c r="AI911" s="3">
        <v>7.0</v>
      </c>
      <c r="AJ911" s="3">
        <v>1932.0</v>
      </c>
      <c r="AK911" s="3">
        <v>2437961.0</v>
      </c>
      <c r="AM911" s="3" t="s">
        <v>70</v>
      </c>
      <c r="AN911" s="3" t="s">
        <v>2071</v>
      </c>
      <c r="AO911" s="3" t="s">
        <v>2072</v>
      </c>
      <c r="AP911" s="3">
        <v>66145.0</v>
      </c>
      <c r="AQ911" s="3">
        <v>86.0</v>
      </c>
      <c r="AT911" s="3" t="s">
        <v>259</v>
      </c>
      <c r="AV911" s="3" t="s">
        <v>2079</v>
      </c>
      <c r="AX911" s="3" t="s">
        <v>76</v>
      </c>
      <c r="AY911" s="3" t="s">
        <v>2655</v>
      </c>
      <c r="BA911" s="3" t="s">
        <v>2074</v>
      </c>
    </row>
    <row r="912">
      <c r="A912" s="3">
        <v>1617.0</v>
      </c>
      <c r="B912" s="3">
        <v>1.987302125E9</v>
      </c>
      <c r="C912" s="3" t="s">
        <v>2066</v>
      </c>
      <c r="D912" s="3" t="s">
        <v>2656</v>
      </c>
      <c r="E912" s="3" t="s">
        <v>54</v>
      </c>
      <c r="F912" s="3" t="s">
        <v>55</v>
      </c>
      <c r="G912" s="3" t="s">
        <v>56</v>
      </c>
      <c r="H912" s="3" t="s">
        <v>57</v>
      </c>
      <c r="I912" s="3" t="s">
        <v>58</v>
      </c>
      <c r="J912" s="3" t="s">
        <v>80</v>
      </c>
      <c r="K912" s="3" t="s">
        <v>80</v>
      </c>
      <c r="M912" s="3" t="s">
        <v>81</v>
      </c>
      <c r="N912" s="3" t="s">
        <v>82</v>
      </c>
      <c r="O912" s="3" t="s">
        <v>2068</v>
      </c>
      <c r="Q912" s="3" t="s">
        <v>65</v>
      </c>
      <c r="R912" s="3" t="s">
        <v>2069</v>
      </c>
      <c r="S912" s="3" t="s">
        <v>67</v>
      </c>
      <c r="T912" s="3" t="s">
        <v>68</v>
      </c>
      <c r="V912" s="3" t="s">
        <v>2070</v>
      </c>
      <c r="W912" s="3">
        <v>32.4386604</v>
      </c>
      <c r="X912" s="3">
        <v>-110.7596496</v>
      </c>
      <c r="Y912" s="3">
        <v>0.3</v>
      </c>
      <c r="AC912" s="3">
        <v>2350.29964852237</v>
      </c>
      <c r="AD912" s="3">
        <v>2350.29964852237</v>
      </c>
      <c r="AG912" s="4">
        <v>13249.0</v>
      </c>
      <c r="AH912" s="3">
        <v>9.0</v>
      </c>
      <c r="AI912" s="3">
        <v>4.0</v>
      </c>
      <c r="AJ912" s="3">
        <v>1936.0</v>
      </c>
      <c r="AK912" s="3">
        <v>2437961.0</v>
      </c>
      <c r="AM912" s="3" t="s">
        <v>70</v>
      </c>
      <c r="AN912" s="3" t="s">
        <v>2071</v>
      </c>
      <c r="AO912" s="3" t="s">
        <v>2072</v>
      </c>
      <c r="AP912" s="3">
        <v>127484.0</v>
      </c>
      <c r="AT912" s="3" t="s">
        <v>259</v>
      </c>
      <c r="AX912" s="3" t="s">
        <v>76</v>
      </c>
      <c r="AY912" s="3" t="s">
        <v>2657</v>
      </c>
      <c r="BA912" s="3" t="s">
        <v>2074</v>
      </c>
    </row>
    <row r="913">
      <c r="A913" s="3">
        <v>1618.0</v>
      </c>
      <c r="B913" s="3">
        <v>1.987302117E9</v>
      </c>
      <c r="C913" s="3" t="s">
        <v>2066</v>
      </c>
      <c r="D913" s="3" t="s">
        <v>2658</v>
      </c>
      <c r="E913" s="3" t="s">
        <v>54</v>
      </c>
      <c r="F913" s="3" t="s">
        <v>55</v>
      </c>
      <c r="G913" s="3" t="s">
        <v>56</v>
      </c>
      <c r="H913" s="3" t="s">
        <v>57</v>
      </c>
      <c r="I913" s="3" t="s">
        <v>236</v>
      </c>
      <c r="J913" s="3" t="s">
        <v>237</v>
      </c>
      <c r="K913" s="3" t="s">
        <v>319</v>
      </c>
      <c r="M913" s="3" t="s">
        <v>92</v>
      </c>
      <c r="N913" s="3" t="s">
        <v>320</v>
      </c>
      <c r="O913" s="3" t="s">
        <v>2116</v>
      </c>
      <c r="Q913" s="3" t="s">
        <v>65</v>
      </c>
      <c r="R913" s="3" t="s">
        <v>2084</v>
      </c>
      <c r="S913" s="3" t="s">
        <v>67</v>
      </c>
      <c r="T913" s="3" t="s">
        <v>68</v>
      </c>
      <c r="V913" s="3" t="s">
        <v>2070</v>
      </c>
      <c r="W913" s="3">
        <v>32.5493574999999</v>
      </c>
      <c r="X913" s="3">
        <v>-110.697948999999</v>
      </c>
      <c r="Y913" s="3">
        <v>3.7</v>
      </c>
      <c r="AC913" s="3">
        <v>1385.04179870701</v>
      </c>
      <c r="AD913" s="3">
        <v>1385.04179870701</v>
      </c>
      <c r="AG913" s="4">
        <v>11880.0</v>
      </c>
      <c r="AH913" s="3">
        <v>10.0</v>
      </c>
      <c r="AI913" s="3">
        <v>7.0</v>
      </c>
      <c r="AJ913" s="3">
        <v>1932.0</v>
      </c>
      <c r="AK913" s="3">
        <v>2439581.0</v>
      </c>
      <c r="AL913" s="3">
        <v>2439581.0</v>
      </c>
      <c r="AM913" s="3" t="s">
        <v>70</v>
      </c>
      <c r="AN913" s="3" t="s">
        <v>2071</v>
      </c>
      <c r="AO913" s="3" t="s">
        <v>2072</v>
      </c>
      <c r="AP913" s="3">
        <v>66229.0</v>
      </c>
      <c r="AQ913" s="3">
        <v>116.0</v>
      </c>
      <c r="AT913" s="3" t="s">
        <v>259</v>
      </c>
      <c r="AV913" s="3" t="s">
        <v>2079</v>
      </c>
      <c r="AX913" s="3" t="s">
        <v>76</v>
      </c>
      <c r="AY913" s="3" t="s">
        <v>2659</v>
      </c>
      <c r="BA913" s="3" t="s">
        <v>2074</v>
      </c>
    </row>
    <row r="914">
      <c r="A914" s="3">
        <v>1619.0</v>
      </c>
      <c r="B914" s="3">
        <v>1.987301728E9</v>
      </c>
      <c r="C914" s="3" t="s">
        <v>2066</v>
      </c>
      <c r="D914" s="3" t="s">
        <v>2660</v>
      </c>
      <c r="E914" s="3" t="s">
        <v>54</v>
      </c>
      <c r="F914" s="3" t="s">
        <v>55</v>
      </c>
      <c r="G914" s="3" t="s">
        <v>56</v>
      </c>
      <c r="H914" s="3" t="s">
        <v>57</v>
      </c>
      <c r="I914" s="3" t="s">
        <v>58</v>
      </c>
      <c r="J914" s="3" t="s">
        <v>80</v>
      </c>
      <c r="K914" s="3" t="s">
        <v>342</v>
      </c>
      <c r="M914" s="3" t="s">
        <v>92</v>
      </c>
      <c r="N914" s="3" t="s">
        <v>343</v>
      </c>
      <c r="O914" s="3" t="s">
        <v>2087</v>
      </c>
      <c r="Q914" s="3" t="s">
        <v>65</v>
      </c>
      <c r="R914" s="3" t="s">
        <v>2088</v>
      </c>
      <c r="S914" s="3" t="s">
        <v>67</v>
      </c>
      <c r="T914" s="3" t="s">
        <v>68</v>
      </c>
      <c r="V914" s="3" t="s">
        <v>2070</v>
      </c>
      <c r="W914" s="3">
        <v>32.3685617</v>
      </c>
      <c r="X914" s="3">
        <v>-110.913152699999</v>
      </c>
      <c r="Y914" s="3">
        <v>1.77</v>
      </c>
      <c r="AC914" s="3">
        <v>1227.62174591498</v>
      </c>
      <c r="AD914" s="3">
        <v>1227.62174591498</v>
      </c>
      <c r="AG914" s="4">
        <v>12178.0</v>
      </c>
      <c r="AH914" s="3">
        <v>4.0</v>
      </c>
      <c r="AI914" s="3">
        <v>5.0</v>
      </c>
      <c r="AJ914" s="3">
        <v>1933.0</v>
      </c>
      <c r="AK914" s="3">
        <v>2437981.0</v>
      </c>
      <c r="AL914" s="3">
        <v>2437981.0</v>
      </c>
      <c r="AM914" s="3" t="s">
        <v>70</v>
      </c>
      <c r="AN914" s="3" t="s">
        <v>2071</v>
      </c>
      <c r="AO914" s="3" t="s">
        <v>2072</v>
      </c>
      <c r="AP914" s="3">
        <v>71951.0</v>
      </c>
      <c r="AT914" s="3" t="s">
        <v>259</v>
      </c>
      <c r="AX914" s="3" t="s">
        <v>76</v>
      </c>
      <c r="AY914" s="3" t="s">
        <v>2661</v>
      </c>
      <c r="BA914" s="3" t="s">
        <v>2074</v>
      </c>
    </row>
    <row r="915">
      <c r="A915" s="3">
        <v>1621.0</v>
      </c>
      <c r="B915" s="3">
        <v>1.987300661E9</v>
      </c>
      <c r="C915" s="3" t="s">
        <v>2066</v>
      </c>
      <c r="D915" s="3" t="s">
        <v>2662</v>
      </c>
      <c r="E915" s="3" t="s">
        <v>54</v>
      </c>
      <c r="F915" s="3" t="s">
        <v>55</v>
      </c>
      <c r="G915" s="3" t="s">
        <v>56</v>
      </c>
      <c r="H915" s="3" t="s">
        <v>57</v>
      </c>
      <c r="I915" s="3" t="s">
        <v>58</v>
      </c>
      <c r="J915" s="3" t="s">
        <v>80</v>
      </c>
      <c r="K915" s="3" t="s">
        <v>80</v>
      </c>
      <c r="M915" s="3" t="s">
        <v>81</v>
      </c>
      <c r="N915" s="3" t="s">
        <v>82</v>
      </c>
      <c r="O915" s="3" t="s">
        <v>2112</v>
      </c>
      <c r="Q915" s="3" t="s">
        <v>65</v>
      </c>
      <c r="R915" s="3" t="s">
        <v>2113</v>
      </c>
      <c r="S915" s="3" t="s">
        <v>67</v>
      </c>
      <c r="T915" s="3" t="s">
        <v>68</v>
      </c>
      <c r="V915" s="3" t="s">
        <v>2070</v>
      </c>
      <c r="W915" s="3">
        <v>32.6108552</v>
      </c>
      <c r="X915" s="3">
        <v>-110.7707512</v>
      </c>
      <c r="Y915" s="3">
        <v>3.7</v>
      </c>
      <c r="AC915" s="3">
        <v>1380.56607917431</v>
      </c>
      <c r="AD915" s="3">
        <v>1380.56607917431</v>
      </c>
      <c r="AG915" s="4">
        <v>12219.0</v>
      </c>
      <c r="AH915" s="3">
        <v>14.0</v>
      </c>
      <c r="AI915" s="3">
        <v>6.0</v>
      </c>
      <c r="AJ915" s="3">
        <v>1933.0</v>
      </c>
      <c r="AK915" s="3">
        <v>2437961.0</v>
      </c>
      <c r="AM915" s="3" t="s">
        <v>70</v>
      </c>
      <c r="AN915" s="3" t="s">
        <v>2071</v>
      </c>
      <c r="AO915" s="3" t="s">
        <v>2072</v>
      </c>
      <c r="AP915" s="3">
        <v>73924.0</v>
      </c>
      <c r="AT915" s="3" t="s">
        <v>259</v>
      </c>
      <c r="AX915" s="3" t="s">
        <v>76</v>
      </c>
      <c r="AY915" s="3" t="s">
        <v>2663</v>
      </c>
      <c r="BA915" s="3" t="s">
        <v>2081</v>
      </c>
    </row>
    <row r="916">
      <c r="A916" s="3">
        <v>1622.0</v>
      </c>
      <c r="B916" s="3">
        <v>1.987300229E9</v>
      </c>
      <c r="C916" s="3" t="s">
        <v>2066</v>
      </c>
      <c r="D916" s="3" t="s">
        <v>2664</v>
      </c>
      <c r="E916" s="3" t="s">
        <v>54</v>
      </c>
      <c r="F916" s="3" t="s">
        <v>55</v>
      </c>
      <c r="G916" s="3" t="s">
        <v>56</v>
      </c>
      <c r="H916" s="3" t="s">
        <v>57</v>
      </c>
      <c r="I916" s="3" t="s">
        <v>212</v>
      </c>
      <c r="J916" s="3" t="s">
        <v>213</v>
      </c>
      <c r="K916" s="3" t="s">
        <v>214</v>
      </c>
      <c r="M916" s="3" t="s">
        <v>92</v>
      </c>
      <c r="N916" s="3" t="s">
        <v>839</v>
      </c>
      <c r="O916" s="3" t="s">
        <v>2168</v>
      </c>
      <c r="Q916" s="3" t="s">
        <v>65</v>
      </c>
      <c r="R916" s="3" t="s">
        <v>2134</v>
      </c>
      <c r="S916" s="3" t="s">
        <v>67</v>
      </c>
      <c r="T916" s="3" t="s">
        <v>68</v>
      </c>
      <c r="V916" s="3" t="s">
        <v>2070</v>
      </c>
      <c r="W916" s="3">
        <v>32.4386604</v>
      </c>
      <c r="X916" s="3">
        <v>-110.7596496</v>
      </c>
      <c r="Y916" s="3">
        <v>0.3</v>
      </c>
      <c r="AC916" s="3">
        <v>2350.29964852237</v>
      </c>
      <c r="AD916" s="3">
        <v>2350.29964852237</v>
      </c>
      <c r="AG916" s="4">
        <v>11851.0</v>
      </c>
      <c r="AH916" s="3">
        <v>11.0</v>
      </c>
      <c r="AI916" s="3">
        <v>6.0</v>
      </c>
      <c r="AJ916" s="3">
        <v>1932.0</v>
      </c>
      <c r="AK916" s="3">
        <v>2437431.0</v>
      </c>
      <c r="AL916" s="3">
        <v>2437431.0</v>
      </c>
      <c r="AM916" s="3" t="s">
        <v>70</v>
      </c>
      <c r="AN916" s="3" t="s">
        <v>2071</v>
      </c>
      <c r="AO916" s="3" t="s">
        <v>2072</v>
      </c>
      <c r="AP916" s="3">
        <v>66114.0</v>
      </c>
      <c r="AQ916" s="3">
        <v>22.0</v>
      </c>
      <c r="AT916" s="3" t="s">
        <v>259</v>
      </c>
      <c r="AV916" s="3" t="s">
        <v>2079</v>
      </c>
      <c r="AX916" s="3" t="s">
        <v>76</v>
      </c>
      <c r="AY916" s="3" t="s">
        <v>2665</v>
      </c>
      <c r="BA916" s="3" t="s">
        <v>2074</v>
      </c>
    </row>
    <row r="917">
      <c r="A917" s="3">
        <v>1623.0</v>
      </c>
      <c r="B917" s="3">
        <v>1.987300196E9</v>
      </c>
      <c r="C917" s="3" t="s">
        <v>2066</v>
      </c>
      <c r="D917" s="3" t="s">
        <v>2666</v>
      </c>
      <c r="E917" s="3" t="s">
        <v>54</v>
      </c>
      <c r="F917" s="3" t="s">
        <v>55</v>
      </c>
      <c r="G917" s="3" t="s">
        <v>56</v>
      </c>
      <c r="H917" s="3" t="s">
        <v>57</v>
      </c>
      <c r="I917" s="3" t="s">
        <v>58</v>
      </c>
      <c r="J917" s="3" t="s">
        <v>80</v>
      </c>
      <c r="K917" s="3" t="s">
        <v>80</v>
      </c>
      <c r="M917" s="3" t="s">
        <v>81</v>
      </c>
      <c r="N917" s="3" t="s">
        <v>82</v>
      </c>
      <c r="O917" s="3" t="s">
        <v>2112</v>
      </c>
      <c r="Q917" s="3" t="s">
        <v>65</v>
      </c>
      <c r="R917" s="3" t="s">
        <v>2113</v>
      </c>
      <c r="S917" s="3" t="s">
        <v>67</v>
      </c>
      <c r="T917" s="3" t="s">
        <v>68</v>
      </c>
      <c r="V917" s="3" t="s">
        <v>2070</v>
      </c>
      <c r="W917" s="3">
        <v>32.6108552</v>
      </c>
      <c r="X917" s="3">
        <v>-110.7707512</v>
      </c>
      <c r="Y917" s="3">
        <v>3.7</v>
      </c>
      <c r="AC917" s="3">
        <v>1380.56607917431</v>
      </c>
      <c r="AD917" s="3">
        <v>1380.56607917431</v>
      </c>
      <c r="AG917" s="4">
        <v>12582.0</v>
      </c>
      <c r="AH917" s="3">
        <v>12.0</v>
      </c>
      <c r="AI917" s="3">
        <v>6.0</v>
      </c>
      <c r="AJ917" s="3">
        <v>1934.0</v>
      </c>
      <c r="AK917" s="3">
        <v>2437961.0</v>
      </c>
      <c r="AM917" s="3" t="s">
        <v>70</v>
      </c>
      <c r="AN917" s="3" t="s">
        <v>2071</v>
      </c>
      <c r="AO917" s="3" t="s">
        <v>2072</v>
      </c>
      <c r="AP917" s="3">
        <v>147882.0</v>
      </c>
      <c r="AT917" s="3" t="s">
        <v>259</v>
      </c>
      <c r="AX917" s="3" t="s">
        <v>76</v>
      </c>
      <c r="AY917" s="3" t="s">
        <v>2667</v>
      </c>
      <c r="BA917" s="3" t="s">
        <v>2074</v>
      </c>
    </row>
    <row r="918">
      <c r="A918" s="3">
        <v>1624.0</v>
      </c>
      <c r="B918" s="3">
        <v>1.987299885E9</v>
      </c>
      <c r="C918" s="3" t="s">
        <v>2066</v>
      </c>
      <c r="D918" s="3" t="s">
        <v>2668</v>
      </c>
      <c r="E918" s="3" t="s">
        <v>54</v>
      </c>
      <c r="F918" s="3" t="s">
        <v>55</v>
      </c>
      <c r="G918" s="3" t="s">
        <v>56</v>
      </c>
      <c r="H918" s="3" t="s">
        <v>57</v>
      </c>
      <c r="I918" s="3" t="s">
        <v>58</v>
      </c>
      <c r="J918" s="3" t="s">
        <v>80</v>
      </c>
      <c r="K918" s="3" t="s">
        <v>80</v>
      </c>
      <c r="M918" s="3" t="s">
        <v>81</v>
      </c>
      <c r="N918" s="3" t="s">
        <v>82</v>
      </c>
      <c r="O918" s="3" t="s">
        <v>2068</v>
      </c>
      <c r="Q918" s="3" t="s">
        <v>65</v>
      </c>
      <c r="R918" s="3" t="s">
        <v>2069</v>
      </c>
      <c r="S918" s="3" t="s">
        <v>67</v>
      </c>
      <c r="T918" s="3" t="s">
        <v>68</v>
      </c>
      <c r="V918" s="3" t="s">
        <v>2070</v>
      </c>
      <c r="W918" s="3">
        <v>32.4386604</v>
      </c>
      <c r="X918" s="3">
        <v>-110.7596496</v>
      </c>
      <c r="Y918" s="3">
        <v>0.3</v>
      </c>
      <c r="AC918" s="3">
        <v>2350.29964852237</v>
      </c>
      <c r="AD918" s="3">
        <v>2350.29964852237</v>
      </c>
      <c r="AG918" s="4">
        <v>12914.0</v>
      </c>
      <c r="AH918" s="3">
        <v>10.0</v>
      </c>
      <c r="AI918" s="3">
        <v>5.0</v>
      </c>
      <c r="AJ918" s="3">
        <v>1935.0</v>
      </c>
      <c r="AK918" s="3">
        <v>2437961.0</v>
      </c>
      <c r="AM918" s="3" t="s">
        <v>70</v>
      </c>
      <c r="AN918" s="3" t="s">
        <v>2071</v>
      </c>
      <c r="AO918" s="3" t="s">
        <v>2072</v>
      </c>
      <c r="AP918" s="3">
        <v>127462.0</v>
      </c>
      <c r="AT918" s="3" t="s">
        <v>259</v>
      </c>
      <c r="AX918" s="3" t="s">
        <v>76</v>
      </c>
      <c r="AY918" s="3" t="s">
        <v>2669</v>
      </c>
      <c r="BA918" s="3" t="s">
        <v>2074</v>
      </c>
    </row>
    <row r="919">
      <c r="A919" s="3">
        <v>1625.0</v>
      </c>
      <c r="B919" s="3">
        <v>1.98729978E9</v>
      </c>
      <c r="C919" s="3" t="s">
        <v>2066</v>
      </c>
      <c r="D919" s="3" t="s">
        <v>2670</v>
      </c>
      <c r="E919" s="3" t="s">
        <v>54</v>
      </c>
      <c r="F919" s="3" t="s">
        <v>55</v>
      </c>
      <c r="G919" s="3" t="s">
        <v>56</v>
      </c>
      <c r="H919" s="3" t="s">
        <v>57</v>
      </c>
      <c r="I919" s="3" t="s">
        <v>504</v>
      </c>
      <c r="J919" s="3" t="s">
        <v>505</v>
      </c>
      <c r="K919" s="3" t="s">
        <v>506</v>
      </c>
      <c r="M919" s="3" t="s">
        <v>92</v>
      </c>
      <c r="N919" s="3" t="s">
        <v>1021</v>
      </c>
      <c r="O919" s="3" t="s">
        <v>2226</v>
      </c>
      <c r="Q919" s="3" t="s">
        <v>65</v>
      </c>
      <c r="R919" s="3" t="s">
        <v>2096</v>
      </c>
      <c r="S919" s="3" t="s">
        <v>67</v>
      </c>
      <c r="T919" s="3" t="s">
        <v>68</v>
      </c>
      <c r="V919" s="3" t="s">
        <v>2070</v>
      </c>
      <c r="W919" s="3">
        <v>32.4703596</v>
      </c>
      <c r="X919" s="3">
        <v>-110.7426494</v>
      </c>
      <c r="Y919" s="3">
        <v>0.6</v>
      </c>
      <c r="AC919" s="3">
        <v>2290.8402893624</v>
      </c>
      <c r="AD919" s="3">
        <v>2290.8402893624</v>
      </c>
      <c r="AG919" s="4">
        <v>11668.0</v>
      </c>
      <c r="AH919" s="3">
        <v>11.0</v>
      </c>
      <c r="AI919" s="3">
        <v>12.0</v>
      </c>
      <c r="AJ919" s="3">
        <v>1931.0</v>
      </c>
      <c r="AK919" s="3">
        <v>2439385.0</v>
      </c>
      <c r="AL919" s="3">
        <v>2439385.0</v>
      </c>
      <c r="AM919" s="3" t="s">
        <v>70</v>
      </c>
      <c r="AN919" s="3" t="s">
        <v>2071</v>
      </c>
      <c r="AO919" s="3" t="s">
        <v>2072</v>
      </c>
      <c r="AP919" s="3">
        <v>104709.0</v>
      </c>
      <c r="AT919" s="3" t="s">
        <v>259</v>
      </c>
      <c r="AX919" s="3" t="s">
        <v>76</v>
      </c>
      <c r="AY919" s="3" t="s">
        <v>2671</v>
      </c>
      <c r="BA919" s="3" t="s">
        <v>2074</v>
      </c>
    </row>
    <row r="920">
      <c r="A920" s="3">
        <v>1626.0</v>
      </c>
      <c r="B920" s="3">
        <v>1.987299639E9</v>
      </c>
      <c r="C920" s="3" t="s">
        <v>2066</v>
      </c>
      <c r="D920" s="3" t="s">
        <v>2672</v>
      </c>
      <c r="E920" s="3" t="s">
        <v>54</v>
      </c>
      <c r="F920" s="3" t="s">
        <v>55</v>
      </c>
      <c r="G920" s="3" t="s">
        <v>56</v>
      </c>
      <c r="H920" s="3" t="s">
        <v>57</v>
      </c>
      <c r="I920" s="3" t="s">
        <v>58</v>
      </c>
      <c r="J920" s="3" t="s">
        <v>80</v>
      </c>
      <c r="K920" s="3" t="s">
        <v>80</v>
      </c>
      <c r="M920" s="3" t="s">
        <v>81</v>
      </c>
      <c r="N920" s="3" t="s">
        <v>82</v>
      </c>
      <c r="O920" s="3" t="s">
        <v>2068</v>
      </c>
      <c r="Q920" s="3" t="s">
        <v>65</v>
      </c>
      <c r="R920" s="3" t="s">
        <v>2385</v>
      </c>
      <c r="S920" s="3" t="s">
        <v>67</v>
      </c>
      <c r="T920" s="3" t="s">
        <v>68</v>
      </c>
      <c r="V920" s="3" t="s">
        <v>2070</v>
      </c>
      <c r="W920" s="3">
        <v>32.3356639</v>
      </c>
      <c r="X920" s="3">
        <v>-110.6962472</v>
      </c>
      <c r="Y920" s="3">
        <v>0.5</v>
      </c>
      <c r="AC920" s="3">
        <v>1331.5522961748</v>
      </c>
      <c r="AD920" s="3">
        <v>1331.5522961748</v>
      </c>
      <c r="AG920" s="4">
        <v>25179.0</v>
      </c>
      <c r="AH920" s="3">
        <v>7.0</v>
      </c>
      <c r="AI920" s="3">
        <v>12.0</v>
      </c>
      <c r="AJ920" s="3">
        <v>1968.0</v>
      </c>
      <c r="AK920" s="3">
        <v>2437961.0</v>
      </c>
      <c r="AM920" s="3" t="s">
        <v>70</v>
      </c>
      <c r="AN920" s="3" t="s">
        <v>2071</v>
      </c>
      <c r="AO920" s="3" t="s">
        <v>2072</v>
      </c>
      <c r="AP920" s="3">
        <v>117350.0</v>
      </c>
      <c r="AT920" s="3" t="s">
        <v>259</v>
      </c>
      <c r="AV920" s="3" t="s">
        <v>2386</v>
      </c>
      <c r="AX920" s="3" t="s">
        <v>76</v>
      </c>
      <c r="AY920" s="3" t="s">
        <v>2673</v>
      </c>
      <c r="BA920" s="3" t="s">
        <v>2074</v>
      </c>
    </row>
    <row r="921">
      <c r="A921" s="3">
        <v>1627.0</v>
      </c>
      <c r="B921" s="3">
        <v>1.987299456E9</v>
      </c>
      <c r="C921" s="3" t="s">
        <v>2066</v>
      </c>
      <c r="D921" s="3" t="s">
        <v>2674</v>
      </c>
      <c r="E921" s="3" t="s">
        <v>54</v>
      </c>
      <c r="F921" s="3" t="s">
        <v>55</v>
      </c>
      <c r="G921" s="3" t="s">
        <v>56</v>
      </c>
      <c r="H921" s="3" t="s">
        <v>57</v>
      </c>
      <c r="I921" s="3" t="s">
        <v>58</v>
      </c>
      <c r="J921" s="3" t="s">
        <v>80</v>
      </c>
      <c r="K921" s="3" t="s">
        <v>342</v>
      </c>
      <c r="M921" s="3" t="s">
        <v>92</v>
      </c>
      <c r="N921" s="3" t="s">
        <v>343</v>
      </c>
      <c r="O921" s="3" t="s">
        <v>2087</v>
      </c>
      <c r="Q921" s="3" t="s">
        <v>65</v>
      </c>
      <c r="R921" s="3" t="s">
        <v>2163</v>
      </c>
      <c r="S921" s="3" t="s">
        <v>67</v>
      </c>
      <c r="T921" s="3" t="s">
        <v>68</v>
      </c>
      <c r="V921" s="3" t="s">
        <v>2070</v>
      </c>
      <c r="W921" s="3">
        <v>32.3523621</v>
      </c>
      <c r="X921" s="3">
        <v>-110.926252899999</v>
      </c>
      <c r="Y921" s="3">
        <v>17.8</v>
      </c>
      <c r="AC921" s="3">
        <v>1224.25421422751</v>
      </c>
      <c r="AD921" s="3">
        <v>1224.25421422751</v>
      </c>
      <c r="AG921" s="4">
        <v>11060.0</v>
      </c>
      <c r="AH921" s="3">
        <v>12.0</v>
      </c>
      <c r="AI921" s="3">
        <v>4.0</v>
      </c>
      <c r="AJ921" s="3">
        <v>1930.0</v>
      </c>
      <c r="AK921" s="3">
        <v>2437981.0</v>
      </c>
      <c r="AL921" s="3">
        <v>2437981.0</v>
      </c>
      <c r="AM921" s="3" t="s">
        <v>70</v>
      </c>
      <c r="AN921" s="3" t="s">
        <v>2071</v>
      </c>
      <c r="AO921" s="3" t="s">
        <v>2072</v>
      </c>
      <c r="AP921" s="3">
        <v>61770.0</v>
      </c>
      <c r="AQ921" s="3">
        <v>143.0</v>
      </c>
      <c r="AT921" s="3" t="s">
        <v>259</v>
      </c>
      <c r="AV921" s="3" t="s">
        <v>2079</v>
      </c>
      <c r="AX921" s="3" t="s">
        <v>76</v>
      </c>
      <c r="AY921" s="3" t="s">
        <v>2675</v>
      </c>
      <c r="BA921" s="3" t="s">
        <v>2074</v>
      </c>
    </row>
    <row r="922">
      <c r="A922" s="3">
        <v>1628.0</v>
      </c>
      <c r="B922" s="3">
        <v>1.987299228E9</v>
      </c>
      <c r="C922" s="3" t="s">
        <v>2066</v>
      </c>
      <c r="D922" s="3" t="s">
        <v>2676</v>
      </c>
      <c r="E922" s="3" t="s">
        <v>54</v>
      </c>
      <c r="F922" s="3" t="s">
        <v>55</v>
      </c>
      <c r="G922" s="3" t="s">
        <v>56</v>
      </c>
      <c r="H922" s="3" t="s">
        <v>57</v>
      </c>
      <c r="I922" s="3" t="s">
        <v>236</v>
      </c>
      <c r="J922" s="3" t="s">
        <v>237</v>
      </c>
      <c r="K922" s="3" t="s">
        <v>319</v>
      </c>
      <c r="M922" s="3" t="s">
        <v>92</v>
      </c>
      <c r="N922" s="3" t="s">
        <v>320</v>
      </c>
      <c r="O922" s="3" t="s">
        <v>2116</v>
      </c>
      <c r="Q922" s="3" t="s">
        <v>65</v>
      </c>
      <c r="R922" s="3" t="s">
        <v>2202</v>
      </c>
      <c r="S922" s="3" t="s">
        <v>67</v>
      </c>
      <c r="T922" s="3" t="s">
        <v>68</v>
      </c>
      <c r="V922" s="3" t="s">
        <v>2070</v>
      </c>
      <c r="W922" s="3">
        <v>32.508259</v>
      </c>
      <c r="X922" s="3">
        <v>-110.649447499999</v>
      </c>
      <c r="Y922" s="3">
        <v>3.7</v>
      </c>
      <c r="AC922" s="3">
        <v>1264.76769030614</v>
      </c>
      <c r="AD922" s="3">
        <v>1264.76769030614</v>
      </c>
      <c r="AG922" s="4">
        <v>11887.0</v>
      </c>
      <c r="AH922" s="3">
        <v>17.0</v>
      </c>
      <c r="AI922" s="3">
        <v>7.0</v>
      </c>
      <c r="AJ922" s="3">
        <v>1932.0</v>
      </c>
      <c r="AK922" s="3">
        <v>2439581.0</v>
      </c>
      <c r="AL922" s="3">
        <v>2439581.0</v>
      </c>
      <c r="AM922" s="3" t="s">
        <v>70</v>
      </c>
      <c r="AN922" s="3" t="s">
        <v>2071</v>
      </c>
      <c r="AO922" s="3" t="s">
        <v>2072</v>
      </c>
      <c r="AP922" s="3">
        <v>66268.0</v>
      </c>
      <c r="AQ922" s="3">
        <v>189.0</v>
      </c>
      <c r="AT922" s="3" t="s">
        <v>259</v>
      </c>
      <c r="AV922" s="3" t="s">
        <v>2079</v>
      </c>
      <c r="AX922" s="3" t="s">
        <v>76</v>
      </c>
      <c r="AY922" s="3" t="s">
        <v>2677</v>
      </c>
      <c r="BA922" s="3" t="s">
        <v>2081</v>
      </c>
    </row>
    <row r="923">
      <c r="A923" s="3">
        <v>1629.0</v>
      </c>
      <c r="B923" s="3">
        <v>1.987298967E9</v>
      </c>
      <c r="C923" s="3" t="s">
        <v>2066</v>
      </c>
      <c r="D923" s="3" t="s">
        <v>2678</v>
      </c>
      <c r="E923" s="3" t="s">
        <v>54</v>
      </c>
      <c r="F923" s="3" t="s">
        <v>55</v>
      </c>
      <c r="G923" s="3" t="s">
        <v>56</v>
      </c>
      <c r="H923" s="3" t="s">
        <v>57</v>
      </c>
      <c r="I923" s="3" t="s">
        <v>58</v>
      </c>
      <c r="J923" s="3" t="s">
        <v>80</v>
      </c>
      <c r="K923" s="3" t="s">
        <v>80</v>
      </c>
      <c r="M923" s="3" t="s">
        <v>81</v>
      </c>
      <c r="N923" s="3" t="s">
        <v>82</v>
      </c>
      <c r="O923" s="3" t="s">
        <v>2068</v>
      </c>
      <c r="Q923" s="3" t="s">
        <v>65</v>
      </c>
      <c r="R923" s="3" t="s">
        <v>2069</v>
      </c>
      <c r="S923" s="3" t="s">
        <v>67</v>
      </c>
      <c r="T923" s="3" t="s">
        <v>68</v>
      </c>
      <c r="V923" s="3" t="s">
        <v>2070</v>
      </c>
      <c r="W923" s="3">
        <v>32.4386604</v>
      </c>
      <c r="X923" s="3">
        <v>-110.7596496</v>
      </c>
      <c r="Y923" s="3">
        <v>0.3</v>
      </c>
      <c r="AC923" s="3">
        <v>2350.29964852237</v>
      </c>
      <c r="AD923" s="3">
        <v>2350.29964852237</v>
      </c>
      <c r="AG923" s="4">
        <v>13249.0</v>
      </c>
      <c r="AH923" s="3">
        <v>9.0</v>
      </c>
      <c r="AI923" s="3">
        <v>4.0</v>
      </c>
      <c r="AJ923" s="3">
        <v>1936.0</v>
      </c>
      <c r="AK923" s="3">
        <v>2437961.0</v>
      </c>
      <c r="AM923" s="3" t="s">
        <v>70</v>
      </c>
      <c r="AN923" s="3" t="s">
        <v>2071</v>
      </c>
      <c r="AO923" s="3" t="s">
        <v>2072</v>
      </c>
      <c r="AP923" s="3">
        <v>127477.0</v>
      </c>
      <c r="AT923" s="3" t="s">
        <v>259</v>
      </c>
      <c r="AX923" s="3" t="s">
        <v>76</v>
      </c>
      <c r="AY923" s="3" t="s">
        <v>2679</v>
      </c>
      <c r="BA923" s="3" t="s">
        <v>2074</v>
      </c>
    </row>
    <row r="924">
      <c r="A924" s="3">
        <v>1631.0</v>
      </c>
      <c r="B924" s="3">
        <v>1.987298467E9</v>
      </c>
      <c r="C924" s="3" t="s">
        <v>2066</v>
      </c>
      <c r="D924" s="3" t="s">
        <v>2680</v>
      </c>
      <c r="E924" s="3" t="s">
        <v>54</v>
      </c>
      <c r="F924" s="3" t="s">
        <v>55</v>
      </c>
      <c r="G924" s="3" t="s">
        <v>56</v>
      </c>
      <c r="H924" s="3" t="s">
        <v>57</v>
      </c>
      <c r="I924" s="3" t="s">
        <v>58</v>
      </c>
      <c r="J924" s="3" t="s">
        <v>80</v>
      </c>
      <c r="K924" s="3" t="s">
        <v>80</v>
      </c>
      <c r="M924" s="3" t="s">
        <v>81</v>
      </c>
      <c r="N924" s="3" t="s">
        <v>82</v>
      </c>
      <c r="O924" s="3" t="s">
        <v>2068</v>
      </c>
      <c r="Q924" s="3" t="s">
        <v>65</v>
      </c>
      <c r="R924" s="3" t="s">
        <v>2096</v>
      </c>
      <c r="S924" s="3" t="s">
        <v>67</v>
      </c>
      <c r="T924" s="3" t="s">
        <v>68</v>
      </c>
      <c r="V924" s="3" t="s">
        <v>2070</v>
      </c>
      <c r="W924" s="3">
        <v>32.4703596</v>
      </c>
      <c r="X924" s="3">
        <v>-110.7426494</v>
      </c>
      <c r="Y924" s="3">
        <v>0.6</v>
      </c>
      <c r="AC924" s="3">
        <v>2290.8402893624</v>
      </c>
      <c r="AD924" s="3">
        <v>2290.8402893624</v>
      </c>
      <c r="AG924" s="4">
        <v>11670.0</v>
      </c>
      <c r="AH924" s="3">
        <v>13.0</v>
      </c>
      <c r="AI924" s="3">
        <v>12.0</v>
      </c>
      <c r="AJ924" s="3">
        <v>1931.0</v>
      </c>
      <c r="AK924" s="3">
        <v>2437961.0</v>
      </c>
      <c r="AM924" s="3" t="s">
        <v>70</v>
      </c>
      <c r="AN924" s="3" t="s">
        <v>2071</v>
      </c>
      <c r="AO924" s="3" t="s">
        <v>2072</v>
      </c>
      <c r="AP924" s="3">
        <v>103829.0</v>
      </c>
      <c r="AQ924" s="3" t="s">
        <v>2681</v>
      </c>
      <c r="AT924" s="3" t="s">
        <v>259</v>
      </c>
      <c r="AV924" s="3" t="s">
        <v>2098</v>
      </c>
      <c r="AX924" s="3" t="s">
        <v>76</v>
      </c>
      <c r="AY924" s="3" t="s">
        <v>2682</v>
      </c>
      <c r="BA924" s="3" t="s">
        <v>2081</v>
      </c>
    </row>
    <row r="925">
      <c r="A925" s="3">
        <v>1632.0</v>
      </c>
      <c r="B925" s="3">
        <v>1.987298391E9</v>
      </c>
      <c r="C925" s="3" t="s">
        <v>2066</v>
      </c>
      <c r="D925" s="3" t="s">
        <v>2683</v>
      </c>
      <c r="E925" s="3" t="s">
        <v>54</v>
      </c>
      <c r="F925" s="3" t="s">
        <v>55</v>
      </c>
      <c r="G925" s="3" t="s">
        <v>56</v>
      </c>
      <c r="H925" s="3" t="s">
        <v>57</v>
      </c>
      <c r="I925" s="3" t="s">
        <v>58</v>
      </c>
      <c r="J925" s="3" t="s">
        <v>80</v>
      </c>
      <c r="K925" s="3" t="s">
        <v>80</v>
      </c>
      <c r="M925" s="3" t="s">
        <v>81</v>
      </c>
      <c r="N925" s="3" t="s">
        <v>82</v>
      </c>
      <c r="O925" s="3" t="s">
        <v>2068</v>
      </c>
      <c r="Q925" s="3" t="s">
        <v>65</v>
      </c>
      <c r="R925" s="3" t="s">
        <v>2069</v>
      </c>
      <c r="S925" s="3" t="s">
        <v>67</v>
      </c>
      <c r="T925" s="3" t="s">
        <v>68</v>
      </c>
      <c r="V925" s="3" t="s">
        <v>2070</v>
      </c>
      <c r="W925" s="3">
        <v>32.4386604</v>
      </c>
      <c r="X925" s="3">
        <v>-110.7596496</v>
      </c>
      <c r="Y925" s="3">
        <v>0.3</v>
      </c>
      <c r="AC925" s="3">
        <v>2350.29964852237</v>
      </c>
      <c r="AD925" s="3">
        <v>2350.29964852237</v>
      </c>
      <c r="AG925" s="4">
        <v>14380.0</v>
      </c>
      <c r="AH925" s="3">
        <v>15.0</v>
      </c>
      <c r="AI925" s="3">
        <v>5.0</v>
      </c>
      <c r="AJ925" s="3">
        <v>1939.0</v>
      </c>
      <c r="AK925" s="3">
        <v>2437961.0</v>
      </c>
      <c r="AM925" s="3" t="s">
        <v>70</v>
      </c>
      <c r="AN925" s="3" t="s">
        <v>2071</v>
      </c>
      <c r="AO925" s="3" t="s">
        <v>2072</v>
      </c>
      <c r="AP925" s="3">
        <v>127529.0</v>
      </c>
      <c r="AT925" s="3" t="s">
        <v>259</v>
      </c>
      <c r="AX925" s="3" t="s">
        <v>76</v>
      </c>
      <c r="AY925" s="3" t="s">
        <v>2684</v>
      </c>
      <c r="BA925" s="3" t="s">
        <v>2081</v>
      </c>
    </row>
    <row r="926">
      <c r="A926" s="3">
        <v>1635.0</v>
      </c>
      <c r="B926" s="3">
        <v>1.987297582E9</v>
      </c>
      <c r="C926" s="3" t="s">
        <v>2066</v>
      </c>
      <c r="D926" s="3" t="s">
        <v>2685</v>
      </c>
      <c r="E926" s="3" t="s">
        <v>54</v>
      </c>
      <c r="F926" s="3" t="s">
        <v>55</v>
      </c>
      <c r="G926" s="3" t="s">
        <v>56</v>
      </c>
      <c r="H926" s="3" t="s">
        <v>57</v>
      </c>
      <c r="I926" s="3" t="s">
        <v>58</v>
      </c>
      <c r="J926" s="3" t="s">
        <v>80</v>
      </c>
      <c r="K926" s="3" t="s">
        <v>342</v>
      </c>
      <c r="M926" s="3" t="s">
        <v>92</v>
      </c>
      <c r="N926" s="3" t="s">
        <v>343</v>
      </c>
      <c r="O926" s="3" t="s">
        <v>2087</v>
      </c>
      <c r="Q926" s="3" t="s">
        <v>65</v>
      </c>
      <c r="R926" s="3" t="s">
        <v>2088</v>
      </c>
      <c r="S926" s="3" t="s">
        <v>67</v>
      </c>
      <c r="T926" s="3" t="s">
        <v>68</v>
      </c>
      <c r="V926" s="3" t="s">
        <v>2070</v>
      </c>
      <c r="W926" s="3">
        <v>32.3685617</v>
      </c>
      <c r="X926" s="3">
        <v>-110.913152699999</v>
      </c>
      <c r="Y926" s="3">
        <v>1.77</v>
      </c>
      <c r="AC926" s="3">
        <v>1227.62174591498</v>
      </c>
      <c r="AD926" s="3">
        <v>1227.62174591498</v>
      </c>
      <c r="AG926" s="4">
        <v>12154.0</v>
      </c>
      <c r="AH926" s="3">
        <v>10.0</v>
      </c>
      <c r="AI926" s="3">
        <v>4.0</v>
      </c>
      <c r="AJ926" s="3">
        <v>1933.0</v>
      </c>
      <c r="AK926" s="3">
        <v>2437981.0</v>
      </c>
      <c r="AL926" s="3">
        <v>2437981.0</v>
      </c>
      <c r="AM926" s="3" t="s">
        <v>70</v>
      </c>
      <c r="AN926" s="3" t="s">
        <v>2071</v>
      </c>
      <c r="AO926" s="3" t="s">
        <v>2072</v>
      </c>
      <c r="AP926" s="3">
        <v>71905.0</v>
      </c>
      <c r="AT926" s="3" t="s">
        <v>259</v>
      </c>
      <c r="AX926" s="3" t="s">
        <v>76</v>
      </c>
      <c r="AY926" s="3" t="s">
        <v>2686</v>
      </c>
      <c r="BA926" s="3" t="s">
        <v>2074</v>
      </c>
    </row>
    <row r="927">
      <c r="A927" s="3">
        <v>1636.0</v>
      </c>
      <c r="B927" s="3">
        <v>1.987297395E9</v>
      </c>
      <c r="C927" s="3" t="s">
        <v>2066</v>
      </c>
      <c r="D927" s="3" t="s">
        <v>2687</v>
      </c>
      <c r="E927" s="3" t="s">
        <v>54</v>
      </c>
      <c r="F927" s="3" t="s">
        <v>55</v>
      </c>
      <c r="G927" s="3" t="s">
        <v>56</v>
      </c>
      <c r="H927" s="3" t="s">
        <v>57</v>
      </c>
      <c r="I927" s="3" t="s">
        <v>58</v>
      </c>
      <c r="J927" s="3" t="s">
        <v>80</v>
      </c>
      <c r="K927" s="3" t="s">
        <v>342</v>
      </c>
      <c r="M927" s="3" t="s">
        <v>92</v>
      </c>
      <c r="N927" s="3" t="s">
        <v>343</v>
      </c>
      <c r="O927" s="3" t="s">
        <v>2087</v>
      </c>
      <c r="Q927" s="3" t="s">
        <v>65</v>
      </c>
      <c r="R927" s="3" t="s">
        <v>2088</v>
      </c>
      <c r="S927" s="3" t="s">
        <v>67</v>
      </c>
      <c r="T927" s="3" t="s">
        <v>68</v>
      </c>
      <c r="V927" s="3" t="s">
        <v>2070</v>
      </c>
      <c r="W927" s="3">
        <v>32.3685617</v>
      </c>
      <c r="X927" s="3">
        <v>-110.913152699999</v>
      </c>
      <c r="Y927" s="3">
        <v>1.77</v>
      </c>
      <c r="AC927" s="3">
        <v>1227.62174591498</v>
      </c>
      <c r="AD927" s="3">
        <v>1227.62174591498</v>
      </c>
      <c r="AG927" s="4">
        <v>11771.0</v>
      </c>
      <c r="AH927" s="3">
        <v>23.0</v>
      </c>
      <c r="AI927" s="3">
        <v>3.0</v>
      </c>
      <c r="AJ927" s="3">
        <v>1932.0</v>
      </c>
      <c r="AK927" s="3">
        <v>2437981.0</v>
      </c>
      <c r="AL927" s="3">
        <v>2437981.0</v>
      </c>
      <c r="AM927" s="3" t="s">
        <v>70</v>
      </c>
      <c r="AN927" s="3" t="s">
        <v>2071</v>
      </c>
      <c r="AO927" s="3" t="s">
        <v>2072</v>
      </c>
      <c r="AP927" s="3">
        <v>71870.0</v>
      </c>
      <c r="AT927" s="3" t="s">
        <v>259</v>
      </c>
      <c r="AX927" s="3" t="s">
        <v>76</v>
      </c>
      <c r="AY927" s="3" t="s">
        <v>2688</v>
      </c>
      <c r="BA927" s="3" t="s">
        <v>2081</v>
      </c>
    </row>
    <row r="928">
      <c r="A928" s="3">
        <v>1637.0</v>
      </c>
      <c r="B928" s="3">
        <v>1.987297345E9</v>
      </c>
      <c r="C928" s="3" t="s">
        <v>2066</v>
      </c>
      <c r="D928" s="3" t="s">
        <v>2689</v>
      </c>
      <c r="E928" s="3" t="s">
        <v>54</v>
      </c>
      <c r="F928" s="3" t="s">
        <v>55</v>
      </c>
      <c r="G928" s="3" t="s">
        <v>56</v>
      </c>
      <c r="H928" s="3" t="s">
        <v>57</v>
      </c>
      <c r="I928" s="3" t="s">
        <v>212</v>
      </c>
      <c r="J928" s="3" t="s">
        <v>213</v>
      </c>
      <c r="K928" s="3" t="s">
        <v>214</v>
      </c>
      <c r="M928" s="3" t="s">
        <v>92</v>
      </c>
      <c r="N928" s="3" t="s">
        <v>839</v>
      </c>
      <c r="O928" s="3" t="s">
        <v>2168</v>
      </c>
      <c r="Q928" s="3" t="s">
        <v>65</v>
      </c>
      <c r="R928" s="3" t="s">
        <v>2134</v>
      </c>
      <c r="S928" s="3" t="s">
        <v>67</v>
      </c>
      <c r="T928" s="3" t="s">
        <v>68</v>
      </c>
      <c r="V928" s="3" t="s">
        <v>2070</v>
      </c>
      <c r="W928" s="3">
        <v>32.4386604</v>
      </c>
      <c r="X928" s="3">
        <v>-110.7596496</v>
      </c>
      <c r="Y928" s="3">
        <v>0.3</v>
      </c>
      <c r="AC928" s="3">
        <v>2350.29964852237</v>
      </c>
      <c r="AD928" s="3">
        <v>2350.29964852237</v>
      </c>
      <c r="AG928" s="4">
        <v>11851.0</v>
      </c>
      <c r="AH928" s="3">
        <v>11.0</v>
      </c>
      <c r="AI928" s="3">
        <v>6.0</v>
      </c>
      <c r="AJ928" s="3">
        <v>1932.0</v>
      </c>
      <c r="AK928" s="3">
        <v>2437431.0</v>
      </c>
      <c r="AL928" s="3">
        <v>2437431.0</v>
      </c>
      <c r="AM928" s="3" t="s">
        <v>70</v>
      </c>
      <c r="AN928" s="3" t="s">
        <v>2071</v>
      </c>
      <c r="AO928" s="3" t="s">
        <v>2072</v>
      </c>
      <c r="AP928" s="3">
        <v>66113.0</v>
      </c>
      <c r="AQ928" s="3">
        <v>21.0</v>
      </c>
      <c r="AT928" s="3" t="s">
        <v>259</v>
      </c>
      <c r="AV928" s="3" t="s">
        <v>2079</v>
      </c>
      <c r="AX928" s="3" t="s">
        <v>76</v>
      </c>
      <c r="AY928" s="3" t="s">
        <v>2690</v>
      </c>
      <c r="BA928" s="3" t="s">
        <v>2074</v>
      </c>
    </row>
    <row r="929">
      <c r="A929" s="3">
        <v>1638.0</v>
      </c>
      <c r="B929" s="3">
        <v>1.987297158E9</v>
      </c>
      <c r="C929" s="3" t="s">
        <v>2066</v>
      </c>
      <c r="D929" s="3" t="s">
        <v>2691</v>
      </c>
      <c r="E929" s="3" t="s">
        <v>54</v>
      </c>
      <c r="F929" s="3" t="s">
        <v>55</v>
      </c>
      <c r="G929" s="3" t="s">
        <v>56</v>
      </c>
      <c r="H929" s="3" t="s">
        <v>57</v>
      </c>
      <c r="I929" s="3" t="s">
        <v>58</v>
      </c>
      <c r="J929" s="3" t="s">
        <v>80</v>
      </c>
      <c r="K929" s="3" t="s">
        <v>342</v>
      </c>
      <c r="M929" s="3" t="s">
        <v>92</v>
      </c>
      <c r="N929" s="3" t="s">
        <v>343</v>
      </c>
      <c r="O929" s="3" t="s">
        <v>2087</v>
      </c>
      <c r="Q929" s="3" t="s">
        <v>65</v>
      </c>
      <c r="R929" s="3" t="s">
        <v>2088</v>
      </c>
      <c r="S929" s="3" t="s">
        <v>67</v>
      </c>
      <c r="T929" s="3" t="s">
        <v>68</v>
      </c>
      <c r="V929" s="3" t="s">
        <v>2070</v>
      </c>
      <c r="W929" s="3">
        <v>32.3685617</v>
      </c>
      <c r="X929" s="3">
        <v>-110.913152699999</v>
      </c>
      <c r="Y929" s="3">
        <v>1.77</v>
      </c>
      <c r="AC929" s="3">
        <v>1227.62174591498</v>
      </c>
      <c r="AD929" s="3">
        <v>1227.62174591498</v>
      </c>
      <c r="AG929" s="4">
        <v>11806.0</v>
      </c>
      <c r="AH929" s="3">
        <v>27.0</v>
      </c>
      <c r="AI929" s="3">
        <v>4.0</v>
      </c>
      <c r="AJ929" s="3">
        <v>1932.0</v>
      </c>
      <c r="AK929" s="3">
        <v>2437981.0</v>
      </c>
      <c r="AL929" s="3">
        <v>2437981.0</v>
      </c>
      <c r="AM929" s="3" t="s">
        <v>70</v>
      </c>
      <c r="AN929" s="3" t="s">
        <v>2071</v>
      </c>
      <c r="AO929" s="3" t="s">
        <v>2072</v>
      </c>
      <c r="AP929" s="3">
        <v>71875.0</v>
      </c>
      <c r="AT929" s="3" t="s">
        <v>259</v>
      </c>
      <c r="AX929" s="3" t="s">
        <v>76</v>
      </c>
      <c r="AY929" s="3" t="s">
        <v>2692</v>
      </c>
      <c r="BA929" s="3" t="s">
        <v>2081</v>
      </c>
    </row>
    <row r="930">
      <c r="A930" s="3">
        <v>1639.0</v>
      </c>
      <c r="B930" s="3">
        <v>1.987296965E9</v>
      </c>
      <c r="C930" s="3" t="s">
        <v>2066</v>
      </c>
      <c r="D930" s="3" t="s">
        <v>2693</v>
      </c>
      <c r="E930" s="3" t="s">
        <v>54</v>
      </c>
      <c r="F930" s="3" t="s">
        <v>55</v>
      </c>
      <c r="G930" s="3" t="s">
        <v>56</v>
      </c>
      <c r="H930" s="3" t="s">
        <v>57</v>
      </c>
      <c r="I930" s="3" t="s">
        <v>58</v>
      </c>
      <c r="J930" s="3" t="s">
        <v>80</v>
      </c>
      <c r="K930" s="3" t="s">
        <v>80</v>
      </c>
      <c r="M930" s="3" t="s">
        <v>81</v>
      </c>
      <c r="N930" s="3" t="s">
        <v>82</v>
      </c>
      <c r="O930" s="3" t="s">
        <v>2068</v>
      </c>
      <c r="Q930" s="3" t="s">
        <v>65</v>
      </c>
      <c r="R930" s="3" t="s">
        <v>2069</v>
      </c>
      <c r="S930" s="3" t="s">
        <v>67</v>
      </c>
      <c r="T930" s="3" t="s">
        <v>68</v>
      </c>
      <c r="V930" s="3" t="s">
        <v>2070</v>
      </c>
      <c r="W930" s="3">
        <v>32.4386604</v>
      </c>
      <c r="X930" s="3">
        <v>-110.7596496</v>
      </c>
      <c r="Y930" s="3">
        <v>0.3</v>
      </c>
      <c r="AC930" s="3">
        <v>2350.29964852237</v>
      </c>
      <c r="AD930" s="3">
        <v>2350.29964852237</v>
      </c>
      <c r="AG930" s="4">
        <v>12925.0</v>
      </c>
      <c r="AH930" s="3">
        <v>21.0</v>
      </c>
      <c r="AI930" s="3">
        <v>5.0</v>
      </c>
      <c r="AJ930" s="3">
        <v>1935.0</v>
      </c>
      <c r="AK930" s="3">
        <v>2437961.0</v>
      </c>
      <c r="AM930" s="3" t="s">
        <v>70</v>
      </c>
      <c r="AN930" s="3" t="s">
        <v>2071</v>
      </c>
      <c r="AO930" s="3" t="s">
        <v>2072</v>
      </c>
      <c r="AP930" s="3">
        <v>127458.0</v>
      </c>
      <c r="AT930" s="3" t="s">
        <v>259</v>
      </c>
      <c r="AX930" s="3" t="s">
        <v>76</v>
      </c>
      <c r="AY930" s="3" t="s">
        <v>2694</v>
      </c>
      <c r="BA930" s="3" t="s">
        <v>2081</v>
      </c>
    </row>
    <row r="931">
      <c r="A931" s="3">
        <v>1641.0</v>
      </c>
      <c r="B931" s="3">
        <v>1.987295159E9</v>
      </c>
      <c r="C931" s="3" t="s">
        <v>2066</v>
      </c>
      <c r="D931" s="3" t="s">
        <v>2695</v>
      </c>
      <c r="E931" s="3" t="s">
        <v>54</v>
      </c>
      <c r="F931" s="3" t="s">
        <v>55</v>
      </c>
      <c r="G931" s="3" t="s">
        <v>56</v>
      </c>
      <c r="H931" s="3" t="s">
        <v>57</v>
      </c>
      <c r="I931" s="3" t="s">
        <v>58</v>
      </c>
      <c r="J931" s="3" t="s">
        <v>80</v>
      </c>
      <c r="K931" s="3" t="s">
        <v>80</v>
      </c>
      <c r="M931" s="3" t="s">
        <v>81</v>
      </c>
      <c r="N931" s="3" t="s">
        <v>82</v>
      </c>
      <c r="O931" s="3" t="s">
        <v>2068</v>
      </c>
      <c r="Q931" s="3" t="s">
        <v>65</v>
      </c>
      <c r="R931" s="3" t="s">
        <v>2096</v>
      </c>
      <c r="S931" s="3" t="s">
        <v>67</v>
      </c>
      <c r="T931" s="3" t="s">
        <v>68</v>
      </c>
      <c r="V931" s="3" t="s">
        <v>2070</v>
      </c>
      <c r="W931" s="3">
        <v>32.4703596</v>
      </c>
      <c r="X931" s="3">
        <v>-110.7426494</v>
      </c>
      <c r="Y931" s="3">
        <v>0.6</v>
      </c>
      <c r="AC931" s="3">
        <v>2290.8402893624</v>
      </c>
      <c r="AD931" s="3">
        <v>2290.8402893624</v>
      </c>
      <c r="AG931" s="4">
        <v>11664.0</v>
      </c>
      <c r="AH931" s="3">
        <v>7.0</v>
      </c>
      <c r="AI931" s="3">
        <v>12.0</v>
      </c>
      <c r="AJ931" s="3">
        <v>1931.0</v>
      </c>
      <c r="AK931" s="3">
        <v>2437961.0</v>
      </c>
      <c r="AM931" s="3" t="s">
        <v>70</v>
      </c>
      <c r="AN931" s="3" t="s">
        <v>2071</v>
      </c>
      <c r="AO931" s="3" t="s">
        <v>2072</v>
      </c>
      <c r="AP931" s="3">
        <v>103809.0</v>
      </c>
      <c r="AQ931" s="3" t="s">
        <v>2696</v>
      </c>
      <c r="AT931" s="3" t="s">
        <v>259</v>
      </c>
      <c r="AV931" s="3" t="s">
        <v>2098</v>
      </c>
      <c r="AX931" s="3" t="s">
        <v>76</v>
      </c>
      <c r="AY931" s="3" t="s">
        <v>2697</v>
      </c>
      <c r="BA931" s="3" t="s">
        <v>2074</v>
      </c>
    </row>
    <row r="932">
      <c r="A932" s="3">
        <v>1642.0</v>
      </c>
      <c r="B932" s="3">
        <v>1.987295062E9</v>
      </c>
      <c r="C932" s="3" t="s">
        <v>2066</v>
      </c>
      <c r="D932" s="3" t="s">
        <v>2698</v>
      </c>
      <c r="E932" s="3" t="s">
        <v>54</v>
      </c>
      <c r="F932" s="3" t="s">
        <v>55</v>
      </c>
      <c r="G932" s="3" t="s">
        <v>56</v>
      </c>
      <c r="H932" s="3" t="s">
        <v>57</v>
      </c>
      <c r="I932" s="3" t="s">
        <v>58</v>
      </c>
      <c r="J932" s="3" t="s">
        <v>80</v>
      </c>
      <c r="K932" s="3" t="s">
        <v>80</v>
      </c>
      <c r="M932" s="3" t="s">
        <v>81</v>
      </c>
      <c r="N932" s="3" t="s">
        <v>82</v>
      </c>
      <c r="O932" s="3" t="s">
        <v>2068</v>
      </c>
      <c r="Q932" s="3" t="s">
        <v>65</v>
      </c>
      <c r="R932" s="3" t="s">
        <v>2069</v>
      </c>
      <c r="S932" s="3" t="s">
        <v>67</v>
      </c>
      <c r="T932" s="3" t="s">
        <v>68</v>
      </c>
      <c r="V932" s="3" t="s">
        <v>2070</v>
      </c>
      <c r="W932" s="3">
        <v>32.4386604</v>
      </c>
      <c r="X932" s="3">
        <v>-110.7596496</v>
      </c>
      <c r="Y932" s="3">
        <v>0.3</v>
      </c>
      <c r="AC932" s="3">
        <v>2350.29964852237</v>
      </c>
      <c r="AD932" s="3">
        <v>2350.29964852237</v>
      </c>
      <c r="AG932" s="4">
        <v>13655.0</v>
      </c>
      <c r="AH932" s="3">
        <v>20.0</v>
      </c>
      <c r="AI932" s="3">
        <v>5.0</v>
      </c>
      <c r="AJ932" s="3">
        <v>1937.0</v>
      </c>
      <c r="AK932" s="3">
        <v>2437961.0</v>
      </c>
      <c r="AM932" s="3" t="s">
        <v>70</v>
      </c>
      <c r="AN932" s="3" t="s">
        <v>2071</v>
      </c>
      <c r="AO932" s="3" t="s">
        <v>2072</v>
      </c>
      <c r="AP932" s="3">
        <v>127498.0</v>
      </c>
      <c r="AT932" s="3" t="s">
        <v>259</v>
      </c>
      <c r="AX932" s="3" t="s">
        <v>76</v>
      </c>
      <c r="AY932" s="3" t="s">
        <v>2699</v>
      </c>
      <c r="BA932" s="3" t="s">
        <v>2081</v>
      </c>
    </row>
    <row r="933">
      <c r="A933" s="3">
        <v>1643.0</v>
      </c>
      <c r="B933" s="3">
        <v>1.987294648E9</v>
      </c>
      <c r="C933" s="3" t="s">
        <v>2066</v>
      </c>
      <c r="D933" s="3" t="s">
        <v>2700</v>
      </c>
      <c r="E933" s="3" t="s">
        <v>54</v>
      </c>
      <c r="F933" s="3" t="s">
        <v>55</v>
      </c>
      <c r="G933" s="3" t="s">
        <v>56</v>
      </c>
      <c r="H933" s="3" t="s">
        <v>57</v>
      </c>
      <c r="I933" s="3" t="s">
        <v>212</v>
      </c>
      <c r="J933" s="3" t="s">
        <v>213</v>
      </c>
      <c r="K933" s="3" t="s">
        <v>214</v>
      </c>
      <c r="M933" s="3" t="s">
        <v>92</v>
      </c>
      <c r="N933" s="3" t="s">
        <v>839</v>
      </c>
      <c r="O933" s="3" t="s">
        <v>2168</v>
      </c>
      <c r="Q933" s="3" t="s">
        <v>65</v>
      </c>
      <c r="R933" s="3" t="s">
        <v>2134</v>
      </c>
      <c r="S933" s="3" t="s">
        <v>67</v>
      </c>
      <c r="T933" s="3" t="s">
        <v>68</v>
      </c>
      <c r="V933" s="3" t="s">
        <v>2070</v>
      </c>
      <c r="W933" s="3">
        <v>32.4386604</v>
      </c>
      <c r="X933" s="3">
        <v>-110.7596496</v>
      </c>
      <c r="Y933" s="3">
        <v>0.3</v>
      </c>
      <c r="AC933" s="3">
        <v>2350.29964852237</v>
      </c>
      <c r="AD933" s="3">
        <v>2350.29964852237</v>
      </c>
      <c r="AG933" s="4">
        <v>11849.0</v>
      </c>
      <c r="AH933" s="3">
        <v>9.0</v>
      </c>
      <c r="AI933" s="3">
        <v>6.0</v>
      </c>
      <c r="AJ933" s="3">
        <v>1932.0</v>
      </c>
      <c r="AK933" s="3">
        <v>2437431.0</v>
      </c>
      <c r="AL933" s="3">
        <v>2437431.0</v>
      </c>
      <c r="AM933" s="3" t="s">
        <v>70</v>
      </c>
      <c r="AN933" s="3" t="s">
        <v>2071</v>
      </c>
      <c r="AO933" s="3" t="s">
        <v>2072</v>
      </c>
      <c r="AP933" s="3">
        <v>66106.0</v>
      </c>
      <c r="AQ933" s="3">
        <v>11.0</v>
      </c>
      <c r="AT933" s="3" t="s">
        <v>259</v>
      </c>
      <c r="AV933" s="3" t="s">
        <v>2079</v>
      </c>
      <c r="AX933" s="3" t="s">
        <v>76</v>
      </c>
      <c r="AY933" s="3" t="s">
        <v>2701</v>
      </c>
      <c r="BA933" s="3" t="s">
        <v>2074</v>
      </c>
    </row>
    <row r="934">
      <c r="A934" s="3">
        <v>1644.0</v>
      </c>
      <c r="B934" s="3">
        <v>1.98729463E9</v>
      </c>
      <c r="C934" s="3" t="s">
        <v>2066</v>
      </c>
      <c r="D934" s="3" t="s">
        <v>2702</v>
      </c>
      <c r="E934" s="3" t="s">
        <v>54</v>
      </c>
      <c r="F934" s="3" t="s">
        <v>55</v>
      </c>
      <c r="G934" s="3" t="s">
        <v>56</v>
      </c>
      <c r="H934" s="3" t="s">
        <v>57</v>
      </c>
      <c r="I934" s="3" t="s">
        <v>58</v>
      </c>
      <c r="J934" s="3" t="s">
        <v>80</v>
      </c>
      <c r="K934" s="3" t="s">
        <v>342</v>
      </c>
      <c r="M934" s="3" t="s">
        <v>92</v>
      </c>
      <c r="N934" s="3" t="s">
        <v>343</v>
      </c>
      <c r="O934" s="3" t="s">
        <v>2087</v>
      </c>
      <c r="Q934" s="3" t="s">
        <v>65</v>
      </c>
      <c r="R934" s="3" t="s">
        <v>2088</v>
      </c>
      <c r="S934" s="3" t="s">
        <v>67</v>
      </c>
      <c r="T934" s="3" t="s">
        <v>68</v>
      </c>
      <c r="V934" s="3" t="s">
        <v>2070</v>
      </c>
      <c r="W934" s="3">
        <v>32.3685617</v>
      </c>
      <c r="X934" s="3">
        <v>-110.913152699999</v>
      </c>
      <c r="Y934" s="3">
        <v>1.77</v>
      </c>
      <c r="AC934" s="3">
        <v>1227.62174591498</v>
      </c>
      <c r="AD934" s="3">
        <v>1227.62174591498</v>
      </c>
      <c r="AG934" s="4">
        <v>11853.0</v>
      </c>
      <c r="AH934" s="3">
        <v>13.0</v>
      </c>
      <c r="AI934" s="3">
        <v>6.0</v>
      </c>
      <c r="AJ934" s="3">
        <v>1932.0</v>
      </c>
      <c r="AK934" s="3">
        <v>2437981.0</v>
      </c>
      <c r="AL934" s="3">
        <v>2437981.0</v>
      </c>
      <c r="AM934" s="3" t="s">
        <v>70</v>
      </c>
      <c r="AN934" s="3" t="s">
        <v>2071</v>
      </c>
      <c r="AO934" s="3" t="s">
        <v>2072</v>
      </c>
      <c r="AP934" s="3">
        <v>71888.0</v>
      </c>
      <c r="AT934" s="3" t="s">
        <v>259</v>
      </c>
      <c r="AX934" s="3" t="s">
        <v>76</v>
      </c>
      <c r="AY934" s="3" t="s">
        <v>2703</v>
      </c>
      <c r="BA934" s="3" t="s">
        <v>2081</v>
      </c>
    </row>
    <row r="935">
      <c r="A935" s="3">
        <v>1645.0</v>
      </c>
      <c r="B935" s="3">
        <v>1.987294043E9</v>
      </c>
      <c r="C935" s="3" t="s">
        <v>2066</v>
      </c>
      <c r="D935" s="3" t="s">
        <v>2704</v>
      </c>
      <c r="E935" s="3" t="s">
        <v>54</v>
      </c>
      <c r="F935" s="3" t="s">
        <v>55</v>
      </c>
      <c r="G935" s="3" t="s">
        <v>56</v>
      </c>
      <c r="H935" s="3" t="s">
        <v>57</v>
      </c>
      <c r="I935" s="3" t="s">
        <v>58</v>
      </c>
      <c r="J935" s="3" t="s">
        <v>80</v>
      </c>
      <c r="K935" s="3" t="s">
        <v>80</v>
      </c>
      <c r="M935" s="3" t="s">
        <v>81</v>
      </c>
      <c r="N935" s="3" t="s">
        <v>82</v>
      </c>
      <c r="O935" s="3" t="s">
        <v>2068</v>
      </c>
      <c r="Q935" s="3" t="s">
        <v>65</v>
      </c>
      <c r="R935" s="3" t="s">
        <v>2113</v>
      </c>
      <c r="S935" s="3" t="s">
        <v>67</v>
      </c>
      <c r="T935" s="3" t="s">
        <v>68</v>
      </c>
      <c r="V935" s="3" t="s">
        <v>2070</v>
      </c>
      <c r="W935" s="3">
        <v>32.6108552</v>
      </c>
      <c r="X935" s="3">
        <v>-110.7707512</v>
      </c>
      <c r="Y935" s="3">
        <v>3.7</v>
      </c>
      <c r="AC935" s="3">
        <v>1380.56607917431</v>
      </c>
      <c r="AD935" s="3">
        <v>1380.56607917431</v>
      </c>
      <c r="AG935" s="4">
        <v>12582.0</v>
      </c>
      <c r="AH935" s="3">
        <v>12.0</v>
      </c>
      <c r="AI935" s="3">
        <v>6.0</v>
      </c>
      <c r="AJ935" s="3">
        <v>1934.0</v>
      </c>
      <c r="AK935" s="3">
        <v>2437961.0</v>
      </c>
      <c r="AM935" s="3" t="s">
        <v>70</v>
      </c>
      <c r="AN935" s="3" t="s">
        <v>2071</v>
      </c>
      <c r="AO935" s="3" t="s">
        <v>2072</v>
      </c>
      <c r="AP935" s="3">
        <v>127536.0</v>
      </c>
      <c r="AT935" s="3" t="s">
        <v>259</v>
      </c>
      <c r="AX935" s="3" t="s">
        <v>76</v>
      </c>
      <c r="AY935" s="3" t="s">
        <v>2705</v>
      </c>
      <c r="BA935" s="3" t="s">
        <v>2074</v>
      </c>
    </row>
    <row r="936">
      <c r="A936" s="3">
        <v>1646.0</v>
      </c>
      <c r="B936" s="3">
        <v>1.987293823E9</v>
      </c>
      <c r="C936" s="3" t="s">
        <v>2066</v>
      </c>
      <c r="D936" s="3" t="s">
        <v>2706</v>
      </c>
      <c r="E936" s="3" t="s">
        <v>54</v>
      </c>
      <c r="F936" s="3" t="s">
        <v>55</v>
      </c>
      <c r="G936" s="3" t="s">
        <v>56</v>
      </c>
      <c r="H936" s="3" t="s">
        <v>57</v>
      </c>
      <c r="I936" s="3" t="s">
        <v>236</v>
      </c>
      <c r="J936" s="3" t="s">
        <v>237</v>
      </c>
      <c r="K936" s="3" t="s">
        <v>238</v>
      </c>
      <c r="M936" s="3" t="s">
        <v>92</v>
      </c>
      <c r="N936" s="3" t="s">
        <v>239</v>
      </c>
      <c r="O936" s="3" t="s">
        <v>2707</v>
      </c>
      <c r="Q936" s="3" t="s">
        <v>65</v>
      </c>
      <c r="R936" s="3" t="s">
        <v>2078</v>
      </c>
      <c r="S936" s="3" t="s">
        <v>67</v>
      </c>
      <c r="T936" s="3" t="s">
        <v>68</v>
      </c>
      <c r="V936" s="3" t="s">
        <v>2070</v>
      </c>
      <c r="W936" s="3">
        <v>32.3668616</v>
      </c>
      <c r="X936" s="3">
        <v>-110.926253</v>
      </c>
      <c r="Y936" s="3">
        <v>17.8</v>
      </c>
      <c r="AC936" s="3">
        <v>1170.08798421907</v>
      </c>
      <c r="AD936" s="3">
        <v>1170.08798421907</v>
      </c>
      <c r="AG936" s="4">
        <v>11064.0</v>
      </c>
      <c r="AH936" s="3">
        <v>16.0</v>
      </c>
      <c r="AI936" s="3">
        <v>4.0</v>
      </c>
      <c r="AJ936" s="3">
        <v>1930.0</v>
      </c>
      <c r="AK936" s="3">
        <v>2439591.0</v>
      </c>
      <c r="AL936" s="3">
        <v>2439591.0</v>
      </c>
      <c r="AM936" s="3" t="s">
        <v>70</v>
      </c>
      <c r="AN936" s="3" t="s">
        <v>2071</v>
      </c>
      <c r="AO936" s="3" t="s">
        <v>2072</v>
      </c>
      <c r="AP936" s="3">
        <v>61670.0</v>
      </c>
      <c r="AQ936" s="3">
        <v>179.0</v>
      </c>
      <c r="AT936" s="3" t="s">
        <v>259</v>
      </c>
      <c r="AV936" s="3" t="s">
        <v>2079</v>
      </c>
      <c r="AX936" s="3" t="s">
        <v>76</v>
      </c>
      <c r="AY936" s="3" t="s">
        <v>2708</v>
      </c>
      <c r="BA936" s="3" t="s">
        <v>2081</v>
      </c>
    </row>
    <row r="937">
      <c r="A937" s="3">
        <v>1647.0</v>
      </c>
      <c r="B937" s="3">
        <v>1.98729382E9</v>
      </c>
      <c r="C937" s="3" t="s">
        <v>2066</v>
      </c>
      <c r="D937" s="3" t="s">
        <v>2709</v>
      </c>
      <c r="E937" s="3" t="s">
        <v>54</v>
      </c>
      <c r="F937" s="3" t="s">
        <v>55</v>
      </c>
      <c r="G937" s="3" t="s">
        <v>56</v>
      </c>
      <c r="H937" s="3" t="s">
        <v>57</v>
      </c>
      <c r="I937" s="3" t="s">
        <v>58</v>
      </c>
      <c r="J937" s="3" t="s">
        <v>80</v>
      </c>
      <c r="K937" s="3" t="s">
        <v>342</v>
      </c>
      <c r="M937" s="3" t="s">
        <v>92</v>
      </c>
      <c r="N937" s="3" t="s">
        <v>343</v>
      </c>
      <c r="O937" s="3" t="s">
        <v>2087</v>
      </c>
      <c r="Q937" s="3" t="s">
        <v>65</v>
      </c>
      <c r="R937" s="3" t="s">
        <v>2088</v>
      </c>
      <c r="S937" s="3" t="s">
        <v>67</v>
      </c>
      <c r="T937" s="3" t="s">
        <v>68</v>
      </c>
      <c r="V937" s="3" t="s">
        <v>2070</v>
      </c>
      <c r="W937" s="3">
        <v>32.3685617</v>
      </c>
      <c r="X937" s="3">
        <v>-110.913152699999</v>
      </c>
      <c r="Y937" s="3">
        <v>1.77</v>
      </c>
      <c r="AC937" s="3">
        <v>1227.62174591498</v>
      </c>
      <c r="AD937" s="3">
        <v>1227.62174591498</v>
      </c>
      <c r="AG937" s="4">
        <v>12148.0</v>
      </c>
      <c r="AH937" s="3">
        <v>4.0</v>
      </c>
      <c r="AI937" s="3">
        <v>4.0</v>
      </c>
      <c r="AJ937" s="3">
        <v>1933.0</v>
      </c>
      <c r="AK937" s="3">
        <v>2437981.0</v>
      </c>
      <c r="AL937" s="3">
        <v>2437981.0</v>
      </c>
      <c r="AM937" s="3" t="s">
        <v>70</v>
      </c>
      <c r="AN937" s="3" t="s">
        <v>2071</v>
      </c>
      <c r="AO937" s="3" t="s">
        <v>2072</v>
      </c>
      <c r="AP937" s="3">
        <v>71897.0</v>
      </c>
      <c r="AT937" s="3" t="s">
        <v>259</v>
      </c>
      <c r="AX937" s="3" t="s">
        <v>76</v>
      </c>
      <c r="AY937" s="3" t="s">
        <v>2710</v>
      </c>
      <c r="BA937" s="3" t="s">
        <v>2081</v>
      </c>
    </row>
    <row r="938">
      <c r="A938" s="3">
        <v>1648.0</v>
      </c>
      <c r="B938" s="3">
        <v>1.987293682E9</v>
      </c>
      <c r="C938" s="3" t="s">
        <v>2066</v>
      </c>
      <c r="D938" s="3" t="s">
        <v>2711</v>
      </c>
      <c r="E938" s="3" t="s">
        <v>54</v>
      </c>
      <c r="F938" s="3" t="s">
        <v>55</v>
      </c>
      <c r="G938" s="3" t="s">
        <v>56</v>
      </c>
      <c r="H938" s="3" t="s">
        <v>57</v>
      </c>
      <c r="I938" s="3" t="s">
        <v>58</v>
      </c>
      <c r="J938" s="3" t="s">
        <v>80</v>
      </c>
      <c r="K938" s="3" t="s">
        <v>80</v>
      </c>
      <c r="M938" s="3" t="s">
        <v>81</v>
      </c>
      <c r="N938" s="3" t="s">
        <v>82</v>
      </c>
      <c r="O938" s="3" t="s">
        <v>2112</v>
      </c>
      <c r="Q938" s="3" t="s">
        <v>65</v>
      </c>
      <c r="R938" s="3" t="s">
        <v>2113</v>
      </c>
      <c r="S938" s="3" t="s">
        <v>67</v>
      </c>
      <c r="T938" s="3" t="s">
        <v>68</v>
      </c>
      <c r="V938" s="3" t="s">
        <v>2070</v>
      </c>
      <c r="W938" s="3">
        <v>32.6108552</v>
      </c>
      <c r="X938" s="3">
        <v>-110.7707512</v>
      </c>
      <c r="Y938" s="3">
        <v>3.7</v>
      </c>
      <c r="AC938" s="3">
        <v>1380.56607917431</v>
      </c>
      <c r="AD938" s="3">
        <v>1380.56607917431</v>
      </c>
      <c r="AG938" s="4">
        <v>12217.0</v>
      </c>
      <c r="AH938" s="3">
        <v>12.0</v>
      </c>
      <c r="AI938" s="3">
        <v>6.0</v>
      </c>
      <c r="AJ938" s="3">
        <v>1933.0</v>
      </c>
      <c r="AK938" s="3">
        <v>2437961.0</v>
      </c>
      <c r="AM938" s="3" t="s">
        <v>70</v>
      </c>
      <c r="AN938" s="3" t="s">
        <v>2071</v>
      </c>
      <c r="AO938" s="3" t="s">
        <v>2072</v>
      </c>
      <c r="AP938" s="3">
        <v>73921.0</v>
      </c>
      <c r="AT938" s="3" t="s">
        <v>259</v>
      </c>
      <c r="AX938" s="3" t="s">
        <v>76</v>
      </c>
      <c r="AY938" s="3" t="s">
        <v>2712</v>
      </c>
      <c r="BA938" s="3" t="s">
        <v>2074</v>
      </c>
    </row>
    <row r="939">
      <c r="A939" s="3">
        <v>1649.0</v>
      </c>
      <c r="B939" s="3">
        <v>1.987293674E9</v>
      </c>
      <c r="C939" s="3" t="s">
        <v>2066</v>
      </c>
      <c r="D939" s="3" t="s">
        <v>2713</v>
      </c>
      <c r="E939" s="3" t="s">
        <v>54</v>
      </c>
      <c r="F939" s="3" t="s">
        <v>55</v>
      </c>
      <c r="G939" s="3" t="s">
        <v>56</v>
      </c>
      <c r="H939" s="3" t="s">
        <v>57</v>
      </c>
      <c r="I939" s="3" t="s">
        <v>58</v>
      </c>
      <c r="J939" s="3" t="s">
        <v>80</v>
      </c>
      <c r="K939" s="3" t="s">
        <v>342</v>
      </c>
      <c r="M939" s="3" t="s">
        <v>92</v>
      </c>
      <c r="N939" s="3" t="s">
        <v>343</v>
      </c>
      <c r="O939" s="3" t="s">
        <v>2087</v>
      </c>
      <c r="Q939" s="3" t="s">
        <v>65</v>
      </c>
      <c r="R939" s="3" t="s">
        <v>2088</v>
      </c>
      <c r="S939" s="3" t="s">
        <v>67</v>
      </c>
      <c r="T939" s="3" t="s">
        <v>68</v>
      </c>
      <c r="V939" s="3" t="s">
        <v>2070</v>
      </c>
      <c r="W939" s="3">
        <v>32.3685617</v>
      </c>
      <c r="X939" s="3">
        <v>-110.913152699999</v>
      </c>
      <c r="Y939" s="3">
        <v>1.77</v>
      </c>
      <c r="AC939" s="3">
        <v>1227.62174591498</v>
      </c>
      <c r="AD939" s="3">
        <v>1227.62174591498</v>
      </c>
      <c r="AG939" s="4">
        <v>11781.0</v>
      </c>
      <c r="AH939" s="3">
        <v>2.0</v>
      </c>
      <c r="AI939" s="3">
        <v>4.0</v>
      </c>
      <c r="AJ939" s="3">
        <v>1932.0</v>
      </c>
      <c r="AK939" s="3">
        <v>2437981.0</v>
      </c>
      <c r="AL939" s="3">
        <v>2437981.0</v>
      </c>
      <c r="AM939" s="3" t="s">
        <v>70</v>
      </c>
      <c r="AN939" s="3" t="s">
        <v>2071</v>
      </c>
      <c r="AO939" s="3" t="s">
        <v>2072</v>
      </c>
      <c r="AP939" s="3">
        <v>71931.0</v>
      </c>
      <c r="AT939" s="3" t="s">
        <v>259</v>
      </c>
      <c r="AX939" s="3" t="s">
        <v>76</v>
      </c>
      <c r="AY939" s="3" t="s">
        <v>2714</v>
      </c>
      <c r="BA939" s="3" t="s">
        <v>2074</v>
      </c>
    </row>
    <row r="940">
      <c r="A940" s="3">
        <v>1650.0</v>
      </c>
      <c r="B940" s="3">
        <v>1.987293642E9</v>
      </c>
      <c r="C940" s="3" t="s">
        <v>2066</v>
      </c>
      <c r="D940" s="3" t="s">
        <v>2715</v>
      </c>
      <c r="E940" s="3" t="s">
        <v>54</v>
      </c>
      <c r="F940" s="3" t="s">
        <v>55</v>
      </c>
      <c r="G940" s="3" t="s">
        <v>56</v>
      </c>
      <c r="H940" s="3" t="s">
        <v>57</v>
      </c>
      <c r="I940" s="3" t="s">
        <v>58</v>
      </c>
      <c r="J940" s="3" t="s">
        <v>80</v>
      </c>
      <c r="K940" s="3" t="s">
        <v>80</v>
      </c>
      <c r="M940" s="3" t="s">
        <v>81</v>
      </c>
      <c r="N940" s="3" t="s">
        <v>82</v>
      </c>
      <c r="O940" s="3" t="s">
        <v>2112</v>
      </c>
      <c r="Q940" s="3" t="s">
        <v>65</v>
      </c>
      <c r="R940" s="3" t="s">
        <v>2069</v>
      </c>
      <c r="S940" s="3" t="s">
        <v>67</v>
      </c>
      <c r="T940" s="3" t="s">
        <v>68</v>
      </c>
      <c r="V940" s="3" t="s">
        <v>2070</v>
      </c>
      <c r="W940" s="3">
        <v>32.4386604</v>
      </c>
      <c r="X940" s="3">
        <v>-110.7596496</v>
      </c>
      <c r="Y940" s="3">
        <v>0.3</v>
      </c>
      <c r="AC940" s="3">
        <v>2350.29964852237</v>
      </c>
      <c r="AD940" s="3">
        <v>2350.29964852237</v>
      </c>
      <c r="AG940" s="4">
        <v>12911.0</v>
      </c>
      <c r="AH940" s="3">
        <v>7.0</v>
      </c>
      <c r="AI940" s="3">
        <v>5.0</v>
      </c>
      <c r="AJ940" s="3">
        <v>1935.0</v>
      </c>
      <c r="AK940" s="3">
        <v>2437961.0</v>
      </c>
      <c r="AM940" s="3" t="s">
        <v>70</v>
      </c>
      <c r="AN940" s="3" t="s">
        <v>2071</v>
      </c>
      <c r="AO940" s="3" t="s">
        <v>2072</v>
      </c>
      <c r="AP940" s="3">
        <v>147867.0</v>
      </c>
      <c r="AT940" s="3" t="s">
        <v>259</v>
      </c>
      <c r="AX940" s="3" t="s">
        <v>76</v>
      </c>
      <c r="AY940" s="3" t="s">
        <v>2716</v>
      </c>
      <c r="BA940" s="3" t="s">
        <v>2074</v>
      </c>
    </row>
    <row r="941">
      <c r="A941" s="3">
        <v>1651.0</v>
      </c>
      <c r="B941" s="3">
        <v>1.987293447E9</v>
      </c>
      <c r="C941" s="3" t="s">
        <v>2066</v>
      </c>
      <c r="D941" s="3" t="s">
        <v>2717</v>
      </c>
      <c r="E941" s="3" t="s">
        <v>54</v>
      </c>
      <c r="F941" s="3" t="s">
        <v>55</v>
      </c>
      <c r="G941" s="3" t="s">
        <v>56</v>
      </c>
      <c r="H941" s="3" t="s">
        <v>225</v>
      </c>
      <c r="I941" s="3" t="s">
        <v>303</v>
      </c>
      <c r="J941" s="3" t="s">
        <v>304</v>
      </c>
      <c r="K941" s="3" t="s">
        <v>305</v>
      </c>
      <c r="L941" s="3" t="s">
        <v>2273</v>
      </c>
      <c r="M941" s="3" t="s">
        <v>62</v>
      </c>
      <c r="N941" s="3" t="s">
        <v>2274</v>
      </c>
      <c r="O941" s="3" t="s">
        <v>2275</v>
      </c>
      <c r="Q941" s="3" t="s">
        <v>65</v>
      </c>
      <c r="R941" s="3" t="s">
        <v>2134</v>
      </c>
      <c r="S941" s="3" t="s">
        <v>67</v>
      </c>
      <c r="T941" s="3" t="s">
        <v>68</v>
      </c>
      <c r="V941" s="3" t="s">
        <v>2070</v>
      </c>
      <c r="W941" s="3">
        <v>32.4386604</v>
      </c>
      <c r="X941" s="3">
        <v>-110.7596496</v>
      </c>
      <c r="Y941" s="3">
        <v>0.3</v>
      </c>
      <c r="AC941" s="3"/>
      <c r="AD941" s="3">
        <v>2350.29964852237</v>
      </c>
      <c r="AG941" s="4">
        <v>11868.0</v>
      </c>
      <c r="AH941" s="3">
        <v>28.0</v>
      </c>
      <c r="AI941" s="3">
        <v>6.0</v>
      </c>
      <c r="AJ941" s="3">
        <v>1932.0</v>
      </c>
      <c r="AK941" s="3">
        <v>4266437.0</v>
      </c>
      <c r="AL941" s="3">
        <v>2432411.0</v>
      </c>
      <c r="AM941" s="3" t="s">
        <v>70</v>
      </c>
      <c r="AN941" s="3" t="s">
        <v>2071</v>
      </c>
      <c r="AO941" s="3" t="s">
        <v>2072</v>
      </c>
      <c r="AP941" s="3">
        <v>66347.0</v>
      </c>
      <c r="AQ941" s="3">
        <v>85.0</v>
      </c>
      <c r="AT941" s="3" t="s">
        <v>259</v>
      </c>
      <c r="AV941" s="3" t="s">
        <v>2079</v>
      </c>
      <c r="AX941" s="3" t="s">
        <v>76</v>
      </c>
      <c r="AY941" s="3" t="s">
        <v>2718</v>
      </c>
      <c r="BA941" s="3" t="s">
        <v>2081</v>
      </c>
    </row>
    <row r="942">
      <c r="A942" s="3">
        <v>1652.0</v>
      </c>
      <c r="B942" s="3">
        <v>1.987293328E9</v>
      </c>
      <c r="C942" s="3" t="s">
        <v>2066</v>
      </c>
      <c r="D942" s="3" t="s">
        <v>2719</v>
      </c>
      <c r="E942" s="3" t="s">
        <v>54</v>
      </c>
      <c r="F942" s="3" t="s">
        <v>55</v>
      </c>
      <c r="G942" s="3" t="s">
        <v>56</v>
      </c>
      <c r="H942" s="3" t="s">
        <v>57</v>
      </c>
      <c r="I942" s="3" t="s">
        <v>58</v>
      </c>
      <c r="J942" s="3" t="s">
        <v>80</v>
      </c>
      <c r="K942" s="3" t="s">
        <v>80</v>
      </c>
      <c r="M942" s="3" t="s">
        <v>81</v>
      </c>
      <c r="N942" s="3" t="s">
        <v>82</v>
      </c>
      <c r="O942" s="3" t="s">
        <v>2068</v>
      </c>
      <c r="Q942" s="3" t="s">
        <v>65</v>
      </c>
      <c r="R942" s="3" t="s">
        <v>2069</v>
      </c>
      <c r="S942" s="3" t="s">
        <v>67</v>
      </c>
      <c r="T942" s="3" t="s">
        <v>68</v>
      </c>
      <c r="V942" s="3" t="s">
        <v>2070</v>
      </c>
      <c r="W942" s="3">
        <v>32.4386604</v>
      </c>
      <c r="X942" s="3">
        <v>-110.7596496</v>
      </c>
      <c r="Y942" s="3">
        <v>0.3</v>
      </c>
      <c r="AC942" s="3">
        <v>2350.29964852237</v>
      </c>
      <c r="AD942" s="3">
        <v>2350.29964852237</v>
      </c>
      <c r="AG942" s="4">
        <v>14380.0</v>
      </c>
      <c r="AH942" s="3">
        <v>15.0</v>
      </c>
      <c r="AI942" s="3">
        <v>5.0</v>
      </c>
      <c r="AJ942" s="3">
        <v>1939.0</v>
      </c>
      <c r="AK942" s="3">
        <v>2437961.0</v>
      </c>
      <c r="AM942" s="3" t="s">
        <v>70</v>
      </c>
      <c r="AN942" s="3" t="s">
        <v>2071</v>
      </c>
      <c r="AO942" s="3" t="s">
        <v>2072</v>
      </c>
      <c r="AP942" s="3">
        <v>127520.0</v>
      </c>
      <c r="AT942" s="3" t="s">
        <v>259</v>
      </c>
      <c r="AX942" s="3" t="s">
        <v>76</v>
      </c>
      <c r="AY942" s="3" t="s">
        <v>2720</v>
      </c>
      <c r="BA942" s="3" t="s">
        <v>2081</v>
      </c>
    </row>
    <row r="943">
      <c r="A943" s="3">
        <v>1654.0</v>
      </c>
      <c r="B943" s="3">
        <v>1.987292658E9</v>
      </c>
      <c r="C943" s="3" t="s">
        <v>2066</v>
      </c>
      <c r="D943" s="3" t="s">
        <v>2721</v>
      </c>
      <c r="E943" s="3" t="s">
        <v>54</v>
      </c>
      <c r="F943" s="3" t="s">
        <v>55</v>
      </c>
      <c r="G943" s="3" t="s">
        <v>56</v>
      </c>
      <c r="H943" s="3" t="s">
        <v>57</v>
      </c>
      <c r="I943" s="3" t="s">
        <v>212</v>
      </c>
      <c r="J943" s="3" t="s">
        <v>251</v>
      </c>
      <c r="K943" s="3" t="s">
        <v>252</v>
      </c>
      <c r="M943" s="3" t="s">
        <v>92</v>
      </c>
      <c r="N943" s="3" t="s">
        <v>817</v>
      </c>
      <c r="O943" s="3" t="s">
        <v>2722</v>
      </c>
      <c r="Q943" s="3" t="s">
        <v>65</v>
      </c>
      <c r="R943" s="3" t="s">
        <v>2134</v>
      </c>
      <c r="S943" s="3" t="s">
        <v>67</v>
      </c>
      <c r="T943" s="3" t="s">
        <v>68</v>
      </c>
      <c r="V943" s="3" t="s">
        <v>2070</v>
      </c>
      <c r="W943" s="3">
        <v>32.4386604</v>
      </c>
      <c r="X943" s="3">
        <v>-110.7596496</v>
      </c>
      <c r="Y943" s="3">
        <v>0.3</v>
      </c>
      <c r="AC943" s="3">
        <v>2350.29964852237</v>
      </c>
      <c r="AD943" s="3">
        <v>2350.29964852237</v>
      </c>
      <c r="AG943" s="4">
        <v>11854.0</v>
      </c>
      <c r="AH943" s="3">
        <v>14.0</v>
      </c>
      <c r="AI943" s="3">
        <v>6.0</v>
      </c>
      <c r="AJ943" s="3">
        <v>1932.0</v>
      </c>
      <c r="AK943" s="3">
        <v>2437329.0</v>
      </c>
      <c r="AL943" s="3">
        <v>7572569.0</v>
      </c>
      <c r="AM943" s="3" t="s">
        <v>70</v>
      </c>
      <c r="AN943" s="3" t="s">
        <v>2071</v>
      </c>
      <c r="AO943" s="3" t="s">
        <v>2072</v>
      </c>
      <c r="AP943" s="3">
        <v>66331.0</v>
      </c>
      <c r="AQ943" s="3">
        <v>29.0</v>
      </c>
      <c r="AT943" s="3" t="s">
        <v>259</v>
      </c>
      <c r="AV943" s="3" t="s">
        <v>2079</v>
      </c>
      <c r="AX943" s="3" t="s">
        <v>76</v>
      </c>
      <c r="AY943" s="3" t="s">
        <v>2723</v>
      </c>
      <c r="BA943" s="3" t="s">
        <v>2081</v>
      </c>
    </row>
    <row r="944">
      <c r="A944" s="3">
        <v>1655.0</v>
      </c>
      <c r="B944" s="3">
        <v>1.987292623E9</v>
      </c>
      <c r="C944" s="3" t="s">
        <v>2066</v>
      </c>
      <c r="D944" s="3" t="s">
        <v>2724</v>
      </c>
      <c r="E944" s="3" t="s">
        <v>54</v>
      </c>
      <c r="F944" s="3" t="s">
        <v>55</v>
      </c>
      <c r="G944" s="3" t="s">
        <v>56</v>
      </c>
      <c r="H944" s="3" t="s">
        <v>57</v>
      </c>
      <c r="I944" s="3" t="s">
        <v>58</v>
      </c>
      <c r="J944" s="3" t="s">
        <v>80</v>
      </c>
      <c r="K944" s="3" t="s">
        <v>80</v>
      </c>
      <c r="M944" s="3" t="s">
        <v>81</v>
      </c>
      <c r="N944" s="3" t="s">
        <v>82</v>
      </c>
      <c r="O944" s="3" t="s">
        <v>2068</v>
      </c>
      <c r="Q944" s="3" t="s">
        <v>65</v>
      </c>
      <c r="R944" s="3" t="s">
        <v>2134</v>
      </c>
      <c r="S944" s="3" t="s">
        <v>67</v>
      </c>
      <c r="T944" s="3" t="s">
        <v>68</v>
      </c>
      <c r="V944" s="3" t="s">
        <v>2070</v>
      </c>
      <c r="W944" s="3">
        <v>32.4386604</v>
      </c>
      <c r="X944" s="3">
        <v>-110.7596496</v>
      </c>
      <c r="Y944" s="3">
        <v>0.3</v>
      </c>
      <c r="AC944" s="3">
        <v>2350.29964852237</v>
      </c>
      <c r="AD944" s="3">
        <v>2350.29964852237</v>
      </c>
      <c r="AG944" s="4">
        <v>11866.0</v>
      </c>
      <c r="AH944" s="3">
        <v>26.0</v>
      </c>
      <c r="AI944" s="3">
        <v>6.0</v>
      </c>
      <c r="AJ944" s="3">
        <v>1932.0</v>
      </c>
      <c r="AK944" s="3">
        <v>2437961.0</v>
      </c>
      <c r="AM944" s="3" t="s">
        <v>70</v>
      </c>
      <c r="AN944" s="3" t="s">
        <v>2071</v>
      </c>
      <c r="AO944" s="3" t="s">
        <v>2072</v>
      </c>
      <c r="AP944" s="3">
        <v>66142.0</v>
      </c>
      <c r="AQ944" s="3">
        <v>76.0</v>
      </c>
      <c r="AT944" s="3" t="s">
        <v>259</v>
      </c>
      <c r="AV944" s="3" t="s">
        <v>2079</v>
      </c>
      <c r="AX944" s="3" t="s">
        <v>76</v>
      </c>
      <c r="AY944" s="3" t="s">
        <v>2725</v>
      </c>
      <c r="BA944" s="3" t="s">
        <v>2081</v>
      </c>
    </row>
    <row r="945">
      <c r="A945" s="3">
        <v>1656.0</v>
      </c>
      <c r="B945" s="3">
        <v>1.987292537E9</v>
      </c>
      <c r="C945" s="3" t="s">
        <v>2066</v>
      </c>
      <c r="D945" s="3" t="s">
        <v>2726</v>
      </c>
      <c r="E945" s="3" t="s">
        <v>54</v>
      </c>
      <c r="F945" s="3" t="s">
        <v>55</v>
      </c>
      <c r="G945" s="3" t="s">
        <v>56</v>
      </c>
      <c r="H945" s="3" t="s">
        <v>908</v>
      </c>
      <c r="I945" s="3" t="s">
        <v>909</v>
      </c>
      <c r="J945" s="3" t="s">
        <v>910</v>
      </c>
      <c r="K945" s="3" t="s">
        <v>911</v>
      </c>
      <c r="L945" s="3" t="s">
        <v>2727</v>
      </c>
      <c r="M945" s="3" t="s">
        <v>62</v>
      </c>
      <c r="N945" s="3" t="s">
        <v>2728</v>
      </c>
      <c r="O945" s="3" t="s">
        <v>2729</v>
      </c>
      <c r="Q945" s="3" t="s">
        <v>65</v>
      </c>
      <c r="R945" s="3" t="s">
        <v>2149</v>
      </c>
      <c r="S945" s="3" t="s">
        <v>67</v>
      </c>
      <c r="T945" s="3" t="s">
        <v>68</v>
      </c>
      <c r="V945" s="3" t="s">
        <v>2070</v>
      </c>
      <c r="W945" s="3">
        <v>32.4303609999999</v>
      </c>
      <c r="X945" s="3">
        <v>-110.705148199999</v>
      </c>
      <c r="Y945" s="3">
        <v>16.0</v>
      </c>
      <c r="AC945" s="3"/>
      <c r="AD945" s="3">
        <v>2018.48638849872</v>
      </c>
      <c r="AG945" s="4">
        <v>11664.0</v>
      </c>
      <c r="AH945" s="3">
        <v>7.0</v>
      </c>
      <c r="AI945" s="3">
        <v>12.0</v>
      </c>
      <c r="AJ945" s="3">
        <v>1931.0</v>
      </c>
      <c r="AK945" s="3">
        <v>1.029742E7</v>
      </c>
      <c r="AL945" s="3">
        <v>2436910.0</v>
      </c>
      <c r="AM945" s="3" t="s">
        <v>70</v>
      </c>
      <c r="AN945" s="3" t="s">
        <v>2071</v>
      </c>
      <c r="AO945" s="3" t="s">
        <v>2072</v>
      </c>
      <c r="AP945" s="3">
        <v>107659.0</v>
      </c>
      <c r="AT945" s="3" t="s">
        <v>259</v>
      </c>
      <c r="AX945" s="3" t="s">
        <v>76</v>
      </c>
      <c r="AY945" s="3" t="s">
        <v>2730</v>
      </c>
      <c r="BA945" s="3" t="s">
        <v>2074</v>
      </c>
    </row>
    <row r="946">
      <c r="A946" s="3">
        <v>1657.0</v>
      </c>
      <c r="B946" s="3">
        <v>1.987292512E9</v>
      </c>
      <c r="C946" s="3" t="s">
        <v>2066</v>
      </c>
      <c r="D946" s="3" t="s">
        <v>2731</v>
      </c>
      <c r="E946" s="3" t="s">
        <v>54</v>
      </c>
      <c r="F946" s="3" t="s">
        <v>55</v>
      </c>
      <c r="G946" s="3" t="s">
        <v>56</v>
      </c>
      <c r="H946" s="3" t="s">
        <v>57</v>
      </c>
      <c r="I946" s="3" t="s">
        <v>58</v>
      </c>
      <c r="J946" s="3" t="s">
        <v>80</v>
      </c>
      <c r="K946" s="3" t="s">
        <v>80</v>
      </c>
      <c r="M946" s="3" t="s">
        <v>81</v>
      </c>
      <c r="N946" s="3" t="s">
        <v>82</v>
      </c>
      <c r="O946" s="3" t="s">
        <v>2112</v>
      </c>
      <c r="Q946" s="3" t="s">
        <v>65</v>
      </c>
      <c r="R946" s="3" t="s">
        <v>2069</v>
      </c>
      <c r="S946" s="3" t="s">
        <v>67</v>
      </c>
      <c r="T946" s="3" t="s">
        <v>68</v>
      </c>
      <c r="V946" s="3" t="s">
        <v>2070</v>
      </c>
      <c r="W946" s="3">
        <v>32.4386604</v>
      </c>
      <c r="X946" s="3">
        <v>-110.7596496</v>
      </c>
      <c r="Y946" s="3">
        <v>0.3</v>
      </c>
      <c r="AC946" s="3">
        <v>2350.29964852237</v>
      </c>
      <c r="AD946" s="3">
        <v>2350.29964852237</v>
      </c>
      <c r="AG946" s="4">
        <v>12518.0</v>
      </c>
      <c r="AH946" s="3">
        <v>9.0</v>
      </c>
      <c r="AI946" s="3">
        <v>4.0</v>
      </c>
      <c r="AJ946" s="3">
        <v>1934.0</v>
      </c>
      <c r="AK946" s="3">
        <v>2437961.0</v>
      </c>
      <c r="AM946" s="3" t="s">
        <v>70</v>
      </c>
      <c r="AN946" s="3" t="s">
        <v>2071</v>
      </c>
      <c r="AO946" s="3" t="s">
        <v>2072</v>
      </c>
      <c r="AP946" s="3">
        <v>147860.0</v>
      </c>
      <c r="AT946" s="3" t="s">
        <v>259</v>
      </c>
      <c r="AX946" s="3" t="s">
        <v>76</v>
      </c>
      <c r="AY946" s="3" t="s">
        <v>2732</v>
      </c>
      <c r="BA946" s="3" t="s">
        <v>2074</v>
      </c>
    </row>
    <row r="947">
      <c r="A947" s="3">
        <v>1659.0</v>
      </c>
      <c r="B947" s="3">
        <v>1.987292342E9</v>
      </c>
      <c r="C947" s="3" t="s">
        <v>2066</v>
      </c>
      <c r="D947" s="3" t="s">
        <v>2733</v>
      </c>
      <c r="E947" s="3" t="s">
        <v>54</v>
      </c>
      <c r="F947" s="3" t="s">
        <v>55</v>
      </c>
      <c r="G947" s="3" t="s">
        <v>56</v>
      </c>
      <c r="H947" s="3" t="s">
        <v>57</v>
      </c>
      <c r="I947" s="3" t="s">
        <v>58</v>
      </c>
      <c r="J947" s="3" t="s">
        <v>80</v>
      </c>
      <c r="K947" s="3" t="s">
        <v>80</v>
      </c>
      <c r="M947" s="3" t="s">
        <v>81</v>
      </c>
      <c r="N947" s="3" t="s">
        <v>82</v>
      </c>
      <c r="O947" s="3" t="s">
        <v>2068</v>
      </c>
      <c r="Q947" s="3" t="s">
        <v>65</v>
      </c>
      <c r="R947" s="3" t="s">
        <v>2134</v>
      </c>
      <c r="S947" s="3" t="s">
        <v>67</v>
      </c>
      <c r="T947" s="3" t="s">
        <v>68</v>
      </c>
      <c r="V947" s="3" t="s">
        <v>2070</v>
      </c>
      <c r="W947" s="3">
        <v>32.4386604</v>
      </c>
      <c r="X947" s="3">
        <v>-110.7596496</v>
      </c>
      <c r="Y947" s="3">
        <v>0.3</v>
      </c>
      <c r="AC947" s="3">
        <v>2350.29964852237</v>
      </c>
      <c r="AD947" s="3">
        <v>2350.29964852237</v>
      </c>
      <c r="AG947" s="4">
        <v>11860.0</v>
      </c>
      <c r="AH947" s="3">
        <v>20.0</v>
      </c>
      <c r="AI947" s="3">
        <v>6.0</v>
      </c>
      <c r="AJ947" s="3">
        <v>1932.0</v>
      </c>
      <c r="AK947" s="3">
        <v>2437961.0</v>
      </c>
      <c r="AM947" s="3" t="s">
        <v>70</v>
      </c>
      <c r="AN947" s="3" t="s">
        <v>2071</v>
      </c>
      <c r="AO947" s="3" t="s">
        <v>2072</v>
      </c>
      <c r="AP947" s="3">
        <v>66138.0</v>
      </c>
      <c r="AQ947" s="3">
        <v>57.0</v>
      </c>
      <c r="AT947" s="3" t="s">
        <v>259</v>
      </c>
      <c r="AV947" s="3" t="s">
        <v>2079</v>
      </c>
      <c r="AX947" s="3" t="s">
        <v>76</v>
      </c>
      <c r="AY947" s="3" t="s">
        <v>2734</v>
      </c>
      <c r="BA947" s="3" t="s">
        <v>2081</v>
      </c>
    </row>
    <row r="948">
      <c r="A948" s="3">
        <v>1660.0</v>
      </c>
      <c r="B948" s="3">
        <v>1.987292171E9</v>
      </c>
      <c r="C948" s="3" t="s">
        <v>2066</v>
      </c>
      <c r="D948" s="3" t="s">
        <v>2735</v>
      </c>
      <c r="E948" s="3" t="s">
        <v>54</v>
      </c>
      <c r="F948" s="3" t="s">
        <v>55</v>
      </c>
      <c r="G948" s="3" t="s">
        <v>56</v>
      </c>
      <c r="H948" s="3" t="s">
        <v>57</v>
      </c>
      <c r="I948" s="3" t="s">
        <v>58</v>
      </c>
      <c r="J948" s="3" t="s">
        <v>80</v>
      </c>
      <c r="K948" s="3" t="s">
        <v>342</v>
      </c>
      <c r="M948" s="3" t="s">
        <v>92</v>
      </c>
      <c r="N948" s="3" t="s">
        <v>343</v>
      </c>
      <c r="O948" s="3" t="s">
        <v>2087</v>
      </c>
      <c r="Q948" s="3" t="s">
        <v>65</v>
      </c>
      <c r="R948" s="3" t="s">
        <v>2088</v>
      </c>
      <c r="S948" s="3" t="s">
        <v>67</v>
      </c>
      <c r="T948" s="3" t="s">
        <v>68</v>
      </c>
      <c r="V948" s="3" t="s">
        <v>2070</v>
      </c>
      <c r="W948" s="3">
        <v>32.3685617</v>
      </c>
      <c r="X948" s="3">
        <v>-110.913152699999</v>
      </c>
      <c r="Y948" s="3">
        <v>1.77</v>
      </c>
      <c r="AC948" s="3">
        <v>1227.62174591498</v>
      </c>
      <c r="AD948" s="3">
        <v>1227.62174591498</v>
      </c>
      <c r="AG948" s="4">
        <v>11827.0</v>
      </c>
      <c r="AH948" s="3">
        <v>18.0</v>
      </c>
      <c r="AI948" s="3">
        <v>5.0</v>
      </c>
      <c r="AJ948" s="3">
        <v>1932.0</v>
      </c>
      <c r="AK948" s="3">
        <v>2437981.0</v>
      </c>
      <c r="AL948" s="3">
        <v>2437981.0</v>
      </c>
      <c r="AM948" s="3" t="s">
        <v>70</v>
      </c>
      <c r="AN948" s="3" t="s">
        <v>2071</v>
      </c>
      <c r="AO948" s="3" t="s">
        <v>2072</v>
      </c>
      <c r="AP948" s="3">
        <v>71942.0</v>
      </c>
      <c r="AT948" s="3" t="s">
        <v>259</v>
      </c>
      <c r="AX948" s="3" t="s">
        <v>76</v>
      </c>
      <c r="AY948" s="3" t="s">
        <v>2736</v>
      </c>
      <c r="BA948" s="3" t="s">
        <v>2081</v>
      </c>
    </row>
    <row r="949">
      <c r="A949" s="3">
        <v>1661.0</v>
      </c>
      <c r="B949" s="3">
        <v>1.987291997E9</v>
      </c>
      <c r="C949" s="3" t="s">
        <v>2066</v>
      </c>
      <c r="D949" s="3" t="s">
        <v>2737</v>
      </c>
      <c r="E949" s="3" t="s">
        <v>54</v>
      </c>
      <c r="F949" s="3" t="s">
        <v>55</v>
      </c>
      <c r="G949" s="3" t="s">
        <v>56</v>
      </c>
      <c r="H949" s="3" t="s">
        <v>57</v>
      </c>
      <c r="I949" s="3" t="s">
        <v>58</v>
      </c>
      <c r="J949" s="3" t="s">
        <v>205</v>
      </c>
      <c r="K949" s="3" t="s">
        <v>205</v>
      </c>
      <c r="M949" s="3" t="s">
        <v>81</v>
      </c>
      <c r="N949" s="3" t="s">
        <v>830</v>
      </c>
      <c r="O949" s="3" t="s">
        <v>2148</v>
      </c>
      <c r="Q949" s="3" t="s">
        <v>65</v>
      </c>
      <c r="R949" s="3" t="s">
        <v>2134</v>
      </c>
      <c r="S949" s="3" t="s">
        <v>67</v>
      </c>
      <c r="T949" s="3" t="s">
        <v>68</v>
      </c>
      <c r="V949" s="3" t="s">
        <v>2070</v>
      </c>
      <c r="W949" s="3">
        <v>32.4386604</v>
      </c>
      <c r="X949" s="3">
        <v>-110.7596496</v>
      </c>
      <c r="Y949" s="3">
        <v>0.3</v>
      </c>
      <c r="AC949" s="3">
        <v>2350.29964852237</v>
      </c>
      <c r="AD949" s="3">
        <v>2350.29964852237</v>
      </c>
      <c r="AG949" s="4">
        <v>11857.0</v>
      </c>
      <c r="AH949" s="3">
        <v>17.0</v>
      </c>
      <c r="AI949" s="3">
        <v>6.0</v>
      </c>
      <c r="AJ949" s="3">
        <v>1932.0</v>
      </c>
      <c r="AK949" s="3">
        <v>2438433.0</v>
      </c>
      <c r="AM949" s="3" t="s">
        <v>70</v>
      </c>
      <c r="AN949" s="3" t="s">
        <v>2071</v>
      </c>
      <c r="AO949" s="3" t="s">
        <v>2072</v>
      </c>
      <c r="AP949" s="3">
        <v>66302.0</v>
      </c>
      <c r="AQ949" s="3">
        <v>37.0</v>
      </c>
      <c r="AT949" s="3" t="s">
        <v>259</v>
      </c>
      <c r="AV949" s="3" t="s">
        <v>2079</v>
      </c>
      <c r="AX949" s="3" t="s">
        <v>76</v>
      </c>
      <c r="AY949" s="3" t="s">
        <v>2738</v>
      </c>
      <c r="BA949" s="3" t="s">
        <v>2081</v>
      </c>
    </row>
    <row r="950">
      <c r="A950" s="3">
        <v>1662.0</v>
      </c>
      <c r="B950" s="3">
        <v>1.987291981E9</v>
      </c>
      <c r="C950" s="3" t="s">
        <v>2066</v>
      </c>
      <c r="D950" s="3" t="s">
        <v>2739</v>
      </c>
      <c r="E950" s="3" t="s">
        <v>54</v>
      </c>
      <c r="F950" s="3" t="s">
        <v>55</v>
      </c>
      <c r="G950" s="3" t="s">
        <v>56</v>
      </c>
      <c r="H950" s="3" t="s">
        <v>57</v>
      </c>
      <c r="I950" s="3" t="s">
        <v>58</v>
      </c>
      <c r="J950" s="3" t="s">
        <v>80</v>
      </c>
      <c r="K950" s="3" t="s">
        <v>80</v>
      </c>
      <c r="M950" s="3" t="s">
        <v>81</v>
      </c>
      <c r="N950" s="3" t="s">
        <v>82</v>
      </c>
      <c r="O950" s="3" t="s">
        <v>2740</v>
      </c>
      <c r="Q950" s="3" t="s">
        <v>65</v>
      </c>
      <c r="R950" s="3" t="s">
        <v>2741</v>
      </c>
      <c r="S950" s="3" t="s">
        <v>67</v>
      </c>
      <c r="T950" s="3" t="s">
        <v>68</v>
      </c>
      <c r="V950" s="3" t="s">
        <v>2070</v>
      </c>
      <c r="W950" s="3">
        <v>32.4526601999999</v>
      </c>
      <c r="X950" s="3">
        <v>-110.732748999999</v>
      </c>
      <c r="Y950" s="3">
        <v>0.25</v>
      </c>
      <c r="AC950" s="3">
        <v>1910.44289284766</v>
      </c>
      <c r="AD950" s="3">
        <v>1910.44289284766</v>
      </c>
      <c r="AG950" s="4">
        <v>27581.0</v>
      </c>
      <c r="AH950" s="3">
        <v>6.0</v>
      </c>
      <c r="AI950" s="3">
        <v>7.0</v>
      </c>
      <c r="AJ950" s="3">
        <v>1975.0</v>
      </c>
      <c r="AK950" s="3">
        <v>2437961.0</v>
      </c>
      <c r="AM950" s="3" t="s">
        <v>70</v>
      </c>
      <c r="AN950" s="3" t="s">
        <v>2071</v>
      </c>
      <c r="AO950" s="3" t="s">
        <v>2072</v>
      </c>
      <c r="AP950" s="3">
        <v>156494.0</v>
      </c>
      <c r="AQ950" s="3">
        <v>38.0</v>
      </c>
      <c r="AT950" s="3" t="s">
        <v>259</v>
      </c>
      <c r="AV950" s="3" t="s">
        <v>2138</v>
      </c>
      <c r="AX950" s="3" t="s">
        <v>76</v>
      </c>
      <c r="AY950" s="3" t="s">
        <v>2742</v>
      </c>
      <c r="BA950" s="3" t="s">
        <v>2074</v>
      </c>
    </row>
    <row r="951">
      <c r="A951" s="3">
        <v>1663.0</v>
      </c>
      <c r="B951" s="3">
        <v>1.987291925E9</v>
      </c>
      <c r="C951" s="3" t="s">
        <v>2066</v>
      </c>
      <c r="D951" s="3" t="s">
        <v>2743</v>
      </c>
      <c r="E951" s="3" t="s">
        <v>54</v>
      </c>
      <c r="F951" s="3" t="s">
        <v>55</v>
      </c>
      <c r="G951" s="3" t="s">
        <v>56</v>
      </c>
      <c r="H951" s="3" t="s">
        <v>57</v>
      </c>
      <c r="I951" s="3" t="s">
        <v>212</v>
      </c>
      <c r="J951" s="3" t="s">
        <v>213</v>
      </c>
      <c r="K951" s="3" t="s">
        <v>214</v>
      </c>
      <c r="M951" s="3" t="s">
        <v>92</v>
      </c>
      <c r="N951" s="3" t="s">
        <v>839</v>
      </c>
      <c r="O951" s="3" t="s">
        <v>2168</v>
      </c>
      <c r="Q951" s="3" t="s">
        <v>65</v>
      </c>
      <c r="R951" s="3" t="s">
        <v>2134</v>
      </c>
      <c r="S951" s="3" t="s">
        <v>67</v>
      </c>
      <c r="T951" s="3" t="s">
        <v>68</v>
      </c>
      <c r="V951" s="3" t="s">
        <v>2070</v>
      </c>
      <c r="W951" s="3">
        <v>32.4386604</v>
      </c>
      <c r="X951" s="3">
        <v>-110.7596496</v>
      </c>
      <c r="Y951" s="3">
        <v>0.3</v>
      </c>
      <c r="AC951" s="3">
        <v>2350.29964852237</v>
      </c>
      <c r="AD951" s="3">
        <v>2350.29964852237</v>
      </c>
      <c r="AG951" s="4">
        <v>11856.0</v>
      </c>
      <c r="AH951" s="3">
        <v>16.0</v>
      </c>
      <c r="AI951" s="3">
        <v>6.0</v>
      </c>
      <c r="AJ951" s="3">
        <v>1932.0</v>
      </c>
      <c r="AK951" s="3">
        <v>2437431.0</v>
      </c>
      <c r="AL951" s="3">
        <v>2437431.0</v>
      </c>
      <c r="AM951" s="3" t="s">
        <v>70</v>
      </c>
      <c r="AN951" s="3" t="s">
        <v>2071</v>
      </c>
      <c r="AO951" s="3" t="s">
        <v>2072</v>
      </c>
      <c r="AP951" s="3">
        <v>66122.0</v>
      </c>
      <c r="AQ951" s="3">
        <v>36.0</v>
      </c>
      <c r="AT951" s="3" t="s">
        <v>259</v>
      </c>
      <c r="AV951" s="3" t="s">
        <v>2079</v>
      </c>
      <c r="AX951" s="3" t="s">
        <v>76</v>
      </c>
      <c r="AY951" s="3" t="s">
        <v>2744</v>
      </c>
      <c r="BA951" s="3" t="s">
        <v>2081</v>
      </c>
    </row>
    <row r="952">
      <c r="A952" s="3">
        <v>1664.0</v>
      </c>
      <c r="B952" s="3">
        <v>1.987291674E9</v>
      </c>
      <c r="C952" s="3" t="s">
        <v>2066</v>
      </c>
      <c r="D952" s="3" t="s">
        <v>2745</v>
      </c>
      <c r="E952" s="3" t="s">
        <v>54</v>
      </c>
      <c r="F952" s="3" t="s">
        <v>55</v>
      </c>
      <c r="G952" s="3" t="s">
        <v>56</v>
      </c>
      <c r="H952" s="3" t="s">
        <v>225</v>
      </c>
      <c r="I952" s="3" t="s">
        <v>303</v>
      </c>
      <c r="J952" s="3" t="s">
        <v>766</v>
      </c>
      <c r="K952" s="3" t="s">
        <v>767</v>
      </c>
      <c r="M952" s="3" t="s">
        <v>92</v>
      </c>
      <c r="N952" s="3" t="s">
        <v>2235</v>
      </c>
      <c r="O952" s="3" t="s">
        <v>2236</v>
      </c>
      <c r="Q952" s="3" t="s">
        <v>65</v>
      </c>
      <c r="R952" s="3" t="s">
        <v>2160</v>
      </c>
      <c r="S952" s="3" t="s">
        <v>67</v>
      </c>
      <c r="T952" s="3" t="s">
        <v>68</v>
      </c>
      <c r="V952" s="3" t="s">
        <v>2070</v>
      </c>
      <c r="W952" s="3">
        <v>32.5287581999999</v>
      </c>
      <c r="X952" s="3">
        <v>-110.6737482</v>
      </c>
      <c r="Y952" s="3">
        <v>3.7</v>
      </c>
      <c r="AC952" s="3"/>
      <c r="AD952" s="3">
        <v>1281.72358121065</v>
      </c>
      <c r="AG952" s="4">
        <v>11884.0</v>
      </c>
      <c r="AH952" s="3">
        <v>14.0</v>
      </c>
      <c r="AI952" s="3">
        <v>7.0</v>
      </c>
      <c r="AJ952" s="3">
        <v>1932.0</v>
      </c>
      <c r="AK952" s="3">
        <v>2432352.0</v>
      </c>
      <c r="AL952" s="3">
        <v>2432352.0</v>
      </c>
      <c r="AM952" s="3" t="s">
        <v>70</v>
      </c>
      <c r="AN952" s="3" t="s">
        <v>2071</v>
      </c>
      <c r="AO952" s="3" t="s">
        <v>2072</v>
      </c>
      <c r="AP952" s="3">
        <v>66350.0</v>
      </c>
      <c r="AQ952" s="3">
        <v>180.0</v>
      </c>
      <c r="AT952" s="3" t="s">
        <v>259</v>
      </c>
      <c r="AV952" s="3" t="s">
        <v>2079</v>
      </c>
      <c r="AX952" s="3" t="s">
        <v>76</v>
      </c>
      <c r="AY952" s="3" t="s">
        <v>2746</v>
      </c>
      <c r="BA952" s="3" t="s">
        <v>2081</v>
      </c>
    </row>
    <row r="953">
      <c r="A953" s="3">
        <v>1665.0</v>
      </c>
      <c r="B953" s="3">
        <v>1.987291517E9</v>
      </c>
      <c r="C953" s="3" t="s">
        <v>2066</v>
      </c>
      <c r="D953" s="3" t="s">
        <v>2747</v>
      </c>
      <c r="E953" s="3" t="s">
        <v>54</v>
      </c>
      <c r="F953" s="3" t="s">
        <v>55</v>
      </c>
      <c r="G953" s="3" t="s">
        <v>56</v>
      </c>
      <c r="H953" s="3" t="s">
        <v>57</v>
      </c>
      <c r="I953" s="3" t="s">
        <v>58</v>
      </c>
      <c r="J953" s="3" t="s">
        <v>80</v>
      </c>
      <c r="K953" s="3" t="s">
        <v>80</v>
      </c>
      <c r="M953" s="3" t="s">
        <v>81</v>
      </c>
      <c r="N953" s="3" t="s">
        <v>82</v>
      </c>
      <c r="O953" s="3" t="s">
        <v>2068</v>
      </c>
      <c r="Q953" s="3" t="s">
        <v>65</v>
      </c>
      <c r="R953" s="3" t="s">
        <v>2069</v>
      </c>
      <c r="S953" s="3" t="s">
        <v>67</v>
      </c>
      <c r="T953" s="3" t="s">
        <v>68</v>
      </c>
      <c r="V953" s="3" t="s">
        <v>2070</v>
      </c>
      <c r="W953" s="3">
        <v>32.4386604</v>
      </c>
      <c r="X953" s="3">
        <v>-110.7596496</v>
      </c>
      <c r="Y953" s="3">
        <v>0.3</v>
      </c>
      <c r="AC953" s="3">
        <v>2350.29964852237</v>
      </c>
      <c r="AD953" s="3">
        <v>2350.29964852237</v>
      </c>
      <c r="AG953" s="4">
        <v>12914.0</v>
      </c>
      <c r="AH953" s="3">
        <v>10.0</v>
      </c>
      <c r="AI953" s="3">
        <v>5.0</v>
      </c>
      <c r="AJ953" s="3">
        <v>1935.0</v>
      </c>
      <c r="AK953" s="3">
        <v>2437961.0</v>
      </c>
      <c r="AM953" s="3" t="s">
        <v>70</v>
      </c>
      <c r="AN953" s="3" t="s">
        <v>2071</v>
      </c>
      <c r="AO953" s="3" t="s">
        <v>2072</v>
      </c>
      <c r="AP953" s="3">
        <v>127427.0</v>
      </c>
      <c r="AT953" s="3" t="s">
        <v>259</v>
      </c>
      <c r="AX953" s="3" t="s">
        <v>76</v>
      </c>
      <c r="AY953" s="3" t="s">
        <v>2748</v>
      </c>
      <c r="BA953" s="3" t="s">
        <v>2074</v>
      </c>
    </row>
    <row r="954">
      <c r="A954" s="3">
        <v>1666.0</v>
      </c>
      <c r="B954" s="3">
        <v>1.987291379E9</v>
      </c>
      <c r="C954" s="3" t="s">
        <v>2066</v>
      </c>
      <c r="D954" s="3" t="s">
        <v>2749</v>
      </c>
      <c r="E954" s="3" t="s">
        <v>54</v>
      </c>
      <c r="F954" s="3" t="s">
        <v>55</v>
      </c>
      <c r="G954" s="3" t="s">
        <v>56</v>
      </c>
      <c r="H954" s="3" t="s">
        <v>57</v>
      </c>
      <c r="I954" s="3" t="s">
        <v>58</v>
      </c>
      <c r="J954" s="3" t="s">
        <v>80</v>
      </c>
      <c r="K954" s="3" t="s">
        <v>80</v>
      </c>
      <c r="M954" s="3" t="s">
        <v>81</v>
      </c>
      <c r="N954" s="3" t="s">
        <v>82</v>
      </c>
      <c r="O954" s="3" t="s">
        <v>2112</v>
      </c>
      <c r="Q954" s="3" t="s">
        <v>65</v>
      </c>
      <c r="R954" s="3" t="s">
        <v>2113</v>
      </c>
      <c r="S954" s="3" t="s">
        <v>67</v>
      </c>
      <c r="T954" s="3" t="s">
        <v>68</v>
      </c>
      <c r="V954" s="3" t="s">
        <v>2070</v>
      </c>
      <c r="W954" s="3">
        <v>32.6108552</v>
      </c>
      <c r="X954" s="3">
        <v>-110.7707512</v>
      </c>
      <c r="Y954" s="3">
        <v>3.7</v>
      </c>
      <c r="AC954" s="3">
        <v>1380.56607917431</v>
      </c>
      <c r="AD954" s="3">
        <v>1380.56607917431</v>
      </c>
      <c r="AG954" s="4">
        <v>12520.0</v>
      </c>
      <c r="AH954" s="3">
        <v>11.0</v>
      </c>
      <c r="AI954" s="3">
        <v>4.0</v>
      </c>
      <c r="AJ954" s="3">
        <v>1934.0</v>
      </c>
      <c r="AK954" s="3">
        <v>2437961.0</v>
      </c>
      <c r="AM954" s="3" t="s">
        <v>70</v>
      </c>
      <c r="AN954" s="3" t="s">
        <v>2071</v>
      </c>
      <c r="AO954" s="3" t="s">
        <v>2072</v>
      </c>
      <c r="AP954" s="3">
        <v>147883.0</v>
      </c>
      <c r="AT954" s="3" t="s">
        <v>259</v>
      </c>
      <c r="AX954" s="3" t="s">
        <v>76</v>
      </c>
      <c r="AY954" s="3" t="s">
        <v>2750</v>
      </c>
      <c r="BA954" s="3" t="s">
        <v>2074</v>
      </c>
    </row>
    <row r="955">
      <c r="A955" s="3">
        <v>1667.0</v>
      </c>
      <c r="B955" s="3">
        <v>1.987291289E9</v>
      </c>
      <c r="C955" s="3" t="s">
        <v>2066</v>
      </c>
      <c r="D955" s="3" t="s">
        <v>2751</v>
      </c>
      <c r="E955" s="3" t="s">
        <v>54</v>
      </c>
      <c r="F955" s="3" t="s">
        <v>55</v>
      </c>
      <c r="G955" s="3" t="s">
        <v>56</v>
      </c>
      <c r="H955" s="3" t="s">
        <v>57</v>
      </c>
      <c r="I955" s="3" t="s">
        <v>58</v>
      </c>
      <c r="J955" s="3" t="s">
        <v>80</v>
      </c>
      <c r="K955" s="3" t="s">
        <v>342</v>
      </c>
      <c r="M955" s="3" t="s">
        <v>92</v>
      </c>
      <c r="N955" s="3" t="s">
        <v>343</v>
      </c>
      <c r="O955" s="3" t="s">
        <v>2087</v>
      </c>
      <c r="Q955" s="3" t="s">
        <v>65</v>
      </c>
      <c r="R955" s="3" t="s">
        <v>2088</v>
      </c>
      <c r="S955" s="3" t="s">
        <v>67</v>
      </c>
      <c r="T955" s="3" t="s">
        <v>68</v>
      </c>
      <c r="V955" s="3" t="s">
        <v>2070</v>
      </c>
      <c r="W955" s="3">
        <v>32.3685617</v>
      </c>
      <c r="X955" s="3">
        <v>-110.913152699999</v>
      </c>
      <c r="Y955" s="3">
        <v>1.77</v>
      </c>
      <c r="AC955" s="3">
        <v>1227.62174591498</v>
      </c>
      <c r="AD955" s="3">
        <v>1227.62174591498</v>
      </c>
      <c r="AG955" s="4">
        <v>11853.0</v>
      </c>
      <c r="AH955" s="3">
        <v>13.0</v>
      </c>
      <c r="AI955" s="3">
        <v>6.0</v>
      </c>
      <c r="AJ955" s="3">
        <v>1932.0</v>
      </c>
      <c r="AK955" s="3">
        <v>2437981.0</v>
      </c>
      <c r="AL955" s="3">
        <v>2437981.0</v>
      </c>
      <c r="AM955" s="3" t="s">
        <v>70</v>
      </c>
      <c r="AN955" s="3" t="s">
        <v>2071</v>
      </c>
      <c r="AO955" s="3" t="s">
        <v>2072</v>
      </c>
      <c r="AP955" s="3">
        <v>71890.0</v>
      </c>
      <c r="AT955" s="3" t="s">
        <v>259</v>
      </c>
      <c r="AX955" s="3" t="s">
        <v>76</v>
      </c>
      <c r="AY955" s="3" t="s">
        <v>2752</v>
      </c>
      <c r="BA955" s="3" t="s">
        <v>2081</v>
      </c>
    </row>
    <row r="956">
      <c r="A956" s="3">
        <v>1668.0</v>
      </c>
      <c r="B956" s="3">
        <v>1.987291157E9</v>
      </c>
      <c r="C956" s="3" t="s">
        <v>2066</v>
      </c>
      <c r="D956" s="3" t="s">
        <v>2753</v>
      </c>
      <c r="E956" s="3" t="s">
        <v>54</v>
      </c>
      <c r="F956" s="3" t="s">
        <v>55</v>
      </c>
      <c r="G956" s="3" t="s">
        <v>56</v>
      </c>
      <c r="H956" s="3" t="s">
        <v>57</v>
      </c>
      <c r="I956" s="3" t="s">
        <v>58</v>
      </c>
      <c r="J956" s="3" t="s">
        <v>80</v>
      </c>
      <c r="K956" s="3" t="s">
        <v>80</v>
      </c>
      <c r="M956" s="3" t="s">
        <v>81</v>
      </c>
      <c r="N956" s="3" t="s">
        <v>82</v>
      </c>
      <c r="O956" s="3" t="s">
        <v>2740</v>
      </c>
      <c r="Q956" s="3" t="s">
        <v>65</v>
      </c>
      <c r="R956" s="3" t="s">
        <v>2741</v>
      </c>
      <c r="S956" s="3" t="s">
        <v>67</v>
      </c>
      <c r="T956" s="3" t="s">
        <v>68</v>
      </c>
      <c r="V956" s="3" t="s">
        <v>2070</v>
      </c>
      <c r="W956" s="3">
        <v>32.4526601999999</v>
      </c>
      <c r="X956" s="3">
        <v>-110.732748999999</v>
      </c>
      <c r="Y956" s="3">
        <v>0.25</v>
      </c>
      <c r="AC956" s="3">
        <v>1910.44289284766</v>
      </c>
      <c r="AD956" s="3">
        <v>1910.44289284766</v>
      </c>
      <c r="AG956" s="4">
        <v>27581.0</v>
      </c>
      <c r="AH956" s="3">
        <v>6.0</v>
      </c>
      <c r="AI956" s="3">
        <v>7.0</v>
      </c>
      <c r="AJ956" s="3">
        <v>1975.0</v>
      </c>
      <c r="AK956" s="3">
        <v>2437961.0</v>
      </c>
      <c r="AM956" s="3" t="s">
        <v>70</v>
      </c>
      <c r="AN956" s="3" t="s">
        <v>2071</v>
      </c>
      <c r="AO956" s="3" t="s">
        <v>2072</v>
      </c>
      <c r="AP956" s="3">
        <v>156495.0</v>
      </c>
      <c r="AQ956" s="3">
        <v>40.0</v>
      </c>
      <c r="AT956" s="3" t="s">
        <v>259</v>
      </c>
      <c r="AV956" s="3" t="s">
        <v>2138</v>
      </c>
      <c r="AX956" s="3" t="s">
        <v>76</v>
      </c>
      <c r="AY956" s="3" t="s">
        <v>2754</v>
      </c>
      <c r="BA956" s="3" t="s">
        <v>2074</v>
      </c>
    </row>
    <row r="957">
      <c r="A957" s="3">
        <v>1669.0</v>
      </c>
      <c r="B957" s="3">
        <v>1.98729101E9</v>
      </c>
      <c r="C957" s="3" t="s">
        <v>2066</v>
      </c>
      <c r="D957" s="3" t="s">
        <v>2755</v>
      </c>
      <c r="E957" s="3" t="s">
        <v>54</v>
      </c>
      <c r="F957" s="3" t="s">
        <v>55</v>
      </c>
      <c r="G957" s="3" t="s">
        <v>56</v>
      </c>
      <c r="H957" s="3" t="s">
        <v>57</v>
      </c>
      <c r="I957" s="3" t="s">
        <v>58</v>
      </c>
      <c r="J957" s="3" t="s">
        <v>80</v>
      </c>
      <c r="K957" s="3" t="s">
        <v>80</v>
      </c>
      <c r="M957" s="3" t="s">
        <v>81</v>
      </c>
      <c r="N957" s="3" t="s">
        <v>82</v>
      </c>
      <c r="O957" s="3" t="s">
        <v>2068</v>
      </c>
      <c r="Q957" s="3" t="s">
        <v>65</v>
      </c>
      <c r="R957" s="3" t="s">
        <v>2113</v>
      </c>
      <c r="S957" s="3" t="s">
        <v>67</v>
      </c>
      <c r="T957" s="3" t="s">
        <v>68</v>
      </c>
      <c r="V957" s="3" t="s">
        <v>2070</v>
      </c>
      <c r="W957" s="3">
        <v>32.6108552</v>
      </c>
      <c r="X957" s="3">
        <v>-110.7707512</v>
      </c>
      <c r="Y957" s="3">
        <v>3.7</v>
      </c>
      <c r="AC957" s="3">
        <v>1380.56607917431</v>
      </c>
      <c r="AD957" s="3">
        <v>1380.56607917431</v>
      </c>
      <c r="AG957" s="4">
        <v>12584.0</v>
      </c>
      <c r="AH957" s="3">
        <v>14.0</v>
      </c>
      <c r="AI957" s="3">
        <v>6.0</v>
      </c>
      <c r="AJ957" s="3">
        <v>1934.0</v>
      </c>
      <c r="AK957" s="3">
        <v>2437961.0</v>
      </c>
      <c r="AM957" s="3" t="s">
        <v>70</v>
      </c>
      <c r="AN957" s="3" t="s">
        <v>2071</v>
      </c>
      <c r="AO957" s="3" t="s">
        <v>2072</v>
      </c>
      <c r="AP957" s="3">
        <v>127533.0</v>
      </c>
      <c r="AT957" s="3" t="s">
        <v>259</v>
      </c>
      <c r="AX957" s="3" t="s">
        <v>76</v>
      </c>
      <c r="AY957" s="3" t="s">
        <v>2756</v>
      </c>
      <c r="BA957" s="3" t="s">
        <v>2081</v>
      </c>
    </row>
    <row r="958">
      <c r="A958" s="3">
        <v>1670.0</v>
      </c>
      <c r="B958" s="3">
        <v>1.987290957E9</v>
      </c>
      <c r="C958" s="3" t="s">
        <v>2066</v>
      </c>
      <c r="D958" s="3" t="s">
        <v>2757</v>
      </c>
      <c r="E958" s="3" t="s">
        <v>54</v>
      </c>
      <c r="F958" s="3" t="s">
        <v>55</v>
      </c>
      <c r="G958" s="3" t="s">
        <v>56</v>
      </c>
      <c r="H958" s="3" t="s">
        <v>57</v>
      </c>
      <c r="I958" s="3" t="s">
        <v>58</v>
      </c>
      <c r="J958" s="3" t="s">
        <v>80</v>
      </c>
      <c r="K958" s="3" t="s">
        <v>342</v>
      </c>
      <c r="M958" s="3" t="s">
        <v>92</v>
      </c>
      <c r="N958" s="3" t="s">
        <v>343</v>
      </c>
      <c r="O958" s="3" t="s">
        <v>2087</v>
      </c>
      <c r="Q958" s="3" t="s">
        <v>65</v>
      </c>
      <c r="R958" s="3" t="s">
        <v>2088</v>
      </c>
      <c r="S958" s="3" t="s">
        <v>67</v>
      </c>
      <c r="T958" s="3" t="s">
        <v>68</v>
      </c>
      <c r="V958" s="3" t="s">
        <v>2070</v>
      </c>
      <c r="W958" s="3">
        <v>32.3685617</v>
      </c>
      <c r="X958" s="3">
        <v>-110.913152699999</v>
      </c>
      <c r="Y958" s="3">
        <v>1.77</v>
      </c>
      <c r="AC958" s="3">
        <v>1227.62174591498</v>
      </c>
      <c r="AD958" s="3">
        <v>1227.62174591498</v>
      </c>
      <c r="AG958" s="4">
        <v>12166.0</v>
      </c>
      <c r="AH958" s="3">
        <v>22.0</v>
      </c>
      <c r="AI958" s="3">
        <v>4.0</v>
      </c>
      <c r="AJ958" s="3">
        <v>1933.0</v>
      </c>
      <c r="AK958" s="3">
        <v>2437981.0</v>
      </c>
      <c r="AL958" s="3">
        <v>2437981.0</v>
      </c>
      <c r="AM958" s="3" t="s">
        <v>70</v>
      </c>
      <c r="AN958" s="3" t="s">
        <v>2071</v>
      </c>
      <c r="AO958" s="3" t="s">
        <v>2072</v>
      </c>
      <c r="AP958" s="3">
        <v>71917.0</v>
      </c>
      <c r="AT958" s="3" t="s">
        <v>259</v>
      </c>
      <c r="AX958" s="3" t="s">
        <v>76</v>
      </c>
      <c r="AY958" s="3" t="s">
        <v>2758</v>
      </c>
      <c r="BA958" s="3" t="s">
        <v>2081</v>
      </c>
    </row>
    <row r="959">
      <c r="A959" s="3">
        <v>1671.0</v>
      </c>
      <c r="B959" s="3">
        <v>1.987290815E9</v>
      </c>
      <c r="C959" s="3" t="s">
        <v>2066</v>
      </c>
      <c r="D959" s="3" t="s">
        <v>2759</v>
      </c>
      <c r="E959" s="3" t="s">
        <v>54</v>
      </c>
      <c r="F959" s="3" t="s">
        <v>55</v>
      </c>
      <c r="G959" s="3" t="s">
        <v>56</v>
      </c>
      <c r="H959" s="3" t="s">
        <v>57</v>
      </c>
      <c r="I959" s="3" t="s">
        <v>236</v>
      </c>
      <c r="J959" s="3" t="s">
        <v>237</v>
      </c>
      <c r="K959" s="3" t="s">
        <v>238</v>
      </c>
      <c r="M959" s="3" t="s">
        <v>92</v>
      </c>
      <c r="N959" s="3" t="s">
        <v>239</v>
      </c>
      <c r="O959" s="3" t="s">
        <v>2707</v>
      </c>
      <c r="Q959" s="3" t="s">
        <v>65</v>
      </c>
      <c r="R959" s="3" t="s">
        <v>2117</v>
      </c>
      <c r="S959" s="3" t="s">
        <v>67</v>
      </c>
      <c r="T959" s="3" t="s">
        <v>68</v>
      </c>
      <c r="V959" s="3" t="s">
        <v>2070</v>
      </c>
      <c r="W959" s="3">
        <v>32.3378625</v>
      </c>
      <c r="X959" s="3">
        <v>-110.9262528</v>
      </c>
      <c r="Y959" s="3">
        <v>17.8</v>
      </c>
      <c r="AC959" s="3">
        <v>919.028930612119</v>
      </c>
      <c r="AD959" s="3">
        <v>919.028930612119</v>
      </c>
      <c r="AG959" s="4">
        <v>11064.0</v>
      </c>
      <c r="AH959" s="3">
        <v>16.0</v>
      </c>
      <c r="AI959" s="3">
        <v>4.0</v>
      </c>
      <c r="AJ959" s="3">
        <v>1930.0</v>
      </c>
      <c r="AK959" s="3">
        <v>2439591.0</v>
      </c>
      <c r="AL959" s="3">
        <v>2439591.0</v>
      </c>
      <c r="AM959" s="3" t="s">
        <v>70</v>
      </c>
      <c r="AN959" s="3" t="s">
        <v>2071</v>
      </c>
      <c r="AO959" s="3" t="s">
        <v>2072</v>
      </c>
      <c r="AP959" s="3">
        <v>61668.0</v>
      </c>
      <c r="AQ959" s="3">
        <v>177.0</v>
      </c>
      <c r="AT959" s="3" t="s">
        <v>259</v>
      </c>
      <c r="AV959" s="3" t="s">
        <v>2079</v>
      </c>
      <c r="AX959" s="3" t="s">
        <v>76</v>
      </c>
      <c r="AY959" s="3" t="s">
        <v>2760</v>
      </c>
      <c r="BA959" s="3" t="s">
        <v>2081</v>
      </c>
    </row>
    <row r="960">
      <c r="A960" s="3">
        <v>1672.0</v>
      </c>
      <c r="B960" s="3">
        <v>1.98729074E9</v>
      </c>
      <c r="C960" s="3" t="s">
        <v>2066</v>
      </c>
      <c r="D960" s="3" t="s">
        <v>2761</v>
      </c>
      <c r="E960" s="3" t="s">
        <v>54</v>
      </c>
      <c r="F960" s="3" t="s">
        <v>55</v>
      </c>
      <c r="G960" s="3" t="s">
        <v>56</v>
      </c>
      <c r="H960" s="3" t="s">
        <v>57</v>
      </c>
      <c r="I960" s="3" t="s">
        <v>58</v>
      </c>
      <c r="J960" s="3" t="s">
        <v>80</v>
      </c>
      <c r="K960" s="3" t="s">
        <v>342</v>
      </c>
      <c r="M960" s="3" t="s">
        <v>92</v>
      </c>
      <c r="N960" s="3" t="s">
        <v>343</v>
      </c>
      <c r="O960" s="3" t="s">
        <v>2087</v>
      </c>
      <c r="Q960" s="3" t="s">
        <v>65</v>
      </c>
      <c r="R960" s="3" t="s">
        <v>2093</v>
      </c>
      <c r="S960" s="3" t="s">
        <v>67</v>
      </c>
      <c r="T960" s="3" t="s">
        <v>68</v>
      </c>
      <c r="V960" s="3" t="s">
        <v>2070</v>
      </c>
      <c r="W960" s="3">
        <v>32.3685617</v>
      </c>
      <c r="X960" s="3">
        <v>-110.913152699999</v>
      </c>
      <c r="Y960" s="3">
        <v>1.77</v>
      </c>
      <c r="AC960" s="3">
        <v>1227.62174591498</v>
      </c>
      <c r="AD960" s="3">
        <v>1227.62174591498</v>
      </c>
      <c r="AG960" s="4">
        <v>12155.0</v>
      </c>
      <c r="AH960" s="3">
        <v>11.0</v>
      </c>
      <c r="AI960" s="3">
        <v>4.0</v>
      </c>
      <c r="AJ960" s="3">
        <v>1933.0</v>
      </c>
      <c r="AK960" s="3">
        <v>2437981.0</v>
      </c>
      <c r="AL960" s="3">
        <v>2437981.0</v>
      </c>
      <c r="AM960" s="3" t="s">
        <v>70</v>
      </c>
      <c r="AN960" s="3" t="s">
        <v>2071</v>
      </c>
      <c r="AO960" s="3" t="s">
        <v>2072</v>
      </c>
      <c r="AP960" s="3">
        <v>128044.0</v>
      </c>
      <c r="AT960" s="3" t="s">
        <v>259</v>
      </c>
      <c r="AX960" s="3" t="s">
        <v>76</v>
      </c>
      <c r="AY960" s="3" t="s">
        <v>2762</v>
      </c>
      <c r="BA960" s="3" t="s">
        <v>2074</v>
      </c>
    </row>
    <row r="961">
      <c r="A961" s="3">
        <v>1674.0</v>
      </c>
      <c r="B961" s="3">
        <v>1.987290633E9</v>
      </c>
      <c r="C961" s="3" t="s">
        <v>2066</v>
      </c>
      <c r="D961" s="3" t="s">
        <v>2763</v>
      </c>
      <c r="E961" s="3" t="s">
        <v>54</v>
      </c>
      <c r="F961" s="3" t="s">
        <v>55</v>
      </c>
      <c r="G961" s="3" t="s">
        <v>56</v>
      </c>
      <c r="H961" s="3" t="s">
        <v>57</v>
      </c>
      <c r="I961" s="3" t="s">
        <v>58</v>
      </c>
      <c r="J961" s="3" t="s">
        <v>80</v>
      </c>
      <c r="K961" s="3" t="s">
        <v>342</v>
      </c>
      <c r="M961" s="3" t="s">
        <v>92</v>
      </c>
      <c r="N961" s="3" t="s">
        <v>343</v>
      </c>
      <c r="O961" s="3" t="s">
        <v>2087</v>
      </c>
      <c r="Q961" s="3" t="s">
        <v>65</v>
      </c>
      <c r="R961" s="3" t="s">
        <v>2084</v>
      </c>
      <c r="S961" s="3" t="s">
        <v>67</v>
      </c>
      <c r="T961" s="3" t="s">
        <v>68</v>
      </c>
      <c r="V961" s="3" t="s">
        <v>2070</v>
      </c>
      <c r="W961" s="3">
        <v>32.5493574999999</v>
      </c>
      <c r="X961" s="3">
        <v>-110.697948999999</v>
      </c>
      <c r="Y961" s="3">
        <v>3.7</v>
      </c>
      <c r="AC961" s="3">
        <v>1385.04179870701</v>
      </c>
      <c r="AD961" s="3">
        <v>1385.04179870701</v>
      </c>
      <c r="AG961" s="4">
        <v>11878.0</v>
      </c>
      <c r="AH961" s="3">
        <v>8.0</v>
      </c>
      <c r="AI961" s="3">
        <v>7.0</v>
      </c>
      <c r="AJ961" s="3">
        <v>1932.0</v>
      </c>
      <c r="AK961" s="3">
        <v>2437981.0</v>
      </c>
      <c r="AL961" s="3">
        <v>2437981.0</v>
      </c>
      <c r="AM961" s="3" t="s">
        <v>70</v>
      </c>
      <c r="AN961" s="3" t="s">
        <v>2071</v>
      </c>
      <c r="AO961" s="3" t="s">
        <v>2072</v>
      </c>
      <c r="AP961" s="3">
        <v>66197.0</v>
      </c>
      <c r="AQ961" s="3">
        <v>103.0</v>
      </c>
      <c r="AT961" s="3" t="s">
        <v>259</v>
      </c>
      <c r="AV961" s="3" t="s">
        <v>2079</v>
      </c>
      <c r="AX961" s="3" t="s">
        <v>76</v>
      </c>
      <c r="AY961" s="3" t="s">
        <v>2764</v>
      </c>
      <c r="BA961" s="3" t="s">
        <v>2074</v>
      </c>
    </row>
    <row r="962">
      <c r="A962" s="3">
        <v>1675.0</v>
      </c>
      <c r="B962" s="3">
        <v>1.987290211E9</v>
      </c>
      <c r="C962" s="3" t="s">
        <v>2066</v>
      </c>
      <c r="D962" s="3" t="s">
        <v>2765</v>
      </c>
      <c r="E962" s="3" t="s">
        <v>54</v>
      </c>
      <c r="F962" s="3" t="s">
        <v>55</v>
      </c>
      <c r="G962" s="3" t="s">
        <v>56</v>
      </c>
      <c r="H962" s="3" t="s">
        <v>57</v>
      </c>
      <c r="I962" s="3" t="s">
        <v>58</v>
      </c>
      <c r="J962" s="3" t="s">
        <v>80</v>
      </c>
      <c r="K962" s="3" t="s">
        <v>80</v>
      </c>
      <c r="M962" s="3" t="s">
        <v>81</v>
      </c>
      <c r="N962" s="3" t="s">
        <v>82</v>
      </c>
      <c r="O962" s="3" t="s">
        <v>2068</v>
      </c>
      <c r="Q962" s="3" t="s">
        <v>65</v>
      </c>
      <c r="R962" s="3" t="s">
        <v>2134</v>
      </c>
      <c r="S962" s="3" t="s">
        <v>67</v>
      </c>
      <c r="T962" s="3" t="s">
        <v>68</v>
      </c>
      <c r="V962" s="3" t="s">
        <v>2070</v>
      </c>
      <c r="W962" s="3">
        <v>32.4386604</v>
      </c>
      <c r="X962" s="3">
        <v>-110.7596496</v>
      </c>
      <c r="Y962" s="3">
        <v>0.3</v>
      </c>
      <c r="AC962" s="3">
        <v>2350.29964852237</v>
      </c>
      <c r="AD962" s="3">
        <v>2350.29964852237</v>
      </c>
      <c r="AG962" s="4">
        <v>11867.0</v>
      </c>
      <c r="AH962" s="3">
        <v>27.0</v>
      </c>
      <c r="AI962" s="3">
        <v>6.0</v>
      </c>
      <c r="AJ962" s="3">
        <v>1932.0</v>
      </c>
      <c r="AK962" s="3">
        <v>2437961.0</v>
      </c>
      <c r="AM962" s="3" t="s">
        <v>70</v>
      </c>
      <c r="AN962" s="3" t="s">
        <v>2071</v>
      </c>
      <c r="AO962" s="3" t="s">
        <v>2072</v>
      </c>
      <c r="AP962" s="3">
        <v>66143.0</v>
      </c>
      <c r="AQ962" s="3">
        <v>79.0</v>
      </c>
      <c r="AT962" s="3" t="s">
        <v>259</v>
      </c>
      <c r="AV962" s="3" t="s">
        <v>2079</v>
      </c>
      <c r="AX962" s="3" t="s">
        <v>76</v>
      </c>
      <c r="AY962" s="3" t="s">
        <v>2766</v>
      </c>
      <c r="BA962" s="3" t="s">
        <v>2081</v>
      </c>
    </row>
    <row r="963">
      <c r="A963" s="3">
        <v>1677.0</v>
      </c>
      <c r="B963" s="3">
        <v>1.987289519E9</v>
      </c>
      <c r="C963" s="3" t="s">
        <v>2066</v>
      </c>
      <c r="D963" s="3" t="s">
        <v>2767</v>
      </c>
      <c r="E963" s="3" t="s">
        <v>54</v>
      </c>
      <c r="F963" s="3" t="s">
        <v>55</v>
      </c>
      <c r="G963" s="3" t="s">
        <v>56</v>
      </c>
      <c r="H963" s="3" t="s">
        <v>57</v>
      </c>
      <c r="I963" s="3" t="s">
        <v>58</v>
      </c>
      <c r="J963" s="3" t="s">
        <v>205</v>
      </c>
      <c r="K963" s="3" t="s">
        <v>205</v>
      </c>
      <c r="M963" s="3" t="s">
        <v>81</v>
      </c>
      <c r="N963" s="3" t="s">
        <v>830</v>
      </c>
      <c r="O963" s="3" t="s">
        <v>2083</v>
      </c>
      <c r="Q963" s="3" t="s">
        <v>65</v>
      </c>
      <c r="R963" s="3" t="s">
        <v>2084</v>
      </c>
      <c r="S963" s="3" t="s">
        <v>67</v>
      </c>
      <c r="T963" s="3" t="s">
        <v>68</v>
      </c>
      <c r="V963" s="3" t="s">
        <v>2070</v>
      </c>
      <c r="W963" s="3">
        <v>32.5493574999999</v>
      </c>
      <c r="X963" s="3">
        <v>-110.697948999999</v>
      </c>
      <c r="Y963" s="3">
        <v>3.7</v>
      </c>
      <c r="AC963" s="3">
        <v>1385.04179870701</v>
      </c>
      <c r="AD963" s="3">
        <v>1385.04179870701</v>
      </c>
      <c r="AG963" s="4">
        <v>11879.0</v>
      </c>
      <c r="AH963" s="3">
        <v>9.0</v>
      </c>
      <c r="AI963" s="3">
        <v>7.0</v>
      </c>
      <c r="AJ963" s="3">
        <v>1932.0</v>
      </c>
      <c r="AK963" s="3">
        <v>2438433.0</v>
      </c>
      <c r="AM963" s="3" t="s">
        <v>70</v>
      </c>
      <c r="AN963" s="3" t="s">
        <v>2071</v>
      </c>
      <c r="AO963" s="3" t="s">
        <v>2072</v>
      </c>
      <c r="AP963" s="3">
        <v>66310.0</v>
      </c>
      <c r="AQ963" s="3">
        <v>108.0</v>
      </c>
      <c r="AT963" s="3" t="s">
        <v>259</v>
      </c>
      <c r="AV963" s="3" t="s">
        <v>2079</v>
      </c>
      <c r="AX963" s="3" t="s">
        <v>76</v>
      </c>
      <c r="AY963" s="3" t="s">
        <v>2768</v>
      </c>
      <c r="BA963" s="3" t="s">
        <v>2074</v>
      </c>
    </row>
    <row r="964">
      <c r="A964" s="3">
        <v>1678.0</v>
      </c>
      <c r="B964" s="3">
        <v>1.987288815E9</v>
      </c>
      <c r="C964" s="3" t="s">
        <v>2066</v>
      </c>
      <c r="D964" s="3" t="s">
        <v>2769</v>
      </c>
      <c r="E964" s="3" t="s">
        <v>54</v>
      </c>
      <c r="F964" s="3" t="s">
        <v>55</v>
      </c>
      <c r="G964" s="3" t="s">
        <v>56</v>
      </c>
      <c r="H964" s="3" t="s">
        <v>57</v>
      </c>
      <c r="I964" s="3" t="s">
        <v>58</v>
      </c>
      <c r="J964" s="3" t="s">
        <v>80</v>
      </c>
      <c r="K964" s="3" t="s">
        <v>80</v>
      </c>
      <c r="M964" s="3" t="s">
        <v>81</v>
      </c>
      <c r="N964" s="3" t="s">
        <v>82</v>
      </c>
      <c r="O964" s="3" t="s">
        <v>2112</v>
      </c>
      <c r="Q964" s="3" t="s">
        <v>65</v>
      </c>
      <c r="R964" s="3" t="s">
        <v>2069</v>
      </c>
      <c r="S964" s="3" t="s">
        <v>67</v>
      </c>
      <c r="T964" s="3" t="s">
        <v>68</v>
      </c>
      <c r="V964" s="3" t="s">
        <v>2070</v>
      </c>
      <c r="W964" s="3">
        <v>32.4386604</v>
      </c>
      <c r="X964" s="3">
        <v>-110.7596496</v>
      </c>
      <c r="Y964" s="3">
        <v>0.3</v>
      </c>
      <c r="AC964" s="3">
        <v>2350.29964852237</v>
      </c>
      <c r="AD964" s="3">
        <v>2350.29964852237</v>
      </c>
      <c r="AG964" s="4">
        <v>12575.0</v>
      </c>
      <c r="AH964" s="3">
        <v>5.0</v>
      </c>
      <c r="AI964" s="3">
        <v>6.0</v>
      </c>
      <c r="AJ964" s="3">
        <v>1934.0</v>
      </c>
      <c r="AK964" s="3">
        <v>2437961.0</v>
      </c>
      <c r="AM964" s="3" t="s">
        <v>70</v>
      </c>
      <c r="AN964" s="3" t="s">
        <v>2071</v>
      </c>
      <c r="AO964" s="3" t="s">
        <v>2072</v>
      </c>
      <c r="AP964" s="3">
        <v>147866.0</v>
      </c>
      <c r="AT964" s="3" t="s">
        <v>259</v>
      </c>
      <c r="AX964" s="3" t="s">
        <v>76</v>
      </c>
      <c r="AY964" s="3" t="s">
        <v>2770</v>
      </c>
      <c r="BA964" s="3" t="s">
        <v>2074</v>
      </c>
    </row>
    <row r="965">
      <c r="A965" s="3">
        <v>1679.0</v>
      </c>
      <c r="B965" s="3">
        <v>1.987288471E9</v>
      </c>
      <c r="C965" s="3" t="s">
        <v>2066</v>
      </c>
      <c r="D965" s="3" t="s">
        <v>2771</v>
      </c>
      <c r="E965" s="3" t="s">
        <v>54</v>
      </c>
      <c r="F965" s="3" t="s">
        <v>55</v>
      </c>
      <c r="G965" s="3" t="s">
        <v>56</v>
      </c>
      <c r="H965" s="3" t="s">
        <v>57</v>
      </c>
      <c r="I965" s="3" t="s">
        <v>58</v>
      </c>
      <c r="J965" s="3" t="s">
        <v>80</v>
      </c>
      <c r="K965" s="3" t="s">
        <v>342</v>
      </c>
      <c r="M965" s="3" t="s">
        <v>92</v>
      </c>
      <c r="N965" s="3" t="s">
        <v>343</v>
      </c>
      <c r="O965" s="3" t="s">
        <v>2087</v>
      </c>
      <c r="Q965" s="3" t="s">
        <v>65</v>
      </c>
      <c r="R965" s="3" t="s">
        <v>2088</v>
      </c>
      <c r="S965" s="3" t="s">
        <v>67</v>
      </c>
      <c r="T965" s="3" t="s">
        <v>68</v>
      </c>
      <c r="V965" s="3" t="s">
        <v>2070</v>
      </c>
      <c r="W965" s="3">
        <v>32.3685617</v>
      </c>
      <c r="X965" s="3">
        <v>-110.913152699999</v>
      </c>
      <c r="Y965" s="3">
        <v>1.77</v>
      </c>
      <c r="AC965" s="3">
        <v>1227.62174591498</v>
      </c>
      <c r="AD965" s="3">
        <v>1227.62174591498</v>
      </c>
      <c r="AG965" s="4">
        <v>12163.0</v>
      </c>
      <c r="AH965" s="3">
        <v>19.0</v>
      </c>
      <c r="AI965" s="3">
        <v>4.0</v>
      </c>
      <c r="AJ965" s="3">
        <v>1933.0</v>
      </c>
      <c r="AK965" s="3">
        <v>2437981.0</v>
      </c>
      <c r="AL965" s="3">
        <v>2437981.0</v>
      </c>
      <c r="AM965" s="3" t="s">
        <v>70</v>
      </c>
      <c r="AN965" s="3" t="s">
        <v>2071</v>
      </c>
      <c r="AO965" s="3" t="s">
        <v>2072</v>
      </c>
      <c r="AP965" s="3">
        <v>71909.0</v>
      </c>
      <c r="AT965" s="3" t="s">
        <v>259</v>
      </c>
      <c r="AX965" s="3" t="s">
        <v>76</v>
      </c>
      <c r="AY965" s="3" t="s">
        <v>2772</v>
      </c>
      <c r="BA965" s="3" t="s">
        <v>2081</v>
      </c>
    </row>
    <row r="966">
      <c r="A966" s="3">
        <v>1680.0</v>
      </c>
      <c r="B966" s="3">
        <v>1.987288228E9</v>
      </c>
      <c r="C966" s="3" t="s">
        <v>2066</v>
      </c>
      <c r="D966" s="3" t="s">
        <v>2773</v>
      </c>
      <c r="E966" s="3" t="s">
        <v>54</v>
      </c>
      <c r="F966" s="3" t="s">
        <v>55</v>
      </c>
      <c r="G966" s="3" t="s">
        <v>56</v>
      </c>
      <c r="H966" s="3" t="s">
        <v>57</v>
      </c>
      <c r="I966" s="3" t="s">
        <v>58</v>
      </c>
      <c r="J966" s="3" t="s">
        <v>80</v>
      </c>
      <c r="K966" s="3" t="s">
        <v>80</v>
      </c>
      <c r="M966" s="3" t="s">
        <v>81</v>
      </c>
      <c r="N966" s="3" t="s">
        <v>82</v>
      </c>
      <c r="O966" s="3" t="s">
        <v>2068</v>
      </c>
      <c r="Q966" s="3" t="s">
        <v>65</v>
      </c>
      <c r="R966" s="3" t="s">
        <v>2069</v>
      </c>
      <c r="S966" s="3" t="s">
        <v>67</v>
      </c>
      <c r="T966" s="3" t="s">
        <v>68</v>
      </c>
      <c r="V966" s="3" t="s">
        <v>2070</v>
      </c>
      <c r="W966" s="3">
        <v>32.4386604</v>
      </c>
      <c r="X966" s="3">
        <v>-110.7596496</v>
      </c>
      <c r="Y966" s="3">
        <v>0.3</v>
      </c>
      <c r="AC966" s="3">
        <v>2350.29964852237</v>
      </c>
      <c r="AD966" s="3">
        <v>2350.29964852237</v>
      </c>
      <c r="AG966" s="4">
        <v>13624.0</v>
      </c>
      <c r="AH966" s="3">
        <v>19.0</v>
      </c>
      <c r="AI966" s="3">
        <v>4.0</v>
      </c>
      <c r="AJ966" s="3">
        <v>1937.0</v>
      </c>
      <c r="AK966" s="3">
        <v>2437961.0</v>
      </c>
      <c r="AM966" s="3" t="s">
        <v>70</v>
      </c>
      <c r="AN966" s="3" t="s">
        <v>2071</v>
      </c>
      <c r="AO966" s="3" t="s">
        <v>2072</v>
      </c>
      <c r="AP966" s="3">
        <v>127476.0</v>
      </c>
      <c r="AT966" s="3" t="s">
        <v>259</v>
      </c>
      <c r="AX966" s="3" t="s">
        <v>76</v>
      </c>
      <c r="AY966" s="3" t="s">
        <v>2774</v>
      </c>
      <c r="BA966" s="3" t="s">
        <v>2081</v>
      </c>
    </row>
    <row r="967">
      <c r="A967" s="3">
        <v>1681.0</v>
      </c>
      <c r="B967" s="3">
        <v>1.987287946E9</v>
      </c>
      <c r="C967" s="3" t="s">
        <v>2066</v>
      </c>
      <c r="D967" s="3" t="s">
        <v>2775</v>
      </c>
      <c r="E967" s="3" t="s">
        <v>54</v>
      </c>
      <c r="F967" s="3" t="s">
        <v>55</v>
      </c>
      <c r="G967" s="3" t="s">
        <v>56</v>
      </c>
      <c r="H967" s="3" t="s">
        <v>57</v>
      </c>
      <c r="I967" s="3" t="s">
        <v>212</v>
      </c>
      <c r="J967" s="3" t="s">
        <v>213</v>
      </c>
      <c r="K967" s="3" t="s">
        <v>214</v>
      </c>
      <c r="M967" s="3" t="s">
        <v>92</v>
      </c>
      <c r="N967" s="3" t="s">
        <v>839</v>
      </c>
      <c r="O967" s="3" t="s">
        <v>2168</v>
      </c>
      <c r="Q967" s="3" t="s">
        <v>65</v>
      </c>
      <c r="R967" s="3" t="s">
        <v>2776</v>
      </c>
      <c r="S967" s="3" t="s">
        <v>67</v>
      </c>
      <c r="T967" s="3" t="s">
        <v>68</v>
      </c>
      <c r="V967" s="3" t="s">
        <v>2070</v>
      </c>
      <c r="W967" s="3">
        <v>32.4431601</v>
      </c>
      <c r="X967" s="3">
        <v>-110.7882503</v>
      </c>
      <c r="Y967" s="3">
        <v>1.5</v>
      </c>
      <c r="AC967" s="3">
        <v>2798.33394113225</v>
      </c>
      <c r="AD967" s="3">
        <v>2798.33394113225</v>
      </c>
      <c r="AG967" s="4">
        <v>11868.0</v>
      </c>
      <c r="AH967" s="3">
        <v>28.0</v>
      </c>
      <c r="AI967" s="3">
        <v>6.0</v>
      </c>
      <c r="AJ967" s="3">
        <v>1932.0</v>
      </c>
      <c r="AK967" s="3">
        <v>2437431.0</v>
      </c>
      <c r="AL967" s="3">
        <v>2437431.0</v>
      </c>
      <c r="AM967" s="3" t="s">
        <v>70</v>
      </c>
      <c r="AN967" s="3" t="s">
        <v>2071</v>
      </c>
      <c r="AO967" s="3" t="s">
        <v>2072</v>
      </c>
      <c r="AP967" s="3">
        <v>66124.0</v>
      </c>
      <c r="AQ967" s="3">
        <v>81.0</v>
      </c>
      <c r="AT967" s="3" t="s">
        <v>259</v>
      </c>
      <c r="AV967" s="3" t="s">
        <v>2079</v>
      </c>
      <c r="AX967" s="3" t="s">
        <v>76</v>
      </c>
      <c r="AY967" s="3" t="s">
        <v>2777</v>
      </c>
      <c r="BA967" s="3" t="s">
        <v>2081</v>
      </c>
    </row>
    <row r="968">
      <c r="A968" s="3">
        <v>1682.0</v>
      </c>
      <c r="B968" s="3">
        <v>1.987287941E9</v>
      </c>
      <c r="C968" s="3" t="s">
        <v>2066</v>
      </c>
      <c r="D968" s="3" t="s">
        <v>2778</v>
      </c>
      <c r="E968" s="3" t="s">
        <v>54</v>
      </c>
      <c r="F968" s="3" t="s">
        <v>55</v>
      </c>
      <c r="G968" s="3" t="s">
        <v>56</v>
      </c>
      <c r="H968" s="3" t="s">
        <v>57</v>
      </c>
      <c r="I968" s="3" t="s">
        <v>212</v>
      </c>
      <c r="J968" s="3" t="s">
        <v>213</v>
      </c>
      <c r="K968" s="3" t="s">
        <v>214</v>
      </c>
      <c r="M968" s="3" t="s">
        <v>92</v>
      </c>
      <c r="N968" s="3" t="s">
        <v>839</v>
      </c>
      <c r="O968" s="3" t="s">
        <v>2168</v>
      </c>
      <c r="Q968" s="3" t="s">
        <v>65</v>
      </c>
      <c r="R968" s="3" t="s">
        <v>2134</v>
      </c>
      <c r="S968" s="3" t="s">
        <v>67</v>
      </c>
      <c r="T968" s="3" t="s">
        <v>68</v>
      </c>
      <c r="V968" s="3" t="s">
        <v>2070</v>
      </c>
      <c r="W968" s="3">
        <v>32.4386604</v>
      </c>
      <c r="X968" s="3">
        <v>-110.7596496</v>
      </c>
      <c r="Y968" s="3">
        <v>0.3</v>
      </c>
      <c r="AC968" s="3">
        <v>2350.29964852237</v>
      </c>
      <c r="AD968" s="3">
        <v>2350.29964852237</v>
      </c>
      <c r="AG968" s="4">
        <v>11852.0</v>
      </c>
      <c r="AH968" s="3">
        <v>12.0</v>
      </c>
      <c r="AI968" s="3">
        <v>6.0</v>
      </c>
      <c r="AJ968" s="3">
        <v>1932.0</v>
      </c>
      <c r="AK968" s="3">
        <v>2437431.0</v>
      </c>
      <c r="AL968" s="3">
        <v>2437431.0</v>
      </c>
      <c r="AM968" s="3" t="s">
        <v>70</v>
      </c>
      <c r="AN968" s="3" t="s">
        <v>2071</v>
      </c>
      <c r="AO968" s="3" t="s">
        <v>2072</v>
      </c>
      <c r="AP968" s="3">
        <v>66115.0</v>
      </c>
      <c r="AQ968" s="3">
        <v>23.0</v>
      </c>
      <c r="AT968" s="3" t="s">
        <v>259</v>
      </c>
      <c r="AV968" s="3" t="s">
        <v>2079</v>
      </c>
      <c r="AX968" s="3" t="s">
        <v>76</v>
      </c>
      <c r="AY968" s="3" t="s">
        <v>2779</v>
      </c>
      <c r="BA968" s="3" t="s">
        <v>2074</v>
      </c>
    </row>
    <row r="969">
      <c r="A969" s="3">
        <v>1683.0</v>
      </c>
      <c r="B969" s="3">
        <v>1.987287781E9</v>
      </c>
      <c r="C969" s="3" t="s">
        <v>2066</v>
      </c>
      <c r="D969" s="3" t="s">
        <v>2780</v>
      </c>
      <c r="E969" s="3" t="s">
        <v>54</v>
      </c>
      <c r="F969" s="3" t="s">
        <v>55</v>
      </c>
      <c r="G969" s="3" t="s">
        <v>56</v>
      </c>
      <c r="H969" s="3" t="s">
        <v>57</v>
      </c>
      <c r="I969" s="3" t="s">
        <v>58</v>
      </c>
      <c r="J969" s="3" t="s">
        <v>80</v>
      </c>
      <c r="K969" s="3" t="s">
        <v>342</v>
      </c>
      <c r="M969" s="3" t="s">
        <v>92</v>
      </c>
      <c r="N969" s="3" t="s">
        <v>343</v>
      </c>
      <c r="O969" s="3" t="s">
        <v>2087</v>
      </c>
      <c r="Q969" s="3" t="s">
        <v>65</v>
      </c>
      <c r="R969" s="3" t="s">
        <v>2093</v>
      </c>
      <c r="S969" s="3" t="s">
        <v>67</v>
      </c>
      <c r="T969" s="3" t="s">
        <v>68</v>
      </c>
      <c r="V969" s="3" t="s">
        <v>2070</v>
      </c>
      <c r="W969" s="3">
        <v>32.3685617</v>
      </c>
      <c r="X969" s="3">
        <v>-110.913152699999</v>
      </c>
      <c r="Y969" s="3">
        <v>1.77</v>
      </c>
      <c r="AC969" s="3">
        <v>1227.62174591498</v>
      </c>
      <c r="AD969" s="3">
        <v>1227.62174591498</v>
      </c>
      <c r="AG969" s="4">
        <v>12170.0</v>
      </c>
      <c r="AH969" s="3">
        <v>26.0</v>
      </c>
      <c r="AI969" s="3">
        <v>4.0</v>
      </c>
      <c r="AJ969" s="3">
        <v>1933.0</v>
      </c>
      <c r="AK969" s="3">
        <v>2437981.0</v>
      </c>
      <c r="AL969" s="3">
        <v>2437981.0</v>
      </c>
      <c r="AM969" s="3" t="s">
        <v>70</v>
      </c>
      <c r="AN969" s="3" t="s">
        <v>2071</v>
      </c>
      <c r="AO969" s="3" t="s">
        <v>2072</v>
      </c>
      <c r="AP969" s="3">
        <v>128049.0</v>
      </c>
      <c r="AT969" s="3" t="s">
        <v>259</v>
      </c>
      <c r="AX969" s="3" t="s">
        <v>76</v>
      </c>
      <c r="AY969" s="3" t="s">
        <v>2781</v>
      </c>
      <c r="BA969" s="3" t="s">
        <v>2081</v>
      </c>
    </row>
    <row r="970">
      <c r="A970" s="3">
        <v>1684.0</v>
      </c>
      <c r="B970" s="3">
        <v>1.98728711E9</v>
      </c>
      <c r="C970" s="3" t="s">
        <v>2066</v>
      </c>
      <c r="D970" s="3" t="s">
        <v>2782</v>
      </c>
      <c r="E970" s="3" t="s">
        <v>54</v>
      </c>
      <c r="F970" s="3" t="s">
        <v>55</v>
      </c>
      <c r="G970" s="3" t="s">
        <v>56</v>
      </c>
      <c r="H970" s="3" t="s">
        <v>57</v>
      </c>
      <c r="I970" s="3" t="s">
        <v>58</v>
      </c>
      <c r="J970" s="3" t="s">
        <v>80</v>
      </c>
      <c r="K970" s="3" t="s">
        <v>342</v>
      </c>
      <c r="M970" s="3" t="s">
        <v>92</v>
      </c>
      <c r="N970" s="3" t="s">
        <v>343</v>
      </c>
      <c r="O970" s="3" t="s">
        <v>2087</v>
      </c>
      <c r="Q970" s="3" t="s">
        <v>65</v>
      </c>
      <c r="R970" s="3" t="s">
        <v>2088</v>
      </c>
      <c r="S970" s="3" t="s">
        <v>67</v>
      </c>
      <c r="T970" s="3" t="s">
        <v>68</v>
      </c>
      <c r="V970" s="3" t="s">
        <v>2070</v>
      </c>
      <c r="W970" s="3">
        <v>32.3685617</v>
      </c>
      <c r="X970" s="3">
        <v>-110.913152699999</v>
      </c>
      <c r="Y970" s="3">
        <v>1.77</v>
      </c>
      <c r="AC970" s="3">
        <v>1227.62174591498</v>
      </c>
      <c r="AD970" s="3">
        <v>1227.62174591498</v>
      </c>
      <c r="AG970" s="4">
        <v>11806.0</v>
      </c>
      <c r="AH970" s="3">
        <v>27.0</v>
      </c>
      <c r="AI970" s="3">
        <v>4.0</v>
      </c>
      <c r="AJ970" s="3">
        <v>1932.0</v>
      </c>
      <c r="AK970" s="3">
        <v>2437981.0</v>
      </c>
      <c r="AL970" s="3">
        <v>2437981.0</v>
      </c>
      <c r="AM970" s="3" t="s">
        <v>70</v>
      </c>
      <c r="AN970" s="3" t="s">
        <v>2071</v>
      </c>
      <c r="AO970" s="3" t="s">
        <v>2072</v>
      </c>
      <c r="AP970" s="3">
        <v>71933.0</v>
      </c>
      <c r="AT970" s="3" t="s">
        <v>259</v>
      </c>
      <c r="AX970" s="3" t="s">
        <v>76</v>
      </c>
      <c r="AY970" s="3" t="s">
        <v>2783</v>
      </c>
      <c r="BA970" s="3" t="s">
        <v>2081</v>
      </c>
    </row>
    <row r="971">
      <c r="A971" s="3">
        <v>1685.0</v>
      </c>
      <c r="B971" s="3">
        <v>1.987286939E9</v>
      </c>
      <c r="C971" s="3" t="s">
        <v>2066</v>
      </c>
      <c r="D971" s="3" t="s">
        <v>2784</v>
      </c>
      <c r="E971" s="3" t="s">
        <v>54</v>
      </c>
      <c r="F971" s="3" t="s">
        <v>55</v>
      </c>
      <c r="G971" s="3" t="s">
        <v>56</v>
      </c>
      <c r="H971" s="3" t="s">
        <v>57</v>
      </c>
      <c r="I971" s="3" t="s">
        <v>58</v>
      </c>
      <c r="J971" s="3" t="s">
        <v>80</v>
      </c>
      <c r="K971" s="3" t="s">
        <v>80</v>
      </c>
      <c r="M971" s="3" t="s">
        <v>81</v>
      </c>
      <c r="N971" s="3" t="s">
        <v>82</v>
      </c>
      <c r="O971" s="3" t="s">
        <v>2193</v>
      </c>
      <c r="Q971" s="3" t="s">
        <v>65</v>
      </c>
      <c r="R971" s="3" t="s">
        <v>2134</v>
      </c>
      <c r="S971" s="3" t="s">
        <v>67</v>
      </c>
      <c r="T971" s="3" t="s">
        <v>68</v>
      </c>
      <c r="V971" s="3" t="s">
        <v>2070</v>
      </c>
      <c r="W971" s="3">
        <v>32.4386604</v>
      </c>
      <c r="X971" s="3">
        <v>-110.7596496</v>
      </c>
      <c r="Y971" s="3">
        <v>0.3</v>
      </c>
      <c r="AC971" s="3">
        <v>2350.29964852237</v>
      </c>
      <c r="AD971" s="3">
        <v>2350.29964852237</v>
      </c>
      <c r="AG971" s="4">
        <v>11862.0</v>
      </c>
      <c r="AH971" s="3">
        <v>22.0</v>
      </c>
      <c r="AI971" s="3">
        <v>6.0</v>
      </c>
      <c r="AJ971" s="3">
        <v>1932.0</v>
      </c>
      <c r="AK971" s="3">
        <v>2437961.0</v>
      </c>
      <c r="AM971" s="3" t="s">
        <v>70</v>
      </c>
      <c r="AN971" s="3" t="s">
        <v>2071</v>
      </c>
      <c r="AO971" s="3" t="s">
        <v>2072</v>
      </c>
      <c r="AP971" s="3">
        <v>66189.0</v>
      </c>
      <c r="AQ971" s="3">
        <v>62.0</v>
      </c>
      <c r="AT971" s="3" t="s">
        <v>259</v>
      </c>
      <c r="AV971" s="3" t="s">
        <v>2079</v>
      </c>
      <c r="AX971" s="3" t="s">
        <v>76</v>
      </c>
      <c r="AY971" s="3" t="s">
        <v>2785</v>
      </c>
      <c r="BA971" s="3" t="s">
        <v>2081</v>
      </c>
    </row>
    <row r="972">
      <c r="A972" s="3">
        <v>1687.0</v>
      </c>
      <c r="B972" s="3">
        <v>1.98728642E9</v>
      </c>
      <c r="C972" s="3" t="s">
        <v>2066</v>
      </c>
      <c r="D972" s="3" t="s">
        <v>2786</v>
      </c>
      <c r="E972" s="3" t="s">
        <v>54</v>
      </c>
      <c r="F972" s="3" t="s">
        <v>55</v>
      </c>
      <c r="G972" s="3" t="s">
        <v>56</v>
      </c>
      <c r="H972" s="3" t="s">
        <v>57</v>
      </c>
      <c r="I972" s="3" t="s">
        <v>58</v>
      </c>
      <c r="J972" s="3" t="s">
        <v>80</v>
      </c>
      <c r="K972" s="3" t="s">
        <v>80</v>
      </c>
      <c r="M972" s="3" t="s">
        <v>81</v>
      </c>
      <c r="N972" s="3" t="s">
        <v>82</v>
      </c>
      <c r="O972" s="3" t="s">
        <v>2193</v>
      </c>
      <c r="Q972" s="3" t="s">
        <v>65</v>
      </c>
      <c r="R972" s="3" t="s">
        <v>2134</v>
      </c>
      <c r="S972" s="3" t="s">
        <v>67</v>
      </c>
      <c r="T972" s="3" t="s">
        <v>68</v>
      </c>
      <c r="V972" s="3" t="s">
        <v>2070</v>
      </c>
      <c r="W972" s="3">
        <v>32.4386604</v>
      </c>
      <c r="X972" s="3">
        <v>-110.7596496</v>
      </c>
      <c r="Y972" s="3">
        <v>0.3</v>
      </c>
      <c r="AC972" s="3">
        <v>2350.29964852237</v>
      </c>
      <c r="AD972" s="3">
        <v>2350.29964852237</v>
      </c>
      <c r="AG972" s="4">
        <v>11859.0</v>
      </c>
      <c r="AH972" s="3">
        <v>19.0</v>
      </c>
      <c r="AI972" s="3">
        <v>6.0</v>
      </c>
      <c r="AJ972" s="3">
        <v>1932.0</v>
      </c>
      <c r="AK972" s="3">
        <v>2437961.0</v>
      </c>
      <c r="AM972" s="3" t="s">
        <v>70</v>
      </c>
      <c r="AN972" s="3" t="s">
        <v>2071</v>
      </c>
      <c r="AO972" s="3" t="s">
        <v>2072</v>
      </c>
      <c r="AP972" s="3">
        <v>66182.0</v>
      </c>
      <c r="AQ972" s="3">
        <v>47.0</v>
      </c>
      <c r="AT972" s="3" t="s">
        <v>259</v>
      </c>
      <c r="AV972" s="3" t="s">
        <v>2079</v>
      </c>
      <c r="AX972" s="3" t="s">
        <v>76</v>
      </c>
      <c r="AY972" s="3" t="s">
        <v>2787</v>
      </c>
      <c r="BA972" s="3" t="s">
        <v>2081</v>
      </c>
    </row>
    <row r="973">
      <c r="A973" s="3">
        <v>1688.0</v>
      </c>
      <c r="B973" s="3">
        <v>1.987285762E9</v>
      </c>
      <c r="C973" s="3" t="s">
        <v>2066</v>
      </c>
      <c r="D973" s="3" t="s">
        <v>2788</v>
      </c>
      <c r="E973" s="3" t="s">
        <v>54</v>
      </c>
      <c r="F973" s="3" t="s">
        <v>55</v>
      </c>
      <c r="G973" s="3" t="s">
        <v>56</v>
      </c>
      <c r="H973" s="3" t="s">
        <v>57</v>
      </c>
      <c r="I973" s="3" t="s">
        <v>58</v>
      </c>
      <c r="J973" s="3" t="s">
        <v>80</v>
      </c>
      <c r="K973" s="3" t="s">
        <v>80</v>
      </c>
      <c r="M973" s="3" t="s">
        <v>81</v>
      </c>
      <c r="N973" s="3" t="s">
        <v>82</v>
      </c>
      <c r="O973" s="3" t="s">
        <v>2068</v>
      </c>
      <c r="Q973" s="3" t="s">
        <v>65</v>
      </c>
      <c r="R973" s="3" t="s">
        <v>2096</v>
      </c>
      <c r="S973" s="3" t="s">
        <v>67</v>
      </c>
      <c r="T973" s="3" t="s">
        <v>68</v>
      </c>
      <c r="V973" s="3" t="s">
        <v>2070</v>
      </c>
      <c r="W973" s="3">
        <v>32.4703596</v>
      </c>
      <c r="X973" s="3">
        <v>-110.7426494</v>
      </c>
      <c r="Y973" s="3">
        <v>0.6</v>
      </c>
      <c r="AC973" s="3">
        <v>2290.8402893624</v>
      </c>
      <c r="AD973" s="3">
        <v>2290.8402893624</v>
      </c>
      <c r="AG973" s="4">
        <v>11664.0</v>
      </c>
      <c r="AH973" s="3">
        <v>7.0</v>
      </c>
      <c r="AI973" s="3">
        <v>12.0</v>
      </c>
      <c r="AJ973" s="3">
        <v>1931.0</v>
      </c>
      <c r="AK973" s="3">
        <v>2437961.0</v>
      </c>
      <c r="AM973" s="3" t="s">
        <v>70</v>
      </c>
      <c r="AN973" s="3" t="s">
        <v>2071</v>
      </c>
      <c r="AO973" s="3" t="s">
        <v>2072</v>
      </c>
      <c r="AP973" s="3">
        <v>103812.0</v>
      </c>
      <c r="AQ973" s="3" t="s">
        <v>2789</v>
      </c>
      <c r="AT973" s="3" t="s">
        <v>259</v>
      </c>
      <c r="AV973" s="3" t="s">
        <v>2098</v>
      </c>
      <c r="AX973" s="3" t="s">
        <v>76</v>
      </c>
      <c r="AY973" s="3" t="s">
        <v>2790</v>
      </c>
      <c r="BA973" s="3" t="s">
        <v>2074</v>
      </c>
    </row>
    <row r="974">
      <c r="A974" s="3">
        <v>1689.0</v>
      </c>
      <c r="B974" s="3">
        <v>1.987285605E9</v>
      </c>
      <c r="C974" s="3" t="s">
        <v>2066</v>
      </c>
      <c r="D974" s="3" t="s">
        <v>2791</v>
      </c>
      <c r="E974" s="3" t="s">
        <v>54</v>
      </c>
      <c r="F974" s="3" t="s">
        <v>55</v>
      </c>
      <c r="G974" s="3" t="s">
        <v>56</v>
      </c>
      <c r="H974" s="3" t="s">
        <v>57</v>
      </c>
      <c r="I974" s="3" t="s">
        <v>236</v>
      </c>
      <c r="J974" s="3" t="s">
        <v>237</v>
      </c>
      <c r="K974" s="3" t="s">
        <v>319</v>
      </c>
      <c r="M974" s="3" t="s">
        <v>92</v>
      </c>
      <c r="N974" s="3" t="s">
        <v>320</v>
      </c>
      <c r="O974" s="3" t="s">
        <v>2116</v>
      </c>
      <c r="Q974" s="3" t="s">
        <v>65</v>
      </c>
      <c r="R974" s="3" t="s">
        <v>2078</v>
      </c>
      <c r="S974" s="3" t="s">
        <v>67</v>
      </c>
      <c r="T974" s="3" t="s">
        <v>68</v>
      </c>
      <c r="V974" s="3" t="s">
        <v>2070</v>
      </c>
      <c r="W974" s="3">
        <v>32.3668616</v>
      </c>
      <c r="X974" s="3">
        <v>-110.926253</v>
      </c>
      <c r="Y974" s="3">
        <v>17.8</v>
      </c>
      <c r="AC974" s="3">
        <v>1170.08798421907</v>
      </c>
      <c r="AD974" s="3">
        <v>1170.08798421907</v>
      </c>
      <c r="AG974" s="4">
        <v>11062.0</v>
      </c>
      <c r="AH974" s="3">
        <v>14.0</v>
      </c>
      <c r="AI974" s="3">
        <v>4.0</v>
      </c>
      <c r="AJ974" s="3">
        <v>1930.0</v>
      </c>
      <c r="AK974" s="3">
        <v>2439581.0</v>
      </c>
      <c r="AL974" s="3">
        <v>2439581.0</v>
      </c>
      <c r="AM974" s="3" t="s">
        <v>70</v>
      </c>
      <c r="AN974" s="3" t="s">
        <v>2071</v>
      </c>
      <c r="AO974" s="3" t="s">
        <v>2072</v>
      </c>
      <c r="AP974" s="3">
        <v>61659.0</v>
      </c>
      <c r="AQ974" s="3">
        <v>166.0</v>
      </c>
      <c r="AT974" s="3" t="s">
        <v>259</v>
      </c>
      <c r="AV974" s="3" t="s">
        <v>2079</v>
      </c>
      <c r="AX974" s="3" t="s">
        <v>76</v>
      </c>
      <c r="AY974" s="3" t="s">
        <v>2792</v>
      </c>
      <c r="BA974" s="3" t="s">
        <v>2081</v>
      </c>
    </row>
    <row r="975">
      <c r="A975" s="3">
        <v>1690.0</v>
      </c>
      <c r="B975" s="3">
        <v>1.987285302E9</v>
      </c>
      <c r="C975" s="3" t="s">
        <v>2066</v>
      </c>
      <c r="D975" s="3" t="s">
        <v>2793</v>
      </c>
      <c r="E975" s="3" t="s">
        <v>54</v>
      </c>
      <c r="F975" s="3" t="s">
        <v>55</v>
      </c>
      <c r="G975" s="3" t="s">
        <v>56</v>
      </c>
      <c r="H975" s="3" t="s">
        <v>57</v>
      </c>
      <c r="I975" s="3" t="s">
        <v>58</v>
      </c>
      <c r="J975" s="3" t="s">
        <v>80</v>
      </c>
      <c r="K975" s="3" t="s">
        <v>80</v>
      </c>
      <c r="M975" s="3" t="s">
        <v>81</v>
      </c>
      <c r="N975" s="3" t="s">
        <v>82</v>
      </c>
      <c r="O975" s="3" t="s">
        <v>2068</v>
      </c>
      <c r="Q975" s="3" t="s">
        <v>65</v>
      </c>
      <c r="R975" s="3" t="s">
        <v>2069</v>
      </c>
      <c r="S975" s="3" t="s">
        <v>67</v>
      </c>
      <c r="T975" s="3" t="s">
        <v>68</v>
      </c>
      <c r="V975" s="3" t="s">
        <v>2070</v>
      </c>
      <c r="W975" s="3">
        <v>32.4386604</v>
      </c>
      <c r="X975" s="3">
        <v>-110.7596496</v>
      </c>
      <c r="Y975" s="3">
        <v>0.3</v>
      </c>
      <c r="AC975" s="3">
        <v>2350.29964852237</v>
      </c>
      <c r="AD975" s="3">
        <v>2350.29964852237</v>
      </c>
      <c r="AG975" s="4">
        <v>12929.0</v>
      </c>
      <c r="AH975" s="3">
        <v>25.0</v>
      </c>
      <c r="AI975" s="3">
        <v>5.0</v>
      </c>
      <c r="AJ975" s="3">
        <v>1935.0</v>
      </c>
      <c r="AK975" s="3">
        <v>2437961.0</v>
      </c>
      <c r="AM975" s="3" t="s">
        <v>70</v>
      </c>
      <c r="AN975" s="3" t="s">
        <v>2071</v>
      </c>
      <c r="AO975" s="3" t="s">
        <v>2072</v>
      </c>
      <c r="AP975" s="3">
        <v>127463.0</v>
      </c>
      <c r="AT975" s="3" t="s">
        <v>259</v>
      </c>
      <c r="AX975" s="3" t="s">
        <v>76</v>
      </c>
      <c r="AY975" s="3" t="s">
        <v>2794</v>
      </c>
      <c r="BA975" s="3" t="s">
        <v>2081</v>
      </c>
    </row>
    <row r="976">
      <c r="A976" s="3">
        <v>1691.0</v>
      </c>
      <c r="B976" s="3">
        <v>1.987285154E9</v>
      </c>
      <c r="C976" s="3" t="s">
        <v>2066</v>
      </c>
      <c r="D976" s="3" t="s">
        <v>2795</v>
      </c>
      <c r="E976" s="3" t="s">
        <v>54</v>
      </c>
      <c r="F976" s="3" t="s">
        <v>55</v>
      </c>
      <c r="G976" s="3" t="s">
        <v>56</v>
      </c>
      <c r="H976" s="3" t="s">
        <v>57</v>
      </c>
      <c r="I976" s="3" t="s">
        <v>58</v>
      </c>
      <c r="J976" s="3" t="s">
        <v>80</v>
      </c>
      <c r="K976" s="3" t="s">
        <v>342</v>
      </c>
      <c r="M976" s="3" t="s">
        <v>92</v>
      </c>
      <c r="N976" s="3" t="s">
        <v>343</v>
      </c>
      <c r="O976" s="3" t="s">
        <v>2087</v>
      </c>
      <c r="Q976" s="3" t="s">
        <v>65</v>
      </c>
      <c r="R976" s="3" t="s">
        <v>2093</v>
      </c>
      <c r="S976" s="3" t="s">
        <v>67</v>
      </c>
      <c r="T976" s="3" t="s">
        <v>68</v>
      </c>
      <c r="V976" s="3" t="s">
        <v>2070</v>
      </c>
      <c r="W976" s="3">
        <v>32.3685617</v>
      </c>
      <c r="X976" s="3">
        <v>-110.913152699999</v>
      </c>
      <c r="Y976" s="3">
        <v>1.77</v>
      </c>
      <c r="AC976" s="3">
        <v>1227.62174591498</v>
      </c>
      <c r="AD976" s="3">
        <v>1227.62174591498</v>
      </c>
      <c r="AG976" s="4">
        <v>12170.0</v>
      </c>
      <c r="AH976" s="3">
        <v>26.0</v>
      </c>
      <c r="AI976" s="3">
        <v>4.0</v>
      </c>
      <c r="AJ976" s="3">
        <v>1933.0</v>
      </c>
      <c r="AK976" s="3">
        <v>2437981.0</v>
      </c>
      <c r="AL976" s="3">
        <v>2437981.0</v>
      </c>
      <c r="AM976" s="3" t="s">
        <v>70</v>
      </c>
      <c r="AN976" s="3" t="s">
        <v>2071</v>
      </c>
      <c r="AO976" s="3" t="s">
        <v>2072</v>
      </c>
      <c r="AP976" s="3">
        <v>128053.0</v>
      </c>
      <c r="AT976" s="3" t="s">
        <v>259</v>
      </c>
      <c r="AX976" s="3" t="s">
        <v>76</v>
      </c>
      <c r="AY976" s="3" t="s">
        <v>2796</v>
      </c>
      <c r="BA976" s="3" t="s">
        <v>2081</v>
      </c>
    </row>
    <row r="977">
      <c r="A977" s="3">
        <v>1692.0</v>
      </c>
      <c r="B977" s="3">
        <v>1.987284866E9</v>
      </c>
      <c r="C977" s="3" t="s">
        <v>2066</v>
      </c>
      <c r="D977" s="3" t="s">
        <v>2797</v>
      </c>
      <c r="E977" s="3" t="s">
        <v>54</v>
      </c>
      <c r="F977" s="3" t="s">
        <v>55</v>
      </c>
      <c r="G977" s="3" t="s">
        <v>56</v>
      </c>
      <c r="H977" s="3" t="s">
        <v>57</v>
      </c>
      <c r="I977" s="3" t="s">
        <v>236</v>
      </c>
      <c r="J977" s="3" t="s">
        <v>237</v>
      </c>
      <c r="K977" s="3" t="s">
        <v>458</v>
      </c>
      <c r="M977" s="3" t="s">
        <v>92</v>
      </c>
      <c r="N977" s="3" t="s">
        <v>2076</v>
      </c>
      <c r="O977" s="3" t="s">
        <v>2077</v>
      </c>
      <c r="Q977" s="3" t="s">
        <v>65</v>
      </c>
      <c r="R977" s="3" t="s">
        <v>2117</v>
      </c>
      <c r="S977" s="3" t="s">
        <v>67</v>
      </c>
      <c r="T977" s="3" t="s">
        <v>68</v>
      </c>
      <c r="V977" s="3" t="s">
        <v>2070</v>
      </c>
      <c r="W977" s="3">
        <v>32.3378625</v>
      </c>
      <c r="X977" s="3">
        <v>-110.9262528</v>
      </c>
      <c r="Y977" s="3">
        <v>17.8</v>
      </c>
      <c r="AC977" s="3">
        <v>919.028930612119</v>
      </c>
      <c r="AD977" s="3">
        <v>919.028930612119</v>
      </c>
      <c r="AG977" s="4">
        <v>11063.0</v>
      </c>
      <c r="AH977" s="3">
        <v>15.0</v>
      </c>
      <c r="AI977" s="3">
        <v>4.0</v>
      </c>
      <c r="AJ977" s="3">
        <v>1930.0</v>
      </c>
      <c r="AK977" s="3">
        <v>2439589.0</v>
      </c>
      <c r="AL977" s="3">
        <v>2439589.0</v>
      </c>
      <c r="AM977" s="3" t="s">
        <v>70</v>
      </c>
      <c r="AN977" s="3" t="s">
        <v>2071</v>
      </c>
      <c r="AO977" s="3" t="s">
        <v>2072</v>
      </c>
      <c r="AP977" s="3">
        <v>61661.0</v>
      </c>
      <c r="AQ977" s="3">
        <v>169.0</v>
      </c>
      <c r="AT977" s="3" t="s">
        <v>259</v>
      </c>
      <c r="AV977" s="3" t="s">
        <v>2079</v>
      </c>
      <c r="AX977" s="3" t="s">
        <v>76</v>
      </c>
      <c r="AY977" s="3" t="s">
        <v>2798</v>
      </c>
      <c r="BA977" s="3" t="s">
        <v>2081</v>
      </c>
    </row>
    <row r="978">
      <c r="A978" s="3">
        <v>1693.0</v>
      </c>
      <c r="B978" s="3">
        <v>1.987284529E9</v>
      </c>
      <c r="C978" s="3" t="s">
        <v>2066</v>
      </c>
      <c r="D978" s="3" t="s">
        <v>2799</v>
      </c>
      <c r="E978" s="3" t="s">
        <v>54</v>
      </c>
      <c r="F978" s="3" t="s">
        <v>55</v>
      </c>
      <c r="G978" s="3" t="s">
        <v>56</v>
      </c>
      <c r="H978" s="3" t="s">
        <v>225</v>
      </c>
      <c r="I978" s="3" t="s">
        <v>303</v>
      </c>
      <c r="J978" s="3" t="s">
        <v>304</v>
      </c>
      <c r="K978" s="3" t="s">
        <v>305</v>
      </c>
      <c r="L978" s="3" t="s">
        <v>2273</v>
      </c>
      <c r="M978" s="3" t="s">
        <v>62</v>
      </c>
      <c r="N978" s="3" t="s">
        <v>2274</v>
      </c>
      <c r="O978" s="3" t="s">
        <v>2275</v>
      </c>
      <c r="Q978" s="3" t="s">
        <v>65</v>
      </c>
      <c r="R978" s="3" t="s">
        <v>2134</v>
      </c>
      <c r="S978" s="3" t="s">
        <v>67</v>
      </c>
      <c r="T978" s="3" t="s">
        <v>68</v>
      </c>
      <c r="V978" s="3" t="s">
        <v>2070</v>
      </c>
      <c r="W978" s="3">
        <v>32.4386604</v>
      </c>
      <c r="X978" s="3">
        <v>-110.7596496</v>
      </c>
      <c r="Y978" s="3">
        <v>0.3</v>
      </c>
      <c r="AC978" s="3"/>
      <c r="AD978" s="3">
        <v>2350.29964852237</v>
      </c>
      <c r="AG978" s="4">
        <v>11866.0</v>
      </c>
      <c r="AH978" s="3">
        <v>26.0</v>
      </c>
      <c r="AI978" s="3">
        <v>6.0</v>
      </c>
      <c r="AJ978" s="3">
        <v>1932.0</v>
      </c>
      <c r="AK978" s="3">
        <v>4266437.0</v>
      </c>
      <c r="AL978" s="3">
        <v>2432411.0</v>
      </c>
      <c r="AM978" s="3" t="s">
        <v>70</v>
      </c>
      <c r="AN978" s="3" t="s">
        <v>2071</v>
      </c>
      <c r="AO978" s="3" t="s">
        <v>2072</v>
      </c>
      <c r="AP978" s="3">
        <v>66345.0</v>
      </c>
      <c r="AQ978" s="3">
        <v>78.0</v>
      </c>
      <c r="AT978" s="3" t="s">
        <v>259</v>
      </c>
      <c r="AV978" s="3" t="s">
        <v>2079</v>
      </c>
      <c r="AX978" s="3" t="s">
        <v>76</v>
      </c>
      <c r="AY978" s="3" t="s">
        <v>2800</v>
      </c>
      <c r="BA978" s="3" t="s">
        <v>2081</v>
      </c>
    </row>
    <row r="979">
      <c r="A979" s="3">
        <v>1694.0</v>
      </c>
      <c r="B979" s="3">
        <v>1.98728446E9</v>
      </c>
      <c r="C979" s="3" t="s">
        <v>2066</v>
      </c>
      <c r="D979" s="3" t="s">
        <v>2801</v>
      </c>
      <c r="E979" s="3" t="s">
        <v>54</v>
      </c>
      <c r="F979" s="3" t="s">
        <v>55</v>
      </c>
      <c r="G979" s="3" t="s">
        <v>56</v>
      </c>
      <c r="H979" s="3" t="s">
        <v>57</v>
      </c>
      <c r="I979" s="3" t="s">
        <v>58</v>
      </c>
      <c r="J979" s="3" t="s">
        <v>80</v>
      </c>
      <c r="K979" s="3" t="s">
        <v>80</v>
      </c>
      <c r="M979" s="3" t="s">
        <v>81</v>
      </c>
      <c r="N979" s="3" t="s">
        <v>82</v>
      </c>
      <c r="O979" s="3" t="s">
        <v>2068</v>
      </c>
      <c r="Q979" s="3" t="s">
        <v>65</v>
      </c>
      <c r="R979" s="3" t="s">
        <v>2096</v>
      </c>
      <c r="S979" s="3" t="s">
        <v>67</v>
      </c>
      <c r="T979" s="3" t="s">
        <v>68</v>
      </c>
      <c r="V979" s="3" t="s">
        <v>2070</v>
      </c>
      <c r="W979" s="3">
        <v>32.4703596</v>
      </c>
      <c r="X979" s="3">
        <v>-110.7426494</v>
      </c>
      <c r="Y979" s="3">
        <v>0.6</v>
      </c>
      <c r="AC979" s="3">
        <v>2290.8402893624</v>
      </c>
      <c r="AD979" s="3">
        <v>2290.8402893624</v>
      </c>
      <c r="AG979" s="4">
        <v>11671.0</v>
      </c>
      <c r="AH979" s="3">
        <v>14.0</v>
      </c>
      <c r="AI979" s="3">
        <v>12.0</v>
      </c>
      <c r="AJ979" s="3">
        <v>1931.0</v>
      </c>
      <c r="AK979" s="3">
        <v>2437961.0</v>
      </c>
      <c r="AM979" s="3" t="s">
        <v>70</v>
      </c>
      <c r="AN979" s="3" t="s">
        <v>2071</v>
      </c>
      <c r="AO979" s="3" t="s">
        <v>2072</v>
      </c>
      <c r="AP979" s="3">
        <v>103835.0</v>
      </c>
      <c r="AQ979" s="3" t="s">
        <v>2802</v>
      </c>
      <c r="AT979" s="3" t="s">
        <v>259</v>
      </c>
      <c r="AV979" s="3" t="s">
        <v>2098</v>
      </c>
      <c r="AX979" s="3" t="s">
        <v>76</v>
      </c>
      <c r="AY979" s="3" t="s">
        <v>2803</v>
      </c>
      <c r="BA979" s="3" t="s">
        <v>2081</v>
      </c>
    </row>
    <row r="980">
      <c r="A980" s="3">
        <v>1695.0</v>
      </c>
      <c r="B980" s="3">
        <v>1.987284435E9</v>
      </c>
      <c r="C980" s="3" t="s">
        <v>2066</v>
      </c>
      <c r="D980" s="3" t="s">
        <v>2804</v>
      </c>
      <c r="E980" s="3" t="s">
        <v>54</v>
      </c>
      <c r="F980" s="3" t="s">
        <v>55</v>
      </c>
      <c r="G980" s="3" t="s">
        <v>56</v>
      </c>
      <c r="H980" s="3" t="s">
        <v>57</v>
      </c>
      <c r="I980" s="3" t="s">
        <v>212</v>
      </c>
      <c r="J980" s="3" t="s">
        <v>213</v>
      </c>
      <c r="K980" s="3" t="s">
        <v>214</v>
      </c>
      <c r="M980" s="3" t="s">
        <v>92</v>
      </c>
      <c r="N980" s="3" t="s">
        <v>839</v>
      </c>
      <c r="O980" s="3" t="s">
        <v>2168</v>
      </c>
      <c r="Q980" s="3" t="s">
        <v>65</v>
      </c>
      <c r="R980" s="3" t="s">
        <v>2134</v>
      </c>
      <c r="S980" s="3" t="s">
        <v>67</v>
      </c>
      <c r="T980" s="3" t="s">
        <v>68</v>
      </c>
      <c r="V980" s="3" t="s">
        <v>2070</v>
      </c>
      <c r="W980" s="3">
        <v>32.4386604</v>
      </c>
      <c r="X980" s="3">
        <v>-110.7596496</v>
      </c>
      <c r="Y980" s="3">
        <v>0.3</v>
      </c>
      <c r="AC980" s="3">
        <v>2350.29964852237</v>
      </c>
      <c r="AD980" s="3">
        <v>2350.29964852237</v>
      </c>
      <c r="AG980" s="4">
        <v>11851.0</v>
      </c>
      <c r="AH980" s="3">
        <v>11.0</v>
      </c>
      <c r="AI980" s="3">
        <v>6.0</v>
      </c>
      <c r="AJ980" s="3">
        <v>1932.0</v>
      </c>
      <c r="AK980" s="3">
        <v>2437431.0</v>
      </c>
      <c r="AL980" s="3">
        <v>2437431.0</v>
      </c>
      <c r="AM980" s="3" t="s">
        <v>70</v>
      </c>
      <c r="AN980" s="3" t="s">
        <v>2071</v>
      </c>
      <c r="AO980" s="3" t="s">
        <v>2072</v>
      </c>
      <c r="AP980" s="3">
        <v>66112.0</v>
      </c>
      <c r="AQ980" s="3">
        <v>19.0</v>
      </c>
      <c r="AT980" s="3" t="s">
        <v>259</v>
      </c>
      <c r="AV980" s="3" t="s">
        <v>2079</v>
      </c>
      <c r="AX980" s="3" t="s">
        <v>76</v>
      </c>
      <c r="AY980" s="3" t="s">
        <v>2805</v>
      </c>
      <c r="BA980" s="3" t="s">
        <v>2074</v>
      </c>
    </row>
    <row r="981">
      <c r="A981" s="3">
        <v>1696.0</v>
      </c>
      <c r="B981" s="3">
        <v>1.987283689E9</v>
      </c>
      <c r="C981" s="3" t="s">
        <v>2066</v>
      </c>
      <c r="D981" s="3" t="s">
        <v>2806</v>
      </c>
      <c r="E981" s="3" t="s">
        <v>54</v>
      </c>
      <c r="F981" s="3" t="s">
        <v>55</v>
      </c>
      <c r="G981" s="3" t="s">
        <v>56</v>
      </c>
      <c r="H981" s="3" t="s">
        <v>57</v>
      </c>
      <c r="I981" s="3" t="s">
        <v>58</v>
      </c>
      <c r="J981" s="3" t="s">
        <v>205</v>
      </c>
      <c r="K981" s="3" t="s">
        <v>205</v>
      </c>
      <c r="M981" s="3" t="s">
        <v>81</v>
      </c>
      <c r="N981" s="3" t="s">
        <v>830</v>
      </c>
      <c r="O981" s="3" t="s">
        <v>2083</v>
      </c>
      <c r="Q981" s="3" t="s">
        <v>65</v>
      </c>
      <c r="R981" s="3" t="s">
        <v>2084</v>
      </c>
      <c r="S981" s="3" t="s">
        <v>67</v>
      </c>
      <c r="T981" s="3" t="s">
        <v>68</v>
      </c>
      <c r="V981" s="3" t="s">
        <v>2070</v>
      </c>
      <c r="W981" s="3">
        <v>32.5493574999999</v>
      </c>
      <c r="X981" s="3">
        <v>-110.697948999999</v>
      </c>
      <c r="Y981" s="3">
        <v>3.7</v>
      </c>
      <c r="AC981" s="3">
        <v>1385.04179870701</v>
      </c>
      <c r="AD981" s="3">
        <v>1385.04179870701</v>
      </c>
      <c r="AG981" s="4">
        <v>11882.0</v>
      </c>
      <c r="AH981" s="3">
        <v>12.0</v>
      </c>
      <c r="AI981" s="3">
        <v>7.0</v>
      </c>
      <c r="AJ981" s="3">
        <v>1932.0</v>
      </c>
      <c r="AK981" s="3">
        <v>2438433.0</v>
      </c>
      <c r="AM981" s="3" t="s">
        <v>70</v>
      </c>
      <c r="AN981" s="3" t="s">
        <v>2071</v>
      </c>
      <c r="AO981" s="3" t="s">
        <v>2072</v>
      </c>
      <c r="AP981" s="3">
        <v>66317.0</v>
      </c>
      <c r="AQ981" s="3">
        <v>156.0</v>
      </c>
      <c r="AT981" s="3" t="s">
        <v>259</v>
      </c>
      <c r="AV981" s="3" t="s">
        <v>2079</v>
      </c>
      <c r="AX981" s="3" t="s">
        <v>76</v>
      </c>
      <c r="AY981" s="3" t="s">
        <v>2807</v>
      </c>
      <c r="BA981" s="3" t="s">
        <v>2074</v>
      </c>
    </row>
    <row r="982">
      <c r="A982" s="3">
        <v>1697.0</v>
      </c>
      <c r="B982" s="3">
        <v>1.987283654E9</v>
      </c>
      <c r="C982" s="3" t="s">
        <v>2066</v>
      </c>
      <c r="D982" s="3" t="s">
        <v>2808</v>
      </c>
      <c r="E982" s="3" t="s">
        <v>54</v>
      </c>
      <c r="F982" s="3" t="s">
        <v>55</v>
      </c>
      <c r="G982" s="3" t="s">
        <v>56</v>
      </c>
      <c r="H982" s="3" t="s">
        <v>57</v>
      </c>
      <c r="I982" s="3" t="s">
        <v>58</v>
      </c>
      <c r="J982" s="3" t="s">
        <v>80</v>
      </c>
      <c r="K982" s="3" t="s">
        <v>80</v>
      </c>
      <c r="M982" s="3" t="s">
        <v>81</v>
      </c>
      <c r="N982" s="3" t="s">
        <v>82</v>
      </c>
      <c r="O982" s="3" t="s">
        <v>2112</v>
      </c>
      <c r="Q982" s="3" t="s">
        <v>65</v>
      </c>
      <c r="R982" s="3" t="s">
        <v>2113</v>
      </c>
      <c r="S982" s="3" t="s">
        <v>67</v>
      </c>
      <c r="T982" s="3" t="s">
        <v>68</v>
      </c>
      <c r="V982" s="3" t="s">
        <v>2070</v>
      </c>
      <c r="W982" s="3">
        <v>32.6108552</v>
      </c>
      <c r="X982" s="3">
        <v>-110.7707512</v>
      </c>
      <c r="Y982" s="3">
        <v>3.7</v>
      </c>
      <c r="AC982" s="3">
        <v>1380.56607917431</v>
      </c>
      <c r="AD982" s="3">
        <v>1380.56607917431</v>
      </c>
      <c r="AG982" s="4">
        <v>12520.0</v>
      </c>
      <c r="AH982" s="3">
        <v>11.0</v>
      </c>
      <c r="AI982" s="3">
        <v>4.0</v>
      </c>
      <c r="AJ982" s="3">
        <v>1934.0</v>
      </c>
      <c r="AK982" s="3">
        <v>2437961.0</v>
      </c>
      <c r="AM982" s="3" t="s">
        <v>70</v>
      </c>
      <c r="AN982" s="3" t="s">
        <v>2071</v>
      </c>
      <c r="AO982" s="3" t="s">
        <v>2072</v>
      </c>
      <c r="AP982" s="3">
        <v>147873.0</v>
      </c>
      <c r="AT982" s="3" t="s">
        <v>259</v>
      </c>
      <c r="AX982" s="3" t="s">
        <v>76</v>
      </c>
      <c r="AY982" s="3" t="s">
        <v>2809</v>
      </c>
      <c r="BA982" s="3" t="s">
        <v>2074</v>
      </c>
    </row>
    <row r="983">
      <c r="A983" s="3">
        <v>1698.0</v>
      </c>
      <c r="B983" s="3">
        <v>1.987283555E9</v>
      </c>
      <c r="C983" s="3" t="s">
        <v>2066</v>
      </c>
      <c r="D983" s="3" t="s">
        <v>2810</v>
      </c>
      <c r="E983" s="3" t="s">
        <v>54</v>
      </c>
      <c r="F983" s="3" t="s">
        <v>55</v>
      </c>
      <c r="G983" s="3" t="s">
        <v>56</v>
      </c>
      <c r="H983" s="3" t="s">
        <v>57</v>
      </c>
      <c r="I983" s="3" t="s">
        <v>58</v>
      </c>
      <c r="J983" s="3" t="s">
        <v>80</v>
      </c>
      <c r="K983" s="3" t="s">
        <v>342</v>
      </c>
      <c r="M983" s="3" t="s">
        <v>92</v>
      </c>
      <c r="N983" s="3" t="s">
        <v>343</v>
      </c>
      <c r="O983" s="3" t="s">
        <v>2087</v>
      </c>
      <c r="Q983" s="3" t="s">
        <v>65</v>
      </c>
      <c r="R983" s="3" t="s">
        <v>2088</v>
      </c>
      <c r="S983" s="3" t="s">
        <v>67</v>
      </c>
      <c r="T983" s="3" t="s">
        <v>68</v>
      </c>
      <c r="V983" s="3" t="s">
        <v>2070</v>
      </c>
      <c r="W983" s="3">
        <v>32.3685617</v>
      </c>
      <c r="X983" s="3">
        <v>-110.913152699999</v>
      </c>
      <c r="Y983" s="3">
        <v>1.77</v>
      </c>
      <c r="AC983" s="3">
        <v>1227.62174591498</v>
      </c>
      <c r="AD983" s="3">
        <v>1227.62174591498</v>
      </c>
      <c r="AG983" s="4">
        <v>11771.0</v>
      </c>
      <c r="AH983" s="3">
        <v>23.0</v>
      </c>
      <c r="AI983" s="3">
        <v>3.0</v>
      </c>
      <c r="AJ983" s="3">
        <v>1932.0</v>
      </c>
      <c r="AK983" s="3">
        <v>2437981.0</v>
      </c>
      <c r="AL983" s="3">
        <v>2437981.0</v>
      </c>
      <c r="AM983" s="3" t="s">
        <v>70</v>
      </c>
      <c r="AN983" s="3" t="s">
        <v>2071</v>
      </c>
      <c r="AO983" s="3" t="s">
        <v>2072</v>
      </c>
      <c r="AP983" s="3">
        <v>71869.0</v>
      </c>
      <c r="AT983" s="3" t="s">
        <v>259</v>
      </c>
      <c r="AX983" s="3" t="s">
        <v>76</v>
      </c>
      <c r="AY983" s="3" t="s">
        <v>2811</v>
      </c>
      <c r="BA983" s="3" t="s">
        <v>2081</v>
      </c>
    </row>
    <row r="984">
      <c r="A984" s="3">
        <v>1699.0</v>
      </c>
      <c r="B984" s="3">
        <v>1.987283514E9</v>
      </c>
      <c r="C984" s="3" t="s">
        <v>2066</v>
      </c>
      <c r="D984" s="3" t="s">
        <v>2812</v>
      </c>
      <c r="E984" s="3" t="s">
        <v>54</v>
      </c>
      <c r="F984" s="3" t="s">
        <v>55</v>
      </c>
      <c r="G984" s="3" t="s">
        <v>56</v>
      </c>
      <c r="H984" s="3" t="s">
        <v>57</v>
      </c>
      <c r="I984" s="3" t="s">
        <v>58</v>
      </c>
      <c r="J984" s="3" t="s">
        <v>80</v>
      </c>
      <c r="K984" s="3" t="s">
        <v>80</v>
      </c>
      <c r="M984" s="3" t="s">
        <v>81</v>
      </c>
      <c r="N984" s="3" t="s">
        <v>82</v>
      </c>
      <c r="O984" s="3" t="s">
        <v>2068</v>
      </c>
      <c r="Q984" s="3" t="s">
        <v>65</v>
      </c>
      <c r="R984" s="3" t="s">
        <v>2069</v>
      </c>
      <c r="S984" s="3" t="s">
        <v>67</v>
      </c>
      <c r="T984" s="3" t="s">
        <v>68</v>
      </c>
      <c r="V984" s="3" t="s">
        <v>2070</v>
      </c>
      <c r="W984" s="3">
        <v>32.4386604</v>
      </c>
      <c r="X984" s="3">
        <v>-110.7596496</v>
      </c>
      <c r="Y984" s="3">
        <v>0.3</v>
      </c>
      <c r="AC984" s="3">
        <v>2350.29964852237</v>
      </c>
      <c r="AD984" s="3">
        <v>2350.29964852237</v>
      </c>
      <c r="AG984" s="4">
        <v>12584.0</v>
      </c>
      <c r="AH984" s="3">
        <v>14.0</v>
      </c>
      <c r="AI984" s="3">
        <v>6.0</v>
      </c>
      <c r="AJ984" s="3">
        <v>1934.0</v>
      </c>
      <c r="AK984" s="3">
        <v>2437961.0</v>
      </c>
      <c r="AM984" s="3" t="s">
        <v>70</v>
      </c>
      <c r="AN984" s="3" t="s">
        <v>2071</v>
      </c>
      <c r="AO984" s="3" t="s">
        <v>2072</v>
      </c>
      <c r="AP984" s="3">
        <v>127431.0</v>
      </c>
      <c r="AT984" s="3" t="s">
        <v>259</v>
      </c>
      <c r="AX984" s="3" t="s">
        <v>76</v>
      </c>
      <c r="AY984" s="3" t="s">
        <v>2813</v>
      </c>
      <c r="BA984" s="3" t="s">
        <v>2081</v>
      </c>
    </row>
    <row r="985">
      <c r="A985" s="3">
        <v>1700.0</v>
      </c>
      <c r="B985" s="3">
        <v>1.987282824E9</v>
      </c>
      <c r="C985" s="3" t="s">
        <v>2066</v>
      </c>
      <c r="D985" s="3" t="s">
        <v>2814</v>
      </c>
      <c r="E985" s="3" t="s">
        <v>54</v>
      </c>
      <c r="F985" s="3" t="s">
        <v>55</v>
      </c>
      <c r="G985" s="3" t="s">
        <v>56</v>
      </c>
      <c r="H985" s="3" t="s">
        <v>57</v>
      </c>
      <c r="I985" s="3" t="s">
        <v>58</v>
      </c>
      <c r="J985" s="3" t="s">
        <v>80</v>
      </c>
      <c r="K985" s="3" t="s">
        <v>342</v>
      </c>
      <c r="M985" s="3" t="s">
        <v>92</v>
      </c>
      <c r="N985" s="3" t="s">
        <v>343</v>
      </c>
      <c r="O985" s="3" t="s">
        <v>2087</v>
      </c>
      <c r="Q985" s="3" t="s">
        <v>65</v>
      </c>
      <c r="R985" s="3" t="s">
        <v>2088</v>
      </c>
      <c r="S985" s="3" t="s">
        <v>67</v>
      </c>
      <c r="T985" s="3" t="s">
        <v>68</v>
      </c>
      <c r="V985" s="3" t="s">
        <v>2070</v>
      </c>
      <c r="W985" s="3">
        <v>32.3685617</v>
      </c>
      <c r="X985" s="3">
        <v>-110.913152699999</v>
      </c>
      <c r="Y985" s="3">
        <v>1.77</v>
      </c>
      <c r="AC985" s="3">
        <v>1227.62174591498</v>
      </c>
      <c r="AD985" s="3">
        <v>1227.62174591498</v>
      </c>
      <c r="AG985" s="4">
        <v>11827.0</v>
      </c>
      <c r="AH985" s="3">
        <v>18.0</v>
      </c>
      <c r="AI985" s="3">
        <v>5.0</v>
      </c>
      <c r="AJ985" s="3">
        <v>1932.0</v>
      </c>
      <c r="AK985" s="3">
        <v>2437981.0</v>
      </c>
      <c r="AL985" s="3">
        <v>2437981.0</v>
      </c>
      <c r="AM985" s="3" t="s">
        <v>70</v>
      </c>
      <c r="AN985" s="3" t="s">
        <v>2071</v>
      </c>
      <c r="AO985" s="3" t="s">
        <v>2072</v>
      </c>
      <c r="AP985" s="3">
        <v>71882.0</v>
      </c>
      <c r="AT985" s="3" t="s">
        <v>259</v>
      </c>
      <c r="AX985" s="3" t="s">
        <v>76</v>
      </c>
      <c r="AY985" s="3" t="s">
        <v>2815</v>
      </c>
      <c r="BA985" s="3" t="s">
        <v>2081</v>
      </c>
    </row>
    <row r="986">
      <c r="A986" s="3">
        <v>1701.0</v>
      </c>
      <c r="B986" s="3">
        <v>1.987282702E9</v>
      </c>
      <c r="C986" s="3" t="s">
        <v>2066</v>
      </c>
      <c r="D986" s="3" t="s">
        <v>2816</v>
      </c>
      <c r="E986" s="3" t="s">
        <v>54</v>
      </c>
      <c r="F986" s="3" t="s">
        <v>55</v>
      </c>
      <c r="G986" s="3" t="s">
        <v>56</v>
      </c>
      <c r="H986" s="3" t="s">
        <v>57</v>
      </c>
      <c r="I986" s="3" t="s">
        <v>58</v>
      </c>
      <c r="J986" s="3" t="s">
        <v>80</v>
      </c>
      <c r="K986" s="3" t="s">
        <v>80</v>
      </c>
      <c r="M986" s="3" t="s">
        <v>81</v>
      </c>
      <c r="N986" s="3" t="s">
        <v>82</v>
      </c>
      <c r="O986" s="3" t="s">
        <v>2068</v>
      </c>
      <c r="Q986" s="3" t="s">
        <v>65</v>
      </c>
      <c r="R986" s="3" t="s">
        <v>2069</v>
      </c>
      <c r="S986" s="3" t="s">
        <v>67</v>
      </c>
      <c r="T986" s="3" t="s">
        <v>68</v>
      </c>
      <c r="V986" s="3" t="s">
        <v>2070</v>
      </c>
      <c r="W986" s="3">
        <v>32.4386604</v>
      </c>
      <c r="X986" s="3">
        <v>-110.7596496</v>
      </c>
      <c r="Y986" s="3">
        <v>0.3</v>
      </c>
      <c r="AC986" s="3">
        <v>2350.29964852237</v>
      </c>
      <c r="AD986" s="3">
        <v>2350.29964852237</v>
      </c>
      <c r="AG986" s="4">
        <v>13624.0</v>
      </c>
      <c r="AH986" s="3">
        <v>19.0</v>
      </c>
      <c r="AI986" s="3">
        <v>4.0</v>
      </c>
      <c r="AJ986" s="3">
        <v>1937.0</v>
      </c>
      <c r="AK986" s="3">
        <v>2437961.0</v>
      </c>
      <c r="AM986" s="3" t="s">
        <v>70</v>
      </c>
      <c r="AN986" s="3" t="s">
        <v>2071</v>
      </c>
      <c r="AO986" s="3" t="s">
        <v>2072</v>
      </c>
      <c r="AP986" s="3">
        <v>127465.0</v>
      </c>
      <c r="AT986" s="3" t="s">
        <v>259</v>
      </c>
      <c r="AX986" s="3" t="s">
        <v>76</v>
      </c>
      <c r="AY986" s="3" t="s">
        <v>2817</v>
      </c>
      <c r="BA986" s="3" t="s">
        <v>2081</v>
      </c>
    </row>
    <row r="987">
      <c r="A987" s="3">
        <v>1702.0</v>
      </c>
      <c r="B987" s="3">
        <v>1.987282495E9</v>
      </c>
      <c r="C987" s="3" t="s">
        <v>2066</v>
      </c>
      <c r="D987" s="3" t="s">
        <v>2818</v>
      </c>
      <c r="E987" s="3" t="s">
        <v>54</v>
      </c>
      <c r="F987" s="3" t="s">
        <v>55</v>
      </c>
      <c r="G987" s="3" t="s">
        <v>56</v>
      </c>
      <c r="H987" s="3" t="s">
        <v>57</v>
      </c>
      <c r="I987" s="3" t="s">
        <v>58</v>
      </c>
      <c r="J987" s="3" t="s">
        <v>80</v>
      </c>
      <c r="K987" s="3" t="s">
        <v>342</v>
      </c>
      <c r="M987" s="3" t="s">
        <v>92</v>
      </c>
      <c r="N987" s="3" t="s">
        <v>343</v>
      </c>
      <c r="O987" s="3" t="s">
        <v>2087</v>
      </c>
      <c r="Q987" s="3" t="s">
        <v>65</v>
      </c>
      <c r="R987" s="3" t="s">
        <v>2088</v>
      </c>
      <c r="S987" s="3" t="s">
        <v>67</v>
      </c>
      <c r="T987" s="3" t="s">
        <v>68</v>
      </c>
      <c r="V987" s="3" t="s">
        <v>2070</v>
      </c>
      <c r="W987" s="3">
        <v>32.3685617</v>
      </c>
      <c r="X987" s="3">
        <v>-110.913152699999</v>
      </c>
      <c r="Y987" s="3">
        <v>1.77</v>
      </c>
      <c r="AC987" s="3">
        <v>1227.62174591498</v>
      </c>
      <c r="AD987" s="3">
        <v>1227.62174591498</v>
      </c>
      <c r="AG987" s="4">
        <v>12178.0</v>
      </c>
      <c r="AH987" s="3">
        <v>4.0</v>
      </c>
      <c r="AI987" s="3">
        <v>5.0</v>
      </c>
      <c r="AJ987" s="3">
        <v>1933.0</v>
      </c>
      <c r="AK987" s="3">
        <v>2437981.0</v>
      </c>
      <c r="AL987" s="3">
        <v>2437981.0</v>
      </c>
      <c r="AM987" s="3" t="s">
        <v>70</v>
      </c>
      <c r="AN987" s="3" t="s">
        <v>2071</v>
      </c>
      <c r="AO987" s="3" t="s">
        <v>2072</v>
      </c>
      <c r="AP987" s="3">
        <v>71954.0</v>
      </c>
      <c r="AT987" s="3" t="s">
        <v>259</v>
      </c>
      <c r="AX987" s="3" t="s">
        <v>76</v>
      </c>
      <c r="AY987" s="3" t="s">
        <v>2819</v>
      </c>
      <c r="BA987" s="3" t="s">
        <v>2074</v>
      </c>
    </row>
    <row r="988">
      <c r="A988" s="3">
        <v>1703.0</v>
      </c>
      <c r="B988" s="3">
        <v>1.987282045E9</v>
      </c>
      <c r="C988" s="3" t="s">
        <v>2066</v>
      </c>
      <c r="D988" s="3" t="s">
        <v>2820</v>
      </c>
      <c r="E988" s="3" t="s">
        <v>54</v>
      </c>
      <c r="F988" s="3" t="s">
        <v>55</v>
      </c>
      <c r="G988" s="3" t="s">
        <v>56</v>
      </c>
      <c r="H988" s="3" t="s">
        <v>57</v>
      </c>
      <c r="I988" s="3" t="s">
        <v>58</v>
      </c>
      <c r="J988" s="3" t="s">
        <v>80</v>
      </c>
      <c r="K988" s="3" t="s">
        <v>80</v>
      </c>
      <c r="M988" s="3" t="s">
        <v>81</v>
      </c>
      <c r="N988" s="3" t="s">
        <v>82</v>
      </c>
      <c r="O988" s="3" t="s">
        <v>2112</v>
      </c>
      <c r="Q988" s="3" t="s">
        <v>65</v>
      </c>
      <c r="R988" s="3" t="s">
        <v>2113</v>
      </c>
      <c r="S988" s="3" t="s">
        <v>67</v>
      </c>
      <c r="T988" s="3" t="s">
        <v>68</v>
      </c>
      <c r="V988" s="3" t="s">
        <v>2070</v>
      </c>
      <c r="W988" s="3">
        <v>32.6108552</v>
      </c>
      <c r="X988" s="3">
        <v>-110.7707512</v>
      </c>
      <c r="Y988" s="3">
        <v>3.7</v>
      </c>
      <c r="AC988" s="3">
        <v>1380.56607917431</v>
      </c>
      <c r="AD988" s="3">
        <v>1380.56607917431</v>
      </c>
      <c r="AG988" s="4">
        <v>12520.0</v>
      </c>
      <c r="AH988" s="3">
        <v>11.0</v>
      </c>
      <c r="AI988" s="3">
        <v>4.0</v>
      </c>
      <c r="AJ988" s="3">
        <v>1934.0</v>
      </c>
      <c r="AK988" s="3">
        <v>2437961.0</v>
      </c>
      <c r="AM988" s="3" t="s">
        <v>70</v>
      </c>
      <c r="AN988" s="3" t="s">
        <v>2071</v>
      </c>
      <c r="AO988" s="3" t="s">
        <v>2072</v>
      </c>
      <c r="AP988" s="3">
        <v>147879.0</v>
      </c>
      <c r="AT988" s="3" t="s">
        <v>259</v>
      </c>
      <c r="AX988" s="3" t="s">
        <v>76</v>
      </c>
      <c r="AY988" s="3" t="s">
        <v>2821</v>
      </c>
      <c r="BA988" s="3" t="s">
        <v>2074</v>
      </c>
    </row>
    <row r="989">
      <c r="A989" s="3">
        <v>1705.0</v>
      </c>
      <c r="B989" s="3">
        <v>1.987281592E9</v>
      </c>
      <c r="C989" s="3" t="s">
        <v>2066</v>
      </c>
      <c r="D989" s="3" t="s">
        <v>2822</v>
      </c>
      <c r="E989" s="3" t="s">
        <v>54</v>
      </c>
      <c r="F989" s="3" t="s">
        <v>55</v>
      </c>
      <c r="G989" s="3" t="s">
        <v>56</v>
      </c>
      <c r="H989" s="3" t="s">
        <v>57</v>
      </c>
      <c r="I989" s="3" t="s">
        <v>212</v>
      </c>
      <c r="J989" s="3" t="s">
        <v>213</v>
      </c>
      <c r="K989" s="3" t="s">
        <v>214</v>
      </c>
      <c r="M989" s="3" t="s">
        <v>92</v>
      </c>
      <c r="N989" s="3" t="s">
        <v>839</v>
      </c>
      <c r="O989" s="3" t="s">
        <v>2168</v>
      </c>
      <c r="Q989" s="3" t="s">
        <v>65</v>
      </c>
      <c r="R989" s="3" t="s">
        <v>2134</v>
      </c>
      <c r="S989" s="3" t="s">
        <v>67</v>
      </c>
      <c r="T989" s="3" t="s">
        <v>68</v>
      </c>
      <c r="V989" s="3" t="s">
        <v>2070</v>
      </c>
      <c r="W989" s="3">
        <v>32.4386604</v>
      </c>
      <c r="X989" s="3">
        <v>-110.7596496</v>
      </c>
      <c r="Y989" s="3">
        <v>0.3</v>
      </c>
      <c r="AC989" s="3">
        <v>2350.29964852237</v>
      </c>
      <c r="AD989" s="3">
        <v>2350.29964852237</v>
      </c>
      <c r="AG989" s="4">
        <v>11850.0</v>
      </c>
      <c r="AH989" s="3">
        <v>10.0</v>
      </c>
      <c r="AI989" s="3">
        <v>6.0</v>
      </c>
      <c r="AJ989" s="3">
        <v>1932.0</v>
      </c>
      <c r="AK989" s="3">
        <v>2437431.0</v>
      </c>
      <c r="AL989" s="3">
        <v>2437431.0</v>
      </c>
      <c r="AM989" s="3" t="s">
        <v>70</v>
      </c>
      <c r="AN989" s="3" t="s">
        <v>2071</v>
      </c>
      <c r="AO989" s="3" t="s">
        <v>2072</v>
      </c>
      <c r="AP989" s="3">
        <v>66108.0</v>
      </c>
      <c r="AQ989" s="3">
        <v>15.0</v>
      </c>
      <c r="AT989" s="3" t="s">
        <v>259</v>
      </c>
      <c r="AV989" s="3" t="s">
        <v>2079</v>
      </c>
      <c r="AX989" s="3" t="s">
        <v>76</v>
      </c>
      <c r="AY989" s="3" t="s">
        <v>2823</v>
      </c>
      <c r="BA989" s="3" t="s">
        <v>2074</v>
      </c>
    </row>
    <row r="990">
      <c r="A990" s="3">
        <v>1706.0</v>
      </c>
      <c r="B990" s="3">
        <v>1.98728098E9</v>
      </c>
      <c r="C990" s="3" t="s">
        <v>2066</v>
      </c>
      <c r="D990" s="3" t="s">
        <v>2824</v>
      </c>
      <c r="E990" s="3" t="s">
        <v>54</v>
      </c>
      <c r="F990" s="3" t="s">
        <v>55</v>
      </c>
      <c r="G990" s="3" t="s">
        <v>56</v>
      </c>
      <c r="H990" s="3" t="s">
        <v>57</v>
      </c>
      <c r="I990" s="3" t="s">
        <v>58</v>
      </c>
      <c r="J990" s="3" t="s">
        <v>80</v>
      </c>
      <c r="K990" s="3" t="s">
        <v>80</v>
      </c>
      <c r="M990" s="3" t="s">
        <v>81</v>
      </c>
      <c r="N990" s="3" t="s">
        <v>82</v>
      </c>
      <c r="O990" s="3" t="s">
        <v>2068</v>
      </c>
      <c r="Q990" s="3" t="s">
        <v>65</v>
      </c>
      <c r="R990" s="3" t="s">
        <v>2160</v>
      </c>
      <c r="S990" s="3" t="s">
        <v>67</v>
      </c>
      <c r="T990" s="3" t="s">
        <v>68</v>
      </c>
      <c r="V990" s="3" t="s">
        <v>2070</v>
      </c>
      <c r="W990" s="3">
        <v>32.5287581999999</v>
      </c>
      <c r="X990" s="3">
        <v>-110.6737482</v>
      </c>
      <c r="Y990" s="3">
        <v>3.7</v>
      </c>
      <c r="AC990" s="3">
        <v>1281.72358121065</v>
      </c>
      <c r="AD990" s="3">
        <v>1281.72358121065</v>
      </c>
      <c r="AG990" s="4">
        <v>11877.0</v>
      </c>
      <c r="AH990" s="3">
        <v>7.0</v>
      </c>
      <c r="AI990" s="3">
        <v>7.0</v>
      </c>
      <c r="AJ990" s="3">
        <v>1932.0</v>
      </c>
      <c r="AK990" s="3">
        <v>2437961.0</v>
      </c>
      <c r="AM990" s="3" t="s">
        <v>70</v>
      </c>
      <c r="AN990" s="3" t="s">
        <v>2071</v>
      </c>
      <c r="AO990" s="3" t="s">
        <v>2072</v>
      </c>
      <c r="AP990" s="3">
        <v>66212.0</v>
      </c>
      <c r="AQ990" s="3">
        <v>96.0</v>
      </c>
      <c r="AT990" s="3" t="s">
        <v>259</v>
      </c>
      <c r="AV990" s="3" t="s">
        <v>2079</v>
      </c>
      <c r="AX990" s="3" t="s">
        <v>76</v>
      </c>
      <c r="AY990" s="3" t="s">
        <v>2825</v>
      </c>
      <c r="BA990" s="3" t="s">
        <v>2081</v>
      </c>
    </row>
    <row r="991">
      <c r="A991" s="3">
        <v>1707.0</v>
      </c>
      <c r="B991" s="3">
        <v>1.987280793E9</v>
      </c>
      <c r="C991" s="3" t="s">
        <v>2066</v>
      </c>
      <c r="D991" s="3" t="s">
        <v>2826</v>
      </c>
      <c r="E991" s="3" t="s">
        <v>54</v>
      </c>
      <c r="F991" s="3" t="s">
        <v>55</v>
      </c>
      <c r="G991" s="3" t="s">
        <v>56</v>
      </c>
      <c r="H991" s="3" t="s">
        <v>57</v>
      </c>
      <c r="I991" s="3" t="s">
        <v>58</v>
      </c>
      <c r="J991" s="3" t="s">
        <v>80</v>
      </c>
      <c r="K991" s="3" t="s">
        <v>342</v>
      </c>
      <c r="M991" s="3" t="s">
        <v>92</v>
      </c>
      <c r="N991" s="3" t="s">
        <v>343</v>
      </c>
      <c r="O991" s="3" t="s">
        <v>2087</v>
      </c>
      <c r="Q991" s="3" t="s">
        <v>65</v>
      </c>
      <c r="R991" s="3" t="s">
        <v>2088</v>
      </c>
      <c r="S991" s="3" t="s">
        <v>67</v>
      </c>
      <c r="T991" s="3" t="s">
        <v>68</v>
      </c>
      <c r="V991" s="3" t="s">
        <v>2070</v>
      </c>
      <c r="W991" s="3">
        <v>32.3685617</v>
      </c>
      <c r="X991" s="3">
        <v>-110.913152699999</v>
      </c>
      <c r="Y991" s="3">
        <v>1.77</v>
      </c>
      <c r="AC991" s="3">
        <v>1227.62174591498</v>
      </c>
      <c r="AD991" s="3">
        <v>1227.62174591498</v>
      </c>
      <c r="AG991" s="4">
        <v>12163.0</v>
      </c>
      <c r="AH991" s="3">
        <v>19.0</v>
      </c>
      <c r="AI991" s="3">
        <v>4.0</v>
      </c>
      <c r="AJ991" s="3">
        <v>1933.0</v>
      </c>
      <c r="AK991" s="3">
        <v>2437981.0</v>
      </c>
      <c r="AL991" s="3">
        <v>2437981.0</v>
      </c>
      <c r="AM991" s="3" t="s">
        <v>70</v>
      </c>
      <c r="AN991" s="3" t="s">
        <v>2071</v>
      </c>
      <c r="AO991" s="3" t="s">
        <v>2072</v>
      </c>
      <c r="AP991" s="3">
        <v>71958.0</v>
      </c>
      <c r="AT991" s="3" t="s">
        <v>259</v>
      </c>
      <c r="AX991" s="3" t="s">
        <v>76</v>
      </c>
      <c r="AY991" s="3" t="s">
        <v>2827</v>
      </c>
      <c r="BA991" s="3" t="s">
        <v>2081</v>
      </c>
    </row>
    <row r="992">
      <c r="A992" s="3">
        <v>1710.0</v>
      </c>
      <c r="B992" s="3">
        <v>1.987280647E9</v>
      </c>
      <c r="C992" s="3" t="s">
        <v>2066</v>
      </c>
      <c r="D992" s="3" t="s">
        <v>2828</v>
      </c>
      <c r="E992" s="3" t="s">
        <v>54</v>
      </c>
      <c r="F992" s="3" t="s">
        <v>55</v>
      </c>
      <c r="G992" s="3" t="s">
        <v>56</v>
      </c>
      <c r="H992" s="3" t="s">
        <v>57</v>
      </c>
      <c r="I992" s="3" t="s">
        <v>58</v>
      </c>
      <c r="J992" s="3" t="s">
        <v>80</v>
      </c>
      <c r="K992" s="3" t="s">
        <v>80</v>
      </c>
      <c r="M992" s="3" t="s">
        <v>81</v>
      </c>
      <c r="N992" s="3" t="s">
        <v>82</v>
      </c>
      <c r="O992" s="3" t="s">
        <v>2112</v>
      </c>
      <c r="Q992" s="3" t="s">
        <v>65</v>
      </c>
      <c r="R992" s="3" t="s">
        <v>2113</v>
      </c>
      <c r="S992" s="3" t="s">
        <v>67</v>
      </c>
      <c r="T992" s="3" t="s">
        <v>68</v>
      </c>
      <c r="V992" s="3" t="s">
        <v>2070</v>
      </c>
      <c r="W992" s="3">
        <v>32.6108552</v>
      </c>
      <c r="X992" s="3">
        <v>-110.7707512</v>
      </c>
      <c r="Y992" s="3">
        <v>3.7</v>
      </c>
      <c r="AC992" s="3">
        <v>1380.56607917431</v>
      </c>
      <c r="AD992" s="3">
        <v>1380.56607917431</v>
      </c>
      <c r="AG992" s="4">
        <v>12219.0</v>
      </c>
      <c r="AH992" s="3">
        <v>14.0</v>
      </c>
      <c r="AI992" s="3">
        <v>6.0</v>
      </c>
      <c r="AJ992" s="3">
        <v>1933.0</v>
      </c>
      <c r="AK992" s="3">
        <v>2437961.0</v>
      </c>
      <c r="AM992" s="3" t="s">
        <v>70</v>
      </c>
      <c r="AN992" s="3" t="s">
        <v>2071</v>
      </c>
      <c r="AO992" s="3" t="s">
        <v>2072</v>
      </c>
      <c r="AP992" s="3">
        <v>73916.0</v>
      </c>
      <c r="AT992" s="3" t="s">
        <v>259</v>
      </c>
      <c r="AX992" s="3" t="s">
        <v>76</v>
      </c>
      <c r="AY992" s="3" t="s">
        <v>2829</v>
      </c>
      <c r="BA992" s="3" t="s">
        <v>2081</v>
      </c>
    </row>
    <row r="993">
      <c r="A993" s="3">
        <v>1711.0</v>
      </c>
      <c r="B993" s="3">
        <v>1.987280433E9</v>
      </c>
      <c r="C993" s="3" t="s">
        <v>2066</v>
      </c>
      <c r="D993" s="3" t="s">
        <v>2830</v>
      </c>
      <c r="E993" s="3" t="s">
        <v>54</v>
      </c>
      <c r="F993" s="3" t="s">
        <v>55</v>
      </c>
      <c r="G993" s="3" t="s">
        <v>56</v>
      </c>
      <c r="H993" s="3" t="s">
        <v>57</v>
      </c>
      <c r="I993" s="3" t="s">
        <v>58</v>
      </c>
      <c r="J993" s="3" t="s">
        <v>80</v>
      </c>
      <c r="K993" s="3" t="s">
        <v>342</v>
      </c>
      <c r="M993" s="3" t="s">
        <v>92</v>
      </c>
      <c r="N993" s="3" t="s">
        <v>343</v>
      </c>
      <c r="O993" s="3" t="s">
        <v>2087</v>
      </c>
      <c r="Q993" s="3" t="s">
        <v>65</v>
      </c>
      <c r="R993" s="3" t="s">
        <v>2088</v>
      </c>
      <c r="S993" s="3" t="s">
        <v>67</v>
      </c>
      <c r="T993" s="3" t="s">
        <v>68</v>
      </c>
      <c r="V993" s="3" t="s">
        <v>2070</v>
      </c>
      <c r="W993" s="3">
        <v>32.3685617</v>
      </c>
      <c r="X993" s="3">
        <v>-110.913152699999</v>
      </c>
      <c r="Y993" s="3">
        <v>1.77</v>
      </c>
      <c r="AC993" s="3">
        <v>1227.62174591498</v>
      </c>
      <c r="AD993" s="3">
        <v>1227.62174591498</v>
      </c>
      <c r="AG993" s="4">
        <v>11827.0</v>
      </c>
      <c r="AH993" s="3">
        <v>18.0</v>
      </c>
      <c r="AI993" s="3">
        <v>5.0</v>
      </c>
      <c r="AJ993" s="3">
        <v>1932.0</v>
      </c>
      <c r="AK993" s="3">
        <v>2437981.0</v>
      </c>
      <c r="AL993" s="3">
        <v>2437981.0</v>
      </c>
      <c r="AM993" s="3" t="s">
        <v>70</v>
      </c>
      <c r="AN993" s="3" t="s">
        <v>2071</v>
      </c>
      <c r="AO993" s="3" t="s">
        <v>2072</v>
      </c>
      <c r="AP993" s="3">
        <v>71937.0</v>
      </c>
      <c r="AT993" s="3" t="s">
        <v>259</v>
      </c>
      <c r="AX993" s="3" t="s">
        <v>76</v>
      </c>
      <c r="AY993" s="3" t="s">
        <v>2831</v>
      </c>
      <c r="BA993" s="3" t="s">
        <v>2081</v>
      </c>
    </row>
    <row r="994">
      <c r="A994" s="3">
        <v>1712.0</v>
      </c>
      <c r="B994" s="3">
        <v>1.987280365E9</v>
      </c>
      <c r="C994" s="3" t="s">
        <v>2066</v>
      </c>
      <c r="D994" s="3" t="s">
        <v>2832</v>
      </c>
      <c r="E994" s="3" t="s">
        <v>54</v>
      </c>
      <c r="F994" s="3" t="s">
        <v>55</v>
      </c>
      <c r="G994" s="3" t="s">
        <v>56</v>
      </c>
      <c r="H994" s="3" t="s">
        <v>57</v>
      </c>
      <c r="I994" s="3" t="s">
        <v>58</v>
      </c>
      <c r="J994" s="3" t="s">
        <v>80</v>
      </c>
      <c r="K994" s="3" t="s">
        <v>80</v>
      </c>
      <c r="M994" s="3" t="s">
        <v>81</v>
      </c>
      <c r="N994" s="3" t="s">
        <v>82</v>
      </c>
      <c r="O994" s="3" t="s">
        <v>2112</v>
      </c>
      <c r="Q994" s="3" t="s">
        <v>65</v>
      </c>
      <c r="R994" s="3" t="s">
        <v>2069</v>
      </c>
      <c r="S994" s="3" t="s">
        <v>67</v>
      </c>
      <c r="T994" s="3" t="s">
        <v>68</v>
      </c>
      <c r="V994" s="3" t="s">
        <v>2070</v>
      </c>
      <c r="W994" s="3">
        <v>32.4386604</v>
      </c>
      <c r="X994" s="3">
        <v>-110.7596496</v>
      </c>
      <c r="Y994" s="3">
        <v>0.3</v>
      </c>
      <c r="AC994" s="3">
        <v>2350.29964852237</v>
      </c>
      <c r="AD994" s="3">
        <v>2350.29964852237</v>
      </c>
      <c r="AG994" s="4">
        <v>12543.0</v>
      </c>
      <c r="AH994" s="3">
        <v>4.0</v>
      </c>
      <c r="AI994" s="3">
        <v>5.0</v>
      </c>
      <c r="AJ994" s="3">
        <v>1934.0</v>
      </c>
      <c r="AK994" s="3">
        <v>2437961.0</v>
      </c>
      <c r="AM994" s="3" t="s">
        <v>70</v>
      </c>
      <c r="AN994" s="3" t="s">
        <v>2071</v>
      </c>
      <c r="AO994" s="3" t="s">
        <v>2072</v>
      </c>
      <c r="AP994" s="3">
        <v>147868.0</v>
      </c>
      <c r="AT994" s="3" t="s">
        <v>259</v>
      </c>
      <c r="AX994" s="3" t="s">
        <v>76</v>
      </c>
      <c r="AY994" s="3" t="s">
        <v>2833</v>
      </c>
      <c r="BA994" s="3" t="s">
        <v>2074</v>
      </c>
    </row>
    <row r="995">
      <c r="A995" s="3">
        <v>1713.0</v>
      </c>
      <c r="B995" s="3">
        <v>1.987280175E9</v>
      </c>
      <c r="C995" s="3" t="s">
        <v>2066</v>
      </c>
      <c r="D995" s="3" t="s">
        <v>2834</v>
      </c>
      <c r="E995" s="3" t="s">
        <v>54</v>
      </c>
      <c r="F995" s="3" t="s">
        <v>55</v>
      </c>
      <c r="G995" s="3" t="s">
        <v>56</v>
      </c>
      <c r="H995" s="3" t="s">
        <v>57</v>
      </c>
      <c r="I995" s="3" t="s">
        <v>58</v>
      </c>
      <c r="J995" s="3" t="s">
        <v>80</v>
      </c>
      <c r="K995" s="3" t="s">
        <v>80</v>
      </c>
      <c r="M995" s="3" t="s">
        <v>81</v>
      </c>
      <c r="N995" s="3" t="s">
        <v>82</v>
      </c>
      <c r="O995" s="3" t="s">
        <v>2068</v>
      </c>
      <c r="Q995" s="3" t="s">
        <v>65</v>
      </c>
      <c r="R995" s="3" t="s">
        <v>2069</v>
      </c>
      <c r="S995" s="3" t="s">
        <v>67</v>
      </c>
      <c r="T995" s="3" t="s">
        <v>68</v>
      </c>
      <c r="V995" s="3" t="s">
        <v>2070</v>
      </c>
      <c r="W995" s="3">
        <v>32.4386604</v>
      </c>
      <c r="X995" s="3">
        <v>-110.7596496</v>
      </c>
      <c r="Y995" s="3">
        <v>0.3</v>
      </c>
      <c r="AC995" s="3">
        <v>2350.29964852237</v>
      </c>
      <c r="AD995" s="3">
        <v>2350.29964852237</v>
      </c>
      <c r="AG995" s="4">
        <v>14039.0</v>
      </c>
      <c r="AH995" s="3">
        <v>8.0</v>
      </c>
      <c r="AI995" s="3">
        <v>6.0</v>
      </c>
      <c r="AJ995" s="3">
        <v>1938.0</v>
      </c>
      <c r="AK995" s="3">
        <v>2437961.0</v>
      </c>
      <c r="AM995" s="3" t="s">
        <v>70</v>
      </c>
      <c r="AN995" s="3" t="s">
        <v>2071</v>
      </c>
      <c r="AO995" s="3" t="s">
        <v>2072</v>
      </c>
      <c r="AP995" s="3">
        <v>127493.0</v>
      </c>
      <c r="AT995" s="3" t="s">
        <v>259</v>
      </c>
      <c r="AX995" s="3" t="s">
        <v>76</v>
      </c>
      <c r="AY995" s="3" t="s">
        <v>2835</v>
      </c>
      <c r="BA995" s="3" t="s">
        <v>2074</v>
      </c>
    </row>
    <row r="996">
      <c r="A996" s="3">
        <v>1714.0</v>
      </c>
      <c r="B996" s="3">
        <v>1.98728003E9</v>
      </c>
      <c r="C996" s="3" t="s">
        <v>2066</v>
      </c>
      <c r="D996" s="3" t="s">
        <v>2836</v>
      </c>
      <c r="E996" s="3" t="s">
        <v>54</v>
      </c>
      <c r="F996" s="3" t="s">
        <v>55</v>
      </c>
      <c r="G996" s="3" t="s">
        <v>56</v>
      </c>
      <c r="H996" s="3" t="s">
        <v>57</v>
      </c>
      <c r="I996" s="3" t="s">
        <v>58</v>
      </c>
      <c r="J996" s="3" t="s">
        <v>80</v>
      </c>
      <c r="K996" s="3" t="s">
        <v>80</v>
      </c>
      <c r="M996" s="3" t="s">
        <v>81</v>
      </c>
      <c r="N996" s="3" t="s">
        <v>82</v>
      </c>
      <c r="O996" s="3" t="s">
        <v>2068</v>
      </c>
      <c r="Q996" s="3" t="s">
        <v>65</v>
      </c>
      <c r="R996" s="3" t="s">
        <v>2069</v>
      </c>
      <c r="S996" s="3" t="s">
        <v>67</v>
      </c>
      <c r="T996" s="3" t="s">
        <v>68</v>
      </c>
      <c r="V996" s="3" t="s">
        <v>2070</v>
      </c>
      <c r="W996" s="3">
        <v>32.4386604</v>
      </c>
      <c r="X996" s="3">
        <v>-110.7596496</v>
      </c>
      <c r="Y996" s="3">
        <v>0.3</v>
      </c>
      <c r="AC996" s="3">
        <v>2350.29964852237</v>
      </c>
      <c r="AD996" s="3">
        <v>2350.29964852237</v>
      </c>
      <c r="AG996" s="4">
        <v>13997.0</v>
      </c>
      <c r="AH996" s="3">
        <v>27.0</v>
      </c>
      <c r="AI996" s="3">
        <v>4.0</v>
      </c>
      <c r="AJ996" s="3">
        <v>1938.0</v>
      </c>
      <c r="AK996" s="3">
        <v>2437961.0</v>
      </c>
      <c r="AM996" s="3" t="s">
        <v>70</v>
      </c>
      <c r="AN996" s="3" t="s">
        <v>2071</v>
      </c>
      <c r="AO996" s="3" t="s">
        <v>2072</v>
      </c>
      <c r="AP996" s="3">
        <v>127483.0</v>
      </c>
      <c r="AT996" s="3" t="s">
        <v>259</v>
      </c>
      <c r="AX996" s="3" t="s">
        <v>76</v>
      </c>
      <c r="AY996" s="3" t="s">
        <v>2837</v>
      </c>
      <c r="BA996" s="3" t="s">
        <v>2081</v>
      </c>
    </row>
    <row r="997">
      <c r="A997" s="3">
        <v>1715.0</v>
      </c>
      <c r="B997" s="3">
        <v>1.987280004E9</v>
      </c>
      <c r="C997" s="3" t="s">
        <v>2066</v>
      </c>
      <c r="D997" s="3" t="s">
        <v>2838</v>
      </c>
      <c r="E997" s="3" t="s">
        <v>54</v>
      </c>
      <c r="F997" s="3" t="s">
        <v>55</v>
      </c>
      <c r="G997" s="3" t="s">
        <v>56</v>
      </c>
      <c r="H997" s="3" t="s">
        <v>57</v>
      </c>
      <c r="I997" s="3" t="s">
        <v>58</v>
      </c>
      <c r="J997" s="3" t="s">
        <v>80</v>
      </c>
      <c r="K997" s="3" t="s">
        <v>80</v>
      </c>
      <c r="M997" s="3" t="s">
        <v>81</v>
      </c>
      <c r="N997" s="3" t="s">
        <v>82</v>
      </c>
      <c r="O997" s="3" t="s">
        <v>2068</v>
      </c>
      <c r="Q997" s="3" t="s">
        <v>65</v>
      </c>
      <c r="R997" s="3" t="s">
        <v>2069</v>
      </c>
      <c r="S997" s="3" t="s">
        <v>67</v>
      </c>
      <c r="T997" s="3" t="s">
        <v>68</v>
      </c>
      <c r="V997" s="3" t="s">
        <v>2070</v>
      </c>
      <c r="W997" s="3">
        <v>32.4386604</v>
      </c>
      <c r="X997" s="3">
        <v>-110.7596496</v>
      </c>
      <c r="Y997" s="3">
        <v>0.3</v>
      </c>
      <c r="AC997" s="3">
        <v>2350.29964852237</v>
      </c>
      <c r="AD997" s="3">
        <v>2350.29964852237</v>
      </c>
      <c r="AG997" s="4">
        <v>12914.0</v>
      </c>
      <c r="AH997" s="3">
        <v>10.0</v>
      </c>
      <c r="AI997" s="3">
        <v>5.0</v>
      </c>
      <c r="AJ997" s="3">
        <v>1935.0</v>
      </c>
      <c r="AK997" s="3">
        <v>2437961.0</v>
      </c>
      <c r="AM997" s="3" t="s">
        <v>70</v>
      </c>
      <c r="AN997" s="3" t="s">
        <v>2071</v>
      </c>
      <c r="AO997" s="3" t="s">
        <v>2072</v>
      </c>
      <c r="AP997" s="3">
        <v>127437.0</v>
      </c>
      <c r="AT997" s="3" t="s">
        <v>259</v>
      </c>
      <c r="AX997" s="3" t="s">
        <v>76</v>
      </c>
      <c r="AY997" s="3" t="s">
        <v>2839</v>
      </c>
      <c r="BA997" s="3" t="s">
        <v>2074</v>
      </c>
    </row>
    <row r="998">
      <c r="A998" s="3">
        <v>1716.0</v>
      </c>
      <c r="B998" s="3">
        <v>1.987279866E9</v>
      </c>
      <c r="C998" s="3" t="s">
        <v>2066</v>
      </c>
      <c r="D998" s="3" t="s">
        <v>2840</v>
      </c>
      <c r="E998" s="3" t="s">
        <v>54</v>
      </c>
      <c r="F998" s="3" t="s">
        <v>55</v>
      </c>
      <c r="G998" s="3" t="s">
        <v>56</v>
      </c>
      <c r="H998" s="3" t="s">
        <v>57</v>
      </c>
      <c r="I998" s="3" t="s">
        <v>58</v>
      </c>
      <c r="J998" s="3" t="s">
        <v>80</v>
      </c>
      <c r="K998" s="3" t="s">
        <v>342</v>
      </c>
      <c r="M998" s="3" t="s">
        <v>92</v>
      </c>
      <c r="N998" s="3" t="s">
        <v>343</v>
      </c>
      <c r="O998" s="3" t="s">
        <v>2087</v>
      </c>
      <c r="Q998" s="3" t="s">
        <v>65</v>
      </c>
      <c r="R998" s="3" t="s">
        <v>2088</v>
      </c>
      <c r="S998" s="3" t="s">
        <v>67</v>
      </c>
      <c r="T998" s="3" t="s">
        <v>68</v>
      </c>
      <c r="V998" s="3" t="s">
        <v>2070</v>
      </c>
      <c r="W998" s="3">
        <v>32.3685617</v>
      </c>
      <c r="X998" s="3">
        <v>-110.913152699999</v>
      </c>
      <c r="Y998" s="3">
        <v>1.77</v>
      </c>
      <c r="AC998" s="3">
        <v>1227.62174591498</v>
      </c>
      <c r="AD998" s="3">
        <v>1227.62174591498</v>
      </c>
      <c r="AG998" s="4">
        <v>11827.0</v>
      </c>
      <c r="AH998" s="3">
        <v>18.0</v>
      </c>
      <c r="AI998" s="3">
        <v>5.0</v>
      </c>
      <c r="AJ998" s="3">
        <v>1932.0</v>
      </c>
      <c r="AK998" s="3">
        <v>2437981.0</v>
      </c>
      <c r="AL998" s="3">
        <v>2437981.0</v>
      </c>
      <c r="AM998" s="3" t="s">
        <v>70</v>
      </c>
      <c r="AN998" s="3" t="s">
        <v>2071</v>
      </c>
      <c r="AO998" s="3" t="s">
        <v>2072</v>
      </c>
      <c r="AP998" s="3">
        <v>71936.0</v>
      </c>
      <c r="AT998" s="3" t="s">
        <v>259</v>
      </c>
      <c r="AX998" s="3" t="s">
        <v>76</v>
      </c>
      <c r="AY998" s="3" t="s">
        <v>2841</v>
      </c>
      <c r="BA998" s="3" t="s">
        <v>2081</v>
      </c>
    </row>
    <row r="999">
      <c r="A999" s="3">
        <v>1717.0</v>
      </c>
      <c r="B999" s="3">
        <v>1.987279715E9</v>
      </c>
      <c r="C999" s="3" t="s">
        <v>2066</v>
      </c>
      <c r="D999" s="3" t="s">
        <v>2842</v>
      </c>
      <c r="E999" s="3" t="s">
        <v>54</v>
      </c>
      <c r="F999" s="3" t="s">
        <v>55</v>
      </c>
      <c r="G999" s="3" t="s">
        <v>56</v>
      </c>
      <c r="H999" s="3" t="s">
        <v>57</v>
      </c>
      <c r="I999" s="3" t="s">
        <v>58</v>
      </c>
      <c r="J999" s="3" t="s">
        <v>80</v>
      </c>
      <c r="K999" s="3" t="s">
        <v>80</v>
      </c>
      <c r="M999" s="3" t="s">
        <v>81</v>
      </c>
      <c r="N999" s="3" t="s">
        <v>82</v>
      </c>
      <c r="O999" s="3" t="s">
        <v>2112</v>
      </c>
      <c r="Q999" s="3" t="s">
        <v>65</v>
      </c>
      <c r="R999" s="3" t="s">
        <v>2069</v>
      </c>
      <c r="S999" s="3" t="s">
        <v>67</v>
      </c>
      <c r="T999" s="3" t="s">
        <v>68</v>
      </c>
      <c r="V999" s="3" t="s">
        <v>2070</v>
      </c>
      <c r="W999" s="3">
        <v>32.4386604</v>
      </c>
      <c r="X999" s="3">
        <v>-110.7596496</v>
      </c>
      <c r="Y999" s="3">
        <v>0.3</v>
      </c>
      <c r="AC999" s="3">
        <v>2350.29964852237</v>
      </c>
      <c r="AD999" s="3">
        <v>2350.29964852237</v>
      </c>
      <c r="AG999" s="4">
        <v>12519.0</v>
      </c>
      <c r="AH999" s="3">
        <v>10.0</v>
      </c>
      <c r="AI999" s="3">
        <v>4.0</v>
      </c>
      <c r="AJ999" s="3">
        <v>1934.0</v>
      </c>
      <c r="AK999" s="3">
        <v>2437961.0</v>
      </c>
      <c r="AM999" s="3" t="s">
        <v>70</v>
      </c>
      <c r="AN999" s="3" t="s">
        <v>2071</v>
      </c>
      <c r="AO999" s="3" t="s">
        <v>2072</v>
      </c>
      <c r="AP999" s="3">
        <v>147861.0</v>
      </c>
      <c r="AT999" s="3" t="s">
        <v>259</v>
      </c>
      <c r="AX999" s="3" t="s">
        <v>76</v>
      </c>
      <c r="AY999" s="3" t="s">
        <v>2843</v>
      </c>
      <c r="BA999" s="3" t="s">
        <v>2074</v>
      </c>
    </row>
    <row r="1000">
      <c r="A1000" s="3">
        <v>1718.0</v>
      </c>
      <c r="B1000" s="3">
        <v>1.987279669E9</v>
      </c>
      <c r="C1000" s="3" t="s">
        <v>2066</v>
      </c>
      <c r="D1000" s="3" t="s">
        <v>2844</v>
      </c>
      <c r="E1000" s="3" t="s">
        <v>54</v>
      </c>
      <c r="F1000" s="3" t="s">
        <v>55</v>
      </c>
      <c r="G1000" s="3" t="s">
        <v>56</v>
      </c>
      <c r="H1000" s="3" t="s">
        <v>57</v>
      </c>
      <c r="I1000" s="3" t="s">
        <v>212</v>
      </c>
      <c r="J1000" s="3" t="s">
        <v>698</v>
      </c>
      <c r="K1000" s="3" t="s">
        <v>699</v>
      </c>
      <c r="M1000" s="3" t="s">
        <v>92</v>
      </c>
      <c r="N1000" s="3" t="s">
        <v>897</v>
      </c>
      <c r="O1000" s="3" t="s">
        <v>2221</v>
      </c>
      <c r="Q1000" s="3" t="s">
        <v>65</v>
      </c>
      <c r="R1000" s="3" t="s">
        <v>2078</v>
      </c>
      <c r="S1000" s="3" t="s">
        <v>67</v>
      </c>
      <c r="T1000" s="3" t="s">
        <v>68</v>
      </c>
      <c r="V1000" s="3" t="s">
        <v>2070</v>
      </c>
      <c r="W1000" s="3">
        <v>32.3668616</v>
      </c>
      <c r="X1000" s="3">
        <v>-110.926253</v>
      </c>
      <c r="Y1000" s="3">
        <v>17.8</v>
      </c>
      <c r="AC1000" s="3">
        <v>1170.08798421907</v>
      </c>
      <c r="AD1000" s="3">
        <v>1170.08798421907</v>
      </c>
      <c r="AG1000" s="4">
        <v>13685.0</v>
      </c>
      <c r="AH1000" s="3">
        <v>19.0</v>
      </c>
      <c r="AI1000" s="3">
        <v>6.0</v>
      </c>
      <c r="AJ1000" s="3">
        <v>1937.0</v>
      </c>
      <c r="AK1000" s="3">
        <v>2437568.0</v>
      </c>
      <c r="AL1000" s="3">
        <v>2437568.0</v>
      </c>
      <c r="AM1000" s="3" t="s">
        <v>70</v>
      </c>
      <c r="AN1000" s="3" t="s">
        <v>2071</v>
      </c>
      <c r="AO1000" s="3" t="s">
        <v>2072</v>
      </c>
      <c r="AP1000" s="3">
        <v>80257.0</v>
      </c>
      <c r="AT1000" s="3" t="s">
        <v>259</v>
      </c>
      <c r="AV1000" s="3" t="s">
        <v>2079</v>
      </c>
      <c r="AX1000" s="3" t="s">
        <v>76</v>
      </c>
      <c r="AY1000" s="3" t="s">
        <v>2803</v>
      </c>
      <c r="BA1000" s="3" t="s">
        <v>2081</v>
      </c>
    </row>
    <row r="1001">
      <c r="A1001" s="3">
        <v>1719.0</v>
      </c>
      <c r="B1001" s="3">
        <v>1.987279498E9</v>
      </c>
      <c r="C1001" s="3" t="s">
        <v>2066</v>
      </c>
      <c r="D1001" s="3" t="s">
        <v>2845</v>
      </c>
      <c r="E1001" s="3" t="s">
        <v>54</v>
      </c>
      <c r="F1001" s="3" t="s">
        <v>55</v>
      </c>
      <c r="G1001" s="3" t="s">
        <v>56</v>
      </c>
      <c r="H1001" s="3" t="s">
        <v>57</v>
      </c>
      <c r="I1001" s="3" t="s">
        <v>58</v>
      </c>
      <c r="J1001" s="3" t="s">
        <v>80</v>
      </c>
      <c r="K1001" s="3" t="s">
        <v>342</v>
      </c>
      <c r="M1001" s="3" t="s">
        <v>92</v>
      </c>
      <c r="N1001" s="3" t="s">
        <v>343</v>
      </c>
      <c r="O1001" s="3" t="s">
        <v>2087</v>
      </c>
      <c r="Q1001" s="3" t="s">
        <v>65</v>
      </c>
      <c r="R1001" s="3" t="s">
        <v>2588</v>
      </c>
      <c r="S1001" s="3" t="s">
        <v>67</v>
      </c>
      <c r="T1001" s="3" t="s">
        <v>68</v>
      </c>
      <c r="V1001" s="3" t="s">
        <v>2070</v>
      </c>
      <c r="W1001" s="3">
        <v>32.3685617</v>
      </c>
      <c r="X1001" s="3">
        <v>-110.913152699999</v>
      </c>
      <c r="Y1001" s="3">
        <v>1.77</v>
      </c>
      <c r="AC1001" s="3">
        <v>1227.62174591498</v>
      </c>
      <c r="AD1001" s="3">
        <v>1227.62174591498</v>
      </c>
      <c r="AG1001" s="4">
        <v>27559.0</v>
      </c>
      <c r="AH1001" s="3">
        <v>14.0</v>
      </c>
      <c r="AI1001" s="3">
        <v>6.0</v>
      </c>
      <c r="AJ1001" s="3">
        <v>1975.0</v>
      </c>
      <c r="AK1001" s="3">
        <v>2437981.0</v>
      </c>
      <c r="AL1001" s="3">
        <v>2437981.0</v>
      </c>
      <c r="AM1001" s="3" t="s">
        <v>70</v>
      </c>
      <c r="AN1001" s="3" t="s">
        <v>2071</v>
      </c>
      <c r="AO1001" s="3" t="s">
        <v>2072</v>
      </c>
      <c r="AP1001" s="3">
        <v>156482.0</v>
      </c>
      <c r="AQ1001" s="3">
        <v>31.0</v>
      </c>
      <c r="AT1001" s="3" t="s">
        <v>259</v>
      </c>
      <c r="AV1001" s="3" t="s">
        <v>2138</v>
      </c>
      <c r="AX1001" s="3" t="s">
        <v>76</v>
      </c>
      <c r="AY1001" s="3" t="s">
        <v>2846</v>
      </c>
      <c r="BA1001" s="3" t="s">
        <v>2081</v>
      </c>
    </row>
    <row r="1002">
      <c r="A1002" s="3">
        <v>1720.0</v>
      </c>
      <c r="B1002" s="3">
        <v>1.987279476E9</v>
      </c>
      <c r="C1002" s="3" t="s">
        <v>2066</v>
      </c>
      <c r="D1002" s="3" t="s">
        <v>2847</v>
      </c>
      <c r="E1002" s="3" t="s">
        <v>54</v>
      </c>
      <c r="F1002" s="3" t="s">
        <v>55</v>
      </c>
      <c r="G1002" s="3" t="s">
        <v>56</v>
      </c>
      <c r="H1002" s="3" t="s">
        <v>57</v>
      </c>
      <c r="I1002" s="3" t="s">
        <v>58</v>
      </c>
      <c r="J1002" s="3" t="s">
        <v>80</v>
      </c>
      <c r="K1002" s="3" t="s">
        <v>80</v>
      </c>
      <c r="M1002" s="3" t="s">
        <v>81</v>
      </c>
      <c r="N1002" s="3" t="s">
        <v>82</v>
      </c>
      <c r="O1002" s="3" t="s">
        <v>2068</v>
      </c>
      <c r="Q1002" s="3" t="s">
        <v>65</v>
      </c>
      <c r="R1002" s="3" t="s">
        <v>2069</v>
      </c>
      <c r="S1002" s="3" t="s">
        <v>67</v>
      </c>
      <c r="T1002" s="3" t="s">
        <v>68</v>
      </c>
      <c r="V1002" s="3" t="s">
        <v>2070</v>
      </c>
      <c r="W1002" s="3">
        <v>32.4386604</v>
      </c>
      <c r="X1002" s="3">
        <v>-110.7596496</v>
      </c>
      <c r="Y1002" s="3">
        <v>0.3</v>
      </c>
      <c r="AC1002" s="3">
        <v>2350.29964852237</v>
      </c>
      <c r="AD1002" s="3">
        <v>2350.29964852237</v>
      </c>
      <c r="AG1002" s="4">
        <v>14382.0</v>
      </c>
      <c r="AH1002" s="3">
        <v>17.0</v>
      </c>
      <c r="AI1002" s="3">
        <v>5.0</v>
      </c>
      <c r="AJ1002" s="3">
        <v>1939.0</v>
      </c>
      <c r="AK1002" s="3">
        <v>2437961.0</v>
      </c>
      <c r="AM1002" s="3" t="s">
        <v>70</v>
      </c>
      <c r="AN1002" s="3" t="s">
        <v>2071</v>
      </c>
      <c r="AO1002" s="3" t="s">
        <v>2072</v>
      </c>
      <c r="AP1002" s="3">
        <v>127523.0</v>
      </c>
      <c r="AT1002" s="3" t="s">
        <v>259</v>
      </c>
      <c r="AX1002" s="3" t="s">
        <v>76</v>
      </c>
      <c r="AY1002" s="3" t="s">
        <v>2848</v>
      </c>
      <c r="BA1002" s="3" t="s">
        <v>2081</v>
      </c>
    </row>
    <row r="1003">
      <c r="A1003" s="3">
        <v>1721.0</v>
      </c>
      <c r="B1003" s="3">
        <v>1.987279357E9</v>
      </c>
      <c r="C1003" s="3" t="s">
        <v>2066</v>
      </c>
      <c r="D1003" s="3" t="s">
        <v>2849</v>
      </c>
      <c r="E1003" s="3" t="s">
        <v>54</v>
      </c>
      <c r="F1003" s="3" t="s">
        <v>55</v>
      </c>
      <c r="G1003" s="3" t="s">
        <v>56</v>
      </c>
      <c r="H1003" s="3" t="s">
        <v>57</v>
      </c>
      <c r="I1003" s="3" t="s">
        <v>236</v>
      </c>
      <c r="J1003" s="3" t="s">
        <v>237</v>
      </c>
      <c r="K1003" s="3" t="s">
        <v>238</v>
      </c>
      <c r="M1003" s="3" t="s">
        <v>92</v>
      </c>
      <c r="N1003" s="3" t="s">
        <v>239</v>
      </c>
      <c r="O1003" s="3" t="s">
        <v>2707</v>
      </c>
      <c r="Q1003" s="3" t="s">
        <v>65</v>
      </c>
      <c r="R1003" s="3" t="s">
        <v>2117</v>
      </c>
      <c r="S1003" s="3" t="s">
        <v>67</v>
      </c>
      <c r="T1003" s="3" t="s">
        <v>68</v>
      </c>
      <c r="V1003" s="3" t="s">
        <v>2070</v>
      </c>
      <c r="W1003" s="3">
        <v>32.3378625</v>
      </c>
      <c r="X1003" s="3">
        <v>-110.9262528</v>
      </c>
      <c r="Y1003" s="3">
        <v>17.8</v>
      </c>
      <c r="AC1003" s="3">
        <v>919.028930612119</v>
      </c>
      <c r="AD1003" s="3">
        <v>919.028930612119</v>
      </c>
      <c r="AG1003" s="4">
        <v>11063.0</v>
      </c>
      <c r="AH1003" s="3">
        <v>15.0</v>
      </c>
      <c r="AI1003" s="3">
        <v>4.0</v>
      </c>
      <c r="AJ1003" s="3">
        <v>1930.0</v>
      </c>
      <c r="AK1003" s="3">
        <v>2439591.0</v>
      </c>
      <c r="AL1003" s="3">
        <v>2439591.0</v>
      </c>
      <c r="AM1003" s="3" t="s">
        <v>70</v>
      </c>
      <c r="AN1003" s="3" t="s">
        <v>2071</v>
      </c>
      <c r="AO1003" s="3" t="s">
        <v>2072</v>
      </c>
      <c r="AP1003" s="3">
        <v>61662.0</v>
      </c>
      <c r="AQ1003" s="3">
        <v>170.0</v>
      </c>
      <c r="AT1003" s="3" t="s">
        <v>259</v>
      </c>
      <c r="AV1003" s="3" t="s">
        <v>2079</v>
      </c>
      <c r="AX1003" s="3" t="s">
        <v>76</v>
      </c>
      <c r="AY1003" s="3" t="s">
        <v>2850</v>
      </c>
      <c r="BA1003" s="3" t="s">
        <v>2081</v>
      </c>
    </row>
    <row r="1004">
      <c r="A1004" s="3">
        <v>1722.0</v>
      </c>
      <c r="B1004" s="3">
        <v>1.987279313E9</v>
      </c>
      <c r="C1004" s="3" t="s">
        <v>2066</v>
      </c>
      <c r="D1004" s="3" t="s">
        <v>2851</v>
      </c>
      <c r="E1004" s="3" t="s">
        <v>54</v>
      </c>
      <c r="F1004" s="3" t="s">
        <v>55</v>
      </c>
      <c r="G1004" s="3" t="s">
        <v>56</v>
      </c>
      <c r="H1004" s="3" t="s">
        <v>57</v>
      </c>
      <c r="I1004" s="3" t="s">
        <v>58</v>
      </c>
      <c r="J1004" s="3" t="s">
        <v>80</v>
      </c>
      <c r="K1004" s="3" t="s">
        <v>80</v>
      </c>
      <c r="M1004" s="3" t="s">
        <v>81</v>
      </c>
      <c r="N1004" s="3" t="s">
        <v>82</v>
      </c>
      <c r="O1004" s="3" t="s">
        <v>2068</v>
      </c>
      <c r="Q1004" s="3" t="s">
        <v>65</v>
      </c>
      <c r="R1004" s="3" t="s">
        <v>2069</v>
      </c>
      <c r="S1004" s="3" t="s">
        <v>67</v>
      </c>
      <c r="T1004" s="3" t="s">
        <v>68</v>
      </c>
      <c r="V1004" s="3" t="s">
        <v>2070</v>
      </c>
      <c r="W1004" s="3">
        <v>32.4386604</v>
      </c>
      <c r="X1004" s="3">
        <v>-110.7596496</v>
      </c>
      <c r="Y1004" s="3">
        <v>0.3</v>
      </c>
      <c r="AC1004" s="3">
        <v>2350.29964852237</v>
      </c>
      <c r="AD1004" s="3">
        <v>2350.29964852237</v>
      </c>
      <c r="AG1004" s="4">
        <v>13997.0</v>
      </c>
      <c r="AH1004" s="3">
        <v>27.0</v>
      </c>
      <c r="AI1004" s="3">
        <v>4.0</v>
      </c>
      <c r="AJ1004" s="3">
        <v>1938.0</v>
      </c>
      <c r="AK1004" s="3">
        <v>2437961.0</v>
      </c>
      <c r="AM1004" s="3" t="s">
        <v>70</v>
      </c>
      <c r="AN1004" s="3" t="s">
        <v>2071</v>
      </c>
      <c r="AO1004" s="3" t="s">
        <v>2072</v>
      </c>
      <c r="AP1004" s="3">
        <v>127490.0</v>
      </c>
      <c r="AT1004" s="3" t="s">
        <v>259</v>
      </c>
      <c r="AX1004" s="3" t="s">
        <v>76</v>
      </c>
      <c r="AY1004" s="3" t="s">
        <v>2852</v>
      </c>
      <c r="BA1004" s="3" t="s">
        <v>2081</v>
      </c>
    </row>
    <row r="1005">
      <c r="A1005" s="3">
        <v>1723.0</v>
      </c>
      <c r="B1005" s="3">
        <v>1.987279176E9</v>
      </c>
      <c r="C1005" s="3" t="s">
        <v>2066</v>
      </c>
      <c r="D1005" s="3" t="s">
        <v>2853</v>
      </c>
      <c r="E1005" s="3" t="s">
        <v>54</v>
      </c>
      <c r="F1005" s="3" t="s">
        <v>55</v>
      </c>
      <c r="G1005" s="3" t="s">
        <v>56</v>
      </c>
      <c r="H1005" s="3" t="s">
        <v>57</v>
      </c>
      <c r="I1005" s="3" t="s">
        <v>504</v>
      </c>
      <c r="J1005" s="3" t="s">
        <v>505</v>
      </c>
      <c r="K1005" s="3" t="s">
        <v>506</v>
      </c>
      <c r="M1005" s="3" t="s">
        <v>92</v>
      </c>
      <c r="N1005" s="3" t="s">
        <v>1021</v>
      </c>
      <c r="O1005" s="3" t="s">
        <v>2226</v>
      </c>
      <c r="Q1005" s="3" t="s">
        <v>65</v>
      </c>
      <c r="R1005" s="3" t="s">
        <v>2096</v>
      </c>
      <c r="S1005" s="3" t="s">
        <v>67</v>
      </c>
      <c r="T1005" s="3" t="s">
        <v>68</v>
      </c>
      <c r="V1005" s="3" t="s">
        <v>2070</v>
      </c>
      <c r="W1005" s="3">
        <v>32.4703596</v>
      </c>
      <c r="X1005" s="3">
        <v>-110.7426494</v>
      </c>
      <c r="Y1005" s="3">
        <v>0.6</v>
      </c>
      <c r="AC1005" s="3">
        <v>2290.8402893624</v>
      </c>
      <c r="AD1005" s="3">
        <v>2290.8402893624</v>
      </c>
      <c r="AG1005" s="4">
        <v>11664.0</v>
      </c>
      <c r="AH1005" s="3">
        <v>7.0</v>
      </c>
      <c r="AI1005" s="3">
        <v>12.0</v>
      </c>
      <c r="AJ1005" s="3">
        <v>1931.0</v>
      </c>
      <c r="AK1005" s="3">
        <v>2439385.0</v>
      </c>
      <c r="AL1005" s="3">
        <v>2439385.0</v>
      </c>
      <c r="AM1005" s="3" t="s">
        <v>70</v>
      </c>
      <c r="AN1005" s="3" t="s">
        <v>2071</v>
      </c>
      <c r="AO1005" s="3" t="s">
        <v>2072</v>
      </c>
      <c r="AP1005" s="3">
        <v>104706.0</v>
      </c>
      <c r="AT1005" s="3" t="s">
        <v>259</v>
      </c>
      <c r="AX1005" s="3" t="s">
        <v>76</v>
      </c>
      <c r="AY1005" s="3" t="s">
        <v>2854</v>
      </c>
      <c r="BA1005" s="3" t="s">
        <v>2074</v>
      </c>
    </row>
    <row r="1006">
      <c r="A1006" s="3">
        <v>1724.0</v>
      </c>
      <c r="B1006" s="3">
        <v>1.987279121E9</v>
      </c>
      <c r="C1006" s="3" t="s">
        <v>2066</v>
      </c>
      <c r="D1006" s="3" t="s">
        <v>2855</v>
      </c>
      <c r="E1006" s="3" t="s">
        <v>54</v>
      </c>
      <c r="F1006" s="3" t="s">
        <v>55</v>
      </c>
      <c r="G1006" s="3" t="s">
        <v>56</v>
      </c>
      <c r="H1006" s="3" t="s">
        <v>57</v>
      </c>
      <c r="I1006" s="3" t="s">
        <v>58</v>
      </c>
      <c r="J1006" s="3" t="s">
        <v>80</v>
      </c>
      <c r="K1006" s="3" t="s">
        <v>342</v>
      </c>
      <c r="M1006" s="3" t="s">
        <v>92</v>
      </c>
      <c r="N1006" s="3" t="s">
        <v>343</v>
      </c>
      <c r="O1006" s="3" t="s">
        <v>2087</v>
      </c>
      <c r="Q1006" s="3" t="s">
        <v>65</v>
      </c>
      <c r="R1006" s="3" t="s">
        <v>2088</v>
      </c>
      <c r="S1006" s="3" t="s">
        <v>67</v>
      </c>
      <c r="T1006" s="3" t="s">
        <v>68</v>
      </c>
      <c r="V1006" s="3" t="s">
        <v>2070</v>
      </c>
      <c r="W1006" s="3">
        <v>32.3685617</v>
      </c>
      <c r="X1006" s="3">
        <v>-110.913152699999</v>
      </c>
      <c r="Y1006" s="3">
        <v>1.77</v>
      </c>
      <c r="AC1006" s="3">
        <v>1227.62174591498</v>
      </c>
      <c r="AD1006" s="3">
        <v>1227.62174591498</v>
      </c>
      <c r="AG1006" s="4">
        <v>11832.0</v>
      </c>
      <c r="AH1006" s="3">
        <v>23.0</v>
      </c>
      <c r="AI1006" s="3">
        <v>5.0</v>
      </c>
      <c r="AJ1006" s="3">
        <v>1932.0</v>
      </c>
      <c r="AK1006" s="3">
        <v>2437981.0</v>
      </c>
      <c r="AL1006" s="3">
        <v>2437981.0</v>
      </c>
      <c r="AM1006" s="3" t="s">
        <v>70</v>
      </c>
      <c r="AN1006" s="3" t="s">
        <v>2071</v>
      </c>
      <c r="AO1006" s="3" t="s">
        <v>2072</v>
      </c>
      <c r="AP1006" s="3">
        <v>71930.0</v>
      </c>
      <c r="AT1006" s="3" t="s">
        <v>259</v>
      </c>
      <c r="AX1006" s="3" t="s">
        <v>76</v>
      </c>
      <c r="AY1006" s="3" t="s">
        <v>2856</v>
      </c>
      <c r="BA1006" s="3" t="s">
        <v>2081</v>
      </c>
    </row>
    <row r="1007">
      <c r="A1007" s="3">
        <v>1726.0</v>
      </c>
      <c r="B1007" s="3">
        <v>1.987278877E9</v>
      </c>
      <c r="C1007" s="3" t="s">
        <v>2066</v>
      </c>
      <c r="D1007" s="3" t="s">
        <v>2857</v>
      </c>
      <c r="E1007" s="3" t="s">
        <v>54</v>
      </c>
      <c r="F1007" s="3" t="s">
        <v>55</v>
      </c>
      <c r="G1007" s="3" t="s">
        <v>56</v>
      </c>
      <c r="H1007" s="3" t="s">
        <v>225</v>
      </c>
      <c r="I1007" s="3" t="s">
        <v>226</v>
      </c>
      <c r="J1007" s="3" t="s">
        <v>2858</v>
      </c>
      <c r="K1007" s="3" t="s">
        <v>2859</v>
      </c>
      <c r="M1007" s="3" t="s">
        <v>92</v>
      </c>
      <c r="N1007" s="3" t="s">
        <v>2860</v>
      </c>
      <c r="O1007" s="3" t="s">
        <v>2859</v>
      </c>
      <c r="Q1007" s="3" t="s">
        <v>65</v>
      </c>
      <c r="R1007" s="3" t="s">
        <v>2163</v>
      </c>
      <c r="S1007" s="3" t="s">
        <v>67</v>
      </c>
      <c r="T1007" s="3" t="s">
        <v>68</v>
      </c>
      <c r="V1007" s="3" t="s">
        <v>2070</v>
      </c>
      <c r="W1007" s="3">
        <v>32.3523621</v>
      </c>
      <c r="X1007" s="3">
        <v>-110.926252899999</v>
      </c>
      <c r="Y1007" s="3">
        <v>17.8</v>
      </c>
      <c r="AC1007" s="3"/>
      <c r="AD1007" s="3">
        <v>1224.25421422751</v>
      </c>
      <c r="AG1007" s="4">
        <v>11060.0</v>
      </c>
      <c r="AH1007" s="3">
        <v>12.0</v>
      </c>
      <c r="AI1007" s="3">
        <v>4.0</v>
      </c>
      <c r="AJ1007" s="3">
        <v>1930.0</v>
      </c>
      <c r="AK1007" s="3">
        <v>2433296.0</v>
      </c>
      <c r="AL1007" s="3">
        <v>2433296.0</v>
      </c>
      <c r="AM1007" s="3" t="s">
        <v>70</v>
      </c>
      <c r="AN1007" s="3" t="s">
        <v>2071</v>
      </c>
      <c r="AO1007" s="3" t="s">
        <v>2072</v>
      </c>
      <c r="AP1007" s="3">
        <v>61774.0</v>
      </c>
      <c r="AQ1007" s="3">
        <v>141.0</v>
      </c>
      <c r="AT1007" s="3" t="s">
        <v>259</v>
      </c>
      <c r="AV1007" s="3" t="s">
        <v>2079</v>
      </c>
      <c r="AX1007" s="3" t="s">
        <v>76</v>
      </c>
      <c r="AY1007" s="3" t="s">
        <v>2861</v>
      </c>
      <c r="BA1007" s="3" t="s">
        <v>2074</v>
      </c>
    </row>
    <row r="1008">
      <c r="A1008" s="3">
        <v>1727.0</v>
      </c>
      <c r="B1008" s="3">
        <v>1.987278564E9</v>
      </c>
      <c r="C1008" s="3" t="s">
        <v>2066</v>
      </c>
      <c r="D1008" s="3" t="s">
        <v>2862</v>
      </c>
      <c r="E1008" s="3" t="s">
        <v>54</v>
      </c>
      <c r="F1008" s="3" t="s">
        <v>55</v>
      </c>
      <c r="G1008" s="3" t="s">
        <v>56</v>
      </c>
      <c r="H1008" s="3" t="s">
        <v>57</v>
      </c>
      <c r="I1008" s="3" t="s">
        <v>58</v>
      </c>
      <c r="J1008" s="3" t="s">
        <v>80</v>
      </c>
      <c r="K1008" s="3" t="s">
        <v>80</v>
      </c>
      <c r="M1008" s="3" t="s">
        <v>81</v>
      </c>
      <c r="N1008" s="3" t="s">
        <v>82</v>
      </c>
      <c r="O1008" s="3" t="s">
        <v>2193</v>
      </c>
      <c r="Q1008" s="3" t="s">
        <v>65</v>
      </c>
      <c r="R1008" s="3" t="s">
        <v>2134</v>
      </c>
      <c r="S1008" s="3" t="s">
        <v>67</v>
      </c>
      <c r="T1008" s="3" t="s">
        <v>68</v>
      </c>
      <c r="V1008" s="3" t="s">
        <v>2070</v>
      </c>
      <c r="W1008" s="3">
        <v>32.4386604</v>
      </c>
      <c r="X1008" s="3">
        <v>-110.7596496</v>
      </c>
      <c r="Y1008" s="3">
        <v>0.3</v>
      </c>
      <c r="AC1008" s="3">
        <v>2350.29964852237</v>
      </c>
      <c r="AD1008" s="3">
        <v>2350.29964852237</v>
      </c>
      <c r="AG1008" s="4">
        <v>11859.0</v>
      </c>
      <c r="AH1008" s="3">
        <v>19.0</v>
      </c>
      <c r="AI1008" s="3">
        <v>6.0</v>
      </c>
      <c r="AJ1008" s="3">
        <v>1932.0</v>
      </c>
      <c r="AK1008" s="3">
        <v>2437961.0</v>
      </c>
      <c r="AM1008" s="3" t="s">
        <v>70</v>
      </c>
      <c r="AN1008" s="3" t="s">
        <v>2071</v>
      </c>
      <c r="AO1008" s="3" t="s">
        <v>2072</v>
      </c>
      <c r="AP1008" s="3">
        <v>66180.0</v>
      </c>
      <c r="AQ1008" s="3">
        <v>45.0</v>
      </c>
      <c r="AT1008" s="3" t="s">
        <v>259</v>
      </c>
      <c r="AV1008" s="3" t="s">
        <v>2079</v>
      </c>
      <c r="AX1008" s="3" t="s">
        <v>76</v>
      </c>
      <c r="AY1008" s="3" t="s">
        <v>2863</v>
      </c>
      <c r="BA1008" s="3" t="s">
        <v>2081</v>
      </c>
    </row>
    <row r="1009">
      <c r="A1009" s="3">
        <v>1728.0</v>
      </c>
      <c r="B1009" s="3">
        <v>1.987278059E9</v>
      </c>
      <c r="C1009" s="3" t="s">
        <v>2066</v>
      </c>
      <c r="D1009" s="3" t="s">
        <v>2864</v>
      </c>
      <c r="E1009" s="3" t="s">
        <v>54</v>
      </c>
      <c r="F1009" s="3" t="s">
        <v>55</v>
      </c>
      <c r="G1009" s="3" t="s">
        <v>56</v>
      </c>
      <c r="H1009" s="3" t="s">
        <v>57</v>
      </c>
      <c r="I1009" s="3" t="s">
        <v>212</v>
      </c>
      <c r="J1009" s="3" t="s">
        <v>251</v>
      </c>
      <c r="K1009" s="3" t="s">
        <v>252</v>
      </c>
      <c r="M1009" s="3" t="s">
        <v>92</v>
      </c>
      <c r="N1009" s="3" t="s">
        <v>817</v>
      </c>
      <c r="O1009" s="3" t="s">
        <v>2722</v>
      </c>
      <c r="Q1009" s="3" t="s">
        <v>65</v>
      </c>
      <c r="R1009" s="3" t="s">
        <v>2134</v>
      </c>
      <c r="S1009" s="3" t="s">
        <v>67</v>
      </c>
      <c r="T1009" s="3" t="s">
        <v>68</v>
      </c>
      <c r="V1009" s="3" t="s">
        <v>2070</v>
      </c>
      <c r="W1009" s="3">
        <v>32.4386604</v>
      </c>
      <c r="X1009" s="3">
        <v>-110.7596496</v>
      </c>
      <c r="Y1009" s="3">
        <v>0.3</v>
      </c>
      <c r="AC1009" s="3">
        <v>2350.29964852237</v>
      </c>
      <c r="AD1009" s="3">
        <v>2350.29964852237</v>
      </c>
      <c r="AG1009" s="4">
        <v>11864.0</v>
      </c>
      <c r="AH1009" s="3">
        <v>24.0</v>
      </c>
      <c r="AI1009" s="3">
        <v>6.0</v>
      </c>
      <c r="AJ1009" s="3">
        <v>1932.0</v>
      </c>
      <c r="AK1009" s="3">
        <v>2437329.0</v>
      </c>
      <c r="AL1009" s="3">
        <v>7572569.0</v>
      </c>
      <c r="AM1009" s="3" t="s">
        <v>70</v>
      </c>
      <c r="AN1009" s="3" t="s">
        <v>2071</v>
      </c>
      <c r="AO1009" s="3" t="s">
        <v>2072</v>
      </c>
      <c r="AP1009" s="3">
        <v>66334.0</v>
      </c>
      <c r="AQ1009" s="3">
        <v>68.0</v>
      </c>
      <c r="AT1009" s="3" t="s">
        <v>259</v>
      </c>
      <c r="AV1009" s="3" t="s">
        <v>2079</v>
      </c>
      <c r="AX1009" s="3" t="s">
        <v>76</v>
      </c>
      <c r="AY1009" s="3" t="s">
        <v>2865</v>
      </c>
      <c r="BA1009" s="3" t="s">
        <v>2081</v>
      </c>
    </row>
    <row r="1010">
      <c r="A1010" s="3">
        <v>1729.0</v>
      </c>
      <c r="B1010" s="3">
        <v>1.987278055E9</v>
      </c>
      <c r="C1010" s="3" t="s">
        <v>2066</v>
      </c>
      <c r="D1010" s="3" t="s">
        <v>2866</v>
      </c>
      <c r="E1010" s="3" t="s">
        <v>54</v>
      </c>
      <c r="F1010" s="3" t="s">
        <v>55</v>
      </c>
      <c r="G1010" s="3" t="s">
        <v>56</v>
      </c>
      <c r="H1010" s="3" t="s">
        <v>57</v>
      </c>
      <c r="I1010" s="3" t="s">
        <v>504</v>
      </c>
      <c r="J1010" s="3" t="s">
        <v>505</v>
      </c>
      <c r="K1010" s="3" t="s">
        <v>506</v>
      </c>
      <c r="M1010" s="3" t="s">
        <v>92</v>
      </c>
      <c r="N1010" s="3" t="s">
        <v>1021</v>
      </c>
      <c r="O1010" s="3" t="s">
        <v>2226</v>
      </c>
      <c r="Q1010" s="3" t="s">
        <v>65</v>
      </c>
      <c r="R1010" s="3" t="s">
        <v>2134</v>
      </c>
      <c r="S1010" s="3" t="s">
        <v>67</v>
      </c>
      <c r="T1010" s="3" t="s">
        <v>68</v>
      </c>
      <c r="V1010" s="3" t="s">
        <v>2070</v>
      </c>
      <c r="W1010" s="3">
        <v>32.4386604</v>
      </c>
      <c r="X1010" s="3">
        <v>-110.7596496</v>
      </c>
      <c r="Y1010" s="3">
        <v>0.3</v>
      </c>
      <c r="AC1010" s="3">
        <v>2350.29964852237</v>
      </c>
      <c r="AD1010" s="3">
        <v>2350.29964852237</v>
      </c>
      <c r="AG1010" s="4">
        <v>11852.0</v>
      </c>
      <c r="AH1010" s="3">
        <v>12.0</v>
      </c>
      <c r="AI1010" s="3">
        <v>6.0</v>
      </c>
      <c r="AJ1010" s="3">
        <v>1932.0</v>
      </c>
      <c r="AK1010" s="3">
        <v>2439385.0</v>
      </c>
      <c r="AL1010" s="3">
        <v>2439385.0</v>
      </c>
      <c r="AM1010" s="3" t="s">
        <v>70</v>
      </c>
      <c r="AN1010" s="3" t="s">
        <v>2071</v>
      </c>
      <c r="AO1010" s="3" t="s">
        <v>2072</v>
      </c>
      <c r="AP1010" s="3">
        <v>66291.0</v>
      </c>
      <c r="AQ1010" s="3">
        <v>25.0</v>
      </c>
      <c r="AT1010" s="3" t="s">
        <v>259</v>
      </c>
      <c r="AV1010" s="3" t="s">
        <v>2079</v>
      </c>
      <c r="AX1010" s="3" t="s">
        <v>76</v>
      </c>
      <c r="AY1010" s="3" t="s">
        <v>2867</v>
      </c>
      <c r="BA1010" s="3" t="s">
        <v>2074</v>
      </c>
    </row>
    <row r="1011">
      <c r="A1011" s="3">
        <v>1730.0</v>
      </c>
      <c r="B1011" s="3">
        <v>1.987278033E9</v>
      </c>
      <c r="C1011" s="3" t="s">
        <v>2066</v>
      </c>
      <c r="D1011" s="3" t="s">
        <v>2868</v>
      </c>
      <c r="E1011" s="3" t="s">
        <v>54</v>
      </c>
      <c r="F1011" s="3" t="s">
        <v>55</v>
      </c>
      <c r="G1011" s="3" t="s">
        <v>56</v>
      </c>
      <c r="H1011" s="3" t="s">
        <v>57</v>
      </c>
      <c r="I1011" s="3" t="s">
        <v>58</v>
      </c>
      <c r="J1011" s="3" t="s">
        <v>80</v>
      </c>
      <c r="K1011" s="3" t="s">
        <v>80</v>
      </c>
      <c r="M1011" s="3" t="s">
        <v>81</v>
      </c>
      <c r="N1011" s="3" t="s">
        <v>82</v>
      </c>
      <c r="O1011" s="3" t="s">
        <v>2112</v>
      </c>
      <c r="Q1011" s="3" t="s">
        <v>65</v>
      </c>
      <c r="R1011" s="3" t="s">
        <v>2069</v>
      </c>
      <c r="S1011" s="3" t="s">
        <v>67</v>
      </c>
      <c r="T1011" s="3" t="s">
        <v>68</v>
      </c>
      <c r="V1011" s="3" t="s">
        <v>2070</v>
      </c>
      <c r="W1011" s="3">
        <v>32.4386604</v>
      </c>
      <c r="X1011" s="3">
        <v>-110.7596496</v>
      </c>
      <c r="Y1011" s="3">
        <v>0.3</v>
      </c>
      <c r="AC1011" s="3">
        <v>2350.29964852237</v>
      </c>
      <c r="AD1011" s="3">
        <v>2350.29964852237</v>
      </c>
      <c r="AG1011" s="4">
        <v>12542.0</v>
      </c>
      <c r="AH1011" s="3">
        <v>3.0</v>
      </c>
      <c r="AI1011" s="3">
        <v>5.0</v>
      </c>
      <c r="AJ1011" s="3">
        <v>1934.0</v>
      </c>
      <c r="AK1011" s="3">
        <v>2437961.0</v>
      </c>
      <c r="AM1011" s="3" t="s">
        <v>70</v>
      </c>
      <c r="AN1011" s="3" t="s">
        <v>2071</v>
      </c>
      <c r="AO1011" s="3" t="s">
        <v>2072</v>
      </c>
      <c r="AP1011" s="3">
        <v>147871.0</v>
      </c>
      <c r="AT1011" s="3" t="s">
        <v>259</v>
      </c>
      <c r="AX1011" s="3" t="s">
        <v>76</v>
      </c>
      <c r="AY1011" s="3" t="s">
        <v>2869</v>
      </c>
      <c r="BA1011" s="3" t="s">
        <v>2074</v>
      </c>
    </row>
    <row r="1012">
      <c r="A1012" s="3">
        <v>1731.0</v>
      </c>
      <c r="B1012" s="3">
        <v>1.987277788E9</v>
      </c>
      <c r="C1012" s="3" t="s">
        <v>2066</v>
      </c>
      <c r="D1012" s="3" t="s">
        <v>2870</v>
      </c>
      <c r="E1012" s="3" t="s">
        <v>54</v>
      </c>
      <c r="F1012" s="3" t="s">
        <v>55</v>
      </c>
      <c r="G1012" s="3" t="s">
        <v>56</v>
      </c>
      <c r="H1012" s="3" t="s">
        <v>57</v>
      </c>
      <c r="I1012" s="3" t="s">
        <v>58</v>
      </c>
      <c r="J1012" s="3" t="s">
        <v>80</v>
      </c>
      <c r="K1012" s="3" t="s">
        <v>80</v>
      </c>
      <c r="M1012" s="3" t="s">
        <v>81</v>
      </c>
      <c r="N1012" s="3" t="s">
        <v>82</v>
      </c>
      <c r="O1012" s="3" t="s">
        <v>2068</v>
      </c>
      <c r="Q1012" s="3" t="s">
        <v>65</v>
      </c>
      <c r="R1012" s="3" t="s">
        <v>2069</v>
      </c>
      <c r="S1012" s="3" t="s">
        <v>67</v>
      </c>
      <c r="T1012" s="3" t="s">
        <v>68</v>
      </c>
      <c r="V1012" s="3" t="s">
        <v>2070</v>
      </c>
      <c r="W1012" s="3">
        <v>32.4386604</v>
      </c>
      <c r="X1012" s="3">
        <v>-110.7596496</v>
      </c>
      <c r="Y1012" s="3">
        <v>0.3</v>
      </c>
      <c r="AC1012" s="3">
        <v>2350.29964852237</v>
      </c>
      <c r="AD1012" s="3">
        <v>2350.29964852237</v>
      </c>
      <c r="AG1012" s="4">
        <v>12914.0</v>
      </c>
      <c r="AH1012" s="3">
        <v>10.0</v>
      </c>
      <c r="AI1012" s="3">
        <v>5.0</v>
      </c>
      <c r="AJ1012" s="3">
        <v>1935.0</v>
      </c>
      <c r="AK1012" s="3">
        <v>2437961.0</v>
      </c>
      <c r="AM1012" s="3" t="s">
        <v>70</v>
      </c>
      <c r="AN1012" s="3" t="s">
        <v>2071</v>
      </c>
      <c r="AO1012" s="3" t="s">
        <v>2072</v>
      </c>
      <c r="AP1012" s="3">
        <v>127429.0</v>
      </c>
      <c r="AT1012" s="3" t="s">
        <v>259</v>
      </c>
      <c r="AX1012" s="3" t="s">
        <v>76</v>
      </c>
      <c r="AY1012" s="3" t="s">
        <v>2871</v>
      </c>
      <c r="BA1012" s="3" t="s">
        <v>2074</v>
      </c>
    </row>
    <row r="1013">
      <c r="A1013" s="3">
        <v>1732.0</v>
      </c>
      <c r="B1013" s="3">
        <v>1.987277541E9</v>
      </c>
      <c r="C1013" s="3" t="s">
        <v>2066</v>
      </c>
      <c r="D1013" s="3" t="s">
        <v>2872</v>
      </c>
      <c r="E1013" s="3" t="s">
        <v>54</v>
      </c>
      <c r="F1013" s="3" t="s">
        <v>55</v>
      </c>
      <c r="G1013" s="3" t="s">
        <v>56</v>
      </c>
      <c r="H1013" s="3" t="s">
        <v>57</v>
      </c>
      <c r="I1013" s="3" t="s">
        <v>58</v>
      </c>
      <c r="J1013" s="3" t="s">
        <v>80</v>
      </c>
      <c r="K1013" s="3" t="s">
        <v>342</v>
      </c>
      <c r="M1013" s="3" t="s">
        <v>92</v>
      </c>
      <c r="N1013" s="3" t="s">
        <v>343</v>
      </c>
      <c r="O1013" s="3" t="s">
        <v>2087</v>
      </c>
      <c r="Q1013" s="3" t="s">
        <v>65</v>
      </c>
      <c r="R1013" s="3" t="s">
        <v>2088</v>
      </c>
      <c r="S1013" s="3" t="s">
        <v>67</v>
      </c>
      <c r="T1013" s="3" t="s">
        <v>68</v>
      </c>
      <c r="V1013" s="3" t="s">
        <v>2070</v>
      </c>
      <c r="W1013" s="3">
        <v>32.3685617</v>
      </c>
      <c r="X1013" s="3">
        <v>-110.913152699999</v>
      </c>
      <c r="Y1013" s="3">
        <v>1.77</v>
      </c>
      <c r="AC1013" s="3">
        <v>1227.62174591498</v>
      </c>
      <c r="AD1013" s="3">
        <v>1227.62174591498</v>
      </c>
      <c r="AG1013" s="4">
        <v>11827.0</v>
      </c>
      <c r="AH1013" s="3">
        <v>18.0</v>
      </c>
      <c r="AI1013" s="3">
        <v>5.0</v>
      </c>
      <c r="AJ1013" s="3">
        <v>1932.0</v>
      </c>
      <c r="AK1013" s="3">
        <v>2437981.0</v>
      </c>
      <c r="AL1013" s="3">
        <v>2437981.0</v>
      </c>
      <c r="AM1013" s="3" t="s">
        <v>70</v>
      </c>
      <c r="AN1013" s="3" t="s">
        <v>2071</v>
      </c>
      <c r="AO1013" s="3" t="s">
        <v>2072</v>
      </c>
      <c r="AP1013" s="3">
        <v>71947.0</v>
      </c>
      <c r="AT1013" s="3" t="s">
        <v>259</v>
      </c>
      <c r="AX1013" s="3" t="s">
        <v>76</v>
      </c>
      <c r="AY1013" s="3" t="s">
        <v>2873</v>
      </c>
      <c r="BA1013" s="3" t="s">
        <v>2081</v>
      </c>
    </row>
    <row r="1014">
      <c r="A1014" s="3">
        <v>1733.0</v>
      </c>
      <c r="B1014" s="3">
        <v>1.987277512E9</v>
      </c>
      <c r="C1014" s="3" t="s">
        <v>2066</v>
      </c>
      <c r="D1014" s="3" t="s">
        <v>2874</v>
      </c>
      <c r="E1014" s="3" t="s">
        <v>54</v>
      </c>
      <c r="F1014" s="3" t="s">
        <v>55</v>
      </c>
      <c r="G1014" s="3" t="s">
        <v>56</v>
      </c>
      <c r="H1014" s="3" t="s">
        <v>57</v>
      </c>
      <c r="I1014" s="3" t="s">
        <v>236</v>
      </c>
      <c r="J1014" s="3" t="s">
        <v>237</v>
      </c>
      <c r="K1014" s="3" t="s">
        <v>238</v>
      </c>
      <c r="M1014" s="3" t="s">
        <v>92</v>
      </c>
      <c r="N1014" s="3" t="s">
        <v>239</v>
      </c>
      <c r="O1014" s="3" t="s">
        <v>2707</v>
      </c>
      <c r="Q1014" s="3" t="s">
        <v>65</v>
      </c>
      <c r="R1014" s="3" t="s">
        <v>2078</v>
      </c>
      <c r="S1014" s="3" t="s">
        <v>67</v>
      </c>
      <c r="T1014" s="3" t="s">
        <v>68</v>
      </c>
      <c r="V1014" s="3" t="s">
        <v>2070</v>
      </c>
      <c r="W1014" s="3">
        <v>32.3668616</v>
      </c>
      <c r="X1014" s="3">
        <v>-110.926253</v>
      </c>
      <c r="Y1014" s="3">
        <v>17.8</v>
      </c>
      <c r="AC1014" s="3">
        <v>1170.08798421907</v>
      </c>
      <c r="AD1014" s="3">
        <v>1170.08798421907</v>
      </c>
      <c r="AG1014" s="4">
        <v>11061.0</v>
      </c>
      <c r="AH1014" s="3">
        <v>13.0</v>
      </c>
      <c r="AI1014" s="3">
        <v>4.0</v>
      </c>
      <c r="AJ1014" s="3">
        <v>1930.0</v>
      </c>
      <c r="AK1014" s="3">
        <v>2439591.0</v>
      </c>
      <c r="AL1014" s="3">
        <v>2439591.0</v>
      </c>
      <c r="AM1014" s="3" t="s">
        <v>70</v>
      </c>
      <c r="AN1014" s="3" t="s">
        <v>2071</v>
      </c>
      <c r="AO1014" s="3" t="s">
        <v>2072</v>
      </c>
      <c r="AP1014" s="3">
        <v>61652.0</v>
      </c>
      <c r="AQ1014" s="3">
        <v>159.0</v>
      </c>
      <c r="AT1014" s="3" t="s">
        <v>259</v>
      </c>
      <c r="AV1014" s="3" t="s">
        <v>2079</v>
      </c>
      <c r="AX1014" s="3" t="s">
        <v>76</v>
      </c>
      <c r="AY1014" s="3" t="s">
        <v>2875</v>
      </c>
      <c r="BA1014" s="3" t="s">
        <v>2081</v>
      </c>
    </row>
    <row r="1015">
      <c r="A1015" s="3">
        <v>1734.0</v>
      </c>
      <c r="B1015" s="3">
        <v>1.987277384E9</v>
      </c>
      <c r="C1015" s="3" t="s">
        <v>2066</v>
      </c>
      <c r="D1015" s="3" t="s">
        <v>2876</v>
      </c>
      <c r="E1015" s="3" t="s">
        <v>54</v>
      </c>
      <c r="F1015" s="3" t="s">
        <v>55</v>
      </c>
      <c r="G1015" s="3" t="s">
        <v>56</v>
      </c>
      <c r="H1015" s="3" t="s">
        <v>57</v>
      </c>
      <c r="I1015" s="3" t="s">
        <v>58</v>
      </c>
      <c r="J1015" s="3" t="s">
        <v>80</v>
      </c>
      <c r="K1015" s="3" t="s">
        <v>80</v>
      </c>
      <c r="M1015" s="3" t="s">
        <v>81</v>
      </c>
      <c r="N1015" s="3" t="s">
        <v>82</v>
      </c>
      <c r="O1015" s="3" t="s">
        <v>2068</v>
      </c>
      <c r="Q1015" s="3" t="s">
        <v>65</v>
      </c>
      <c r="R1015" s="3" t="s">
        <v>2069</v>
      </c>
      <c r="S1015" s="3" t="s">
        <v>67</v>
      </c>
      <c r="T1015" s="3" t="s">
        <v>68</v>
      </c>
      <c r="V1015" s="3" t="s">
        <v>2070</v>
      </c>
      <c r="W1015" s="3">
        <v>32.4386604</v>
      </c>
      <c r="X1015" s="3">
        <v>-110.7596496</v>
      </c>
      <c r="Y1015" s="3">
        <v>0.3</v>
      </c>
      <c r="AC1015" s="3">
        <v>2350.29964852237</v>
      </c>
      <c r="AD1015" s="3">
        <v>2350.29964852237</v>
      </c>
      <c r="AG1015" s="4">
        <v>13249.0</v>
      </c>
      <c r="AH1015" s="3">
        <v>9.0</v>
      </c>
      <c r="AI1015" s="3">
        <v>4.0</v>
      </c>
      <c r="AJ1015" s="3">
        <v>1936.0</v>
      </c>
      <c r="AK1015" s="3">
        <v>2437961.0</v>
      </c>
      <c r="AM1015" s="3" t="s">
        <v>70</v>
      </c>
      <c r="AN1015" s="3" t="s">
        <v>2071</v>
      </c>
      <c r="AO1015" s="3" t="s">
        <v>2072</v>
      </c>
      <c r="AP1015" s="3">
        <v>127486.0</v>
      </c>
      <c r="AT1015" s="3" t="s">
        <v>259</v>
      </c>
      <c r="AX1015" s="3" t="s">
        <v>76</v>
      </c>
      <c r="AY1015" s="3" t="s">
        <v>2877</v>
      </c>
      <c r="BA1015" s="3" t="s">
        <v>2074</v>
      </c>
    </row>
    <row r="1016">
      <c r="A1016" s="3">
        <v>1735.0</v>
      </c>
      <c r="B1016" s="3">
        <v>1.987277375E9</v>
      </c>
      <c r="C1016" s="3" t="s">
        <v>2066</v>
      </c>
      <c r="D1016" s="3" t="s">
        <v>2878</v>
      </c>
      <c r="E1016" s="3" t="s">
        <v>54</v>
      </c>
      <c r="F1016" s="3" t="s">
        <v>55</v>
      </c>
      <c r="G1016" s="3" t="s">
        <v>56</v>
      </c>
      <c r="H1016" s="3" t="s">
        <v>57</v>
      </c>
      <c r="I1016" s="3" t="s">
        <v>58</v>
      </c>
      <c r="J1016" s="3" t="s">
        <v>80</v>
      </c>
      <c r="K1016" s="3" t="s">
        <v>80</v>
      </c>
      <c r="M1016" s="3" t="s">
        <v>81</v>
      </c>
      <c r="N1016" s="3" t="s">
        <v>82</v>
      </c>
      <c r="O1016" s="3" t="s">
        <v>2068</v>
      </c>
      <c r="Q1016" s="3" t="s">
        <v>65</v>
      </c>
      <c r="R1016" s="3" t="s">
        <v>2069</v>
      </c>
      <c r="S1016" s="3" t="s">
        <v>67</v>
      </c>
      <c r="T1016" s="3" t="s">
        <v>68</v>
      </c>
      <c r="V1016" s="3" t="s">
        <v>2070</v>
      </c>
      <c r="W1016" s="3">
        <v>32.4386604</v>
      </c>
      <c r="X1016" s="3">
        <v>-110.7596496</v>
      </c>
      <c r="Y1016" s="3">
        <v>0.3</v>
      </c>
      <c r="AC1016" s="3">
        <v>2350.29964852237</v>
      </c>
      <c r="AD1016" s="3">
        <v>2350.29964852237</v>
      </c>
      <c r="AG1016" s="4">
        <v>13997.0</v>
      </c>
      <c r="AH1016" s="3">
        <v>27.0</v>
      </c>
      <c r="AI1016" s="3">
        <v>4.0</v>
      </c>
      <c r="AJ1016" s="3">
        <v>1938.0</v>
      </c>
      <c r="AK1016" s="3">
        <v>2437961.0</v>
      </c>
      <c r="AM1016" s="3" t="s">
        <v>70</v>
      </c>
      <c r="AN1016" s="3" t="s">
        <v>2071</v>
      </c>
      <c r="AO1016" s="3" t="s">
        <v>2072</v>
      </c>
      <c r="AP1016" s="3">
        <v>127488.0</v>
      </c>
      <c r="AT1016" s="3" t="s">
        <v>259</v>
      </c>
      <c r="AX1016" s="3" t="s">
        <v>76</v>
      </c>
      <c r="AY1016" s="3" t="s">
        <v>2879</v>
      </c>
      <c r="BA1016" s="3" t="s">
        <v>2081</v>
      </c>
    </row>
    <row r="1017">
      <c r="A1017" s="3">
        <v>1737.0</v>
      </c>
      <c r="B1017" s="3">
        <v>1.987276813E9</v>
      </c>
      <c r="C1017" s="3" t="s">
        <v>2066</v>
      </c>
      <c r="D1017" s="3" t="s">
        <v>2880</v>
      </c>
      <c r="E1017" s="3" t="s">
        <v>54</v>
      </c>
      <c r="F1017" s="3" t="s">
        <v>55</v>
      </c>
      <c r="G1017" s="3" t="s">
        <v>56</v>
      </c>
      <c r="H1017" s="3" t="s">
        <v>57</v>
      </c>
      <c r="I1017" s="3" t="s">
        <v>236</v>
      </c>
      <c r="J1017" s="3" t="s">
        <v>237</v>
      </c>
      <c r="K1017" s="3" t="s">
        <v>319</v>
      </c>
      <c r="M1017" s="3" t="s">
        <v>92</v>
      </c>
      <c r="N1017" s="3" t="s">
        <v>320</v>
      </c>
      <c r="O1017" s="3" t="s">
        <v>2116</v>
      </c>
      <c r="Q1017" s="3" t="s">
        <v>65</v>
      </c>
      <c r="R1017" s="3" t="s">
        <v>2117</v>
      </c>
      <c r="S1017" s="3" t="s">
        <v>67</v>
      </c>
      <c r="T1017" s="3" t="s">
        <v>68</v>
      </c>
      <c r="V1017" s="3" t="s">
        <v>2070</v>
      </c>
      <c r="W1017" s="3">
        <v>32.3378625</v>
      </c>
      <c r="X1017" s="3">
        <v>-110.9262528</v>
      </c>
      <c r="Y1017" s="3">
        <v>17.8</v>
      </c>
      <c r="AC1017" s="3">
        <v>919.028930612119</v>
      </c>
      <c r="AD1017" s="3">
        <v>919.028930612119</v>
      </c>
      <c r="AG1017" s="4">
        <v>11064.0</v>
      </c>
      <c r="AH1017" s="3">
        <v>16.0</v>
      </c>
      <c r="AI1017" s="3">
        <v>4.0</v>
      </c>
      <c r="AJ1017" s="3">
        <v>1930.0</v>
      </c>
      <c r="AK1017" s="3">
        <v>2439581.0</v>
      </c>
      <c r="AL1017" s="3">
        <v>2439581.0</v>
      </c>
      <c r="AM1017" s="3" t="s">
        <v>70</v>
      </c>
      <c r="AN1017" s="3" t="s">
        <v>2071</v>
      </c>
      <c r="AO1017" s="3" t="s">
        <v>2072</v>
      </c>
      <c r="AP1017" s="3">
        <v>61672.0</v>
      </c>
      <c r="AQ1017" s="3">
        <v>181.0</v>
      </c>
      <c r="AT1017" s="3" t="s">
        <v>259</v>
      </c>
      <c r="AV1017" s="3" t="s">
        <v>2079</v>
      </c>
      <c r="AX1017" s="3" t="s">
        <v>76</v>
      </c>
      <c r="AY1017" s="3" t="s">
        <v>2881</v>
      </c>
      <c r="BA1017" s="3" t="s">
        <v>2081</v>
      </c>
    </row>
    <row r="1018">
      <c r="A1018" s="3">
        <v>1738.0</v>
      </c>
      <c r="B1018" s="3">
        <v>1.987276646E9</v>
      </c>
      <c r="C1018" s="3" t="s">
        <v>2066</v>
      </c>
      <c r="D1018" s="3" t="s">
        <v>2882</v>
      </c>
      <c r="E1018" s="3" t="s">
        <v>54</v>
      </c>
      <c r="F1018" s="3" t="s">
        <v>55</v>
      </c>
      <c r="G1018" s="3" t="s">
        <v>56</v>
      </c>
      <c r="H1018" s="3" t="s">
        <v>57</v>
      </c>
      <c r="I1018" s="3" t="s">
        <v>58</v>
      </c>
      <c r="J1018" s="3" t="s">
        <v>80</v>
      </c>
      <c r="K1018" s="3" t="s">
        <v>80</v>
      </c>
      <c r="M1018" s="3" t="s">
        <v>81</v>
      </c>
      <c r="N1018" s="3" t="s">
        <v>82</v>
      </c>
      <c r="O1018" s="3" t="s">
        <v>2112</v>
      </c>
      <c r="Q1018" s="3" t="s">
        <v>65</v>
      </c>
      <c r="R1018" s="3" t="s">
        <v>2069</v>
      </c>
      <c r="S1018" s="3" t="s">
        <v>67</v>
      </c>
      <c r="T1018" s="3" t="s">
        <v>68</v>
      </c>
      <c r="V1018" s="3" t="s">
        <v>2070</v>
      </c>
      <c r="W1018" s="3">
        <v>32.4386604</v>
      </c>
      <c r="X1018" s="3">
        <v>-110.7596496</v>
      </c>
      <c r="Y1018" s="3">
        <v>0.3</v>
      </c>
      <c r="AC1018" s="3">
        <v>2350.29964852237</v>
      </c>
      <c r="AD1018" s="3">
        <v>2350.29964852237</v>
      </c>
      <c r="AG1018" s="4">
        <v>12543.0</v>
      </c>
      <c r="AH1018" s="3">
        <v>4.0</v>
      </c>
      <c r="AI1018" s="3">
        <v>5.0</v>
      </c>
      <c r="AJ1018" s="3">
        <v>1934.0</v>
      </c>
      <c r="AK1018" s="3">
        <v>2437961.0</v>
      </c>
      <c r="AM1018" s="3" t="s">
        <v>70</v>
      </c>
      <c r="AN1018" s="3" t="s">
        <v>2071</v>
      </c>
      <c r="AO1018" s="3" t="s">
        <v>2072</v>
      </c>
      <c r="AP1018" s="3">
        <v>147864.0</v>
      </c>
      <c r="AT1018" s="3" t="s">
        <v>259</v>
      </c>
      <c r="AX1018" s="3" t="s">
        <v>76</v>
      </c>
      <c r="AY1018" s="3" t="s">
        <v>2883</v>
      </c>
      <c r="BA1018" s="3" t="s">
        <v>2074</v>
      </c>
    </row>
    <row r="1019">
      <c r="A1019" s="3">
        <v>1739.0</v>
      </c>
      <c r="B1019" s="3">
        <v>1.987276639E9</v>
      </c>
      <c r="C1019" s="3" t="s">
        <v>2066</v>
      </c>
      <c r="D1019" s="3" t="s">
        <v>2884</v>
      </c>
      <c r="E1019" s="3" t="s">
        <v>54</v>
      </c>
      <c r="F1019" s="3" t="s">
        <v>55</v>
      </c>
      <c r="G1019" s="3" t="s">
        <v>56</v>
      </c>
      <c r="H1019" s="3" t="s">
        <v>57</v>
      </c>
      <c r="I1019" s="3" t="s">
        <v>212</v>
      </c>
      <c r="J1019" s="3" t="s">
        <v>213</v>
      </c>
      <c r="K1019" s="3" t="s">
        <v>214</v>
      </c>
      <c r="M1019" s="3" t="s">
        <v>92</v>
      </c>
      <c r="N1019" s="3" t="s">
        <v>839</v>
      </c>
      <c r="O1019" s="3" t="s">
        <v>2168</v>
      </c>
      <c r="Q1019" s="3" t="s">
        <v>65</v>
      </c>
      <c r="R1019" s="3" t="s">
        <v>2134</v>
      </c>
      <c r="S1019" s="3" t="s">
        <v>67</v>
      </c>
      <c r="T1019" s="3" t="s">
        <v>68</v>
      </c>
      <c r="V1019" s="3" t="s">
        <v>2070</v>
      </c>
      <c r="W1019" s="3">
        <v>32.4386604</v>
      </c>
      <c r="X1019" s="3">
        <v>-110.7596496</v>
      </c>
      <c r="Y1019" s="3">
        <v>0.3</v>
      </c>
      <c r="AC1019" s="3">
        <v>2350.29964852237</v>
      </c>
      <c r="AD1019" s="3">
        <v>2350.29964852237</v>
      </c>
      <c r="AG1019" s="4">
        <v>11855.0</v>
      </c>
      <c r="AH1019" s="3">
        <v>15.0</v>
      </c>
      <c r="AI1019" s="3">
        <v>6.0</v>
      </c>
      <c r="AJ1019" s="3">
        <v>1932.0</v>
      </c>
      <c r="AK1019" s="3">
        <v>2437431.0</v>
      </c>
      <c r="AL1019" s="3">
        <v>2437431.0</v>
      </c>
      <c r="AM1019" s="3" t="s">
        <v>70</v>
      </c>
      <c r="AN1019" s="3" t="s">
        <v>2071</v>
      </c>
      <c r="AO1019" s="3" t="s">
        <v>2072</v>
      </c>
      <c r="AP1019" s="3">
        <v>66121.0</v>
      </c>
      <c r="AQ1019" s="3">
        <v>34.0</v>
      </c>
      <c r="AT1019" s="3" t="s">
        <v>259</v>
      </c>
      <c r="AV1019" s="3" t="s">
        <v>2079</v>
      </c>
      <c r="AX1019" s="3" t="s">
        <v>76</v>
      </c>
      <c r="AY1019" s="3" t="s">
        <v>2885</v>
      </c>
      <c r="BA1019" s="3" t="s">
        <v>2081</v>
      </c>
    </row>
    <row r="1020">
      <c r="A1020" s="3">
        <v>1740.0</v>
      </c>
      <c r="B1020" s="3">
        <v>1.98727659E9</v>
      </c>
      <c r="C1020" s="3" t="s">
        <v>2066</v>
      </c>
      <c r="D1020" s="3" t="s">
        <v>2886</v>
      </c>
      <c r="E1020" s="3" t="s">
        <v>54</v>
      </c>
      <c r="F1020" s="3" t="s">
        <v>55</v>
      </c>
      <c r="G1020" s="3" t="s">
        <v>56</v>
      </c>
      <c r="H1020" s="3" t="s">
        <v>57</v>
      </c>
      <c r="I1020" s="3" t="s">
        <v>58</v>
      </c>
      <c r="J1020" s="3" t="s">
        <v>80</v>
      </c>
      <c r="K1020" s="3" t="s">
        <v>342</v>
      </c>
      <c r="M1020" s="3" t="s">
        <v>92</v>
      </c>
      <c r="N1020" s="3" t="s">
        <v>343</v>
      </c>
      <c r="O1020" s="3" t="s">
        <v>2087</v>
      </c>
      <c r="Q1020" s="3" t="s">
        <v>65</v>
      </c>
      <c r="R1020" s="3" t="s">
        <v>2093</v>
      </c>
      <c r="S1020" s="3" t="s">
        <v>67</v>
      </c>
      <c r="T1020" s="3" t="s">
        <v>68</v>
      </c>
      <c r="V1020" s="3" t="s">
        <v>2070</v>
      </c>
      <c r="W1020" s="3">
        <v>32.3685617</v>
      </c>
      <c r="X1020" s="3">
        <v>-110.913152699999</v>
      </c>
      <c r="Y1020" s="3">
        <v>1.77</v>
      </c>
      <c r="AC1020" s="3">
        <v>1227.62174591498</v>
      </c>
      <c r="AD1020" s="3">
        <v>1227.62174591498</v>
      </c>
      <c r="AG1020" s="4">
        <v>12095.0</v>
      </c>
      <c r="AH1020" s="3">
        <v>10.0</v>
      </c>
      <c r="AI1020" s="3">
        <v>2.0</v>
      </c>
      <c r="AJ1020" s="3">
        <v>1933.0</v>
      </c>
      <c r="AK1020" s="3">
        <v>2437981.0</v>
      </c>
      <c r="AL1020" s="3">
        <v>2437981.0</v>
      </c>
      <c r="AM1020" s="3" t="s">
        <v>70</v>
      </c>
      <c r="AN1020" s="3" t="s">
        <v>2071</v>
      </c>
      <c r="AO1020" s="3" t="s">
        <v>2072</v>
      </c>
      <c r="AP1020" s="3">
        <v>128030.0</v>
      </c>
      <c r="AT1020" s="3" t="s">
        <v>259</v>
      </c>
      <c r="AX1020" s="3" t="s">
        <v>76</v>
      </c>
      <c r="AY1020" s="3" t="s">
        <v>2887</v>
      </c>
      <c r="BA1020" s="3" t="s">
        <v>2074</v>
      </c>
    </row>
    <row r="1021">
      <c r="A1021" s="3">
        <v>1741.0</v>
      </c>
      <c r="B1021" s="3">
        <v>1.987276472E9</v>
      </c>
      <c r="C1021" s="3" t="s">
        <v>2066</v>
      </c>
      <c r="D1021" s="3" t="s">
        <v>2888</v>
      </c>
      <c r="E1021" s="3" t="s">
        <v>54</v>
      </c>
      <c r="F1021" s="3" t="s">
        <v>55</v>
      </c>
      <c r="G1021" s="3" t="s">
        <v>56</v>
      </c>
      <c r="H1021" s="3" t="s">
        <v>57</v>
      </c>
      <c r="I1021" s="3" t="s">
        <v>504</v>
      </c>
      <c r="J1021" s="3" t="s">
        <v>505</v>
      </c>
      <c r="K1021" s="3" t="s">
        <v>506</v>
      </c>
      <c r="M1021" s="3" t="s">
        <v>92</v>
      </c>
      <c r="N1021" s="3" t="s">
        <v>1021</v>
      </c>
      <c r="O1021" s="3" t="s">
        <v>2226</v>
      </c>
      <c r="Q1021" s="3" t="s">
        <v>65</v>
      </c>
      <c r="R1021" s="3" t="s">
        <v>2096</v>
      </c>
      <c r="S1021" s="3" t="s">
        <v>67</v>
      </c>
      <c r="T1021" s="3" t="s">
        <v>68</v>
      </c>
      <c r="V1021" s="3" t="s">
        <v>2070</v>
      </c>
      <c r="W1021" s="3">
        <v>32.4703596</v>
      </c>
      <c r="X1021" s="3">
        <v>-110.7426494</v>
      </c>
      <c r="Y1021" s="3">
        <v>0.6</v>
      </c>
      <c r="AC1021" s="3">
        <v>2290.8402893624</v>
      </c>
      <c r="AD1021" s="3">
        <v>2290.8402893624</v>
      </c>
      <c r="AG1021" s="4">
        <v>11665.0</v>
      </c>
      <c r="AH1021" s="3">
        <v>8.0</v>
      </c>
      <c r="AI1021" s="3">
        <v>12.0</v>
      </c>
      <c r="AJ1021" s="3">
        <v>1931.0</v>
      </c>
      <c r="AK1021" s="3">
        <v>2439385.0</v>
      </c>
      <c r="AL1021" s="3">
        <v>2439385.0</v>
      </c>
      <c r="AM1021" s="3" t="s">
        <v>70</v>
      </c>
      <c r="AN1021" s="3" t="s">
        <v>2071</v>
      </c>
      <c r="AO1021" s="3" t="s">
        <v>2072</v>
      </c>
      <c r="AP1021" s="3">
        <v>104708.0</v>
      </c>
      <c r="AT1021" s="3" t="s">
        <v>259</v>
      </c>
      <c r="AX1021" s="3" t="s">
        <v>76</v>
      </c>
      <c r="AY1021" s="3" t="s">
        <v>2889</v>
      </c>
      <c r="BA1021" s="3" t="s">
        <v>2074</v>
      </c>
    </row>
    <row r="1022">
      <c r="A1022" s="3">
        <v>1742.0</v>
      </c>
      <c r="B1022" s="3">
        <v>1.987276357E9</v>
      </c>
      <c r="C1022" s="3" t="s">
        <v>2066</v>
      </c>
      <c r="D1022" s="3" t="s">
        <v>2890</v>
      </c>
      <c r="E1022" s="3" t="s">
        <v>54</v>
      </c>
      <c r="F1022" s="3" t="s">
        <v>55</v>
      </c>
      <c r="G1022" s="3" t="s">
        <v>56</v>
      </c>
      <c r="H1022" s="3" t="s">
        <v>57</v>
      </c>
      <c r="I1022" s="3" t="s">
        <v>58</v>
      </c>
      <c r="J1022" s="3" t="s">
        <v>80</v>
      </c>
      <c r="K1022" s="3" t="s">
        <v>342</v>
      </c>
      <c r="M1022" s="3" t="s">
        <v>92</v>
      </c>
      <c r="N1022" s="3" t="s">
        <v>343</v>
      </c>
      <c r="O1022" s="3" t="s">
        <v>2087</v>
      </c>
      <c r="Q1022" s="3" t="s">
        <v>65</v>
      </c>
      <c r="R1022" s="3" t="s">
        <v>2088</v>
      </c>
      <c r="S1022" s="3" t="s">
        <v>67</v>
      </c>
      <c r="T1022" s="3" t="s">
        <v>68</v>
      </c>
      <c r="V1022" s="3" t="s">
        <v>2070</v>
      </c>
      <c r="W1022" s="3">
        <v>32.3685617</v>
      </c>
      <c r="X1022" s="3">
        <v>-110.913152699999</v>
      </c>
      <c r="Y1022" s="3">
        <v>1.77</v>
      </c>
      <c r="AC1022" s="3">
        <v>1227.62174591498</v>
      </c>
      <c r="AD1022" s="3">
        <v>1227.62174591498</v>
      </c>
      <c r="AG1022" s="4">
        <v>11774.0</v>
      </c>
      <c r="AH1022" s="3">
        <v>26.0</v>
      </c>
      <c r="AI1022" s="3">
        <v>3.0</v>
      </c>
      <c r="AJ1022" s="3">
        <v>1932.0</v>
      </c>
      <c r="AK1022" s="3">
        <v>2437981.0</v>
      </c>
      <c r="AL1022" s="3">
        <v>2437981.0</v>
      </c>
      <c r="AM1022" s="3" t="s">
        <v>70</v>
      </c>
      <c r="AN1022" s="3" t="s">
        <v>2071</v>
      </c>
      <c r="AO1022" s="3" t="s">
        <v>2072</v>
      </c>
      <c r="AP1022" s="3">
        <v>71927.0</v>
      </c>
      <c r="AT1022" s="3" t="s">
        <v>259</v>
      </c>
      <c r="AX1022" s="3" t="s">
        <v>76</v>
      </c>
      <c r="AY1022" s="3" t="s">
        <v>2891</v>
      </c>
      <c r="BA1022" s="3" t="s">
        <v>2081</v>
      </c>
    </row>
    <row r="1023">
      <c r="A1023" s="3">
        <v>1743.0</v>
      </c>
      <c r="B1023" s="3">
        <v>1.98727635E9</v>
      </c>
      <c r="C1023" s="3" t="s">
        <v>2066</v>
      </c>
      <c r="D1023" s="3" t="s">
        <v>2892</v>
      </c>
      <c r="E1023" s="3" t="s">
        <v>54</v>
      </c>
      <c r="F1023" s="3" t="s">
        <v>55</v>
      </c>
      <c r="G1023" s="3" t="s">
        <v>56</v>
      </c>
      <c r="H1023" s="3" t="s">
        <v>57</v>
      </c>
      <c r="I1023" s="3" t="s">
        <v>58</v>
      </c>
      <c r="J1023" s="3" t="s">
        <v>80</v>
      </c>
      <c r="K1023" s="3" t="s">
        <v>80</v>
      </c>
      <c r="M1023" s="3" t="s">
        <v>81</v>
      </c>
      <c r="N1023" s="3" t="s">
        <v>82</v>
      </c>
      <c r="O1023" s="3" t="s">
        <v>2068</v>
      </c>
      <c r="Q1023" s="3" t="s">
        <v>65</v>
      </c>
      <c r="R1023" s="3" t="s">
        <v>2096</v>
      </c>
      <c r="S1023" s="3" t="s">
        <v>67</v>
      </c>
      <c r="T1023" s="3" t="s">
        <v>68</v>
      </c>
      <c r="V1023" s="3" t="s">
        <v>2070</v>
      </c>
      <c r="W1023" s="3">
        <v>32.4703596</v>
      </c>
      <c r="X1023" s="3">
        <v>-110.7426494</v>
      </c>
      <c r="Y1023" s="3">
        <v>0.6</v>
      </c>
      <c r="AC1023" s="3">
        <v>2290.8402893624</v>
      </c>
      <c r="AD1023" s="3">
        <v>2290.8402893624</v>
      </c>
      <c r="AG1023" s="4">
        <v>11665.0</v>
      </c>
      <c r="AH1023" s="3">
        <v>8.0</v>
      </c>
      <c r="AI1023" s="3">
        <v>12.0</v>
      </c>
      <c r="AJ1023" s="3">
        <v>1931.0</v>
      </c>
      <c r="AK1023" s="3">
        <v>2437961.0</v>
      </c>
      <c r="AM1023" s="3" t="s">
        <v>70</v>
      </c>
      <c r="AN1023" s="3" t="s">
        <v>2071</v>
      </c>
      <c r="AO1023" s="3" t="s">
        <v>2072</v>
      </c>
      <c r="AP1023" s="3">
        <v>103981.0</v>
      </c>
      <c r="AQ1023" s="3" t="s">
        <v>2893</v>
      </c>
      <c r="AT1023" s="3" t="s">
        <v>259</v>
      </c>
      <c r="AV1023" s="3" t="s">
        <v>2098</v>
      </c>
      <c r="AX1023" s="3" t="s">
        <v>76</v>
      </c>
      <c r="AY1023" s="3" t="s">
        <v>2894</v>
      </c>
      <c r="BA1023" s="3" t="s">
        <v>2074</v>
      </c>
    </row>
    <row r="1024">
      <c r="A1024" s="3">
        <v>1745.0</v>
      </c>
      <c r="B1024" s="3">
        <v>1.987276323E9</v>
      </c>
      <c r="C1024" s="3" t="s">
        <v>2066</v>
      </c>
      <c r="D1024" s="3" t="s">
        <v>2895</v>
      </c>
      <c r="E1024" s="3" t="s">
        <v>54</v>
      </c>
      <c r="F1024" s="3" t="s">
        <v>55</v>
      </c>
      <c r="G1024" s="3" t="s">
        <v>56</v>
      </c>
      <c r="H1024" s="3" t="s">
        <v>57</v>
      </c>
      <c r="I1024" s="3" t="s">
        <v>58</v>
      </c>
      <c r="J1024" s="3" t="s">
        <v>80</v>
      </c>
      <c r="K1024" s="3" t="s">
        <v>342</v>
      </c>
      <c r="M1024" s="3" t="s">
        <v>92</v>
      </c>
      <c r="N1024" s="3" t="s">
        <v>343</v>
      </c>
      <c r="O1024" s="3" t="s">
        <v>2087</v>
      </c>
      <c r="Q1024" s="3" t="s">
        <v>65</v>
      </c>
      <c r="R1024" s="3" t="s">
        <v>2088</v>
      </c>
      <c r="S1024" s="3" t="s">
        <v>67</v>
      </c>
      <c r="T1024" s="3" t="s">
        <v>68</v>
      </c>
      <c r="V1024" s="3" t="s">
        <v>2070</v>
      </c>
      <c r="W1024" s="3">
        <v>32.3685617</v>
      </c>
      <c r="X1024" s="3">
        <v>-110.913152699999</v>
      </c>
      <c r="Y1024" s="3">
        <v>1.77</v>
      </c>
      <c r="AC1024" s="3">
        <v>1227.62174591498</v>
      </c>
      <c r="AD1024" s="3">
        <v>1227.62174591498</v>
      </c>
      <c r="AG1024" s="4">
        <v>12163.0</v>
      </c>
      <c r="AH1024" s="3">
        <v>19.0</v>
      </c>
      <c r="AI1024" s="3">
        <v>4.0</v>
      </c>
      <c r="AJ1024" s="3">
        <v>1933.0</v>
      </c>
      <c r="AK1024" s="3">
        <v>2437981.0</v>
      </c>
      <c r="AL1024" s="3">
        <v>2437981.0</v>
      </c>
      <c r="AM1024" s="3" t="s">
        <v>70</v>
      </c>
      <c r="AN1024" s="3" t="s">
        <v>2071</v>
      </c>
      <c r="AO1024" s="3" t="s">
        <v>2072</v>
      </c>
      <c r="AP1024" s="3">
        <v>71916.0</v>
      </c>
      <c r="AT1024" s="3" t="s">
        <v>259</v>
      </c>
      <c r="AX1024" s="3" t="s">
        <v>76</v>
      </c>
      <c r="AY1024" s="3" t="s">
        <v>2896</v>
      </c>
      <c r="BA1024" s="3" t="s">
        <v>2081</v>
      </c>
    </row>
    <row r="1025">
      <c r="A1025" s="3">
        <v>1746.0</v>
      </c>
      <c r="B1025" s="3">
        <v>1.987276221E9</v>
      </c>
      <c r="C1025" s="3" t="s">
        <v>2066</v>
      </c>
      <c r="D1025" s="3" t="s">
        <v>2897</v>
      </c>
      <c r="E1025" s="3" t="s">
        <v>54</v>
      </c>
      <c r="F1025" s="3" t="s">
        <v>55</v>
      </c>
      <c r="G1025" s="3" t="s">
        <v>56</v>
      </c>
      <c r="H1025" s="3" t="s">
        <v>57</v>
      </c>
      <c r="I1025" s="3" t="s">
        <v>58</v>
      </c>
      <c r="J1025" s="3" t="s">
        <v>80</v>
      </c>
      <c r="K1025" s="3" t="s">
        <v>342</v>
      </c>
      <c r="M1025" s="3" t="s">
        <v>92</v>
      </c>
      <c r="N1025" s="3" t="s">
        <v>343</v>
      </c>
      <c r="O1025" s="3" t="s">
        <v>2087</v>
      </c>
      <c r="Q1025" s="3" t="s">
        <v>65</v>
      </c>
      <c r="R1025" s="3" t="s">
        <v>2088</v>
      </c>
      <c r="S1025" s="3" t="s">
        <v>67</v>
      </c>
      <c r="T1025" s="3" t="s">
        <v>68</v>
      </c>
      <c r="V1025" s="3" t="s">
        <v>2070</v>
      </c>
      <c r="W1025" s="3">
        <v>32.3685617</v>
      </c>
      <c r="X1025" s="3">
        <v>-110.913152699999</v>
      </c>
      <c r="Y1025" s="3">
        <v>1.77</v>
      </c>
      <c r="AC1025" s="3">
        <v>1227.62174591498</v>
      </c>
      <c r="AD1025" s="3">
        <v>1227.62174591498</v>
      </c>
      <c r="AG1025" s="4">
        <v>11804.0</v>
      </c>
      <c r="AH1025" s="3">
        <v>25.0</v>
      </c>
      <c r="AI1025" s="3">
        <v>4.0</v>
      </c>
      <c r="AJ1025" s="3">
        <v>1932.0</v>
      </c>
      <c r="AK1025" s="3">
        <v>2437981.0</v>
      </c>
      <c r="AL1025" s="3">
        <v>2437981.0</v>
      </c>
      <c r="AM1025" s="3" t="s">
        <v>70</v>
      </c>
      <c r="AN1025" s="3" t="s">
        <v>2071</v>
      </c>
      <c r="AO1025" s="3" t="s">
        <v>2072</v>
      </c>
      <c r="AP1025" s="3">
        <v>71878.0</v>
      </c>
      <c r="AT1025" s="3" t="s">
        <v>259</v>
      </c>
      <c r="AX1025" s="3" t="s">
        <v>76</v>
      </c>
      <c r="AY1025" s="3" t="s">
        <v>2898</v>
      </c>
      <c r="BA1025" s="3" t="s">
        <v>2081</v>
      </c>
    </row>
    <row r="1026">
      <c r="A1026" s="3">
        <v>1747.0</v>
      </c>
      <c r="B1026" s="3">
        <v>1.987276199E9</v>
      </c>
      <c r="C1026" s="3" t="s">
        <v>2066</v>
      </c>
      <c r="D1026" s="3" t="s">
        <v>2899</v>
      </c>
      <c r="E1026" s="3" t="s">
        <v>54</v>
      </c>
      <c r="F1026" s="3" t="s">
        <v>55</v>
      </c>
      <c r="G1026" s="3" t="s">
        <v>56</v>
      </c>
      <c r="H1026" s="3" t="s">
        <v>57</v>
      </c>
      <c r="I1026" s="3" t="s">
        <v>58</v>
      </c>
      <c r="J1026" s="3" t="s">
        <v>80</v>
      </c>
      <c r="K1026" s="3" t="s">
        <v>342</v>
      </c>
      <c r="M1026" s="3" t="s">
        <v>92</v>
      </c>
      <c r="N1026" s="3" t="s">
        <v>343</v>
      </c>
      <c r="O1026" s="3" t="s">
        <v>2087</v>
      </c>
      <c r="Q1026" s="3" t="s">
        <v>65</v>
      </c>
      <c r="R1026" s="3" t="s">
        <v>2084</v>
      </c>
      <c r="S1026" s="3" t="s">
        <v>67</v>
      </c>
      <c r="T1026" s="3" t="s">
        <v>68</v>
      </c>
      <c r="V1026" s="3" t="s">
        <v>2070</v>
      </c>
      <c r="W1026" s="3">
        <v>32.5493574999999</v>
      </c>
      <c r="X1026" s="3">
        <v>-110.697948999999</v>
      </c>
      <c r="Y1026" s="3">
        <v>3.7</v>
      </c>
      <c r="AC1026" s="3">
        <v>1385.04179870701</v>
      </c>
      <c r="AD1026" s="3">
        <v>1385.04179870701</v>
      </c>
      <c r="AG1026" s="4">
        <v>11879.0</v>
      </c>
      <c r="AH1026" s="3">
        <v>9.0</v>
      </c>
      <c r="AI1026" s="3">
        <v>7.0</v>
      </c>
      <c r="AJ1026" s="3">
        <v>1932.0</v>
      </c>
      <c r="AK1026" s="3">
        <v>2437981.0</v>
      </c>
      <c r="AL1026" s="3">
        <v>2437981.0</v>
      </c>
      <c r="AM1026" s="3" t="s">
        <v>70</v>
      </c>
      <c r="AN1026" s="3" t="s">
        <v>2071</v>
      </c>
      <c r="AO1026" s="3" t="s">
        <v>2072</v>
      </c>
      <c r="AP1026" s="3">
        <v>66199.0</v>
      </c>
      <c r="AQ1026" s="3">
        <v>105.0</v>
      </c>
      <c r="AT1026" s="3" t="s">
        <v>259</v>
      </c>
      <c r="AV1026" s="3" t="s">
        <v>2079</v>
      </c>
      <c r="AX1026" s="3" t="s">
        <v>76</v>
      </c>
      <c r="AY1026" s="3" t="s">
        <v>2900</v>
      </c>
      <c r="BA1026" s="3" t="s">
        <v>2074</v>
      </c>
    </row>
    <row r="1027">
      <c r="A1027" s="3">
        <v>1748.0</v>
      </c>
      <c r="B1027" s="3">
        <v>1.987275472E9</v>
      </c>
      <c r="C1027" s="3" t="s">
        <v>2066</v>
      </c>
      <c r="D1027" s="3" t="s">
        <v>2901</v>
      </c>
      <c r="E1027" s="3" t="s">
        <v>54</v>
      </c>
      <c r="F1027" s="3" t="s">
        <v>55</v>
      </c>
      <c r="G1027" s="3" t="s">
        <v>56</v>
      </c>
      <c r="H1027" s="3" t="s">
        <v>57</v>
      </c>
      <c r="I1027" s="3" t="s">
        <v>58</v>
      </c>
      <c r="J1027" s="3" t="s">
        <v>80</v>
      </c>
      <c r="K1027" s="3" t="s">
        <v>80</v>
      </c>
      <c r="M1027" s="3" t="s">
        <v>81</v>
      </c>
      <c r="N1027" s="3" t="s">
        <v>82</v>
      </c>
      <c r="O1027" s="3" t="s">
        <v>2068</v>
      </c>
      <c r="Q1027" s="3" t="s">
        <v>65</v>
      </c>
      <c r="R1027" s="3" t="s">
        <v>2069</v>
      </c>
      <c r="S1027" s="3" t="s">
        <v>67</v>
      </c>
      <c r="T1027" s="3" t="s">
        <v>68</v>
      </c>
      <c r="V1027" s="3" t="s">
        <v>2070</v>
      </c>
      <c r="W1027" s="3">
        <v>32.4386604</v>
      </c>
      <c r="X1027" s="3">
        <v>-110.7596496</v>
      </c>
      <c r="Y1027" s="3">
        <v>0.3</v>
      </c>
      <c r="AC1027" s="3">
        <v>2350.29964852237</v>
      </c>
      <c r="AD1027" s="3">
        <v>2350.29964852237</v>
      </c>
      <c r="AG1027" s="4">
        <v>14039.0</v>
      </c>
      <c r="AH1027" s="3">
        <v>8.0</v>
      </c>
      <c r="AI1027" s="3">
        <v>6.0</v>
      </c>
      <c r="AJ1027" s="3">
        <v>1938.0</v>
      </c>
      <c r="AK1027" s="3">
        <v>2437961.0</v>
      </c>
      <c r="AM1027" s="3" t="s">
        <v>70</v>
      </c>
      <c r="AN1027" s="3" t="s">
        <v>2071</v>
      </c>
      <c r="AO1027" s="3" t="s">
        <v>2072</v>
      </c>
      <c r="AP1027" s="3">
        <v>127511.0</v>
      </c>
      <c r="AT1027" s="3" t="s">
        <v>259</v>
      </c>
      <c r="AX1027" s="3" t="s">
        <v>76</v>
      </c>
      <c r="AY1027" s="3" t="s">
        <v>2902</v>
      </c>
      <c r="BA1027" s="3" t="s">
        <v>2074</v>
      </c>
    </row>
    <row r="1028">
      <c r="A1028" s="3">
        <v>1749.0</v>
      </c>
      <c r="B1028" s="3">
        <v>1.987275229E9</v>
      </c>
      <c r="C1028" s="3" t="s">
        <v>2066</v>
      </c>
      <c r="D1028" s="3" t="s">
        <v>2903</v>
      </c>
      <c r="E1028" s="3" t="s">
        <v>54</v>
      </c>
      <c r="F1028" s="3" t="s">
        <v>55</v>
      </c>
      <c r="G1028" s="3" t="s">
        <v>56</v>
      </c>
      <c r="H1028" s="3" t="s">
        <v>57</v>
      </c>
      <c r="I1028" s="3" t="s">
        <v>212</v>
      </c>
      <c r="J1028" s="3" t="s">
        <v>213</v>
      </c>
      <c r="K1028" s="3" t="s">
        <v>214</v>
      </c>
      <c r="M1028" s="3" t="s">
        <v>92</v>
      </c>
      <c r="N1028" s="3" t="s">
        <v>839</v>
      </c>
      <c r="O1028" s="3" t="s">
        <v>2168</v>
      </c>
      <c r="Q1028" s="3" t="s">
        <v>65</v>
      </c>
      <c r="R1028" s="3" t="s">
        <v>2160</v>
      </c>
      <c r="S1028" s="3" t="s">
        <v>67</v>
      </c>
      <c r="T1028" s="3" t="s">
        <v>68</v>
      </c>
      <c r="V1028" s="3" t="s">
        <v>2070</v>
      </c>
      <c r="W1028" s="3">
        <v>32.5287581999999</v>
      </c>
      <c r="X1028" s="3">
        <v>-110.6737482</v>
      </c>
      <c r="Y1028" s="3">
        <v>3.7</v>
      </c>
      <c r="AC1028" s="3">
        <v>1281.72358121065</v>
      </c>
      <c r="AD1028" s="3">
        <v>1281.72358121065</v>
      </c>
      <c r="AG1028" s="4">
        <v>11875.0</v>
      </c>
      <c r="AH1028" s="3">
        <v>5.0</v>
      </c>
      <c r="AI1028" s="3">
        <v>7.0</v>
      </c>
      <c r="AJ1028" s="3">
        <v>1932.0</v>
      </c>
      <c r="AK1028" s="3">
        <v>2437431.0</v>
      </c>
      <c r="AL1028" s="3">
        <v>2437431.0</v>
      </c>
      <c r="AM1028" s="3" t="s">
        <v>70</v>
      </c>
      <c r="AN1028" s="3" t="s">
        <v>2071</v>
      </c>
      <c r="AO1028" s="3" t="s">
        <v>2072</v>
      </c>
      <c r="AP1028" s="3">
        <v>66126.0</v>
      </c>
      <c r="AQ1028" s="3">
        <v>94.0</v>
      </c>
      <c r="AT1028" s="3" t="s">
        <v>259</v>
      </c>
      <c r="AV1028" s="3" t="s">
        <v>2079</v>
      </c>
      <c r="AX1028" s="3" t="s">
        <v>76</v>
      </c>
      <c r="AY1028" s="3" t="s">
        <v>2904</v>
      </c>
      <c r="BA1028" s="3" t="s">
        <v>2074</v>
      </c>
    </row>
    <row r="1029">
      <c r="A1029" s="3">
        <v>1750.0</v>
      </c>
      <c r="B1029" s="3">
        <v>1.987275162E9</v>
      </c>
      <c r="C1029" s="3" t="s">
        <v>2066</v>
      </c>
      <c r="D1029" s="3" t="s">
        <v>2905</v>
      </c>
      <c r="E1029" s="3" t="s">
        <v>54</v>
      </c>
      <c r="F1029" s="3" t="s">
        <v>55</v>
      </c>
      <c r="G1029" s="3" t="s">
        <v>56</v>
      </c>
      <c r="H1029" s="3" t="s">
        <v>57</v>
      </c>
      <c r="I1029" s="3" t="s">
        <v>58</v>
      </c>
      <c r="J1029" s="3" t="s">
        <v>80</v>
      </c>
      <c r="K1029" s="3" t="s">
        <v>80</v>
      </c>
      <c r="M1029" s="3" t="s">
        <v>81</v>
      </c>
      <c r="N1029" s="3" t="s">
        <v>82</v>
      </c>
      <c r="O1029" s="3" t="s">
        <v>2068</v>
      </c>
      <c r="Q1029" s="3" t="s">
        <v>65</v>
      </c>
      <c r="R1029" s="3" t="s">
        <v>2096</v>
      </c>
      <c r="S1029" s="3" t="s">
        <v>67</v>
      </c>
      <c r="T1029" s="3" t="s">
        <v>68</v>
      </c>
      <c r="V1029" s="3" t="s">
        <v>2070</v>
      </c>
      <c r="W1029" s="3">
        <v>32.4703596</v>
      </c>
      <c r="X1029" s="3">
        <v>-110.7426494</v>
      </c>
      <c r="Y1029" s="3">
        <v>0.6</v>
      </c>
      <c r="AC1029" s="3">
        <v>2290.8402893624</v>
      </c>
      <c r="AD1029" s="3">
        <v>2290.8402893624</v>
      </c>
      <c r="AG1029" s="4">
        <v>11665.0</v>
      </c>
      <c r="AH1029" s="3">
        <v>8.0</v>
      </c>
      <c r="AI1029" s="3">
        <v>12.0</v>
      </c>
      <c r="AJ1029" s="3">
        <v>1931.0</v>
      </c>
      <c r="AK1029" s="3">
        <v>2437961.0</v>
      </c>
      <c r="AM1029" s="3" t="s">
        <v>70</v>
      </c>
      <c r="AN1029" s="3" t="s">
        <v>2071</v>
      </c>
      <c r="AO1029" s="3" t="s">
        <v>2072</v>
      </c>
      <c r="AP1029" s="3">
        <v>103816.0</v>
      </c>
      <c r="AQ1029" s="3" t="s">
        <v>2906</v>
      </c>
      <c r="AT1029" s="3" t="s">
        <v>259</v>
      </c>
      <c r="AV1029" s="3" t="s">
        <v>2098</v>
      </c>
      <c r="AX1029" s="3" t="s">
        <v>76</v>
      </c>
      <c r="AY1029" s="3" t="s">
        <v>2907</v>
      </c>
      <c r="BA1029" s="3" t="s">
        <v>2074</v>
      </c>
    </row>
    <row r="1030">
      <c r="A1030" s="3">
        <v>1751.0</v>
      </c>
      <c r="B1030" s="3">
        <v>1.987274374E9</v>
      </c>
      <c r="C1030" s="3" t="s">
        <v>2066</v>
      </c>
      <c r="D1030" s="3" t="s">
        <v>2908</v>
      </c>
      <c r="E1030" s="3" t="s">
        <v>54</v>
      </c>
      <c r="F1030" s="3" t="s">
        <v>55</v>
      </c>
      <c r="G1030" s="3" t="s">
        <v>56</v>
      </c>
      <c r="H1030" s="3" t="s">
        <v>57</v>
      </c>
      <c r="I1030" s="3" t="s">
        <v>58</v>
      </c>
      <c r="J1030" s="3" t="s">
        <v>80</v>
      </c>
      <c r="K1030" s="3" t="s">
        <v>342</v>
      </c>
      <c r="M1030" s="3" t="s">
        <v>92</v>
      </c>
      <c r="N1030" s="3" t="s">
        <v>343</v>
      </c>
      <c r="O1030" s="3" t="s">
        <v>2087</v>
      </c>
      <c r="Q1030" s="3" t="s">
        <v>65</v>
      </c>
      <c r="R1030" s="3" t="s">
        <v>2088</v>
      </c>
      <c r="S1030" s="3" t="s">
        <v>67</v>
      </c>
      <c r="T1030" s="3" t="s">
        <v>68</v>
      </c>
      <c r="V1030" s="3" t="s">
        <v>2070</v>
      </c>
      <c r="W1030" s="3">
        <v>32.3685617</v>
      </c>
      <c r="X1030" s="3">
        <v>-110.913152699999</v>
      </c>
      <c r="Y1030" s="3">
        <v>1.77</v>
      </c>
      <c r="AC1030" s="3">
        <v>1227.62174591498</v>
      </c>
      <c r="AD1030" s="3">
        <v>1227.62174591498</v>
      </c>
      <c r="AG1030" s="4">
        <v>12233.0</v>
      </c>
      <c r="AH1030" s="3">
        <v>28.0</v>
      </c>
      <c r="AI1030" s="3">
        <v>6.0</v>
      </c>
      <c r="AJ1030" s="3">
        <v>1933.0</v>
      </c>
      <c r="AK1030" s="3">
        <v>2437981.0</v>
      </c>
      <c r="AL1030" s="3">
        <v>2437981.0</v>
      </c>
      <c r="AM1030" s="3" t="s">
        <v>70</v>
      </c>
      <c r="AN1030" s="3" t="s">
        <v>2071</v>
      </c>
      <c r="AO1030" s="3" t="s">
        <v>2072</v>
      </c>
      <c r="AP1030" s="3">
        <v>71908.0</v>
      </c>
      <c r="AT1030" s="3" t="s">
        <v>259</v>
      </c>
      <c r="AX1030" s="3" t="s">
        <v>76</v>
      </c>
      <c r="AY1030" s="3" t="s">
        <v>2909</v>
      </c>
      <c r="BA1030" s="3" t="s">
        <v>2081</v>
      </c>
    </row>
    <row r="1031">
      <c r="A1031" s="3">
        <v>1753.0</v>
      </c>
      <c r="B1031" s="3">
        <v>1.987273598E9</v>
      </c>
      <c r="C1031" s="3" t="s">
        <v>2066</v>
      </c>
      <c r="D1031" s="3" t="s">
        <v>2910</v>
      </c>
      <c r="E1031" s="3" t="s">
        <v>54</v>
      </c>
      <c r="F1031" s="3" t="s">
        <v>55</v>
      </c>
      <c r="G1031" s="3" t="s">
        <v>56</v>
      </c>
      <c r="H1031" s="3" t="s">
        <v>57</v>
      </c>
      <c r="I1031" s="3" t="s">
        <v>212</v>
      </c>
      <c r="J1031" s="3" t="s">
        <v>698</v>
      </c>
      <c r="K1031" s="3" t="s">
        <v>699</v>
      </c>
      <c r="M1031" s="3" t="s">
        <v>92</v>
      </c>
      <c r="N1031" s="3" t="s">
        <v>897</v>
      </c>
      <c r="O1031" s="3" t="s">
        <v>2221</v>
      </c>
      <c r="Q1031" s="3" t="s">
        <v>65</v>
      </c>
      <c r="R1031" s="3" t="s">
        <v>2163</v>
      </c>
      <c r="S1031" s="3" t="s">
        <v>67</v>
      </c>
      <c r="T1031" s="3" t="s">
        <v>68</v>
      </c>
      <c r="V1031" s="3" t="s">
        <v>2070</v>
      </c>
      <c r="W1031" s="3">
        <v>32.3523621</v>
      </c>
      <c r="X1031" s="3">
        <v>-110.926252899999</v>
      </c>
      <c r="Y1031" s="3">
        <v>17.8</v>
      </c>
      <c r="AC1031" s="3">
        <v>1224.25421422751</v>
      </c>
      <c r="AD1031" s="3">
        <v>1224.25421422751</v>
      </c>
      <c r="AG1031" s="4">
        <v>11061.0</v>
      </c>
      <c r="AH1031" s="3">
        <v>13.0</v>
      </c>
      <c r="AI1031" s="3">
        <v>4.0</v>
      </c>
      <c r="AJ1031" s="3">
        <v>1930.0</v>
      </c>
      <c r="AK1031" s="3">
        <v>2437568.0</v>
      </c>
      <c r="AL1031" s="3">
        <v>2437568.0</v>
      </c>
      <c r="AM1031" s="3" t="s">
        <v>70</v>
      </c>
      <c r="AN1031" s="3" t="s">
        <v>2071</v>
      </c>
      <c r="AO1031" s="3" t="s">
        <v>2072</v>
      </c>
      <c r="AP1031" s="3">
        <v>61739.0</v>
      </c>
      <c r="AQ1031" s="3">
        <v>157.0</v>
      </c>
      <c r="AT1031" s="3" t="s">
        <v>259</v>
      </c>
      <c r="AV1031" s="3" t="s">
        <v>2079</v>
      </c>
      <c r="AX1031" s="3" t="s">
        <v>76</v>
      </c>
      <c r="AY1031" s="3" t="s">
        <v>2911</v>
      </c>
      <c r="BA1031" s="3" t="s">
        <v>2081</v>
      </c>
    </row>
    <row r="1032">
      <c r="A1032" s="3">
        <v>1755.0</v>
      </c>
      <c r="B1032" s="3">
        <v>1.987272567E9</v>
      </c>
      <c r="C1032" s="3" t="s">
        <v>2066</v>
      </c>
      <c r="D1032" s="3" t="s">
        <v>2912</v>
      </c>
      <c r="E1032" s="3" t="s">
        <v>54</v>
      </c>
      <c r="F1032" s="3" t="s">
        <v>55</v>
      </c>
      <c r="G1032" s="3" t="s">
        <v>56</v>
      </c>
      <c r="H1032" s="3" t="s">
        <v>57</v>
      </c>
      <c r="I1032" s="3" t="s">
        <v>236</v>
      </c>
      <c r="J1032" s="3" t="s">
        <v>237</v>
      </c>
      <c r="K1032" s="3" t="s">
        <v>458</v>
      </c>
      <c r="M1032" s="3" t="s">
        <v>92</v>
      </c>
      <c r="N1032" s="3" t="s">
        <v>2076</v>
      </c>
      <c r="O1032" s="3" t="s">
        <v>2077</v>
      </c>
      <c r="Q1032" s="3" t="s">
        <v>65</v>
      </c>
      <c r="R1032" s="3" t="s">
        <v>2314</v>
      </c>
      <c r="S1032" s="3" t="s">
        <v>67</v>
      </c>
      <c r="T1032" s="3" t="s">
        <v>68</v>
      </c>
      <c r="V1032" s="3" t="s">
        <v>2070</v>
      </c>
      <c r="W1032" s="3">
        <v>32.5287581999999</v>
      </c>
      <c r="X1032" s="3">
        <v>-110.6737482</v>
      </c>
      <c r="Y1032" s="3">
        <v>3.7</v>
      </c>
      <c r="AC1032" s="3">
        <v>1281.72358121065</v>
      </c>
      <c r="AD1032" s="3">
        <v>1281.72358121065</v>
      </c>
      <c r="AG1032" s="4">
        <v>11876.0</v>
      </c>
      <c r="AH1032" s="3">
        <v>6.0</v>
      </c>
      <c r="AI1032" s="3">
        <v>7.0</v>
      </c>
      <c r="AJ1032" s="3">
        <v>1932.0</v>
      </c>
      <c r="AK1032" s="3">
        <v>2439589.0</v>
      </c>
      <c r="AL1032" s="3">
        <v>2439589.0</v>
      </c>
      <c r="AM1032" s="3" t="s">
        <v>70</v>
      </c>
      <c r="AN1032" s="3" t="s">
        <v>2071</v>
      </c>
      <c r="AO1032" s="3" t="s">
        <v>2072</v>
      </c>
      <c r="AP1032" s="3">
        <v>66213.0</v>
      </c>
      <c r="AQ1032" s="3">
        <v>5762.0</v>
      </c>
      <c r="AT1032" s="3" t="s">
        <v>259</v>
      </c>
      <c r="AV1032" s="3" t="s">
        <v>2079</v>
      </c>
      <c r="AX1032" s="3" t="s">
        <v>76</v>
      </c>
      <c r="AY1032" s="3" t="s">
        <v>2913</v>
      </c>
      <c r="BA1032" s="3" t="s">
        <v>2074</v>
      </c>
    </row>
    <row r="1033">
      <c r="A1033" s="3">
        <v>1756.0</v>
      </c>
      <c r="B1033" s="3">
        <v>1.987272329E9</v>
      </c>
      <c r="C1033" s="3" t="s">
        <v>2066</v>
      </c>
      <c r="D1033" s="3" t="s">
        <v>2914</v>
      </c>
      <c r="E1033" s="3" t="s">
        <v>54</v>
      </c>
      <c r="F1033" s="3" t="s">
        <v>55</v>
      </c>
      <c r="G1033" s="3" t="s">
        <v>56</v>
      </c>
      <c r="H1033" s="3" t="s">
        <v>57</v>
      </c>
      <c r="I1033" s="3" t="s">
        <v>58</v>
      </c>
      <c r="J1033" s="3" t="s">
        <v>80</v>
      </c>
      <c r="K1033" s="3" t="s">
        <v>80</v>
      </c>
      <c r="M1033" s="3" t="s">
        <v>81</v>
      </c>
      <c r="N1033" s="3" t="s">
        <v>82</v>
      </c>
      <c r="O1033" s="3" t="s">
        <v>2112</v>
      </c>
      <c r="Q1033" s="3" t="s">
        <v>65</v>
      </c>
      <c r="R1033" s="3" t="s">
        <v>2113</v>
      </c>
      <c r="S1033" s="3" t="s">
        <v>67</v>
      </c>
      <c r="T1033" s="3" t="s">
        <v>68</v>
      </c>
      <c r="V1033" s="3" t="s">
        <v>2070</v>
      </c>
      <c r="W1033" s="3">
        <v>32.6108552</v>
      </c>
      <c r="X1033" s="3">
        <v>-110.7707512</v>
      </c>
      <c r="Y1033" s="3">
        <v>3.7</v>
      </c>
      <c r="AC1033" s="3">
        <v>1380.56607917431</v>
      </c>
      <c r="AD1033" s="3">
        <v>1380.56607917431</v>
      </c>
      <c r="AG1033" s="4">
        <v>12520.0</v>
      </c>
      <c r="AH1033" s="3">
        <v>11.0</v>
      </c>
      <c r="AI1033" s="3">
        <v>4.0</v>
      </c>
      <c r="AJ1033" s="3">
        <v>1934.0</v>
      </c>
      <c r="AK1033" s="3">
        <v>2437961.0</v>
      </c>
      <c r="AM1033" s="3" t="s">
        <v>70</v>
      </c>
      <c r="AN1033" s="3" t="s">
        <v>2071</v>
      </c>
      <c r="AO1033" s="3" t="s">
        <v>2072</v>
      </c>
      <c r="AP1033" s="3">
        <v>147880.0</v>
      </c>
      <c r="AT1033" s="3" t="s">
        <v>259</v>
      </c>
      <c r="AX1033" s="3" t="s">
        <v>76</v>
      </c>
      <c r="AY1033" s="3" t="s">
        <v>2915</v>
      </c>
      <c r="BA1033" s="3" t="s">
        <v>2074</v>
      </c>
    </row>
    <row r="1034">
      <c r="A1034" s="3">
        <v>1757.0</v>
      </c>
      <c r="B1034" s="3">
        <v>1.987271813E9</v>
      </c>
      <c r="C1034" s="3" t="s">
        <v>2066</v>
      </c>
      <c r="D1034" s="3" t="s">
        <v>2916</v>
      </c>
      <c r="E1034" s="3" t="s">
        <v>54</v>
      </c>
      <c r="F1034" s="3" t="s">
        <v>55</v>
      </c>
      <c r="G1034" s="3" t="s">
        <v>56</v>
      </c>
      <c r="H1034" s="3" t="s">
        <v>57</v>
      </c>
      <c r="I1034" s="3" t="s">
        <v>58</v>
      </c>
      <c r="J1034" s="3" t="s">
        <v>80</v>
      </c>
      <c r="K1034" s="3" t="s">
        <v>342</v>
      </c>
      <c r="M1034" s="3" t="s">
        <v>92</v>
      </c>
      <c r="N1034" s="3" t="s">
        <v>343</v>
      </c>
      <c r="O1034" s="3" t="s">
        <v>2087</v>
      </c>
      <c r="Q1034" s="3" t="s">
        <v>65</v>
      </c>
      <c r="R1034" s="3" t="s">
        <v>2088</v>
      </c>
      <c r="S1034" s="3" t="s">
        <v>67</v>
      </c>
      <c r="T1034" s="3" t="s">
        <v>68</v>
      </c>
      <c r="V1034" s="3" t="s">
        <v>2070</v>
      </c>
      <c r="W1034" s="3">
        <v>32.3685617</v>
      </c>
      <c r="X1034" s="3">
        <v>-110.913152699999</v>
      </c>
      <c r="Y1034" s="3">
        <v>1.77</v>
      </c>
      <c r="AC1034" s="3">
        <v>1227.62174591498</v>
      </c>
      <c r="AD1034" s="3">
        <v>1227.62174591498</v>
      </c>
      <c r="AG1034" s="4">
        <v>12219.0</v>
      </c>
      <c r="AH1034" s="3">
        <v>14.0</v>
      </c>
      <c r="AI1034" s="3">
        <v>6.0</v>
      </c>
      <c r="AJ1034" s="3">
        <v>1933.0</v>
      </c>
      <c r="AK1034" s="3">
        <v>2437981.0</v>
      </c>
      <c r="AL1034" s="3">
        <v>2437981.0</v>
      </c>
      <c r="AM1034" s="3" t="s">
        <v>70</v>
      </c>
      <c r="AN1034" s="3" t="s">
        <v>2071</v>
      </c>
      <c r="AO1034" s="3" t="s">
        <v>2072</v>
      </c>
      <c r="AP1034" s="3">
        <v>71913.0</v>
      </c>
      <c r="AT1034" s="3" t="s">
        <v>259</v>
      </c>
      <c r="AX1034" s="3" t="s">
        <v>76</v>
      </c>
      <c r="AY1034" s="3" t="s">
        <v>2917</v>
      </c>
      <c r="BA1034" s="3" t="s">
        <v>2081</v>
      </c>
    </row>
    <row r="1035">
      <c r="A1035" s="3">
        <v>1758.0</v>
      </c>
      <c r="B1035" s="3">
        <v>1.98727179E9</v>
      </c>
      <c r="C1035" s="3" t="s">
        <v>2066</v>
      </c>
      <c r="D1035" s="3" t="s">
        <v>2918</v>
      </c>
      <c r="E1035" s="3" t="s">
        <v>54</v>
      </c>
      <c r="F1035" s="3" t="s">
        <v>55</v>
      </c>
      <c r="G1035" s="3" t="s">
        <v>56</v>
      </c>
      <c r="H1035" s="3" t="s">
        <v>57</v>
      </c>
      <c r="I1035" s="3" t="s">
        <v>212</v>
      </c>
      <c r="J1035" s="3" t="s">
        <v>742</v>
      </c>
      <c r="K1035" s="3" t="s">
        <v>1074</v>
      </c>
      <c r="M1035" s="3" t="s">
        <v>92</v>
      </c>
      <c r="N1035" s="3" t="s">
        <v>1075</v>
      </c>
      <c r="O1035" s="3" t="s">
        <v>2919</v>
      </c>
      <c r="Q1035" s="3" t="s">
        <v>65</v>
      </c>
      <c r="R1035" s="3" t="s">
        <v>2920</v>
      </c>
      <c r="S1035" s="3" t="s">
        <v>67</v>
      </c>
      <c r="T1035" s="3" t="s">
        <v>68</v>
      </c>
      <c r="V1035" s="3" t="s">
        <v>2070</v>
      </c>
      <c r="W1035" s="3">
        <v>32.4269608999999</v>
      </c>
      <c r="X1035" s="3">
        <v>-110.741049</v>
      </c>
      <c r="AC1035" s="3">
        <v>2370.15664006322</v>
      </c>
      <c r="AD1035" s="3">
        <v>2370.15664006322</v>
      </c>
      <c r="AG1035" s="4">
        <v>11869.0</v>
      </c>
      <c r="AH1035" s="3">
        <v>29.0</v>
      </c>
      <c r="AI1035" s="3">
        <v>6.0</v>
      </c>
      <c r="AJ1035" s="3">
        <v>1932.0</v>
      </c>
      <c r="AK1035" s="3">
        <v>5219674.0</v>
      </c>
      <c r="AL1035" s="3">
        <v>5219674.0</v>
      </c>
      <c r="AM1035" s="3" t="s">
        <v>70</v>
      </c>
      <c r="AN1035" s="3" t="s">
        <v>2071</v>
      </c>
      <c r="AO1035" s="3" t="s">
        <v>2072</v>
      </c>
      <c r="AP1035" s="3">
        <v>66355.0</v>
      </c>
      <c r="AQ1035" s="3">
        <v>83.0</v>
      </c>
      <c r="AT1035" s="3" t="s">
        <v>259</v>
      </c>
      <c r="AV1035" s="3" t="s">
        <v>2079</v>
      </c>
      <c r="AX1035" s="3" t="s">
        <v>76</v>
      </c>
      <c r="AY1035" s="3" t="s">
        <v>2921</v>
      </c>
      <c r="BA1035" s="3" t="s">
        <v>2922</v>
      </c>
    </row>
    <row r="1036">
      <c r="A1036" s="3">
        <v>1759.0</v>
      </c>
      <c r="B1036" s="3">
        <v>1.987271637E9</v>
      </c>
      <c r="C1036" s="3" t="s">
        <v>2066</v>
      </c>
      <c r="D1036" s="3" t="s">
        <v>2923</v>
      </c>
      <c r="E1036" s="3" t="s">
        <v>54</v>
      </c>
      <c r="F1036" s="3" t="s">
        <v>55</v>
      </c>
      <c r="G1036" s="3" t="s">
        <v>56</v>
      </c>
      <c r="H1036" s="3" t="s">
        <v>57</v>
      </c>
      <c r="I1036" s="3" t="s">
        <v>58</v>
      </c>
      <c r="J1036" s="3" t="s">
        <v>80</v>
      </c>
      <c r="K1036" s="3" t="s">
        <v>342</v>
      </c>
      <c r="M1036" s="3" t="s">
        <v>92</v>
      </c>
      <c r="N1036" s="3" t="s">
        <v>343</v>
      </c>
      <c r="O1036" s="3" t="s">
        <v>2087</v>
      </c>
      <c r="Q1036" s="3" t="s">
        <v>65</v>
      </c>
      <c r="R1036" s="3" t="s">
        <v>2088</v>
      </c>
      <c r="S1036" s="3" t="s">
        <v>67</v>
      </c>
      <c r="T1036" s="3" t="s">
        <v>68</v>
      </c>
      <c r="V1036" s="3" t="s">
        <v>2070</v>
      </c>
      <c r="W1036" s="3">
        <v>32.3685617</v>
      </c>
      <c r="X1036" s="3">
        <v>-110.913152699999</v>
      </c>
      <c r="Y1036" s="3">
        <v>1.77</v>
      </c>
      <c r="AC1036" s="3">
        <v>1227.62174591498</v>
      </c>
      <c r="AD1036" s="3">
        <v>1227.62174591498</v>
      </c>
      <c r="AG1036" s="4">
        <v>11774.0</v>
      </c>
      <c r="AH1036" s="3">
        <v>26.0</v>
      </c>
      <c r="AI1036" s="3">
        <v>3.0</v>
      </c>
      <c r="AJ1036" s="3">
        <v>1932.0</v>
      </c>
      <c r="AK1036" s="3">
        <v>2437981.0</v>
      </c>
      <c r="AL1036" s="3">
        <v>2437981.0</v>
      </c>
      <c r="AM1036" s="3" t="s">
        <v>70</v>
      </c>
      <c r="AN1036" s="3" t="s">
        <v>2071</v>
      </c>
      <c r="AO1036" s="3" t="s">
        <v>2072</v>
      </c>
      <c r="AP1036" s="3">
        <v>71921.0</v>
      </c>
      <c r="AT1036" s="3" t="s">
        <v>259</v>
      </c>
      <c r="AX1036" s="3" t="s">
        <v>76</v>
      </c>
      <c r="AY1036" s="3" t="s">
        <v>2924</v>
      </c>
      <c r="BA1036" s="3" t="s">
        <v>2081</v>
      </c>
    </row>
    <row r="1037">
      <c r="A1037" s="3">
        <v>1760.0</v>
      </c>
      <c r="B1037" s="3">
        <v>1.987271091E9</v>
      </c>
      <c r="C1037" s="3" t="s">
        <v>2066</v>
      </c>
      <c r="D1037" s="3" t="s">
        <v>2925</v>
      </c>
      <c r="E1037" s="3" t="s">
        <v>54</v>
      </c>
      <c r="F1037" s="3" t="s">
        <v>55</v>
      </c>
      <c r="G1037" s="3" t="s">
        <v>56</v>
      </c>
      <c r="H1037" s="3" t="s">
        <v>57</v>
      </c>
      <c r="I1037" s="3" t="s">
        <v>58</v>
      </c>
      <c r="J1037" s="3" t="s">
        <v>80</v>
      </c>
      <c r="K1037" s="3" t="s">
        <v>80</v>
      </c>
      <c r="M1037" s="3" t="s">
        <v>81</v>
      </c>
      <c r="N1037" s="3" t="s">
        <v>82</v>
      </c>
      <c r="O1037" s="3" t="s">
        <v>2068</v>
      </c>
      <c r="Q1037" s="3" t="s">
        <v>65</v>
      </c>
      <c r="R1037" s="3" t="s">
        <v>2160</v>
      </c>
      <c r="S1037" s="3" t="s">
        <v>67</v>
      </c>
      <c r="T1037" s="3" t="s">
        <v>68</v>
      </c>
      <c r="V1037" s="3" t="s">
        <v>2070</v>
      </c>
      <c r="W1037" s="3">
        <v>32.5287581999999</v>
      </c>
      <c r="X1037" s="3">
        <v>-110.6737482</v>
      </c>
      <c r="Y1037" s="3">
        <v>3.7</v>
      </c>
      <c r="AC1037" s="3">
        <v>1281.72358121065</v>
      </c>
      <c r="AD1037" s="3">
        <v>1281.72358121065</v>
      </c>
      <c r="AG1037" s="4">
        <v>11875.0</v>
      </c>
      <c r="AH1037" s="3">
        <v>5.0</v>
      </c>
      <c r="AI1037" s="3">
        <v>7.0</v>
      </c>
      <c r="AJ1037" s="3">
        <v>1932.0</v>
      </c>
      <c r="AK1037" s="3">
        <v>2437961.0</v>
      </c>
      <c r="AM1037" s="3" t="s">
        <v>70</v>
      </c>
      <c r="AN1037" s="3" t="s">
        <v>2071</v>
      </c>
      <c r="AO1037" s="3" t="s">
        <v>2072</v>
      </c>
      <c r="AP1037" s="3">
        <v>66149.0</v>
      </c>
      <c r="AQ1037" s="3">
        <v>93.0</v>
      </c>
      <c r="AT1037" s="3" t="s">
        <v>259</v>
      </c>
      <c r="AV1037" s="3" t="s">
        <v>2079</v>
      </c>
      <c r="AX1037" s="3" t="s">
        <v>76</v>
      </c>
      <c r="AY1037" s="3" t="s">
        <v>2926</v>
      </c>
      <c r="BA1037" s="3" t="s">
        <v>2074</v>
      </c>
    </row>
    <row r="1038">
      <c r="A1038" s="3">
        <v>1761.0</v>
      </c>
      <c r="B1038" s="3">
        <v>1.98727103E9</v>
      </c>
      <c r="C1038" s="3" t="s">
        <v>2066</v>
      </c>
      <c r="D1038" s="3" t="s">
        <v>2927</v>
      </c>
      <c r="E1038" s="3" t="s">
        <v>54</v>
      </c>
      <c r="F1038" s="3" t="s">
        <v>55</v>
      </c>
      <c r="G1038" s="3" t="s">
        <v>56</v>
      </c>
      <c r="H1038" s="3" t="s">
        <v>908</v>
      </c>
      <c r="I1038" s="3" t="s">
        <v>909</v>
      </c>
      <c r="J1038" s="3" t="s">
        <v>1164</v>
      </c>
      <c r="K1038" s="3" t="s">
        <v>1165</v>
      </c>
      <c r="L1038" s="3" t="s">
        <v>2928</v>
      </c>
      <c r="M1038" s="3" t="s">
        <v>62</v>
      </c>
      <c r="N1038" s="3" t="s">
        <v>2929</v>
      </c>
      <c r="O1038" s="3" t="s">
        <v>2930</v>
      </c>
      <c r="Q1038" s="3" t="s">
        <v>65</v>
      </c>
      <c r="R1038" s="3" t="s">
        <v>2078</v>
      </c>
      <c r="S1038" s="3" t="s">
        <v>67</v>
      </c>
      <c r="T1038" s="3" t="s">
        <v>68</v>
      </c>
      <c r="V1038" s="3" t="s">
        <v>2070</v>
      </c>
      <c r="W1038" s="3">
        <v>32.3668616</v>
      </c>
      <c r="X1038" s="3">
        <v>-110.926253</v>
      </c>
      <c r="Y1038" s="3">
        <v>17.8</v>
      </c>
      <c r="AC1038" s="3"/>
      <c r="AD1038" s="3">
        <v>1170.08798421907</v>
      </c>
      <c r="AG1038" s="4">
        <v>11062.0</v>
      </c>
      <c r="AH1038" s="3">
        <v>14.0</v>
      </c>
      <c r="AI1038" s="3">
        <v>4.0</v>
      </c>
      <c r="AJ1038" s="3">
        <v>1930.0</v>
      </c>
      <c r="AK1038" s="3">
        <v>6164946.0</v>
      </c>
      <c r="AL1038" s="3">
        <v>2436801.0</v>
      </c>
      <c r="AM1038" s="3" t="s">
        <v>70</v>
      </c>
      <c r="AN1038" s="3" t="s">
        <v>2071</v>
      </c>
      <c r="AO1038" s="3" t="s">
        <v>2072</v>
      </c>
      <c r="AP1038" s="3">
        <v>61765.0</v>
      </c>
      <c r="AQ1038" s="3">
        <v>167.0</v>
      </c>
      <c r="AT1038" s="3" t="s">
        <v>259</v>
      </c>
      <c r="AV1038" s="3" t="s">
        <v>2079</v>
      </c>
      <c r="AX1038" s="3" t="s">
        <v>76</v>
      </c>
      <c r="AY1038" s="3" t="s">
        <v>2931</v>
      </c>
      <c r="BA1038" s="3" t="s">
        <v>2081</v>
      </c>
    </row>
    <row r="1039">
      <c r="A1039" s="3">
        <v>1762.0</v>
      </c>
      <c r="B1039" s="3">
        <v>1.987270555E9</v>
      </c>
      <c r="C1039" s="3" t="s">
        <v>2066</v>
      </c>
      <c r="D1039" s="3" t="s">
        <v>2932</v>
      </c>
      <c r="E1039" s="3" t="s">
        <v>54</v>
      </c>
      <c r="F1039" s="3" t="s">
        <v>55</v>
      </c>
      <c r="G1039" s="3" t="s">
        <v>56</v>
      </c>
      <c r="H1039" s="3" t="s">
        <v>57</v>
      </c>
      <c r="I1039" s="3" t="s">
        <v>58</v>
      </c>
      <c r="J1039" s="3" t="s">
        <v>205</v>
      </c>
      <c r="K1039" s="3" t="s">
        <v>205</v>
      </c>
      <c r="M1039" s="3" t="s">
        <v>81</v>
      </c>
      <c r="N1039" s="3" t="s">
        <v>830</v>
      </c>
      <c r="O1039" s="3" t="s">
        <v>2083</v>
      </c>
      <c r="Q1039" s="3" t="s">
        <v>65</v>
      </c>
      <c r="R1039" s="3" t="s">
        <v>2084</v>
      </c>
      <c r="S1039" s="3" t="s">
        <v>67</v>
      </c>
      <c r="T1039" s="3" t="s">
        <v>68</v>
      </c>
      <c r="V1039" s="3" t="s">
        <v>2070</v>
      </c>
      <c r="W1039" s="3">
        <v>32.5493574999999</v>
      </c>
      <c r="X1039" s="3">
        <v>-110.697948999999</v>
      </c>
      <c r="Y1039" s="3">
        <v>3.7</v>
      </c>
      <c r="AC1039" s="3">
        <v>1385.04179870701</v>
      </c>
      <c r="AD1039" s="3">
        <v>1385.04179870701</v>
      </c>
      <c r="AG1039" s="4">
        <v>11879.0</v>
      </c>
      <c r="AH1039" s="3">
        <v>9.0</v>
      </c>
      <c r="AI1039" s="3">
        <v>7.0</v>
      </c>
      <c r="AJ1039" s="3">
        <v>1932.0</v>
      </c>
      <c r="AK1039" s="3">
        <v>2438433.0</v>
      </c>
      <c r="AM1039" s="3" t="s">
        <v>70</v>
      </c>
      <c r="AN1039" s="3" t="s">
        <v>2071</v>
      </c>
      <c r="AO1039" s="3" t="s">
        <v>2072</v>
      </c>
      <c r="AP1039" s="3">
        <v>66311.0</v>
      </c>
      <c r="AQ1039" s="3">
        <v>109.0</v>
      </c>
      <c r="AT1039" s="3" t="s">
        <v>259</v>
      </c>
      <c r="AV1039" s="3" t="s">
        <v>2079</v>
      </c>
      <c r="AX1039" s="3" t="s">
        <v>76</v>
      </c>
      <c r="AY1039" s="3" t="s">
        <v>2933</v>
      </c>
      <c r="BA1039" s="3" t="s">
        <v>2074</v>
      </c>
    </row>
    <row r="1040">
      <c r="A1040" s="3">
        <v>1763.0</v>
      </c>
      <c r="B1040" s="3">
        <v>1.987270485E9</v>
      </c>
      <c r="C1040" s="3" t="s">
        <v>2066</v>
      </c>
      <c r="D1040" s="3" t="s">
        <v>2934</v>
      </c>
      <c r="E1040" s="3" t="s">
        <v>54</v>
      </c>
      <c r="F1040" s="3" t="s">
        <v>55</v>
      </c>
      <c r="G1040" s="3" t="s">
        <v>56</v>
      </c>
      <c r="H1040" s="3" t="s">
        <v>57</v>
      </c>
      <c r="I1040" s="3" t="s">
        <v>58</v>
      </c>
      <c r="J1040" s="3" t="s">
        <v>80</v>
      </c>
      <c r="K1040" s="3" t="s">
        <v>80</v>
      </c>
      <c r="M1040" s="3" t="s">
        <v>81</v>
      </c>
      <c r="N1040" s="3" t="s">
        <v>82</v>
      </c>
      <c r="O1040" s="3" t="s">
        <v>2068</v>
      </c>
      <c r="Q1040" s="3" t="s">
        <v>65</v>
      </c>
      <c r="R1040" s="3" t="s">
        <v>2385</v>
      </c>
      <c r="S1040" s="3" t="s">
        <v>67</v>
      </c>
      <c r="T1040" s="3" t="s">
        <v>68</v>
      </c>
      <c r="V1040" s="3" t="s">
        <v>2070</v>
      </c>
      <c r="W1040" s="3">
        <v>32.3356639</v>
      </c>
      <c r="X1040" s="3">
        <v>-110.6962472</v>
      </c>
      <c r="Y1040" s="3">
        <v>0.5</v>
      </c>
      <c r="AC1040" s="3">
        <v>1331.5522961748</v>
      </c>
      <c r="AD1040" s="3">
        <v>1331.5522961748</v>
      </c>
      <c r="AG1040" s="4">
        <v>25179.0</v>
      </c>
      <c r="AH1040" s="3">
        <v>7.0</v>
      </c>
      <c r="AI1040" s="3">
        <v>12.0</v>
      </c>
      <c r="AJ1040" s="3">
        <v>1968.0</v>
      </c>
      <c r="AK1040" s="3">
        <v>2437961.0</v>
      </c>
      <c r="AM1040" s="3" t="s">
        <v>70</v>
      </c>
      <c r="AN1040" s="3" t="s">
        <v>2071</v>
      </c>
      <c r="AO1040" s="3" t="s">
        <v>2072</v>
      </c>
      <c r="AP1040" s="3">
        <v>117351.0</v>
      </c>
      <c r="AT1040" s="3" t="s">
        <v>259</v>
      </c>
      <c r="AV1040" s="3" t="s">
        <v>2386</v>
      </c>
      <c r="AX1040" s="3" t="s">
        <v>76</v>
      </c>
      <c r="AY1040" s="3" t="s">
        <v>2935</v>
      </c>
      <c r="BA1040" s="3" t="s">
        <v>2074</v>
      </c>
    </row>
    <row r="1041">
      <c r="A1041" s="3">
        <v>1764.0</v>
      </c>
      <c r="B1041" s="3">
        <v>1.987270449E9</v>
      </c>
      <c r="C1041" s="3" t="s">
        <v>2066</v>
      </c>
      <c r="D1041" s="3" t="s">
        <v>2936</v>
      </c>
      <c r="E1041" s="3" t="s">
        <v>54</v>
      </c>
      <c r="F1041" s="3" t="s">
        <v>55</v>
      </c>
      <c r="G1041" s="3" t="s">
        <v>56</v>
      </c>
      <c r="H1041" s="3" t="s">
        <v>264</v>
      </c>
      <c r="I1041" s="3" t="s">
        <v>265</v>
      </c>
      <c r="J1041" s="3" t="s">
        <v>266</v>
      </c>
      <c r="K1041" s="3" t="s">
        <v>267</v>
      </c>
      <c r="M1041" s="3" t="s">
        <v>92</v>
      </c>
      <c r="N1041" s="3" t="s">
        <v>902</v>
      </c>
      <c r="O1041" s="3" t="s">
        <v>2937</v>
      </c>
      <c r="Q1041" s="3" t="s">
        <v>65</v>
      </c>
      <c r="R1041" s="3" t="s">
        <v>2134</v>
      </c>
      <c r="S1041" s="3" t="s">
        <v>67</v>
      </c>
      <c r="T1041" s="3" t="s">
        <v>68</v>
      </c>
      <c r="V1041" s="3" t="s">
        <v>2070</v>
      </c>
      <c r="W1041" s="3">
        <v>32.4386604</v>
      </c>
      <c r="X1041" s="3">
        <v>-110.7596496</v>
      </c>
      <c r="Y1041" s="3">
        <v>0.3</v>
      </c>
      <c r="AC1041" s="3"/>
      <c r="AD1041" s="3">
        <v>2350.29964852237</v>
      </c>
      <c r="AG1041" s="4">
        <v>11849.0</v>
      </c>
      <c r="AH1041" s="3">
        <v>9.0</v>
      </c>
      <c r="AI1041" s="3">
        <v>6.0</v>
      </c>
      <c r="AJ1041" s="3">
        <v>1932.0</v>
      </c>
      <c r="AK1041" s="3">
        <v>2440965.0</v>
      </c>
      <c r="AL1041" s="3">
        <v>2440965.0</v>
      </c>
      <c r="AM1041" s="3" t="s">
        <v>70</v>
      </c>
      <c r="AN1041" s="3" t="s">
        <v>2071</v>
      </c>
      <c r="AO1041" s="3" t="s">
        <v>2072</v>
      </c>
      <c r="AP1041" s="3">
        <v>66299.0</v>
      </c>
      <c r="AQ1041" s="3">
        <v>12.0</v>
      </c>
      <c r="AT1041" s="3" t="s">
        <v>259</v>
      </c>
      <c r="AV1041" s="3" t="s">
        <v>2079</v>
      </c>
      <c r="AX1041" s="3" t="s">
        <v>76</v>
      </c>
      <c r="AY1041" s="3" t="s">
        <v>2938</v>
      </c>
      <c r="BA1041" s="3" t="s">
        <v>2074</v>
      </c>
    </row>
    <row r="1042">
      <c r="A1042" s="3">
        <v>1765.0</v>
      </c>
      <c r="B1042" s="3">
        <v>1.987270433E9</v>
      </c>
      <c r="C1042" s="3" t="s">
        <v>2066</v>
      </c>
      <c r="D1042" s="3" t="s">
        <v>2939</v>
      </c>
      <c r="E1042" s="3" t="s">
        <v>54</v>
      </c>
      <c r="F1042" s="3" t="s">
        <v>55</v>
      </c>
      <c r="G1042" s="3" t="s">
        <v>56</v>
      </c>
      <c r="H1042" s="3" t="s">
        <v>57</v>
      </c>
      <c r="I1042" s="3" t="s">
        <v>236</v>
      </c>
      <c r="J1042" s="3" t="s">
        <v>237</v>
      </c>
      <c r="K1042" s="3" t="s">
        <v>458</v>
      </c>
      <c r="M1042" s="3" t="s">
        <v>92</v>
      </c>
      <c r="N1042" s="3" t="s">
        <v>2076</v>
      </c>
      <c r="O1042" s="3" t="s">
        <v>2077</v>
      </c>
      <c r="Q1042" s="3" t="s">
        <v>65</v>
      </c>
      <c r="R1042" s="3" t="s">
        <v>2163</v>
      </c>
      <c r="S1042" s="3" t="s">
        <v>67</v>
      </c>
      <c r="T1042" s="3" t="s">
        <v>68</v>
      </c>
      <c r="V1042" s="3" t="s">
        <v>2070</v>
      </c>
      <c r="W1042" s="3">
        <v>32.3523621</v>
      </c>
      <c r="X1042" s="3">
        <v>-110.926252899999</v>
      </c>
      <c r="Y1042" s="3">
        <v>17.8</v>
      </c>
      <c r="AC1042" s="3">
        <v>1224.25421422751</v>
      </c>
      <c r="AD1042" s="3">
        <v>1224.25421422751</v>
      </c>
      <c r="AG1042" s="4">
        <v>11059.0</v>
      </c>
      <c r="AH1042" s="3">
        <v>11.0</v>
      </c>
      <c r="AI1042" s="3">
        <v>4.0</v>
      </c>
      <c r="AJ1042" s="3">
        <v>1930.0</v>
      </c>
      <c r="AK1042" s="3">
        <v>2439589.0</v>
      </c>
      <c r="AL1042" s="3">
        <v>2439589.0</v>
      </c>
      <c r="AM1042" s="3" t="s">
        <v>70</v>
      </c>
      <c r="AN1042" s="3" t="s">
        <v>2071</v>
      </c>
      <c r="AO1042" s="3" t="s">
        <v>2072</v>
      </c>
      <c r="AP1042" s="3">
        <v>61639.0</v>
      </c>
      <c r="AQ1042" s="3">
        <v>139.0</v>
      </c>
      <c r="AT1042" s="3" t="s">
        <v>259</v>
      </c>
      <c r="AV1042" s="3" t="s">
        <v>2079</v>
      </c>
      <c r="AX1042" s="3" t="s">
        <v>76</v>
      </c>
      <c r="AY1042" s="3" t="s">
        <v>2940</v>
      </c>
      <c r="BA1042" s="3" t="s">
        <v>2074</v>
      </c>
    </row>
    <row r="1043">
      <c r="A1043" s="3">
        <v>1766.0</v>
      </c>
      <c r="B1043" s="3">
        <v>1.987270255E9</v>
      </c>
      <c r="C1043" s="3" t="s">
        <v>2066</v>
      </c>
      <c r="D1043" s="3" t="s">
        <v>2941</v>
      </c>
      <c r="E1043" s="3" t="s">
        <v>54</v>
      </c>
      <c r="F1043" s="3" t="s">
        <v>55</v>
      </c>
      <c r="G1043" s="3" t="s">
        <v>56</v>
      </c>
      <c r="H1043" s="3" t="s">
        <v>57</v>
      </c>
      <c r="I1043" s="3" t="s">
        <v>58</v>
      </c>
      <c r="J1043" s="3" t="s">
        <v>80</v>
      </c>
      <c r="K1043" s="3" t="s">
        <v>80</v>
      </c>
      <c r="M1043" s="3" t="s">
        <v>81</v>
      </c>
      <c r="N1043" s="3" t="s">
        <v>82</v>
      </c>
      <c r="O1043" s="3" t="s">
        <v>2068</v>
      </c>
      <c r="Q1043" s="3" t="s">
        <v>65</v>
      </c>
      <c r="R1043" s="3" t="s">
        <v>2134</v>
      </c>
      <c r="S1043" s="3" t="s">
        <v>67</v>
      </c>
      <c r="T1043" s="3" t="s">
        <v>68</v>
      </c>
      <c r="V1043" s="3" t="s">
        <v>2070</v>
      </c>
      <c r="W1043" s="3">
        <v>32.4386604</v>
      </c>
      <c r="X1043" s="3">
        <v>-110.7596496</v>
      </c>
      <c r="Y1043" s="3">
        <v>0.3</v>
      </c>
      <c r="AC1043" s="3">
        <v>2350.29964852237</v>
      </c>
      <c r="AD1043" s="3">
        <v>2350.29964852237</v>
      </c>
      <c r="AG1043" s="4">
        <v>11862.0</v>
      </c>
      <c r="AH1043" s="3">
        <v>22.0</v>
      </c>
      <c r="AI1043" s="3">
        <v>6.0</v>
      </c>
      <c r="AJ1043" s="3">
        <v>1932.0</v>
      </c>
      <c r="AK1043" s="3">
        <v>2437961.0</v>
      </c>
      <c r="AM1043" s="3" t="s">
        <v>70</v>
      </c>
      <c r="AN1043" s="3" t="s">
        <v>2071</v>
      </c>
      <c r="AO1043" s="3" t="s">
        <v>2072</v>
      </c>
      <c r="AP1043" s="3">
        <v>66139.0</v>
      </c>
      <c r="AQ1043" s="3">
        <v>63.0</v>
      </c>
      <c r="AT1043" s="3" t="s">
        <v>259</v>
      </c>
      <c r="AV1043" s="3" t="s">
        <v>2079</v>
      </c>
      <c r="AX1043" s="3" t="s">
        <v>76</v>
      </c>
      <c r="AY1043" s="3" t="s">
        <v>2942</v>
      </c>
      <c r="BA1043" s="3" t="s">
        <v>2081</v>
      </c>
    </row>
    <row r="1044">
      <c r="A1044" s="3">
        <v>1767.0</v>
      </c>
      <c r="B1044" s="3">
        <v>1.987270098E9</v>
      </c>
      <c r="C1044" s="3" t="s">
        <v>2066</v>
      </c>
      <c r="D1044" s="3" t="s">
        <v>2943</v>
      </c>
      <c r="E1044" s="3" t="s">
        <v>54</v>
      </c>
      <c r="F1044" s="3" t="s">
        <v>55</v>
      </c>
      <c r="G1044" s="3" t="s">
        <v>56</v>
      </c>
      <c r="H1044" s="3" t="s">
        <v>57</v>
      </c>
      <c r="I1044" s="3" t="s">
        <v>236</v>
      </c>
      <c r="J1044" s="3" t="s">
        <v>237</v>
      </c>
      <c r="K1044" s="3" t="s">
        <v>458</v>
      </c>
      <c r="M1044" s="3" t="s">
        <v>92</v>
      </c>
      <c r="N1044" s="3" t="s">
        <v>2076</v>
      </c>
      <c r="O1044" s="3" t="s">
        <v>2077</v>
      </c>
      <c r="Q1044" s="3" t="s">
        <v>65</v>
      </c>
      <c r="R1044" s="3" t="s">
        <v>2078</v>
      </c>
      <c r="S1044" s="3" t="s">
        <v>67</v>
      </c>
      <c r="T1044" s="3" t="s">
        <v>68</v>
      </c>
      <c r="V1044" s="3" t="s">
        <v>2070</v>
      </c>
      <c r="W1044" s="3">
        <v>32.3668616</v>
      </c>
      <c r="X1044" s="3">
        <v>-110.926253</v>
      </c>
      <c r="Y1044" s="3">
        <v>17.8</v>
      </c>
      <c r="AC1044" s="3">
        <v>1170.08798421907</v>
      </c>
      <c r="AD1044" s="3">
        <v>1170.08798421907</v>
      </c>
      <c r="AG1044" s="4">
        <v>11355.0</v>
      </c>
      <c r="AH1044" s="3">
        <v>1.0</v>
      </c>
      <c r="AI1044" s="3">
        <v>2.0</v>
      </c>
      <c r="AJ1044" s="3">
        <v>1931.0</v>
      </c>
      <c r="AK1044" s="3">
        <v>2439589.0</v>
      </c>
      <c r="AL1044" s="3">
        <v>2439589.0</v>
      </c>
      <c r="AM1044" s="3" t="s">
        <v>70</v>
      </c>
      <c r="AN1044" s="3" t="s">
        <v>2071</v>
      </c>
      <c r="AO1044" s="3" t="s">
        <v>2072</v>
      </c>
      <c r="AP1044" s="3">
        <v>63675.0</v>
      </c>
      <c r="AQ1044" s="3">
        <v>196.0</v>
      </c>
      <c r="AT1044" s="3" t="s">
        <v>259</v>
      </c>
      <c r="AV1044" s="3" t="s">
        <v>2145</v>
      </c>
      <c r="AX1044" s="3" t="s">
        <v>76</v>
      </c>
      <c r="AY1044" s="3" t="s">
        <v>2944</v>
      </c>
      <c r="BA1044" s="3" t="s">
        <v>2074</v>
      </c>
    </row>
    <row r="1045">
      <c r="A1045" s="3">
        <v>1768.0</v>
      </c>
      <c r="B1045" s="3">
        <v>1.987270033E9</v>
      </c>
      <c r="C1045" s="3" t="s">
        <v>2066</v>
      </c>
      <c r="D1045" s="3" t="s">
        <v>2945</v>
      </c>
      <c r="E1045" s="3" t="s">
        <v>54</v>
      </c>
      <c r="F1045" s="3" t="s">
        <v>55</v>
      </c>
      <c r="G1045" s="3" t="s">
        <v>56</v>
      </c>
      <c r="H1045" s="3" t="s">
        <v>57</v>
      </c>
      <c r="I1045" s="3" t="s">
        <v>212</v>
      </c>
      <c r="J1045" s="3" t="s">
        <v>698</v>
      </c>
      <c r="K1045" s="3" t="s">
        <v>699</v>
      </c>
      <c r="M1045" s="3" t="s">
        <v>92</v>
      </c>
      <c r="N1045" s="3" t="s">
        <v>897</v>
      </c>
      <c r="O1045" s="3" t="s">
        <v>2221</v>
      </c>
      <c r="Q1045" s="3" t="s">
        <v>65</v>
      </c>
      <c r="R1045" s="3" t="s">
        <v>2078</v>
      </c>
      <c r="S1045" s="3" t="s">
        <v>67</v>
      </c>
      <c r="T1045" s="3" t="s">
        <v>68</v>
      </c>
      <c r="V1045" s="3" t="s">
        <v>2070</v>
      </c>
      <c r="W1045" s="3">
        <v>32.3668616</v>
      </c>
      <c r="X1045" s="3">
        <v>-110.926253</v>
      </c>
      <c r="Y1045" s="3">
        <v>17.8</v>
      </c>
      <c r="AC1045" s="3">
        <v>1170.08798421907</v>
      </c>
      <c r="AD1045" s="3">
        <v>1170.08798421907</v>
      </c>
      <c r="AG1045" s="4">
        <v>13685.0</v>
      </c>
      <c r="AH1045" s="3">
        <v>19.0</v>
      </c>
      <c r="AI1045" s="3">
        <v>6.0</v>
      </c>
      <c r="AJ1045" s="3">
        <v>1937.0</v>
      </c>
      <c r="AK1045" s="3">
        <v>2437568.0</v>
      </c>
      <c r="AL1045" s="3">
        <v>2437568.0</v>
      </c>
      <c r="AM1045" s="3" t="s">
        <v>70</v>
      </c>
      <c r="AN1045" s="3" t="s">
        <v>2071</v>
      </c>
      <c r="AO1045" s="3" t="s">
        <v>2072</v>
      </c>
      <c r="AP1045" s="3">
        <v>80256.0</v>
      </c>
      <c r="AT1045" s="3" t="s">
        <v>259</v>
      </c>
      <c r="AV1045" s="3" t="s">
        <v>2079</v>
      </c>
      <c r="AX1045" s="3" t="s">
        <v>76</v>
      </c>
      <c r="AY1045" s="3" t="s">
        <v>2946</v>
      </c>
      <c r="BA1045" s="3" t="s">
        <v>2081</v>
      </c>
    </row>
    <row r="1046">
      <c r="A1046" s="3">
        <v>1769.0</v>
      </c>
      <c r="B1046" s="3">
        <v>1.98727003E9</v>
      </c>
      <c r="C1046" s="3" t="s">
        <v>2066</v>
      </c>
      <c r="D1046" s="3" t="s">
        <v>2947</v>
      </c>
      <c r="E1046" s="3" t="s">
        <v>54</v>
      </c>
      <c r="F1046" s="3" t="s">
        <v>55</v>
      </c>
      <c r="G1046" s="3" t="s">
        <v>56</v>
      </c>
      <c r="H1046" s="3" t="s">
        <v>225</v>
      </c>
      <c r="I1046" s="3" t="s">
        <v>303</v>
      </c>
      <c r="J1046" s="3" t="s">
        <v>766</v>
      </c>
      <c r="K1046" s="3" t="s">
        <v>767</v>
      </c>
      <c r="M1046" s="3" t="s">
        <v>92</v>
      </c>
      <c r="N1046" s="3" t="s">
        <v>2235</v>
      </c>
      <c r="O1046" s="3" t="s">
        <v>2236</v>
      </c>
      <c r="Q1046" s="3" t="s">
        <v>65</v>
      </c>
      <c r="R1046" s="3" t="s">
        <v>2134</v>
      </c>
      <c r="S1046" s="3" t="s">
        <v>67</v>
      </c>
      <c r="T1046" s="3" t="s">
        <v>68</v>
      </c>
      <c r="V1046" s="3" t="s">
        <v>2070</v>
      </c>
      <c r="W1046" s="3">
        <v>32.4386604</v>
      </c>
      <c r="X1046" s="3">
        <v>-110.7596496</v>
      </c>
      <c r="Y1046" s="3">
        <v>0.3</v>
      </c>
      <c r="AC1046" s="3"/>
      <c r="AD1046" s="3">
        <v>2350.29964852237</v>
      </c>
      <c r="AG1046" s="4">
        <v>11864.0</v>
      </c>
      <c r="AH1046" s="3">
        <v>24.0</v>
      </c>
      <c r="AI1046" s="3">
        <v>6.0</v>
      </c>
      <c r="AJ1046" s="3">
        <v>1932.0</v>
      </c>
      <c r="AK1046" s="3">
        <v>2432352.0</v>
      </c>
      <c r="AL1046" s="3">
        <v>2432352.0</v>
      </c>
      <c r="AM1046" s="3" t="s">
        <v>70</v>
      </c>
      <c r="AN1046" s="3" t="s">
        <v>2071</v>
      </c>
      <c r="AO1046" s="3" t="s">
        <v>2072</v>
      </c>
      <c r="AP1046" s="3">
        <v>66348.0</v>
      </c>
      <c r="AQ1046" s="3">
        <v>69.0</v>
      </c>
      <c r="AT1046" s="3" t="s">
        <v>259</v>
      </c>
      <c r="AV1046" s="3" t="s">
        <v>2079</v>
      </c>
      <c r="AX1046" s="3" t="s">
        <v>76</v>
      </c>
      <c r="AY1046" s="3" t="s">
        <v>2921</v>
      </c>
      <c r="BA1046" s="3" t="s">
        <v>2081</v>
      </c>
    </row>
    <row r="1047">
      <c r="A1047" s="3">
        <v>1770.0</v>
      </c>
      <c r="B1047" s="3">
        <v>1.987269945E9</v>
      </c>
      <c r="C1047" s="3" t="s">
        <v>2066</v>
      </c>
      <c r="D1047" s="3" t="s">
        <v>2948</v>
      </c>
      <c r="E1047" s="3" t="s">
        <v>54</v>
      </c>
      <c r="F1047" s="3" t="s">
        <v>55</v>
      </c>
      <c r="G1047" s="3" t="s">
        <v>56</v>
      </c>
      <c r="H1047" s="3" t="s">
        <v>57</v>
      </c>
      <c r="I1047" s="3" t="s">
        <v>58</v>
      </c>
      <c r="J1047" s="3" t="s">
        <v>80</v>
      </c>
      <c r="K1047" s="3" t="s">
        <v>80</v>
      </c>
      <c r="M1047" s="3" t="s">
        <v>81</v>
      </c>
      <c r="N1047" s="3" t="s">
        <v>82</v>
      </c>
      <c r="O1047" s="3" t="s">
        <v>2068</v>
      </c>
      <c r="Q1047" s="3" t="s">
        <v>65</v>
      </c>
      <c r="R1047" s="3" t="s">
        <v>2069</v>
      </c>
      <c r="S1047" s="3" t="s">
        <v>67</v>
      </c>
      <c r="T1047" s="3" t="s">
        <v>68</v>
      </c>
      <c r="V1047" s="3" t="s">
        <v>2070</v>
      </c>
      <c r="W1047" s="3">
        <v>32.4386604</v>
      </c>
      <c r="X1047" s="3">
        <v>-110.7596496</v>
      </c>
      <c r="Y1047" s="3">
        <v>0.3</v>
      </c>
      <c r="AC1047" s="3">
        <v>2350.29964852237</v>
      </c>
      <c r="AD1047" s="3">
        <v>2350.29964852237</v>
      </c>
      <c r="AG1047" s="4">
        <v>12914.0</v>
      </c>
      <c r="AH1047" s="3">
        <v>10.0</v>
      </c>
      <c r="AI1047" s="3">
        <v>5.0</v>
      </c>
      <c r="AJ1047" s="3">
        <v>1935.0</v>
      </c>
      <c r="AK1047" s="3">
        <v>2437961.0</v>
      </c>
      <c r="AM1047" s="3" t="s">
        <v>70</v>
      </c>
      <c r="AN1047" s="3" t="s">
        <v>2071</v>
      </c>
      <c r="AO1047" s="3" t="s">
        <v>2072</v>
      </c>
      <c r="AP1047" s="3">
        <v>127448.0</v>
      </c>
      <c r="AT1047" s="3" t="s">
        <v>259</v>
      </c>
      <c r="AX1047" s="3" t="s">
        <v>76</v>
      </c>
      <c r="AY1047" s="3" t="s">
        <v>2949</v>
      </c>
      <c r="BA1047" s="3" t="s">
        <v>2074</v>
      </c>
    </row>
    <row r="1048">
      <c r="A1048" s="3">
        <v>1771.0</v>
      </c>
      <c r="B1048" s="3">
        <v>1.98726978E9</v>
      </c>
      <c r="C1048" s="3" t="s">
        <v>2066</v>
      </c>
      <c r="D1048" s="3" t="s">
        <v>2950</v>
      </c>
      <c r="E1048" s="3" t="s">
        <v>54</v>
      </c>
      <c r="F1048" s="3" t="s">
        <v>55</v>
      </c>
      <c r="G1048" s="3" t="s">
        <v>56</v>
      </c>
      <c r="H1048" s="3" t="s">
        <v>57</v>
      </c>
      <c r="I1048" s="3" t="s">
        <v>58</v>
      </c>
      <c r="J1048" s="3" t="s">
        <v>80</v>
      </c>
      <c r="K1048" s="3" t="s">
        <v>342</v>
      </c>
      <c r="M1048" s="3" t="s">
        <v>92</v>
      </c>
      <c r="N1048" s="3" t="s">
        <v>343</v>
      </c>
      <c r="O1048" s="3" t="s">
        <v>2087</v>
      </c>
      <c r="Q1048" s="3" t="s">
        <v>65</v>
      </c>
      <c r="R1048" s="3" t="s">
        <v>2088</v>
      </c>
      <c r="S1048" s="3" t="s">
        <v>67</v>
      </c>
      <c r="T1048" s="3" t="s">
        <v>68</v>
      </c>
      <c r="V1048" s="3" t="s">
        <v>2070</v>
      </c>
      <c r="W1048" s="3">
        <v>32.3685617</v>
      </c>
      <c r="X1048" s="3">
        <v>-110.913152699999</v>
      </c>
      <c r="Y1048" s="3">
        <v>1.77</v>
      </c>
      <c r="AC1048" s="3">
        <v>1227.62174591498</v>
      </c>
      <c r="AD1048" s="3">
        <v>1227.62174591498</v>
      </c>
      <c r="AG1048" s="4">
        <v>11827.0</v>
      </c>
      <c r="AH1048" s="3">
        <v>18.0</v>
      </c>
      <c r="AI1048" s="3">
        <v>5.0</v>
      </c>
      <c r="AJ1048" s="3">
        <v>1932.0</v>
      </c>
      <c r="AK1048" s="3">
        <v>2437981.0</v>
      </c>
      <c r="AL1048" s="3">
        <v>2437981.0</v>
      </c>
      <c r="AM1048" s="3" t="s">
        <v>70</v>
      </c>
      <c r="AN1048" s="3" t="s">
        <v>2071</v>
      </c>
      <c r="AO1048" s="3" t="s">
        <v>2072</v>
      </c>
      <c r="AP1048" s="3">
        <v>71881.0</v>
      </c>
      <c r="AT1048" s="3" t="s">
        <v>259</v>
      </c>
      <c r="AX1048" s="3" t="s">
        <v>76</v>
      </c>
      <c r="AY1048" s="3" t="s">
        <v>2951</v>
      </c>
      <c r="BA1048" s="3" t="s">
        <v>2081</v>
      </c>
    </row>
    <row r="1049">
      <c r="A1049" s="3">
        <v>1772.0</v>
      </c>
      <c r="B1049" s="3">
        <v>1.987269517E9</v>
      </c>
      <c r="C1049" s="3" t="s">
        <v>2066</v>
      </c>
      <c r="D1049" s="3" t="s">
        <v>2952</v>
      </c>
      <c r="E1049" s="3" t="s">
        <v>54</v>
      </c>
      <c r="F1049" s="3" t="s">
        <v>55</v>
      </c>
      <c r="G1049" s="3" t="s">
        <v>56</v>
      </c>
      <c r="H1049" s="3" t="s">
        <v>57</v>
      </c>
      <c r="I1049" s="3" t="s">
        <v>58</v>
      </c>
      <c r="J1049" s="3" t="s">
        <v>80</v>
      </c>
      <c r="K1049" s="3" t="s">
        <v>80</v>
      </c>
      <c r="M1049" s="3" t="s">
        <v>81</v>
      </c>
      <c r="N1049" s="3" t="s">
        <v>82</v>
      </c>
      <c r="O1049" s="3" t="s">
        <v>2068</v>
      </c>
      <c r="Q1049" s="3" t="s">
        <v>65</v>
      </c>
      <c r="R1049" s="3" t="s">
        <v>2096</v>
      </c>
      <c r="S1049" s="3" t="s">
        <v>67</v>
      </c>
      <c r="T1049" s="3" t="s">
        <v>68</v>
      </c>
      <c r="V1049" s="3" t="s">
        <v>2070</v>
      </c>
      <c r="W1049" s="3">
        <v>32.4703596</v>
      </c>
      <c r="X1049" s="3">
        <v>-110.7426494</v>
      </c>
      <c r="Y1049" s="3">
        <v>0.6</v>
      </c>
      <c r="AC1049" s="3">
        <v>2290.8402893624</v>
      </c>
      <c r="AD1049" s="3">
        <v>2290.8402893624</v>
      </c>
      <c r="AG1049" s="4">
        <v>11665.0</v>
      </c>
      <c r="AH1049" s="3">
        <v>8.0</v>
      </c>
      <c r="AI1049" s="3">
        <v>12.0</v>
      </c>
      <c r="AJ1049" s="3">
        <v>1931.0</v>
      </c>
      <c r="AK1049" s="3">
        <v>2437961.0</v>
      </c>
      <c r="AM1049" s="3" t="s">
        <v>70</v>
      </c>
      <c r="AN1049" s="3" t="s">
        <v>2071</v>
      </c>
      <c r="AO1049" s="3" t="s">
        <v>2072</v>
      </c>
      <c r="AP1049" s="3">
        <v>103820.0</v>
      </c>
      <c r="AQ1049" s="3" t="s">
        <v>2953</v>
      </c>
      <c r="AT1049" s="3" t="s">
        <v>259</v>
      </c>
      <c r="AV1049" s="3" t="s">
        <v>2098</v>
      </c>
      <c r="AX1049" s="3" t="s">
        <v>76</v>
      </c>
      <c r="AY1049" s="3" t="s">
        <v>2954</v>
      </c>
      <c r="BA1049" s="3" t="s">
        <v>2074</v>
      </c>
    </row>
    <row r="1050">
      <c r="A1050" s="3">
        <v>1773.0</v>
      </c>
      <c r="B1050" s="3">
        <v>1.987269229E9</v>
      </c>
      <c r="C1050" s="3" t="s">
        <v>2066</v>
      </c>
      <c r="D1050" s="3" t="s">
        <v>2955</v>
      </c>
      <c r="E1050" s="3" t="s">
        <v>54</v>
      </c>
      <c r="F1050" s="3" t="s">
        <v>55</v>
      </c>
      <c r="G1050" s="3" t="s">
        <v>56</v>
      </c>
      <c r="H1050" s="3" t="s">
        <v>57</v>
      </c>
      <c r="I1050" s="3" t="s">
        <v>58</v>
      </c>
      <c r="J1050" s="3" t="s">
        <v>80</v>
      </c>
      <c r="K1050" s="3" t="s">
        <v>342</v>
      </c>
      <c r="M1050" s="3" t="s">
        <v>92</v>
      </c>
      <c r="N1050" s="3" t="s">
        <v>343</v>
      </c>
      <c r="O1050" s="3" t="s">
        <v>2087</v>
      </c>
      <c r="Q1050" s="3" t="s">
        <v>65</v>
      </c>
      <c r="R1050" s="3" t="s">
        <v>2093</v>
      </c>
      <c r="S1050" s="3" t="s">
        <v>67</v>
      </c>
      <c r="T1050" s="3" t="s">
        <v>68</v>
      </c>
      <c r="V1050" s="3" t="s">
        <v>2070</v>
      </c>
      <c r="W1050" s="3">
        <v>32.3685617</v>
      </c>
      <c r="X1050" s="3">
        <v>-110.913152699999</v>
      </c>
      <c r="Y1050" s="3">
        <v>1.77</v>
      </c>
      <c r="AC1050" s="3">
        <v>1227.62174591498</v>
      </c>
      <c r="AD1050" s="3">
        <v>1227.62174591498</v>
      </c>
      <c r="AG1050" s="4">
        <v>12170.0</v>
      </c>
      <c r="AH1050" s="3">
        <v>26.0</v>
      </c>
      <c r="AI1050" s="3">
        <v>4.0</v>
      </c>
      <c r="AJ1050" s="3">
        <v>1933.0</v>
      </c>
      <c r="AK1050" s="3">
        <v>2437981.0</v>
      </c>
      <c r="AL1050" s="3">
        <v>2437981.0</v>
      </c>
      <c r="AM1050" s="3" t="s">
        <v>70</v>
      </c>
      <c r="AN1050" s="3" t="s">
        <v>2071</v>
      </c>
      <c r="AO1050" s="3" t="s">
        <v>2072</v>
      </c>
      <c r="AP1050" s="3">
        <v>128051.0</v>
      </c>
      <c r="AT1050" s="3" t="s">
        <v>259</v>
      </c>
      <c r="AX1050" s="3" t="s">
        <v>76</v>
      </c>
      <c r="AY1050" s="3" t="s">
        <v>2956</v>
      </c>
      <c r="BA1050" s="3" t="s">
        <v>2081</v>
      </c>
    </row>
    <row r="1051">
      <c r="A1051" s="3">
        <v>1774.0</v>
      </c>
      <c r="B1051" s="3">
        <v>1.987268709E9</v>
      </c>
      <c r="C1051" s="3" t="s">
        <v>2066</v>
      </c>
      <c r="D1051" s="3" t="s">
        <v>2957</v>
      </c>
      <c r="E1051" s="3" t="s">
        <v>54</v>
      </c>
      <c r="F1051" s="3" t="s">
        <v>55</v>
      </c>
      <c r="G1051" s="3" t="s">
        <v>56</v>
      </c>
      <c r="H1051" s="3" t="s">
        <v>57</v>
      </c>
      <c r="I1051" s="3" t="s">
        <v>58</v>
      </c>
      <c r="J1051" s="3" t="s">
        <v>80</v>
      </c>
      <c r="K1051" s="3" t="s">
        <v>80</v>
      </c>
      <c r="M1051" s="3" t="s">
        <v>81</v>
      </c>
      <c r="N1051" s="3" t="s">
        <v>82</v>
      </c>
      <c r="O1051" s="3" t="s">
        <v>2068</v>
      </c>
      <c r="Q1051" s="3" t="s">
        <v>65</v>
      </c>
      <c r="R1051" s="3" t="s">
        <v>2385</v>
      </c>
      <c r="S1051" s="3" t="s">
        <v>67</v>
      </c>
      <c r="T1051" s="3" t="s">
        <v>68</v>
      </c>
      <c r="V1051" s="3" t="s">
        <v>2070</v>
      </c>
      <c r="W1051" s="3">
        <v>32.3356639</v>
      </c>
      <c r="X1051" s="3">
        <v>-110.6962472</v>
      </c>
      <c r="Y1051" s="3">
        <v>0.5</v>
      </c>
      <c r="AC1051" s="3">
        <v>1331.5522961748</v>
      </c>
      <c r="AD1051" s="3">
        <v>1331.5522961748</v>
      </c>
      <c r="AG1051" s="4">
        <v>25179.0</v>
      </c>
      <c r="AH1051" s="3">
        <v>7.0</v>
      </c>
      <c r="AI1051" s="3">
        <v>12.0</v>
      </c>
      <c r="AJ1051" s="3">
        <v>1968.0</v>
      </c>
      <c r="AK1051" s="3">
        <v>2437961.0</v>
      </c>
      <c r="AM1051" s="3" t="s">
        <v>70</v>
      </c>
      <c r="AN1051" s="3" t="s">
        <v>2071</v>
      </c>
      <c r="AO1051" s="3" t="s">
        <v>2072</v>
      </c>
      <c r="AP1051" s="3">
        <v>117355.0</v>
      </c>
      <c r="AT1051" s="3" t="s">
        <v>259</v>
      </c>
      <c r="AV1051" s="3" t="s">
        <v>2386</v>
      </c>
      <c r="AX1051" s="3" t="s">
        <v>76</v>
      </c>
      <c r="AY1051" s="3" t="s">
        <v>2958</v>
      </c>
      <c r="BA1051" s="3" t="s">
        <v>2074</v>
      </c>
    </row>
    <row r="1052">
      <c r="A1052" s="3">
        <v>1775.0</v>
      </c>
      <c r="B1052" s="3">
        <v>1.987268673E9</v>
      </c>
      <c r="C1052" s="3" t="s">
        <v>2066</v>
      </c>
      <c r="D1052" s="3" t="s">
        <v>2959</v>
      </c>
      <c r="E1052" s="3" t="s">
        <v>54</v>
      </c>
      <c r="F1052" s="3" t="s">
        <v>55</v>
      </c>
      <c r="G1052" s="3" t="s">
        <v>56</v>
      </c>
      <c r="H1052" s="3" t="s">
        <v>57</v>
      </c>
      <c r="I1052" s="3" t="s">
        <v>236</v>
      </c>
      <c r="J1052" s="3" t="s">
        <v>237</v>
      </c>
      <c r="K1052" s="3" t="s">
        <v>319</v>
      </c>
      <c r="M1052" s="3" t="s">
        <v>92</v>
      </c>
      <c r="N1052" s="3" t="s">
        <v>320</v>
      </c>
      <c r="O1052" s="3" t="s">
        <v>2116</v>
      </c>
      <c r="Q1052" s="3" t="s">
        <v>65</v>
      </c>
      <c r="R1052" s="3" t="s">
        <v>2084</v>
      </c>
      <c r="S1052" s="3" t="s">
        <v>67</v>
      </c>
      <c r="T1052" s="3" t="s">
        <v>68</v>
      </c>
      <c r="V1052" s="3" t="s">
        <v>2070</v>
      </c>
      <c r="W1052" s="3">
        <v>32.5493574999999</v>
      </c>
      <c r="X1052" s="3">
        <v>-110.697948999999</v>
      </c>
      <c r="Y1052" s="3">
        <v>3.7</v>
      </c>
      <c r="AC1052" s="3">
        <v>1385.04179870701</v>
      </c>
      <c r="AD1052" s="3">
        <v>1385.04179870701</v>
      </c>
      <c r="AG1052" s="4">
        <v>11878.0</v>
      </c>
      <c r="AH1052" s="3">
        <v>8.0</v>
      </c>
      <c r="AI1052" s="3">
        <v>7.0</v>
      </c>
      <c r="AJ1052" s="3">
        <v>1932.0</v>
      </c>
      <c r="AK1052" s="3">
        <v>2439581.0</v>
      </c>
      <c r="AL1052" s="3">
        <v>2439581.0</v>
      </c>
      <c r="AM1052" s="3" t="s">
        <v>70</v>
      </c>
      <c r="AN1052" s="3" t="s">
        <v>2071</v>
      </c>
      <c r="AO1052" s="3" t="s">
        <v>2072</v>
      </c>
      <c r="AP1052" s="3">
        <v>66227.0</v>
      </c>
      <c r="AQ1052" s="3">
        <v>101.0</v>
      </c>
      <c r="AT1052" s="3" t="s">
        <v>259</v>
      </c>
      <c r="AV1052" s="3" t="s">
        <v>2079</v>
      </c>
      <c r="AX1052" s="3" t="s">
        <v>76</v>
      </c>
      <c r="AY1052" s="3" t="s">
        <v>2960</v>
      </c>
      <c r="BA1052" s="3" t="s">
        <v>2074</v>
      </c>
    </row>
    <row r="1053">
      <c r="A1053" s="3">
        <v>1776.0</v>
      </c>
      <c r="B1053" s="3">
        <v>1.987268412E9</v>
      </c>
      <c r="C1053" s="3" t="s">
        <v>2066</v>
      </c>
      <c r="D1053" s="3" t="s">
        <v>2961</v>
      </c>
      <c r="E1053" s="3" t="s">
        <v>54</v>
      </c>
      <c r="F1053" s="3" t="s">
        <v>55</v>
      </c>
      <c r="G1053" s="3" t="s">
        <v>56</v>
      </c>
      <c r="H1053" s="3" t="s">
        <v>57</v>
      </c>
      <c r="I1053" s="3" t="s">
        <v>58</v>
      </c>
      <c r="J1053" s="3" t="s">
        <v>205</v>
      </c>
      <c r="K1053" s="3" t="s">
        <v>205</v>
      </c>
      <c r="M1053" s="3" t="s">
        <v>81</v>
      </c>
      <c r="N1053" s="3" t="s">
        <v>830</v>
      </c>
      <c r="O1053" s="3" t="s">
        <v>2148</v>
      </c>
      <c r="Q1053" s="3" t="s">
        <v>65</v>
      </c>
      <c r="R1053" s="3" t="s">
        <v>2134</v>
      </c>
      <c r="S1053" s="3" t="s">
        <v>67</v>
      </c>
      <c r="T1053" s="3" t="s">
        <v>68</v>
      </c>
      <c r="V1053" s="3" t="s">
        <v>2070</v>
      </c>
      <c r="W1053" s="3">
        <v>32.4386604</v>
      </c>
      <c r="X1053" s="3">
        <v>-110.7596496</v>
      </c>
      <c r="Y1053" s="3">
        <v>0.3</v>
      </c>
      <c r="AC1053" s="3">
        <v>2350.29964852237</v>
      </c>
      <c r="AD1053" s="3">
        <v>2350.29964852237</v>
      </c>
      <c r="AG1053" s="4">
        <v>11857.0</v>
      </c>
      <c r="AH1053" s="3">
        <v>17.0</v>
      </c>
      <c r="AI1053" s="3">
        <v>6.0</v>
      </c>
      <c r="AJ1053" s="3">
        <v>1932.0</v>
      </c>
      <c r="AK1053" s="3">
        <v>2438433.0</v>
      </c>
      <c r="AM1053" s="3" t="s">
        <v>70</v>
      </c>
      <c r="AN1053" s="3" t="s">
        <v>2071</v>
      </c>
      <c r="AO1053" s="3" t="s">
        <v>2072</v>
      </c>
      <c r="AP1053" s="3">
        <v>66303.0</v>
      </c>
      <c r="AQ1053" s="3">
        <v>38.0</v>
      </c>
      <c r="AT1053" s="3" t="s">
        <v>259</v>
      </c>
      <c r="AV1053" s="3" t="s">
        <v>2079</v>
      </c>
      <c r="AX1053" s="3" t="s">
        <v>76</v>
      </c>
      <c r="AY1053" s="3" t="s">
        <v>2962</v>
      </c>
      <c r="BA1053" s="3" t="s">
        <v>2081</v>
      </c>
    </row>
    <row r="1054">
      <c r="A1054" s="3">
        <v>1778.0</v>
      </c>
      <c r="B1054" s="3">
        <v>1.987268121E9</v>
      </c>
      <c r="C1054" s="3" t="s">
        <v>2066</v>
      </c>
      <c r="D1054" s="3" t="s">
        <v>2963</v>
      </c>
      <c r="E1054" s="3" t="s">
        <v>54</v>
      </c>
      <c r="F1054" s="3" t="s">
        <v>55</v>
      </c>
      <c r="G1054" s="3" t="s">
        <v>56</v>
      </c>
      <c r="H1054" s="3" t="s">
        <v>57</v>
      </c>
      <c r="I1054" s="3" t="s">
        <v>58</v>
      </c>
      <c r="J1054" s="3" t="s">
        <v>80</v>
      </c>
      <c r="K1054" s="3" t="s">
        <v>80</v>
      </c>
      <c r="M1054" s="3" t="s">
        <v>81</v>
      </c>
      <c r="N1054" s="3" t="s">
        <v>82</v>
      </c>
      <c r="O1054" s="3" t="s">
        <v>2112</v>
      </c>
      <c r="Q1054" s="3" t="s">
        <v>65</v>
      </c>
      <c r="R1054" s="3" t="s">
        <v>2113</v>
      </c>
      <c r="S1054" s="3" t="s">
        <v>67</v>
      </c>
      <c r="T1054" s="3" t="s">
        <v>68</v>
      </c>
      <c r="V1054" s="3" t="s">
        <v>2070</v>
      </c>
      <c r="W1054" s="3">
        <v>32.6108552</v>
      </c>
      <c r="X1054" s="3">
        <v>-110.7707512</v>
      </c>
      <c r="Y1054" s="3">
        <v>3.7</v>
      </c>
      <c r="AC1054" s="3">
        <v>1380.56607917431</v>
      </c>
      <c r="AD1054" s="3">
        <v>1380.56607917431</v>
      </c>
      <c r="AG1054" s="4">
        <v>12520.0</v>
      </c>
      <c r="AH1054" s="3">
        <v>11.0</v>
      </c>
      <c r="AI1054" s="3">
        <v>4.0</v>
      </c>
      <c r="AJ1054" s="3">
        <v>1934.0</v>
      </c>
      <c r="AK1054" s="3">
        <v>2437961.0</v>
      </c>
      <c r="AM1054" s="3" t="s">
        <v>70</v>
      </c>
      <c r="AN1054" s="3" t="s">
        <v>2071</v>
      </c>
      <c r="AO1054" s="3" t="s">
        <v>2072</v>
      </c>
      <c r="AP1054" s="3">
        <v>147877.0</v>
      </c>
      <c r="AT1054" s="3" t="s">
        <v>259</v>
      </c>
      <c r="AX1054" s="3" t="s">
        <v>76</v>
      </c>
      <c r="AY1054" s="3" t="s">
        <v>2964</v>
      </c>
      <c r="BA1054" s="3" t="s">
        <v>2074</v>
      </c>
    </row>
    <row r="1055">
      <c r="A1055" s="3">
        <v>1779.0</v>
      </c>
      <c r="B1055" s="3">
        <v>1.987267626E9</v>
      </c>
      <c r="C1055" s="3" t="s">
        <v>2066</v>
      </c>
      <c r="D1055" s="3" t="s">
        <v>2965</v>
      </c>
      <c r="E1055" s="3" t="s">
        <v>54</v>
      </c>
      <c r="F1055" s="3" t="s">
        <v>55</v>
      </c>
      <c r="G1055" s="3" t="s">
        <v>56</v>
      </c>
      <c r="H1055" s="3" t="s">
        <v>57</v>
      </c>
      <c r="I1055" s="3" t="s">
        <v>58</v>
      </c>
      <c r="J1055" s="3" t="s">
        <v>80</v>
      </c>
      <c r="K1055" s="3" t="s">
        <v>80</v>
      </c>
      <c r="M1055" s="3" t="s">
        <v>81</v>
      </c>
      <c r="N1055" s="3" t="s">
        <v>82</v>
      </c>
      <c r="O1055" s="3" t="s">
        <v>2068</v>
      </c>
      <c r="Q1055" s="3" t="s">
        <v>65</v>
      </c>
      <c r="R1055" s="3" t="s">
        <v>2069</v>
      </c>
      <c r="S1055" s="3" t="s">
        <v>67</v>
      </c>
      <c r="T1055" s="3" t="s">
        <v>68</v>
      </c>
      <c r="V1055" s="3" t="s">
        <v>2070</v>
      </c>
      <c r="W1055" s="3">
        <v>32.4386604</v>
      </c>
      <c r="X1055" s="3">
        <v>-110.7596496</v>
      </c>
      <c r="Y1055" s="3">
        <v>0.3</v>
      </c>
      <c r="AC1055" s="3">
        <v>2350.29964852237</v>
      </c>
      <c r="AD1055" s="3">
        <v>2350.29964852237</v>
      </c>
      <c r="AG1055" s="4">
        <v>13249.0</v>
      </c>
      <c r="AH1055" s="3">
        <v>9.0</v>
      </c>
      <c r="AI1055" s="3">
        <v>4.0</v>
      </c>
      <c r="AJ1055" s="3">
        <v>1936.0</v>
      </c>
      <c r="AK1055" s="3">
        <v>2437961.0</v>
      </c>
      <c r="AM1055" s="3" t="s">
        <v>70</v>
      </c>
      <c r="AN1055" s="3" t="s">
        <v>2071</v>
      </c>
      <c r="AO1055" s="3" t="s">
        <v>2072</v>
      </c>
      <c r="AP1055" s="3">
        <v>127478.0</v>
      </c>
      <c r="AT1055" s="3" t="s">
        <v>259</v>
      </c>
      <c r="AX1055" s="3" t="s">
        <v>76</v>
      </c>
      <c r="AY1055" s="3" t="s">
        <v>2966</v>
      </c>
      <c r="BA1055" s="3" t="s">
        <v>2074</v>
      </c>
    </row>
    <row r="1056">
      <c r="A1056" s="3">
        <v>1780.0</v>
      </c>
      <c r="B1056" s="3">
        <v>1.987267566E9</v>
      </c>
      <c r="C1056" s="3" t="s">
        <v>2066</v>
      </c>
      <c r="D1056" s="3" t="s">
        <v>2967</v>
      </c>
      <c r="E1056" s="3" t="s">
        <v>54</v>
      </c>
      <c r="F1056" s="3" t="s">
        <v>55</v>
      </c>
      <c r="G1056" s="3" t="s">
        <v>56</v>
      </c>
      <c r="H1056" s="3" t="s">
        <v>57</v>
      </c>
      <c r="I1056" s="3" t="s">
        <v>236</v>
      </c>
      <c r="J1056" s="3" t="s">
        <v>237</v>
      </c>
      <c r="K1056" s="3" t="s">
        <v>458</v>
      </c>
      <c r="M1056" s="3" t="s">
        <v>92</v>
      </c>
      <c r="N1056" s="3" t="s">
        <v>2076</v>
      </c>
      <c r="O1056" s="3" t="s">
        <v>2077</v>
      </c>
      <c r="Q1056" s="3" t="s">
        <v>65</v>
      </c>
      <c r="R1056" s="3" t="s">
        <v>2078</v>
      </c>
      <c r="S1056" s="3" t="s">
        <v>67</v>
      </c>
      <c r="T1056" s="3" t="s">
        <v>68</v>
      </c>
      <c r="V1056" s="3" t="s">
        <v>2070</v>
      </c>
      <c r="W1056" s="3">
        <v>32.3668616</v>
      </c>
      <c r="X1056" s="3">
        <v>-110.926253</v>
      </c>
      <c r="Y1056" s="3">
        <v>17.8</v>
      </c>
      <c r="AC1056" s="3">
        <v>1170.08798421907</v>
      </c>
      <c r="AD1056" s="3">
        <v>1170.08798421907</v>
      </c>
      <c r="AG1056" s="4">
        <v>11355.0</v>
      </c>
      <c r="AH1056" s="3">
        <v>1.0</v>
      </c>
      <c r="AI1056" s="3">
        <v>2.0</v>
      </c>
      <c r="AJ1056" s="3">
        <v>1931.0</v>
      </c>
      <c r="AK1056" s="3">
        <v>2439589.0</v>
      </c>
      <c r="AL1056" s="3">
        <v>2439589.0</v>
      </c>
      <c r="AM1056" s="3" t="s">
        <v>70</v>
      </c>
      <c r="AN1056" s="3" t="s">
        <v>2071</v>
      </c>
      <c r="AO1056" s="3" t="s">
        <v>2072</v>
      </c>
      <c r="AP1056" s="3">
        <v>63673.0</v>
      </c>
      <c r="AQ1056" s="3">
        <v>115.0</v>
      </c>
      <c r="AT1056" s="3" t="s">
        <v>259</v>
      </c>
      <c r="AV1056" s="3" t="s">
        <v>2145</v>
      </c>
      <c r="AX1056" s="3" t="s">
        <v>76</v>
      </c>
      <c r="AY1056" s="3" t="s">
        <v>2968</v>
      </c>
      <c r="BA1056" s="3" t="s">
        <v>2074</v>
      </c>
    </row>
    <row r="1057">
      <c r="A1057" s="3">
        <v>1781.0</v>
      </c>
      <c r="B1057" s="3">
        <v>1.987267426E9</v>
      </c>
      <c r="C1057" s="3" t="s">
        <v>2066</v>
      </c>
      <c r="D1057" s="3" t="s">
        <v>2969</v>
      </c>
      <c r="E1057" s="3" t="s">
        <v>54</v>
      </c>
      <c r="F1057" s="3" t="s">
        <v>55</v>
      </c>
      <c r="G1057" s="3" t="s">
        <v>56</v>
      </c>
      <c r="H1057" s="3" t="s">
        <v>57</v>
      </c>
      <c r="I1057" s="3" t="s">
        <v>212</v>
      </c>
      <c r="J1057" s="3" t="s">
        <v>213</v>
      </c>
      <c r="K1057" s="3" t="s">
        <v>214</v>
      </c>
      <c r="M1057" s="3" t="s">
        <v>92</v>
      </c>
      <c r="N1057" s="3" t="s">
        <v>839</v>
      </c>
      <c r="O1057" s="3" t="s">
        <v>2168</v>
      </c>
      <c r="Q1057" s="3" t="s">
        <v>65</v>
      </c>
      <c r="R1057" s="3" t="s">
        <v>2134</v>
      </c>
      <c r="S1057" s="3" t="s">
        <v>67</v>
      </c>
      <c r="T1057" s="3" t="s">
        <v>68</v>
      </c>
      <c r="V1057" s="3" t="s">
        <v>2070</v>
      </c>
      <c r="W1057" s="3">
        <v>32.4386604</v>
      </c>
      <c r="X1057" s="3">
        <v>-110.7596496</v>
      </c>
      <c r="Y1057" s="3">
        <v>0.3</v>
      </c>
      <c r="AC1057" s="3">
        <v>2350.29964852237</v>
      </c>
      <c r="AD1057" s="3">
        <v>2350.29964852237</v>
      </c>
      <c r="AG1057" s="4">
        <v>11849.0</v>
      </c>
      <c r="AH1057" s="3">
        <v>9.0</v>
      </c>
      <c r="AI1057" s="3">
        <v>6.0</v>
      </c>
      <c r="AJ1057" s="3">
        <v>1932.0</v>
      </c>
      <c r="AK1057" s="3">
        <v>2437431.0</v>
      </c>
      <c r="AL1057" s="3">
        <v>2437431.0</v>
      </c>
      <c r="AM1057" s="3" t="s">
        <v>70</v>
      </c>
      <c r="AN1057" s="3" t="s">
        <v>2071</v>
      </c>
      <c r="AO1057" s="3" t="s">
        <v>2072</v>
      </c>
      <c r="AP1057" s="3">
        <v>66105.0</v>
      </c>
      <c r="AQ1057" s="3">
        <v>10.0</v>
      </c>
      <c r="AT1057" s="3" t="s">
        <v>259</v>
      </c>
      <c r="AV1057" s="3" t="s">
        <v>2079</v>
      </c>
      <c r="AX1057" s="3" t="s">
        <v>76</v>
      </c>
      <c r="AY1057" s="3" t="s">
        <v>2970</v>
      </c>
      <c r="BA1057" s="3" t="s">
        <v>2074</v>
      </c>
    </row>
    <row r="1058">
      <c r="A1058" s="3">
        <v>1782.0</v>
      </c>
      <c r="B1058" s="3">
        <v>1.987267364E9</v>
      </c>
      <c r="C1058" s="3" t="s">
        <v>2066</v>
      </c>
      <c r="D1058" s="3" t="s">
        <v>2971</v>
      </c>
      <c r="E1058" s="3" t="s">
        <v>54</v>
      </c>
      <c r="F1058" s="3" t="s">
        <v>55</v>
      </c>
      <c r="G1058" s="3" t="s">
        <v>56</v>
      </c>
      <c r="H1058" s="3" t="s">
        <v>57</v>
      </c>
      <c r="I1058" s="3" t="s">
        <v>212</v>
      </c>
      <c r="J1058" s="3" t="s">
        <v>213</v>
      </c>
      <c r="K1058" s="3" t="s">
        <v>214</v>
      </c>
      <c r="M1058" s="3" t="s">
        <v>92</v>
      </c>
      <c r="N1058" s="3" t="s">
        <v>839</v>
      </c>
      <c r="O1058" s="3" t="s">
        <v>2168</v>
      </c>
      <c r="Q1058" s="3" t="s">
        <v>65</v>
      </c>
      <c r="R1058" s="3" t="s">
        <v>2134</v>
      </c>
      <c r="S1058" s="3" t="s">
        <v>67</v>
      </c>
      <c r="T1058" s="3" t="s">
        <v>68</v>
      </c>
      <c r="V1058" s="3" t="s">
        <v>2070</v>
      </c>
      <c r="W1058" s="3">
        <v>32.4386604</v>
      </c>
      <c r="X1058" s="3">
        <v>-110.7596496</v>
      </c>
      <c r="Y1058" s="3">
        <v>0.3</v>
      </c>
      <c r="AC1058" s="3">
        <v>2350.29964852237</v>
      </c>
      <c r="AD1058" s="3">
        <v>2350.29964852237</v>
      </c>
      <c r="AG1058" s="4">
        <v>11848.0</v>
      </c>
      <c r="AH1058" s="3">
        <v>8.0</v>
      </c>
      <c r="AI1058" s="3">
        <v>6.0</v>
      </c>
      <c r="AJ1058" s="3">
        <v>1932.0</v>
      </c>
      <c r="AK1058" s="3">
        <v>2437431.0</v>
      </c>
      <c r="AL1058" s="3">
        <v>2437431.0</v>
      </c>
      <c r="AM1058" s="3" t="s">
        <v>70</v>
      </c>
      <c r="AN1058" s="3" t="s">
        <v>2071</v>
      </c>
      <c r="AO1058" s="3" t="s">
        <v>2072</v>
      </c>
      <c r="AP1058" s="3">
        <v>66101.0</v>
      </c>
      <c r="AQ1058" s="3">
        <v>5.0</v>
      </c>
      <c r="AT1058" s="3" t="s">
        <v>259</v>
      </c>
      <c r="AV1058" s="3" t="s">
        <v>2079</v>
      </c>
      <c r="AX1058" s="3" t="s">
        <v>76</v>
      </c>
      <c r="AY1058" s="3" t="s">
        <v>2843</v>
      </c>
      <c r="BA1058" s="3" t="s">
        <v>2074</v>
      </c>
    </row>
    <row r="1059">
      <c r="A1059" s="3">
        <v>1783.0</v>
      </c>
      <c r="B1059" s="3">
        <v>1.987267223E9</v>
      </c>
      <c r="C1059" s="3" t="s">
        <v>2066</v>
      </c>
      <c r="D1059" s="3" t="s">
        <v>2972</v>
      </c>
      <c r="E1059" s="3" t="s">
        <v>54</v>
      </c>
      <c r="F1059" s="3" t="s">
        <v>55</v>
      </c>
      <c r="G1059" s="3" t="s">
        <v>56</v>
      </c>
      <c r="H1059" s="3" t="s">
        <v>57</v>
      </c>
      <c r="I1059" s="3" t="s">
        <v>58</v>
      </c>
      <c r="J1059" s="3" t="s">
        <v>80</v>
      </c>
      <c r="K1059" s="3" t="s">
        <v>80</v>
      </c>
      <c r="M1059" s="3" t="s">
        <v>81</v>
      </c>
      <c r="N1059" s="3" t="s">
        <v>82</v>
      </c>
      <c r="O1059" s="3" t="s">
        <v>2112</v>
      </c>
      <c r="Q1059" s="3" t="s">
        <v>65</v>
      </c>
      <c r="R1059" s="3" t="s">
        <v>2113</v>
      </c>
      <c r="S1059" s="3" t="s">
        <v>67</v>
      </c>
      <c r="T1059" s="3" t="s">
        <v>68</v>
      </c>
      <c r="V1059" s="3" t="s">
        <v>2070</v>
      </c>
      <c r="W1059" s="3">
        <v>32.6108552</v>
      </c>
      <c r="X1059" s="3">
        <v>-110.7707512</v>
      </c>
      <c r="Y1059" s="3">
        <v>3.7</v>
      </c>
      <c r="AC1059" s="3">
        <v>1380.56607917431</v>
      </c>
      <c r="AD1059" s="3">
        <v>1380.56607917431</v>
      </c>
      <c r="AG1059" s="4">
        <v>12575.0</v>
      </c>
      <c r="AH1059" s="3">
        <v>5.0</v>
      </c>
      <c r="AI1059" s="3">
        <v>6.0</v>
      </c>
      <c r="AJ1059" s="3">
        <v>1934.0</v>
      </c>
      <c r="AK1059" s="3">
        <v>2437961.0</v>
      </c>
      <c r="AM1059" s="3" t="s">
        <v>70</v>
      </c>
      <c r="AN1059" s="3" t="s">
        <v>2071</v>
      </c>
      <c r="AO1059" s="3" t="s">
        <v>2072</v>
      </c>
      <c r="AP1059" s="3">
        <v>147885.0</v>
      </c>
      <c r="AT1059" s="3" t="s">
        <v>259</v>
      </c>
      <c r="AX1059" s="3" t="s">
        <v>76</v>
      </c>
      <c r="AY1059" s="3" t="s">
        <v>2973</v>
      </c>
      <c r="BA1059" s="3" t="s">
        <v>2074</v>
      </c>
    </row>
    <row r="1060">
      <c r="A1060" s="3">
        <v>1784.0</v>
      </c>
      <c r="B1060" s="3">
        <v>1.987267107E9</v>
      </c>
      <c r="C1060" s="3" t="s">
        <v>2066</v>
      </c>
      <c r="D1060" s="3" t="s">
        <v>2974</v>
      </c>
      <c r="E1060" s="3" t="s">
        <v>54</v>
      </c>
      <c r="F1060" s="3" t="s">
        <v>55</v>
      </c>
      <c r="G1060" s="3" t="s">
        <v>56</v>
      </c>
      <c r="H1060" s="3" t="s">
        <v>57</v>
      </c>
      <c r="I1060" s="3" t="s">
        <v>58</v>
      </c>
      <c r="J1060" s="3" t="s">
        <v>80</v>
      </c>
      <c r="K1060" s="3" t="s">
        <v>80</v>
      </c>
      <c r="M1060" s="3" t="s">
        <v>81</v>
      </c>
      <c r="N1060" s="3" t="s">
        <v>82</v>
      </c>
      <c r="O1060" s="3" t="s">
        <v>2068</v>
      </c>
      <c r="Q1060" s="3" t="s">
        <v>65</v>
      </c>
      <c r="R1060" s="3" t="s">
        <v>2069</v>
      </c>
      <c r="S1060" s="3" t="s">
        <v>67</v>
      </c>
      <c r="T1060" s="3" t="s">
        <v>68</v>
      </c>
      <c r="V1060" s="3" t="s">
        <v>2070</v>
      </c>
      <c r="W1060" s="3">
        <v>32.4386604</v>
      </c>
      <c r="X1060" s="3">
        <v>-110.7596496</v>
      </c>
      <c r="Y1060" s="3">
        <v>0.3</v>
      </c>
      <c r="AC1060" s="3">
        <v>2350.29964852237</v>
      </c>
      <c r="AD1060" s="3">
        <v>2350.29964852237</v>
      </c>
      <c r="AG1060" s="4">
        <v>14380.0</v>
      </c>
      <c r="AH1060" s="3">
        <v>15.0</v>
      </c>
      <c r="AI1060" s="3">
        <v>5.0</v>
      </c>
      <c r="AJ1060" s="3">
        <v>1939.0</v>
      </c>
      <c r="AK1060" s="3">
        <v>2437961.0</v>
      </c>
      <c r="AM1060" s="3" t="s">
        <v>70</v>
      </c>
      <c r="AN1060" s="3" t="s">
        <v>2071</v>
      </c>
      <c r="AO1060" s="3" t="s">
        <v>2072</v>
      </c>
      <c r="AP1060" s="3">
        <v>127524.0</v>
      </c>
      <c r="AT1060" s="3" t="s">
        <v>259</v>
      </c>
      <c r="AX1060" s="3" t="s">
        <v>76</v>
      </c>
      <c r="AY1060" s="3" t="s">
        <v>2975</v>
      </c>
      <c r="BA1060" s="3" t="s">
        <v>2081</v>
      </c>
    </row>
    <row r="1061">
      <c r="A1061" s="3">
        <v>1785.0</v>
      </c>
      <c r="B1061" s="3">
        <v>1.987267105E9</v>
      </c>
      <c r="C1061" s="3" t="s">
        <v>2066</v>
      </c>
      <c r="D1061" s="3" t="s">
        <v>2976</v>
      </c>
      <c r="E1061" s="3" t="s">
        <v>54</v>
      </c>
      <c r="F1061" s="3" t="s">
        <v>55</v>
      </c>
      <c r="G1061" s="3" t="s">
        <v>56</v>
      </c>
      <c r="H1061" s="3" t="s">
        <v>57</v>
      </c>
      <c r="I1061" s="3" t="s">
        <v>58</v>
      </c>
      <c r="J1061" s="3" t="s">
        <v>80</v>
      </c>
      <c r="K1061" s="3" t="s">
        <v>342</v>
      </c>
      <c r="M1061" s="3" t="s">
        <v>92</v>
      </c>
      <c r="N1061" s="3" t="s">
        <v>343</v>
      </c>
      <c r="O1061" s="3" t="s">
        <v>2087</v>
      </c>
      <c r="Q1061" s="3" t="s">
        <v>65</v>
      </c>
      <c r="R1061" s="3" t="s">
        <v>2088</v>
      </c>
      <c r="S1061" s="3" t="s">
        <v>67</v>
      </c>
      <c r="T1061" s="3" t="s">
        <v>68</v>
      </c>
      <c r="V1061" s="3" t="s">
        <v>2070</v>
      </c>
      <c r="W1061" s="3">
        <v>32.3685617</v>
      </c>
      <c r="X1061" s="3">
        <v>-110.913152699999</v>
      </c>
      <c r="Y1061" s="3">
        <v>1.77</v>
      </c>
      <c r="AC1061" s="3">
        <v>1227.62174591498</v>
      </c>
      <c r="AD1061" s="3">
        <v>1227.62174591498</v>
      </c>
      <c r="AG1061" s="4">
        <v>11827.0</v>
      </c>
      <c r="AH1061" s="3">
        <v>18.0</v>
      </c>
      <c r="AI1061" s="3">
        <v>5.0</v>
      </c>
      <c r="AJ1061" s="3">
        <v>1932.0</v>
      </c>
      <c r="AK1061" s="3">
        <v>2437981.0</v>
      </c>
      <c r="AL1061" s="3">
        <v>2437981.0</v>
      </c>
      <c r="AM1061" s="3" t="s">
        <v>70</v>
      </c>
      <c r="AN1061" s="3" t="s">
        <v>2071</v>
      </c>
      <c r="AO1061" s="3" t="s">
        <v>2072</v>
      </c>
      <c r="AP1061" s="3">
        <v>71894.0</v>
      </c>
      <c r="AT1061" s="3" t="s">
        <v>259</v>
      </c>
      <c r="AX1061" s="3" t="s">
        <v>76</v>
      </c>
      <c r="AY1061" s="3" t="s">
        <v>2977</v>
      </c>
      <c r="BA1061" s="3" t="s">
        <v>2081</v>
      </c>
    </row>
    <row r="1062">
      <c r="A1062" s="3">
        <v>1786.0</v>
      </c>
      <c r="B1062" s="3">
        <v>1.987267067E9</v>
      </c>
      <c r="C1062" s="3" t="s">
        <v>2066</v>
      </c>
      <c r="D1062" s="3" t="s">
        <v>2978</v>
      </c>
      <c r="E1062" s="3" t="s">
        <v>54</v>
      </c>
      <c r="F1062" s="3" t="s">
        <v>55</v>
      </c>
      <c r="G1062" s="3" t="s">
        <v>56</v>
      </c>
      <c r="H1062" s="3" t="s">
        <v>57</v>
      </c>
      <c r="I1062" s="3" t="s">
        <v>58</v>
      </c>
      <c r="J1062" s="3" t="s">
        <v>80</v>
      </c>
      <c r="K1062" s="3" t="s">
        <v>342</v>
      </c>
      <c r="M1062" s="3" t="s">
        <v>92</v>
      </c>
      <c r="N1062" s="3" t="s">
        <v>343</v>
      </c>
      <c r="O1062" s="3" t="s">
        <v>2087</v>
      </c>
      <c r="Q1062" s="3" t="s">
        <v>65</v>
      </c>
      <c r="R1062" s="3" t="s">
        <v>2088</v>
      </c>
      <c r="S1062" s="3" t="s">
        <v>67</v>
      </c>
      <c r="T1062" s="3" t="s">
        <v>68</v>
      </c>
      <c r="V1062" s="3" t="s">
        <v>2070</v>
      </c>
      <c r="W1062" s="3">
        <v>32.3685617</v>
      </c>
      <c r="X1062" s="3">
        <v>-110.913152699999</v>
      </c>
      <c r="Y1062" s="3">
        <v>1.77</v>
      </c>
      <c r="AC1062" s="3">
        <v>1227.62174591498</v>
      </c>
      <c r="AD1062" s="3">
        <v>1227.62174591498</v>
      </c>
      <c r="AG1062" s="4">
        <v>11827.0</v>
      </c>
      <c r="AH1062" s="3">
        <v>18.0</v>
      </c>
      <c r="AI1062" s="3">
        <v>5.0</v>
      </c>
      <c r="AJ1062" s="3">
        <v>1932.0</v>
      </c>
      <c r="AK1062" s="3">
        <v>2437981.0</v>
      </c>
      <c r="AL1062" s="3">
        <v>2437981.0</v>
      </c>
      <c r="AM1062" s="3" t="s">
        <v>70</v>
      </c>
      <c r="AN1062" s="3" t="s">
        <v>2071</v>
      </c>
      <c r="AO1062" s="3" t="s">
        <v>2072</v>
      </c>
      <c r="AP1062" s="3">
        <v>71884.0</v>
      </c>
      <c r="AT1062" s="3" t="s">
        <v>259</v>
      </c>
      <c r="AX1062" s="3" t="s">
        <v>76</v>
      </c>
      <c r="AY1062" s="3" t="s">
        <v>2979</v>
      </c>
      <c r="BA1062" s="3" t="s">
        <v>2081</v>
      </c>
    </row>
    <row r="1063">
      <c r="A1063" s="3">
        <v>1787.0</v>
      </c>
      <c r="B1063" s="3">
        <v>1.987266965E9</v>
      </c>
      <c r="C1063" s="3" t="s">
        <v>2066</v>
      </c>
      <c r="D1063" s="3" t="s">
        <v>2980</v>
      </c>
      <c r="E1063" s="3" t="s">
        <v>54</v>
      </c>
      <c r="F1063" s="3" t="s">
        <v>55</v>
      </c>
      <c r="G1063" s="3" t="s">
        <v>56</v>
      </c>
      <c r="H1063" s="3" t="s">
        <v>57</v>
      </c>
      <c r="I1063" s="3" t="s">
        <v>58</v>
      </c>
      <c r="J1063" s="3" t="s">
        <v>80</v>
      </c>
      <c r="K1063" s="3" t="s">
        <v>342</v>
      </c>
      <c r="M1063" s="3" t="s">
        <v>92</v>
      </c>
      <c r="N1063" s="3" t="s">
        <v>343</v>
      </c>
      <c r="O1063" s="3" t="s">
        <v>2087</v>
      </c>
      <c r="Q1063" s="3" t="s">
        <v>65</v>
      </c>
      <c r="R1063" s="3" t="s">
        <v>2088</v>
      </c>
      <c r="S1063" s="3" t="s">
        <v>67</v>
      </c>
      <c r="T1063" s="3" t="s">
        <v>68</v>
      </c>
      <c r="V1063" s="3" t="s">
        <v>2070</v>
      </c>
      <c r="W1063" s="3">
        <v>32.3685617</v>
      </c>
      <c r="X1063" s="3">
        <v>-110.913152699999</v>
      </c>
      <c r="Y1063" s="3">
        <v>1.77</v>
      </c>
      <c r="AC1063" s="3">
        <v>1227.62174591498</v>
      </c>
      <c r="AD1063" s="3">
        <v>1227.62174591498</v>
      </c>
      <c r="AG1063" s="4">
        <v>12178.0</v>
      </c>
      <c r="AH1063" s="3">
        <v>4.0</v>
      </c>
      <c r="AI1063" s="3">
        <v>5.0</v>
      </c>
      <c r="AJ1063" s="3">
        <v>1933.0</v>
      </c>
      <c r="AK1063" s="3">
        <v>2437981.0</v>
      </c>
      <c r="AL1063" s="3">
        <v>2437981.0</v>
      </c>
      <c r="AM1063" s="3" t="s">
        <v>70</v>
      </c>
      <c r="AN1063" s="3" t="s">
        <v>2071</v>
      </c>
      <c r="AO1063" s="3" t="s">
        <v>2072</v>
      </c>
      <c r="AP1063" s="3">
        <v>71950.0</v>
      </c>
      <c r="AT1063" s="3" t="s">
        <v>259</v>
      </c>
      <c r="AX1063" s="3" t="s">
        <v>76</v>
      </c>
      <c r="AY1063" s="3" t="s">
        <v>2981</v>
      </c>
      <c r="BA1063" s="3" t="s">
        <v>2074</v>
      </c>
    </row>
    <row r="1064">
      <c r="A1064" s="3">
        <v>1788.0</v>
      </c>
      <c r="B1064" s="3">
        <v>1.987266831E9</v>
      </c>
      <c r="C1064" s="3" t="s">
        <v>2066</v>
      </c>
      <c r="D1064" s="3" t="s">
        <v>2982</v>
      </c>
      <c r="E1064" s="3" t="s">
        <v>54</v>
      </c>
      <c r="F1064" s="3" t="s">
        <v>55</v>
      </c>
      <c r="G1064" s="3" t="s">
        <v>56</v>
      </c>
      <c r="H1064" s="3" t="s">
        <v>57</v>
      </c>
      <c r="I1064" s="3" t="s">
        <v>58</v>
      </c>
      <c r="J1064" s="3" t="s">
        <v>80</v>
      </c>
      <c r="K1064" s="3" t="s">
        <v>80</v>
      </c>
      <c r="M1064" s="3" t="s">
        <v>81</v>
      </c>
      <c r="N1064" s="3" t="s">
        <v>82</v>
      </c>
      <c r="O1064" s="3" t="s">
        <v>2068</v>
      </c>
      <c r="Q1064" s="3" t="s">
        <v>65</v>
      </c>
      <c r="R1064" s="3" t="s">
        <v>2134</v>
      </c>
      <c r="S1064" s="3" t="s">
        <v>67</v>
      </c>
      <c r="T1064" s="3" t="s">
        <v>68</v>
      </c>
      <c r="V1064" s="3" t="s">
        <v>2070</v>
      </c>
      <c r="W1064" s="3">
        <v>32.4386604</v>
      </c>
      <c r="X1064" s="3">
        <v>-110.7596496</v>
      </c>
      <c r="Y1064" s="3">
        <v>0.3</v>
      </c>
      <c r="AC1064" s="3">
        <v>2350.29964852237</v>
      </c>
      <c r="AD1064" s="3">
        <v>2350.29964852237</v>
      </c>
      <c r="AG1064" s="4">
        <v>11858.0</v>
      </c>
      <c r="AH1064" s="3">
        <v>18.0</v>
      </c>
      <c r="AI1064" s="3">
        <v>6.0</v>
      </c>
      <c r="AJ1064" s="3">
        <v>1932.0</v>
      </c>
      <c r="AK1064" s="3">
        <v>2437961.0</v>
      </c>
      <c r="AM1064" s="3" t="s">
        <v>70</v>
      </c>
      <c r="AN1064" s="3" t="s">
        <v>2071</v>
      </c>
      <c r="AO1064" s="3" t="s">
        <v>2072</v>
      </c>
      <c r="AP1064" s="3">
        <v>66134.0</v>
      </c>
      <c r="AQ1064" s="3">
        <v>43.0</v>
      </c>
      <c r="AT1064" s="3" t="s">
        <v>259</v>
      </c>
      <c r="AV1064" s="3" t="s">
        <v>2079</v>
      </c>
      <c r="AX1064" s="3" t="s">
        <v>76</v>
      </c>
      <c r="AY1064" s="3" t="s">
        <v>2983</v>
      </c>
      <c r="BA1064" s="3" t="s">
        <v>2081</v>
      </c>
    </row>
    <row r="1065">
      <c r="A1065" s="3">
        <v>1789.0</v>
      </c>
      <c r="B1065" s="3">
        <v>1.987266536E9</v>
      </c>
      <c r="C1065" s="3" t="s">
        <v>2066</v>
      </c>
      <c r="D1065" s="3" t="s">
        <v>2984</v>
      </c>
      <c r="E1065" s="3" t="s">
        <v>54</v>
      </c>
      <c r="F1065" s="3" t="s">
        <v>55</v>
      </c>
      <c r="G1065" s="3" t="s">
        <v>56</v>
      </c>
      <c r="H1065" s="3" t="s">
        <v>57</v>
      </c>
      <c r="I1065" s="3" t="s">
        <v>212</v>
      </c>
      <c r="J1065" s="3" t="s">
        <v>698</v>
      </c>
      <c r="K1065" s="3" t="s">
        <v>699</v>
      </c>
      <c r="M1065" s="3" t="s">
        <v>92</v>
      </c>
      <c r="N1065" s="3" t="s">
        <v>897</v>
      </c>
      <c r="O1065" s="3" t="s">
        <v>2221</v>
      </c>
      <c r="Q1065" s="3" t="s">
        <v>65</v>
      </c>
      <c r="R1065" s="3" t="s">
        <v>2163</v>
      </c>
      <c r="S1065" s="3" t="s">
        <v>67</v>
      </c>
      <c r="T1065" s="3" t="s">
        <v>68</v>
      </c>
      <c r="V1065" s="3" t="s">
        <v>2070</v>
      </c>
      <c r="W1065" s="3">
        <v>32.3523621</v>
      </c>
      <c r="X1065" s="3">
        <v>-110.926252899999</v>
      </c>
      <c r="Y1065" s="3">
        <v>17.8</v>
      </c>
      <c r="AC1065" s="3">
        <v>1224.25421422751</v>
      </c>
      <c r="AD1065" s="3">
        <v>1224.25421422751</v>
      </c>
      <c r="AG1065" s="4">
        <v>11064.0</v>
      </c>
      <c r="AH1065" s="3">
        <v>16.0</v>
      </c>
      <c r="AI1065" s="3">
        <v>4.0</v>
      </c>
      <c r="AJ1065" s="3">
        <v>1930.0</v>
      </c>
      <c r="AK1065" s="3">
        <v>2437568.0</v>
      </c>
      <c r="AL1065" s="3">
        <v>2437568.0</v>
      </c>
      <c r="AM1065" s="3" t="s">
        <v>70</v>
      </c>
      <c r="AN1065" s="3" t="s">
        <v>2071</v>
      </c>
      <c r="AO1065" s="3" t="s">
        <v>2072</v>
      </c>
      <c r="AP1065" s="3">
        <v>61740.0</v>
      </c>
      <c r="AQ1065" s="3">
        <v>184.0</v>
      </c>
      <c r="AT1065" s="3" t="s">
        <v>259</v>
      </c>
      <c r="AV1065" s="3" t="s">
        <v>2079</v>
      </c>
      <c r="AX1065" s="3" t="s">
        <v>76</v>
      </c>
      <c r="AY1065" s="3" t="s">
        <v>2985</v>
      </c>
      <c r="BA1065" s="3" t="s">
        <v>2081</v>
      </c>
    </row>
    <row r="1066">
      <c r="A1066" s="3">
        <v>1791.0</v>
      </c>
      <c r="B1066" s="3">
        <v>1.987266292E9</v>
      </c>
      <c r="C1066" s="3" t="s">
        <v>2066</v>
      </c>
      <c r="D1066" s="3" t="s">
        <v>2986</v>
      </c>
      <c r="E1066" s="3" t="s">
        <v>54</v>
      </c>
      <c r="F1066" s="3" t="s">
        <v>55</v>
      </c>
      <c r="G1066" s="3" t="s">
        <v>56</v>
      </c>
      <c r="H1066" s="3" t="s">
        <v>57</v>
      </c>
      <c r="I1066" s="3" t="s">
        <v>58</v>
      </c>
      <c r="J1066" s="3" t="s">
        <v>80</v>
      </c>
      <c r="K1066" s="3" t="s">
        <v>80</v>
      </c>
      <c r="M1066" s="3" t="s">
        <v>81</v>
      </c>
      <c r="N1066" s="3" t="s">
        <v>82</v>
      </c>
      <c r="O1066" s="3" t="s">
        <v>2068</v>
      </c>
      <c r="Q1066" s="3" t="s">
        <v>65</v>
      </c>
      <c r="R1066" s="3" t="s">
        <v>2149</v>
      </c>
      <c r="S1066" s="3" t="s">
        <v>67</v>
      </c>
      <c r="T1066" s="3" t="s">
        <v>68</v>
      </c>
      <c r="V1066" s="3" t="s">
        <v>2070</v>
      </c>
      <c r="W1066" s="3">
        <v>32.4303609999999</v>
      </c>
      <c r="X1066" s="3">
        <v>-110.705148199999</v>
      </c>
      <c r="Y1066" s="3">
        <v>16.0</v>
      </c>
      <c r="AC1066" s="3">
        <v>2018.48638849872</v>
      </c>
      <c r="AD1066" s="3">
        <v>2018.48638849872</v>
      </c>
      <c r="AG1066" s="4">
        <v>11886.0</v>
      </c>
      <c r="AH1066" s="3">
        <v>16.0</v>
      </c>
      <c r="AI1066" s="3">
        <v>7.0</v>
      </c>
      <c r="AJ1066" s="3">
        <v>1932.0</v>
      </c>
      <c r="AK1066" s="3">
        <v>2437961.0</v>
      </c>
      <c r="AM1066" s="3" t="s">
        <v>70</v>
      </c>
      <c r="AN1066" s="3" t="s">
        <v>2071</v>
      </c>
      <c r="AO1066" s="3" t="s">
        <v>2072</v>
      </c>
      <c r="AP1066" s="3">
        <v>66153.0</v>
      </c>
      <c r="AQ1066" s="3">
        <v>184.0</v>
      </c>
      <c r="AT1066" s="3" t="s">
        <v>259</v>
      </c>
      <c r="AV1066" s="3" t="s">
        <v>2079</v>
      </c>
      <c r="AX1066" s="3" t="s">
        <v>76</v>
      </c>
      <c r="AY1066" s="3" t="s">
        <v>2987</v>
      </c>
      <c r="BA1066" s="3" t="s">
        <v>2081</v>
      </c>
    </row>
    <row r="1067">
      <c r="A1067" s="3">
        <v>1792.0</v>
      </c>
      <c r="B1067" s="3">
        <v>1.987266253E9</v>
      </c>
      <c r="C1067" s="3" t="s">
        <v>2066</v>
      </c>
      <c r="D1067" s="3" t="s">
        <v>2988</v>
      </c>
      <c r="E1067" s="3" t="s">
        <v>54</v>
      </c>
      <c r="F1067" s="3" t="s">
        <v>55</v>
      </c>
      <c r="G1067" s="3" t="s">
        <v>56</v>
      </c>
      <c r="H1067" s="3" t="s">
        <v>57</v>
      </c>
      <c r="I1067" s="3" t="s">
        <v>58</v>
      </c>
      <c r="J1067" s="3" t="s">
        <v>80</v>
      </c>
      <c r="K1067" s="3" t="s">
        <v>80</v>
      </c>
      <c r="M1067" s="3" t="s">
        <v>81</v>
      </c>
      <c r="N1067" s="3" t="s">
        <v>82</v>
      </c>
      <c r="O1067" s="3" t="s">
        <v>2112</v>
      </c>
      <c r="Q1067" s="3" t="s">
        <v>65</v>
      </c>
      <c r="R1067" s="3" t="s">
        <v>2113</v>
      </c>
      <c r="S1067" s="3" t="s">
        <v>67</v>
      </c>
      <c r="T1067" s="3" t="s">
        <v>68</v>
      </c>
      <c r="V1067" s="3" t="s">
        <v>2070</v>
      </c>
      <c r="W1067" s="3">
        <v>32.6108552</v>
      </c>
      <c r="X1067" s="3">
        <v>-110.7707512</v>
      </c>
      <c r="Y1067" s="3">
        <v>3.7</v>
      </c>
      <c r="AC1067" s="3">
        <v>1380.56607917431</v>
      </c>
      <c r="AD1067" s="3">
        <v>1380.56607917431</v>
      </c>
      <c r="AG1067" s="4">
        <v>12575.0</v>
      </c>
      <c r="AH1067" s="3">
        <v>5.0</v>
      </c>
      <c r="AI1067" s="3">
        <v>6.0</v>
      </c>
      <c r="AJ1067" s="3">
        <v>1934.0</v>
      </c>
      <c r="AK1067" s="3">
        <v>2437961.0</v>
      </c>
      <c r="AM1067" s="3" t="s">
        <v>70</v>
      </c>
      <c r="AN1067" s="3" t="s">
        <v>2071</v>
      </c>
      <c r="AO1067" s="3" t="s">
        <v>2072</v>
      </c>
      <c r="AP1067" s="3">
        <v>147881.0</v>
      </c>
      <c r="AT1067" s="3" t="s">
        <v>259</v>
      </c>
      <c r="AX1067" s="3" t="s">
        <v>76</v>
      </c>
      <c r="AY1067" s="3" t="s">
        <v>2989</v>
      </c>
      <c r="BA1067" s="3" t="s">
        <v>2074</v>
      </c>
    </row>
    <row r="1068">
      <c r="A1068" s="3">
        <v>1794.0</v>
      </c>
      <c r="B1068" s="3">
        <v>1.987265967E9</v>
      </c>
      <c r="C1068" s="3" t="s">
        <v>2066</v>
      </c>
      <c r="D1068" s="3" t="s">
        <v>2990</v>
      </c>
      <c r="E1068" s="3" t="s">
        <v>54</v>
      </c>
      <c r="F1068" s="3" t="s">
        <v>55</v>
      </c>
      <c r="G1068" s="3" t="s">
        <v>56</v>
      </c>
      <c r="H1068" s="3" t="s">
        <v>57</v>
      </c>
      <c r="I1068" s="3" t="s">
        <v>58</v>
      </c>
      <c r="J1068" s="3" t="s">
        <v>80</v>
      </c>
      <c r="K1068" s="3" t="s">
        <v>80</v>
      </c>
      <c r="M1068" s="3" t="s">
        <v>81</v>
      </c>
      <c r="N1068" s="3" t="s">
        <v>82</v>
      </c>
      <c r="O1068" s="3" t="s">
        <v>2112</v>
      </c>
      <c r="Q1068" s="3" t="s">
        <v>65</v>
      </c>
      <c r="R1068" s="3" t="s">
        <v>2113</v>
      </c>
      <c r="S1068" s="3" t="s">
        <v>67</v>
      </c>
      <c r="T1068" s="3" t="s">
        <v>68</v>
      </c>
      <c r="V1068" s="3" t="s">
        <v>2070</v>
      </c>
      <c r="W1068" s="3">
        <v>32.6108552</v>
      </c>
      <c r="X1068" s="3">
        <v>-110.7707512</v>
      </c>
      <c r="Y1068" s="3">
        <v>3.7</v>
      </c>
      <c r="AC1068" s="3">
        <v>1380.56607917431</v>
      </c>
      <c r="AD1068" s="3">
        <v>1380.56607917431</v>
      </c>
      <c r="AG1068" s="4">
        <v>12217.0</v>
      </c>
      <c r="AH1068" s="3">
        <v>12.0</v>
      </c>
      <c r="AI1068" s="3">
        <v>6.0</v>
      </c>
      <c r="AJ1068" s="3">
        <v>1933.0</v>
      </c>
      <c r="AK1068" s="3">
        <v>2437961.0</v>
      </c>
      <c r="AM1068" s="3" t="s">
        <v>70</v>
      </c>
      <c r="AN1068" s="3" t="s">
        <v>2071</v>
      </c>
      <c r="AO1068" s="3" t="s">
        <v>2072</v>
      </c>
      <c r="AP1068" s="3">
        <v>73920.0</v>
      </c>
      <c r="AT1068" s="3" t="s">
        <v>259</v>
      </c>
      <c r="AX1068" s="3" t="s">
        <v>76</v>
      </c>
      <c r="AY1068" s="3" t="s">
        <v>2991</v>
      </c>
      <c r="BA1068" s="3" t="s">
        <v>2074</v>
      </c>
    </row>
    <row r="1069">
      <c r="A1069" s="3">
        <v>1795.0</v>
      </c>
      <c r="B1069" s="3">
        <v>1.987265962E9</v>
      </c>
      <c r="C1069" s="3" t="s">
        <v>2066</v>
      </c>
      <c r="D1069" s="3" t="s">
        <v>2992</v>
      </c>
      <c r="E1069" s="3" t="s">
        <v>54</v>
      </c>
      <c r="F1069" s="3" t="s">
        <v>55</v>
      </c>
      <c r="G1069" s="3" t="s">
        <v>56</v>
      </c>
      <c r="H1069" s="3" t="s">
        <v>57</v>
      </c>
      <c r="I1069" s="3" t="s">
        <v>58</v>
      </c>
      <c r="J1069" s="3" t="s">
        <v>80</v>
      </c>
      <c r="K1069" s="3" t="s">
        <v>80</v>
      </c>
      <c r="M1069" s="3" t="s">
        <v>81</v>
      </c>
      <c r="N1069" s="3" t="s">
        <v>82</v>
      </c>
      <c r="O1069" s="3" t="s">
        <v>2068</v>
      </c>
      <c r="Q1069" s="3" t="s">
        <v>65</v>
      </c>
      <c r="R1069" s="3" t="s">
        <v>2069</v>
      </c>
      <c r="S1069" s="3" t="s">
        <v>67</v>
      </c>
      <c r="T1069" s="3" t="s">
        <v>68</v>
      </c>
      <c r="V1069" s="3" t="s">
        <v>2070</v>
      </c>
      <c r="W1069" s="3">
        <v>32.4386604</v>
      </c>
      <c r="X1069" s="3">
        <v>-110.7596496</v>
      </c>
      <c r="Y1069" s="3">
        <v>0.3</v>
      </c>
      <c r="AC1069" s="3">
        <v>2350.29964852237</v>
      </c>
      <c r="AD1069" s="3">
        <v>2350.29964852237</v>
      </c>
      <c r="AG1069" s="4">
        <v>13610.0</v>
      </c>
      <c r="AH1069" s="3">
        <v>5.0</v>
      </c>
      <c r="AI1069" s="3">
        <v>4.0</v>
      </c>
      <c r="AJ1069" s="3">
        <v>1937.0</v>
      </c>
      <c r="AK1069" s="3">
        <v>2437961.0</v>
      </c>
      <c r="AM1069" s="3" t="s">
        <v>70</v>
      </c>
      <c r="AN1069" s="3" t="s">
        <v>2071</v>
      </c>
      <c r="AO1069" s="3" t="s">
        <v>2072</v>
      </c>
      <c r="AP1069" s="3">
        <v>127471.0</v>
      </c>
      <c r="AT1069" s="3" t="s">
        <v>259</v>
      </c>
      <c r="AX1069" s="3" t="s">
        <v>76</v>
      </c>
      <c r="AY1069" s="3" t="s">
        <v>2993</v>
      </c>
      <c r="BA1069" s="3" t="s">
        <v>2074</v>
      </c>
    </row>
    <row r="1070">
      <c r="A1070" s="3">
        <v>1796.0</v>
      </c>
      <c r="B1070" s="3">
        <v>1.987265665E9</v>
      </c>
      <c r="C1070" s="3" t="s">
        <v>2066</v>
      </c>
      <c r="D1070" s="3" t="s">
        <v>2994</v>
      </c>
      <c r="E1070" s="3" t="s">
        <v>54</v>
      </c>
      <c r="F1070" s="3" t="s">
        <v>55</v>
      </c>
      <c r="G1070" s="3" t="s">
        <v>56</v>
      </c>
      <c r="H1070" s="3" t="s">
        <v>225</v>
      </c>
      <c r="I1070" s="3" t="s">
        <v>303</v>
      </c>
      <c r="J1070" s="3" t="s">
        <v>527</v>
      </c>
      <c r="K1070" s="3" t="s">
        <v>528</v>
      </c>
      <c r="M1070" s="3" t="s">
        <v>92</v>
      </c>
      <c r="N1070" s="3" t="s">
        <v>852</v>
      </c>
      <c r="O1070" s="3" t="s">
        <v>2995</v>
      </c>
      <c r="Q1070" s="3" t="s">
        <v>65</v>
      </c>
      <c r="R1070" s="3" t="s">
        <v>2160</v>
      </c>
      <c r="S1070" s="3" t="s">
        <v>67</v>
      </c>
      <c r="T1070" s="3" t="s">
        <v>68</v>
      </c>
      <c r="V1070" s="3" t="s">
        <v>2070</v>
      </c>
      <c r="W1070" s="3">
        <v>32.5287581999999</v>
      </c>
      <c r="X1070" s="3">
        <v>-110.6737482</v>
      </c>
      <c r="Y1070" s="3">
        <v>3.7</v>
      </c>
      <c r="AC1070" s="3"/>
      <c r="AD1070" s="3">
        <v>1281.72358121065</v>
      </c>
      <c r="AG1070" s="4">
        <v>11895.0</v>
      </c>
      <c r="AH1070" s="3">
        <v>25.0</v>
      </c>
      <c r="AI1070" s="3">
        <v>7.0</v>
      </c>
      <c r="AJ1070" s="3">
        <v>1932.0</v>
      </c>
      <c r="AK1070" s="3">
        <v>5218481.0</v>
      </c>
      <c r="AL1070" s="3">
        <v>8397398.0</v>
      </c>
      <c r="AM1070" s="3" t="s">
        <v>70</v>
      </c>
      <c r="AN1070" s="3" t="s">
        <v>2071</v>
      </c>
      <c r="AO1070" s="3" t="s">
        <v>2072</v>
      </c>
      <c r="AP1070" s="3">
        <v>66353.0</v>
      </c>
      <c r="AQ1070" s="3">
        <v>220.0</v>
      </c>
      <c r="AT1070" s="3" t="s">
        <v>259</v>
      </c>
      <c r="AV1070" s="3" t="s">
        <v>2079</v>
      </c>
      <c r="AX1070" s="3" t="s">
        <v>76</v>
      </c>
      <c r="AY1070" s="3" t="s">
        <v>2996</v>
      </c>
      <c r="BA1070" s="3" t="s">
        <v>2081</v>
      </c>
    </row>
    <row r="1071">
      <c r="A1071" s="3">
        <v>1798.0</v>
      </c>
      <c r="B1071" s="3">
        <v>1.987265233E9</v>
      </c>
      <c r="C1071" s="3" t="s">
        <v>2066</v>
      </c>
      <c r="D1071" s="3" t="s">
        <v>2997</v>
      </c>
      <c r="E1071" s="3" t="s">
        <v>54</v>
      </c>
      <c r="F1071" s="3" t="s">
        <v>55</v>
      </c>
      <c r="G1071" s="3" t="s">
        <v>56</v>
      </c>
      <c r="H1071" s="3" t="s">
        <v>57</v>
      </c>
      <c r="I1071" s="3" t="s">
        <v>236</v>
      </c>
      <c r="J1071" s="3" t="s">
        <v>237</v>
      </c>
      <c r="K1071" s="3" t="s">
        <v>238</v>
      </c>
      <c r="M1071" s="3" t="s">
        <v>92</v>
      </c>
      <c r="N1071" s="3" t="s">
        <v>239</v>
      </c>
      <c r="O1071" s="3" t="s">
        <v>2707</v>
      </c>
      <c r="Q1071" s="3" t="s">
        <v>65</v>
      </c>
      <c r="R1071" s="3" t="s">
        <v>2117</v>
      </c>
      <c r="S1071" s="3" t="s">
        <v>67</v>
      </c>
      <c r="T1071" s="3" t="s">
        <v>68</v>
      </c>
      <c r="V1071" s="3" t="s">
        <v>2070</v>
      </c>
      <c r="W1071" s="3">
        <v>32.3378625</v>
      </c>
      <c r="X1071" s="3">
        <v>-110.9262528</v>
      </c>
      <c r="Y1071" s="3">
        <v>17.8</v>
      </c>
      <c r="AC1071" s="3">
        <v>919.028930612119</v>
      </c>
      <c r="AD1071" s="3">
        <v>919.028930612119</v>
      </c>
      <c r="AG1071" s="4">
        <v>11064.0</v>
      </c>
      <c r="AH1071" s="3">
        <v>16.0</v>
      </c>
      <c r="AI1071" s="3">
        <v>4.0</v>
      </c>
      <c r="AJ1071" s="3">
        <v>1930.0</v>
      </c>
      <c r="AK1071" s="3">
        <v>2439591.0</v>
      </c>
      <c r="AL1071" s="3">
        <v>2439591.0</v>
      </c>
      <c r="AM1071" s="3" t="s">
        <v>70</v>
      </c>
      <c r="AN1071" s="3" t="s">
        <v>2071</v>
      </c>
      <c r="AO1071" s="3" t="s">
        <v>2072</v>
      </c>
      <c r="AP1071" s="3">
        <v>61667.0</v>
      </c>
      <c r="AQ1071" s="3">
        <v>176.0</v>
      </c>
      <c r="AT1071" s="3" t="s">
        <v>259</v>
      </c>
      <c r="AV1071" s="3" t="s">
        <v>2079</v>
      </c>
      <c r="AX1071" s="3" t="s">
        <v>76</v>
      </c>
      <c r="AY1071" s="3" t="s">
        <v>2998</v>
      </c>
      <c r="BA1071" s="3" t="s">
        <v>2081</v>
      </c>
    </row>
    <row r="1072">
      <c r="A1072" s="3">
        <v>1799.0</v>
      </c>
      <c r="B1072" s="3">
        <v>1.987265109E9</v>
      </c>
      <c r="C1072" s="3" t="s">
        <v>2066</v>
      </c>
      <c r="D1072" s="3" t="s">
        <v>2999</v>
      </c>
      <c r="E1072" s="3" t="s">
        <v>54</v>
      </c>
      <c r="F1072" s="3" t="s">
        <v>55</v>
      </c>
      <c r="G1072" s="3" t="s">
        <v>56</v>
      </c>
      <c r="H1072" s="3" t="s">
        <v>57</v>
      </c>
      <c r="I1072" s="3" t="s">
        <v>58</v>
      </c>
      <c r="J1072" s="3" t="s">
        <v>80</v>
      </c>
      <c r="K1072" s="3" t="s">
        <v>80</v>
      </c>
      <c r="M1072" s="3" t="s">
        <v>81</v>
      </c>
      <c r="N1072" s="3" t="s">
        <v>82</v>
      </c>
      <c r="O1072" s="3" t="s">
        <v>2068</v>
      </c>
      <c r="Q1072" s="3" t="s">
        <v>65</v>
      </c>
      <c r="R1072" s="3" t="s">
        <v>2069</v>
      </c>
      <c r="S1072" s="3" t="s">
        <v>67</v>
      </c>
      <c r="T1072" s="3" t="s">
        <v>68</v>
      </c>
      <c r="V1072" s="3" t="s">
        <v>2070</v>
      </c>
      <c r="W1072" s="3">
        <v>32.4386604</v>
      </c>
      <c r="X1072" s="3">
        <v>-110.7596496</v>
      </c>
      <c r="Y1072" s="3">
        <v>0.3</v>
      </c>
      <c r="AC1072" s="3">
        <v>2350.29964852237</v>
      </c>
      <c r="AD1072" s="3">
        <v>2350.29964852237</v>
      </c>
      <c r="AG1072" s="4">
        <v>14380.0</v>
      </c>
      <c r="AH1072" s="3">
        <v>15.0</v>
      </c>
      <c r="AI1072" s="3">
        <v>5.0</v>
      </c>
      <c r="AJ1072" s="3">
        <v>1939.0</v>
      </c>
      <c r="AK1072" s="3">
        <v>2437961.0</v>
      </c>
      <c r="AM1072" s="3" t="s">
        <v>70</v>
      </c>
      <c r="AN1072" s="3" t="s">
        <v>2071</v>
      </c>
      <c r="AO1072" s="3" t="s">
        <v>2072</v>
      </c>
      <c r="AP1072" s="3">
        <v>127513.0</v>
      </c>
      <c r="AT1072" s="3" t="s">
        <v>259</v>
      </c>
      <c r="AX1072" s="3" t="s">
        <v>76</v>
      </c>
      <c r="AY1072" s="3" t="s">
        <v>3000</v>
      </c>
      <c r="BA1072" s="3" t="s">
        <v>2081</v>
      </c>
    </row>
    <row r="1073">
      <c r="A1073" s="3">
        <v>1800.0</v>
      </c>
      <c r="B1073" s="3">
        <v>1.987265046E9</v>
      </c>
      <c r="C1073" s="3" t="s">
        <v>2066</v>
      </c>
      <c r="D1073" s="3" t="s">
        <v>3001</v>
      </c>
      <c r="E1073" s="3" t="s">
        <v>54</v>
      </c>
      <c r="F1073" s="3" t="s">
        <v>55</v>
      </c>
      <c r="G1073" s="3" t="s">
        <v>56</v>
      </c>
      <c r="H1073" s="3" t="s">
        <v>57</v>
      </c>
      <c r="I1073" s="3" t="s">
        <v>236</v>
      </c>
      <c r="J1073" s="3" t="s">
        <v>237</v>
      </c>
      <c r="K1073" s="3" t="s">
        <v>319</v>
      </c>
      <c r="M1073" s="3" t="s">
        <v>92</v>
      </c>
      <c r="N1073" s="3" t="s">
        <v>320</v>
      </c>
      <c r="O1073" s="3" t="s">
        <v>2116</v>
      </c>
      <c r="Q1073" s="3" t="s">
        <v>65</v>
      </c>
      <c r="R1073" s="3" t="s">
        <v>2163</v>
      </c>
      <c r="S1073" s="3" t="s">
        <v>67</v>
      </c>
      <c r="T1073" s="3" t="s">
        <v>68</v>
      </c>
      <c r="V1073" s="3" t="s">
        <v>2070</v>
      </c>
      <c r="W1073" s="3">
        <v>32.3523621</v>
      </c>
      <c r="X1073" s="3">
        <v>-110.926252899999</v>
      </c>
      <c r="Y1073" s="3">
        <v>17.8</v>
      </c>
      <c r="AC1073" s="3">
        <v>1224.25421422751</v>
      </c>
      <c r="AD1073" s="3">
        <v>1224.25421422751</v>
      </c>
      <c r="AG1073" s="4">
        <v>11060.0</v>
      </c>
      <c r="AH1073" s="3">
        <v>12.0</v>
      </c>
      <c r="AI1073" s="3">
        <v>4.0</v>
      </c>
      <c r="AJ1073" s="3">
        <v>1930.0</v>
      </c>
      <c r="AK1073" s="3">
        <v>2439581.0</v>
      </c>
      <c r="AL1073" s="3">
        <v>2439581.0</v>
      </c>
      <c r="AM1073" s="3" t="s">
        <v>70</v>
      </c>
      <c r="AN1073" s="3" t="s">
        <v>2071</v>
      </c>
      <c r="AO1073" s="3" t="s">
        <v>2072</v>
      </c>
      <c r="AP1073" s="3">
        <v>61645.0</v>
      </c>
      <c r="AQ1073" s="3">
        <v>148.0</v>
      </c>
      <c r="AT1073" s="3" t="s">
        <v>259</v>
      </c>
      <c r="AV1073" s="3" t="s">
        <v>2079</v>
      </c>
      <c r="AX1073" s="3" t="s">
        <v>76</v>
      </c>
      <c r="AY1073" s="3" t="s">
        <v>3002</v>
      </c>
      <c r="BA1073" s="3" t="s">
        <v>2074</v>
      </c>
    </row>
    <row r="1074">
      <c r="A1074" s="3">
        <v>1801.0</v>
      </c>
      <c r="B1074" s="3">
        <v>1.98726456E9</v>
      </c>
      <c r="C1074" s="3" t="s">
        <v>2066</v>
      </c>
      <c r="D1074" s="3" t="s">
        <v>3003</v>
      </c>
      <c r="E1074" s="3" t="s">
        <v>54</v>
      </c>
      <c r="F1074" s="3" t="s">
        <v>55</v>
      </c>
      <c r="G1074" s="3" t="s">
        <v>56</v>
      </c>
      <c r="H1074" s="3" t="s">
        <v>57</v>
      </c>
      <c r="I1074" s="3" t="s">
        <v>236</v>
      </c>
      <c r="J1074" s="3" t="s">
        <v>237</v>
      </c>
      <c r="K1074" s="3" t="s">
        <v>319</v>
      </c>
      <c r="M1074" s="3" t="s">
        <v>92</v>
      </c>
      <c r="N1074" s="3" t="s">
        <v>320</v>
      </c>
      <c r="O1074" s="3" t="s">
        <v>2116</v>
      </c>
      <c r="Q1074" s="3" t="s">
        <v>65</v>
      </c>
      <c r="R1074" s="3" t="s">
        <v>2137</v>
      </c>
      <c r="S1074" s="3" t="s">
        <v>67</v>
      </c>
      <c r="T1074" s="3" t="s">
        <v>68</v>
      </c>
      <c r="V1074" s="3" t="s">
        <v>2070</v>
      </c>
      <c r="W1074" s="3">
        <v>32.3685617</v>
      </c>
      <c r="X1074" s="3">
        <v>-110.913152699999</v>
      </c>
      <c r="Y1074" s="3">
        <v>1.77</v>
      </c>
      <c r="AC1074" s="3">
        <v>1227.62174591498</v>
      </c>
      <c r="AD1074" s="3">
        <v>1227.62174591498</v>
      </c>
      <c r="AG1074" s="4">
        <v>27559.0</v>
      </c>
      <c r="AH1074" s="3">
        <v>14.0</v>
      </c>
      <c r="AI1074" s="3">
        <v>6.0</v>
      </c>
      <c r="AJ1074" s="3">
        <v>1975.0</v>
      </c>
      <c r="AK1074" s="3">
        <v>2439581.0</v>
      </c>
      <c r="AL1074" s="3">
        <v>2439581.0</v>
      </c>
      <c r="AM1074" s="3" t="s">
        <v>70</v>
      </c>
      <c r="AN1074" s="3" t="s">
        <v>2071</v>
      </c>
      <c r="AO1074" s="3" t="s">
        <v>2072</v>
      </c>
      <c r="AP1074" s="3">
        <v>156518.0</v>
      </c>
      <c r="AQ1074" s="3">
        <v>32.0</v>
      </c>
      <c r="AT1074" s="3" t="s">
        <v>259</v>
      </c>
      <c r="AV1074" s="3" t="s">
        <v>2138</v>
      </c>
      <c r="AX1074" s="3" t="s">
        <v>76</v>
      </c>
      <c r="AY1074" s="3" t="s">
        <v>3004</v>
      </c>
      <c r="BA1074" s="3" t="s">
        <v>2081</v>
      </c>
    </row>
    <row r="1075">
      <c r="A1075" s="3">
        <v>1802.0</v>
      </c>
      <c r="B1075" s="3">
        <v>1.987264354E9</v>
      </c>
      <c r="C1075" s="3" t="s">
        <v>2066</v>
      </c>
      <c r="D1075" s="3" t="s">
        <v>3005</v>
      </c>
      <c r="E1075" s="3" t="s">
        <v>54</v>
      </c>
      <c r="F1075" s="3" t="s">
        <v>55</v>
      </c>
      <c r="G1075" s="3" t="s">
        <v>56</v>
      </c>
      <c r="H1075" s="3" t="s">
        <v>57</v>
      </c>
      <c r="I1075" s="3" t="s">
        <v>58</v>
      </c>
      <c r="J1075" s="3" t="s">
        <v>80</v>
      </c>
      <c r="K1075" s="3" t="s">
        <v>80</v>
      </c>
      <c r="M1075" s="3" t="s">
        <v>81</v>
      </c>
      <c r="N1075" s="3" t="s">
        <v>82</v>
      </c>
      <c r="O1075" s="3" t="s">
        <v>2068</v>
      </c>
      <c r="Q1075" s="3" t="s">
        <v>65</v>
      </c>
      <c r="R1075" s="3" t="s">
        <v>2069</v>
      </c>
      <c r="S1075" s="3" t="s">
        <v>67</v>
      </c>
      <c r="T1075" s="3" t="s">
        <v>68</v>
      </c>
      <c r="V1075" s="3" t="s">
        <v>2070</v>
      </c>
      <c r="W1075" s="3">
        <v>32.4386604</v>
      </c>
      <c r="X1075" s="3">
        <v>-110.7596496</v>
      </c>
      <c r="Y1075" s="3">
        <v>0.3</v>
      </c>
      <c r="AC1075" s="3">
        <v>2350.29964852237</v>
      </c>
      <c r="AD1075" s="3">
        <v>2350.29964852237</v>
      </c>
      <c r="AG1075" s="4">
        <v>13249.0</v>
      </c>
      <c r="AH1075" s="3">
        <v>9.0</v>
      </c>
      <c r="AI1075" s="3">
        <v>4.0</v>
      </c>
      <c r="AJ1075" s="3">
        <v>1936.0</v>
      </c>
      <c r="AK1075" s="3">
        <v>2437961.0</v>
      </c>
      <c r="AM1075" s="3" t="s">
        <v>70</v>
      </c>
      <c r="AN1075" s="3" t="s">
        <v>2071</v>
      </c>
      <c r="AO1075" s="3" t="s">
        <v>2072</v>
      </c>
      <c r="AP1075" s="3">
        <v>127472.0</v>
      </c>
      <c r="AT1075" s="3" t="s">
        <v>259</v>
      </c>
      <c r="AX1075" s="3" t="s">
        <v>76</v>
      </c>
      <c r="AY1075" s="3" t="s">
        <v>2913</v>
      </c>
      <c r="BA1075" s="3" t="s">
        <v>2074</v>
      </c>
    </row>
    <row r="1076">
      <c r="A1076" s="3">
        <v>1803.0</v>
      </c>
      <c r="B1076" s="3">
        <v>1.987264231E9</v>
      </c>
      <c r="C1076" s="3" t="s">
        <v>2066</v>
      </c>
      <c r="D1076" s="3" t="s">
        <v>3006</v>
      </c>
      <c r="E1076" s="3" t="s">
        <v>54</v>
      </c>
      <c r="F1076" s="3" t="s">
        <v>55</v>
      </c>
      <c r="G1076" s="3" t="s">
        <v>56</v>
      </c>
      <c r="H1076" s="3" t="s">
        <v>57</v>
      </c>
      <c r="I1076" s="3" t="s">
        <v>212</v>
      </c>
      <c r="J1076" s="3" t="s">
        <v>213</v>
      </c>
      <c r="K1076" s="3" t="s">
        <v>214</v>
      </c>
      <c r="M1076" s="3" t="s">
        <v>92</v>
      </c>
      <c r="N1076" s="3" t="s">
        <v>839</v>
      </c>
      <c r="O1076" s="3" t="s">
        <v>2168</v>
      </c>
      <c r="Q1076" s="3" t="s">
        <v>65</v>
      </c>
      <c r="R1076" s="3" t="s">
        <v>2134</v>
      </c>
      <c r="S1076" s="3" t="s">
        <v>67</v>
      </c>
      <c r="T1076" s="3" t="s">
        <v>68</v>
      </c>
      <c r="V1076" s="3" t="s">
        <v>2070</v>
      </c>
      <c r="W1076" s="3">
        <v>32.4386604</v>
      </c>
      <c r="X1076" s="3">
        <v>-110.7596496</v>
      </c>
      <c r="Y1076" s="3">
        <v>0.3</v>
      </c>
      <c r="AC1076" s="3">
        <v>2350.29964852237</v>
      </c>
      <c r="AD1076" s="3">
        <v>2350.29964852237</v>
      </c>
      <c r="AG1076" s="4">
        <v>11850.0</v>
      </c>
      <c r="AH1076" s="3">
        <v>10.0</v>
      </c>
      <c r="AI1076" s="3">
        <v>6.0</v>
      </c>
      <c r="AJ1076" s="3">
        <v>1932.0</v>
      </c>
      <c r="AK1076" s="3">
        <v>2437431.0</v>
      </c>
      <c r="AL1076" s="3">
        <v>2437431.0</v>
      </c>
      <c r="AM1076" s="3" t="s">
        <v>70</v>
      </c>
      <c r="AN1076" s="3" t="s">
        <v>2071</v>
      </c>
      <c r="AO1076" s="3" t="s">
        <v>2072</v>
      </c>
      <c r="AP1076" s="3">
        <v>66109.0</v>
      </c>
      <c r="AQ1076" s="3">
        <v>16.0</v>
      </c>
      <c r="AT1076" s="3" t="s">
        <v>259</v>
      </c>
      <c r="AV1076" s="3" t="s">
        <v>2079</v>
      </c>
      <c r="AX1076" s="3" t="s">
        <v>76</v>
      </c>
      <c r="AY1076" s="3" t="s">
        <v>3007</v>
      </c>
      <c r="BA1076" s="3" t="s">
        <v>2074</v>
      </c>
    </row>
    <row r="1077">
      <c r="A1077" s="3">
        <v>1805.0</v>
      </c>
      <c r="B1077" s="3">
        <v>1.987263677E9</v>
      </c>
      <c r="C1077" s="3" t="s">
        <v>2066</v>
      </c>
      <c r="D1077" s="3" t="s">
        <v>3008</v>
      </c>
      <c r="E1077" s="3" t="s">
        <v>54</v>
      </c>
      <c r="F1077" s="3" t="s">
        <v>55</v>
      </c>
      <c r="G1077" s="3" t="s">
        <v>56</v>
      </c>
      <c r="H1077" s="3" t="s">
        <v>57</v>
      </c>
      <c r="I1077" s="3" t="s">
        <v>58</v>
      </c>
      <c r="J1077" s="3" t="s">
        <v>80</v>
      </c>
      <c r="K1077" s="3" t="s">
        <v>342</v>
      </c>
      <c r="M1077" s="3" t="s">
        <v>92</v>
      </c>
      <c r="N1077" s="3" t="s">
        <v>343</v>
      </c>
      <c r="O1077" s="3" t="s">
        <v>2087</v>
      </c>
      <c r="Q1077" s="3" t="s">
        <v>65</v>
      </c>
      <c r="R1077" s="3" t="s">
        <v>2088</v>
      </c>
      <c r="S1077" s="3" t="s">
        <v>67</v>
      </c>
      <c r="T1077" s="3" t="s">
        <v>68</v>
      </c>
      <c r="V1077" s="3" t="s">
        <v>2070</v>
      </c>
      <c r="W1077" s="3">
        <v>32.3685617</v>
      </c>
      <c r="X1077" s="3">
        <v>-110.913152699999</v>
      </c>
      <c r="Y1077" s="3">
        <v>1.77</v>
      </c>
      <c r="AC1077" s="3">
        <v>1227.62174591498</v>
      </c>
      <c r="AD1077" s="3">
        <v>1227.62174591498</v>
      </c>
      <c r="AG1077" s="4">
        <v>12154.0</v>
      </c>
      <c r="AH1077" s="3">
        <v>10.0</v>
      </c>
      <c r="AI1077" s="3">
        <v>4.0</v>
      </c>
      <c r="AJ1077" s="3">
        <v>1933.0</v>
      </c>
      <c r="AK1077" s="3">
        <v>2437981.0</v>
      </c>
      <c r="AL1077" s="3">
        <v>2437981.0</v>
      </c>
      <c r="AM1077" s="3" t="s">
        <v>70</v>
      </c>
      <c r="AN1077" s="3" t="s">
        <v>2071</v>
      </c>
      <c r="AO1077" s="3" t="s">
        <v>2072</v>
      </c>
      <c r="AP1077" s="3">
        <v>71904.0</v>
      </c>
      <c r="AT1077" s="3" t="s">
        <v>259</v>
      </c>
      <c r="AX1077" s="3" t="s">
        <v>76</v>
      </c>
      <c r="AY1077" s="3" t="s">
        <v>3009</v>
      </c>
      <c r="BA1077" s="3" t="s">
        <v>2074</v>
      </c>
    </row>
    <row r="1078">
      <c r="A1078" s="3">
        <v>1806.0</v>
      </c>
      <c r="B1078" s="3">
        <v>1.987263367E9</v>
      </c>
      <c r="C1078" s="3" t="s">
        <v>2066</v>
      </c>
      <c r="D1078" s="3" t="s">
        <v>3010</v>
      </c>
      <c r="E1078" s="3" t="s">
        <v>54</v>
      </c>
      <c r="F1078" s="3" t="s">
        <v>55</v>
      </c>
      <c r="G1078" s="3" t="s">
        <v>56</v>
      </c>
      <c r="H1078" s="3" t="s">
        <v>57</v>
      </c>
      <c r="I1078" s="3" t="s">
        <v>236</v>
      </c>
      <c r="J1078" s="3" t="s">
        <v>237</v>
      </c>
      <c r="K1078" s="3" t="s">
        <v>319</v>
      </c>
      <c r="M1078" s="3" t="s">
        <v>92</v>
      </c>
      <c r="N1078" s="3" t="s">
        <v>320</v>
      </c>
      <c r="O1078" s="3" t="s">
        <v>2116</v>
      </c>
      <c r="Q1078" s="3" t="s">
        <v>65</v>
      </c>
      <c r="R1078" s="3" t="s">
        <v>2160</v>
      </c>
      <c r="S1078" s="3" t="s">
        <v>67</v>
      </c>
      <c r="T1078" s="3" t="s">
        <v>68</v>
      </c>
      <c r="V1078" s="3" t="s">
        <v>2070</v>
      </c>
      <c r="W1078" s="3">
        <v>32.5287581999999</v>
      </c>
      <c r="X1078" s="3">
        <v>-110.6737482</v>
      </c>
      <c r="Y1078" s="3">
        <v>3.7</v>
      </c>
      <c r="AC1078" s="3">
        <v>1281.72358121065</v>
      </c>
      <c r="AD1078" s="3">
        <v>1281.72358121065</v>
      </c>
      <c r="AG1078" s="4">
        <v>11881.0</v>
      </c>
      <c r="AH1078" s="3">
        <v>11.0</v>
      </c>
      <c r="AI1078" s="3">
        <v>7.0</v>
      </c>
      <c r="AJ1078" s="3">
        <v>1932.0</v>
      </c>
      <c r="AK1078" s="3">
        <v>2439581.0</v>
      </c>
      <c r="AL1078" s="3">
        <v>2439581.0</v>
      </c>
      <c r="AM1078" s="3" t="s">
        <v>70</v>
      </c>
      <c r="AN1078" s="3" t="s">
        <v>2071</v>
      </c>
      <c r="AO1078" s="3" t="s">
        <v>2072</v>
      </c>
      <c r="AP1078" s="3">
        <v>66232.0</v>
      </c>
      <c r="AQ1078" s="3">
        <v>121.0</v>
      </c>
      <c r="AT1078" s="3" t="s">
        <v>259</v>
      </c>
      <c r="AV1078" s="3" t="s">
        <v>2079</v>
      </c>
      <c r="AX1078" s="3" t="s">
        <v>76</v>
      </c>
      <c r="AY1078" s="3" t="s">
        <v>3011</v>
      </c>
      <c r="BA1078" s="3" t="s">
        <v>2074</v>
      </c>
    </row>
    <row r="1079">
      <c r="A1079" s="3">
        <v>1808.0</v>
      </c>
      <c r="B1079" s="3">
        <v>1.987263303E9</v>
      </c>
      <c r="C1079" s="3" t="s">
        <v>2066</v>
      </c>
      <c r="D1079" s="3" t="s">
        <v>3012</v>
      </c>
      <c r="E1079" s="3" t="s">
        <v>54</v>
      </c>
      <c r="F1079" s="3" t="s">
        <v>55</v>
      </c>
      <c r="G1079" s="3" t="s">
        <v>56</v>
      </c>
      <c r="H1079" s="3" t="s">
        <v>57</v>
      </c>
      <c r="I1079" s="3" t="s">
        <v>58</v>
      </c>
      <c r="J1079" s="3" t="s">
        <v>80</v>
      </c>
      <c r="K1079" s="3" t="s">
        <v>80</v>
      </c>
      <c r="M1079" s="3" t="s">
        <v>81</v>
      </c>
      <c r="N1079" s="3" t="s">
        <v>82</v>
      </c>
      <c r="O1079" s="3" t="s">
        <v>2068</v>
      </c>
      <c r="Q1079" s="3" t="s">
        <v>65</v>
      </c>
      <c r="R1079" s="3" t="s">
        <v>2096</v>
      </c>
      <c r="S1079" s="3" t="s">
        <v>67</v>
      </c>
      <c r="T1079" s="3" t="s">
        <v>68</v>
      </c>
      <c r="V1079" s="3" t="s">
        <v>2070</v>
      </c>
      <c r="W1079" s="3">
        <v>32.4703596</v>
      </c>
      <c r="X1079" s="3">
        <v>-110.7426494</v>
      </c>
      <c r="Y1079" s="3">
        <v>0.6</v>
      </c>
      <c r="AC1079" s="3">
        <v>2290.8402893624</v>
      </c>
      <c r="AD1079" s="3">
        <v>2290.8402893624</v>
      </c>
      <c r="AG1079" s="4">
        <v>11670.0</v>
      </c>
      <c r="AH1079" s="3">
        <v>13.0</v>
      </c>
      <c r="AI1079" s="3">
        <v>12.0</v>
      </c>
      <c r="AJ1079" s="3">
        <v>1931.0</v>
      </c>
      <c r="AK1079" s="3">
        <v>2437961.0</v>
      </c>
      <c r="AM1079" s="3" t="s">
        <v>70</v>
      </c>
      <c r="AN1079" s="3" t="s">
        <v>2071</v>
      </c>
      <c r="AO1079" s="3" t="s">
        <v>2072</v>
      </c>
      <c r="AP1079" s="3">
        <v>103830.0</v>
      </c>
      <c r="AQ1079" s="3" t="s">
        <v>3013</v>
      </c>
      <c r="AT1079" s="3" t="s">
        <v>259</v>
      </c>
      <c r="AV1079" s="3" t="s">
        <v>2098</v>
      </c>
      <c r="AX1079" s="3" t="s">
        <v>76</v>
      </c>
      <c r="AY1079" s="3" t="s">
        <v>3014</v>
      </c>
      <c r="BA1079" s="3" t="s">
        <v>2081</v>
      </c>
    </row>
    <row r="1080">
      <c r="A1080" s="3">
        <v>1809.0</v>
      </c>
      <c r="B1080" s="3">
        <v>1.987263171E9</v>
      </c>
      <c r="C1080" s="3" t="s">
        <v>2066</v>
      </c>
      <c r="D1080" s="3" t="s">
        <v>3015</v>
      </c>
      <c r="E1080" s="3" t="s">
        <v>54</v>
      </c>
      <c r="F1080" s="3" t="s">
        <v>55</v>
      </c>
      <c r="G1080" s="3" t="s">
        <v>56</v>
      </c>
      <c r="H1080" s="3" t="s">
        <v>57</v>
      </c>
      <c r="I1080" s="3" t="s">
        <v>58</v>
      </c>
      <c r="J1080" s="3" t="s">
        <v>80</v>
      </c>
      <c r="K1080" s="3" t="s">
        <v>80</v>
      </c>
      <c r="M1080" s="3" t="s">
        <v>81</v>
      </c>
      <c r="N1080" s="3" t="s">
        <v>82</v>
      </c>
      <c r="O1080" s="3" t="s">
        <v>2112</v>
      </c>
      <c r="Q1080" s="3" t="s">
        <v>65</v>
      </c>
      <c r="R1080" s="3" t="s">
        <v>2134</v>
      </c>
      <c r="S1080" s="3" t="s">
        <v>67</v>
      </c>
      <c r="T1080" s="3" t="s">
        <v>68</v>
      </c>
      <c r="V1080" s="3" t="s">
        <v>2070</v>
      </c>
      <c r="W1080" s="3">
        <v>32.4386604</v>
      </c>
      <c r="X1080" s="3">
        <v>-110.7596496</v>
      </c>
      <c r="Y1080" s="3">
        <v>0.3</v>
      </c>
      <c r="AC1080" s="3">
        <v>2350.29964852237</v>
      </c>
      <c r="AD1080" s="3">
        <v>2350.29964852237</v>
      </c>
      <c r="AG1080" s="4">
        <v>12233.0</v>
      </c>
      <c r="AH1080" s="3">
        <v>28.0</v>
      </c>
      <c r="AI1080" s="3">
        <v>6.0</v>
      </c>
      <c r="AJ1080" s="3">
        <v>1933.0</v>
      </c>
      <c r="AK1080" s="3">
        <v>2437961.0</v>
      </c>
      <c r="AM1080" s="3" t="s">
        <v>70</v>
      </c>
      <c r="AN1080" s="3" t="s">
        <v>2071</v>
      </c>
      <c r="AO1080" s="3" t="s">
        <v>2072</v>
      </c>
      <c r="AP1080" s="3">
        <v>74035.0</v>
      </c>
      <c r="AT1080" s="3" t="s">
        <v>259</v>
      </c>
      <c r="AX1080" s="3" t="s">
        <v>76</v>
      </c>
      <c r="AY1080" s="3" t="s">
        <v>3016</v>
      </c>
      <c r="BA1080" s="3" t="s">
        <v>2081</v>
      </c>
    </row>
    <row r="1081">
      <c r="A1081" s="3">
        <v>1810.0</v>
      </c>
      <c r="B1081" s="3">
        <v>1.98726248E9</v>
      </c>
      <c r="C1081" s="3" t="s">
        <v>2066</v>
      </c>
      <c r="D1081" s="3" t="s">
        <v>3017</v>
      </c>
      <c r="E1081" s="3" t="s">
        <v>54</v>
      </c>
      <c r="F1081" s="3" t="s">
        <v>55</v>
      </c>
      <c r="G1081" s="3" t="s">
        <v>56</v>
      </c>
      <c r="H1081" s="3" t="s">
        <v>57</v>
      </c>
      <c r="I1081" s="3" t="s">
        <v>58</v>
      </c>
      <c r="J1081" s="3" t="s">
        <v>80</v>
      </c>
      <c r="K1081" s="3" t="s">
        <v>80</v>
      </c>
      <c r="M1081" s="3" t="s">
        <v>81</v>
      </c>
      <c r="N1081" s="3" t="s">
        <v>82</v>
      </c>
      <c r="O1081" s="3" t="s">
        <v>2193</v>
      </c>
      <c r="Q1081" s="3" t="s">
        <v>65</v>
      </c>
      <c r="R1081" s="3" t="s">
        <v>2405</v>
      </c>
      <c r="S1081" s="3" t="s">
        <v>67</v>
      </c>
      <c r="T1081" s="3" t="s">
        <v>68</v>
      </c>
      <c r="V1081" s="3" t="s">
        <v>2070</v>
      </c>
      <c r="W1081" s="3">
        <v>32.4431601</v>
      </c>
      <c r="X1081" s="3">
        <v>-110.7882503</v>
      </c>
      <c r="Y1081" s="3">
        <v>0.1</v>
      </c>
      <c r="AC1081" s="3">
        <v>2798.33394113225</v>
      </c>
      <c r="AD1081" s="3">
        <v>2798.33394113225</v>
      </c>
      <c r="AG1081" s="4">
        <v>27582.0</v>
      </c>
      <c r="AH1081" s="3">
        <v>7.0</v>
      </c>
      <c r="AI1081" s="3">
        <v>7.0</v>
      </c>
      <c r="AJ1081" s="3">
        <v>1975.0</v>
      </c>
      <c r="AK1081" s="3">
        <v>2437961.0</v>
      </c>
      <c r="AM1081" s="3" t="s">
        <v>70</v>
      </c>
      <c r="AN1081" s="3" t="s">
        <v>2071</v>
      </c>
      <c r="AO1081" s="3" t="s">
        <v>2072</v>
      </c>
      <c r="AP1081" s="3">
        <v>156493.0</v>
      </c>
      <c r="AQ1081" s="3">
        <v>37.0</v>
      </c>
      <c r="AT1081" s="3" t="s">
        <v>259</v>
      </c>
      <c r="AV1081" s="3" t="s">
        <v>2138</v>
      </c>
      <c r="AX1081" s="3" t="s">
        <v>76</v>
      </c>
      <c r="AY1081" s="3" t="s">
        <v>3018</v>
      </c>
      <c r="BA1081" s="3" t="s">
        <v>2081</v>
      </c>
    </row>
    <row r="1082">
      <c r="A1082" s="3">
        <v>1811.0</v>
      </c>
      <c r="B1082" s="3">
        <v>1.987261676E9</v>
      </c>
      <c r="C1082" s="3" t="s">
        <v>2066</v>
      </c>
      <c r="D1082" s="3" t="s">
        <v>3019</v>
      </c>
      <c r="E1082" s="3" t="s">
        <v>54</v>
      </c>
      <c r="F1082" s="3" t="s">
        <v>55</v>
      </c>
      <c r="G1082" s="3" t="s">
        <v>56</v>
      </c>
      <c r="H1082" s="3" t="s">
        <v>57</v>
      </c>
      <c r="I1082" s="3" t="s">
        <v>58</v>
      </c>
      <c r="J1082" s="3" t="s">
        <v>80</v>
      </c>
      <c r="K1082" s="3" t="s">
        <v>80</v>
      </c>
      <c r="M1082" s="3" t="s">
        <v>81</v>
      </c>
      <c r="N1082" s="3" t="s">
        <v>82</v>
      </c>
      <c r="O1082" s="3" t="s">
        <v>2068</v>
      </c>
      <c r="Q1082" s="3" t="s">
        <v>65</v>
      </c>
      <c r="R1082" s="3" t="s">
        <v>2069</v>
      </c>
      <c r="S1082" s="3" t="s">
        <v>67</v>
      </c>
      <c r="T1082" s="3" t="s">
        <v>68</v>
      </c>
      <c r="V1082" s="3" t="s">
        <v>2070</v>
      </c>
      <c r="W1082" s="3">
        <v>32.4386604</v>
      </c>
      <c r="X1082" s="3">
        <v>-110.7596496</v>
      </c>
      <c r="Y1082" s="3">
        <v>0.3</v>
      </c>
      <c r="AC1082" s="3">
        <v>2350.29964852237</v>
      </c>
      <c r="AD1082" s="3">
        <v>2350.29964852237</v>
      </c>
      <c r="AG1082" s="4">
        <v>14039.0</v>
      </c>
      <c r="AH1082" s="3">
        <v>8.0</v>
      </c>
      <c r="AI1082" s="3">
        <v>6.0</v>
      </c>
      <c r="AJ1082" s="3">
        <v>1938.0</v>
      </c>
      <c r="AK1082" s="3">
        <v>2437961.0</v>
      </c>
      <c r="AM1082" s="3" t="s">
        <v>70</v>
      </c>
      <c r="AN1082" s="3" t="s">
        <v>2071</v>
      </c>
      <c r="AO1082" s="3" t="s">
        <v>2072</v>
      </c>
      <c r="AP1082" s="3">
        <v>127496.0</v>
      </c>
      <c r="AT1082" s="3" t="s">
        <v>259</v>
      </c>
      <c r="AX1082" s="3" t="s">
        <v>76</v>
      </c>
      <c r="AY1082" s="3" t="s">
        <v>3020</v>
      </c>
      <c r="BA1082" s="3" t="s">
        <v>2074</v>
      </c>
    </row>
    <row r="1083">
      <c r="A1083" s="3">
        <v>1812.0</v>
      </c>
      <c r="B1083" s="3">
        <v>1.987261492E9</v>
      </c>
      <c r="C1083" s="3" t="s">
        <v>2066</v>
      </c>
      <c r="D1083" s="3" t="s">
        <v>3021</v>
      </c>
      <c r="E1083" s="3" t="s">
        <v>54</v>
      </c>
      <c r="F1083" s="3" t="s">
        <v>55</v>
      </c>
      <c r="G1083" s="3" t="s">
        <v>56</v>
      </c>
      <c r="H1083" s="3" t="s">
        <v>57</v>
      </c>
      <c r="I1083" s="3" t="s">
        <v>58</v>
      </c>
      <c r="J1083" s="3" t="s">
        <v>80</v>
      </c>
      <c r="K1083" s="3" t="s">
        <v>80</v>
      </c>
      <c r="M1083" s="3" t="s">
        <v>81</v>
      </c>
      <c r="N1083" s="3" t="s">
        <v>82</v>
      </c>
      <c r="O1083" s="3" t="s">
        <v>2068</v>
      </c>
      <c r="Q1083" s="3" t="s">
        <v>65</v>
      </c>
      <c r="R1083" s="3" t="s">
        <v>2385</v>
      </c>
      <c r="S1083" s="3" t="s">
        <v>67</v>
      </c>
      <c r="T1083" s="3" t="s">
        <v>68</v>
      </c>
      <c r="V1083" s="3" t="s">
        <v>2070</v>
      </c>
      <c r="W1083" s="3">
        <v>32.3356639</v>
      </c>
      <c r="X1083" s="3">
        <v>-110.6962472</v>
      </c>
      <c r="Y1083" s="3">
        <v>0.5</v>
      </c>
      <c r="AC1083" s="3">
        <v>1331.5522961748</v>
      </c>
      <c r="AD1083" s="3">
        <v>1331.5522961748</v>
      </c>
      <c r="AG1083" s="4">
        <v>25179.0</v>
      </c>
      <c r="AH1083" s="3">
        <v>7.0</v>
      </c>
      <c r="AI1083" s="3">
        <v>12.0</v>
      </c>
      <c r="AJ1083" s="3">
        <v>1968.0</v>
      </c>
      <c r="AK1083" s="3">
        <v>2437961.0</v>
      </c>
      <c r="AM1083" s="3" t="s">
        <v>70</v>
      </c>
      <c r="AN1083" s="3" t="s">
        <v>2071</v>
      </c>
      <c r="AO1083" s="3" t="s">
        <v>2072</v>
      </c>
      <c r="AP1083" s="3">
        <v>117348.0</v>
      </c>
      <c r="AT1083" s="3" t="s">
        <v>259</v>
      </c>
      <c r="AV1083" s="3" t="s">
        <v>2386</v>
      </c>
      <c r="AX1083" s="3" t="s">
        <v>76</v>
      </c>
      <c r="AY1083" s="3" t="s">
        <v>3022</v>
      </c>
      <c r="BA1083" s="3" t="s">
        <v>2074</v>
      </c>
    </row>
    <row r="1084">
      <c r="A1084" s="3">
        <v>1813.0</v>
      </c>
      <c r="B1084" s="3">
        <v>1.987261424E9</v>
      </c>
      <c r="C1084" s="3" t="s">
        <v>2066</v>
      </c>
      <c r="D1084" s="3" t="s">
        <v>3023</v>
      </c>
      <c r="E1084" s="3" t="s">
        <v>54</v>
      </c>
      <c r="F1084" s="3" t="s">
        <v>55</v>
      </c>
      <c r="G1084" s="3" t="s">
        <v>56</v>
      </c>
      <c r="H1084" s="3" t="s">
        <v>57</v>
      </c>
      <c r="I1084" s="3" t="s">
        <v>58</v>
      </c>
      <c r="J1084" s="3" t="s">
        <v>80</v>
      </c>
      <c r="K1084" s="3" t="s">
        <v>80</v>
      </c>
      <c r="M1084" s="3" t="s">
        <v>81</v>
      </c>
      <c r="N1084" s="3" t="s">
        <v>82</v>
      </c>
      <c r="O1084" s="3" t="s">
        <v>2193</v>
      </c>
      <c r="Q1084" s="3" t="s">
        <v>65</v>
      </c>
      <c r="R1084" s="3" t="s">
        <v>2134</v>
      </c>
      <c r="S1084" s="3" t="s">
        <v>67</v>
      </c>
      <c r="T1084" s="3" t="s">
        <v>68</v>
      </c>
      <c r="V1084" s="3" t="s">
        <v>2070</v>
      </c>
      <c r="W1084" s="3">
        <v>32.4386604</v>
      </c>
      <c r="X1084" s="3">
        <v>-110.7596496</v>
      </c>
      <c r="Y1084" s="3">
        <v>0.3</v>
      </c>
      <c r="AC1084" s="3">
        <v>2350.29964852237</v>
      </c>
      <c r="AD1084" s="3">
        <v>2350.29964852237</v>
      </c>
      <c r="AG1084" s="4">
        <v>11859.0</v>
      </c>
      <c r="AH1084" s="3">
        <v>19.0</v>
      </c>
      <c r="AI1084" s="3">
        <v>6.0</v>
      </c>
      <c r="AJ1084" s="3">
        <v>1932.0</v>
      </c>
      <c r="AK1084" s="3">
        <v>2437961.0</v>
      </c>
      <c r="AM1084" s="3" t="s">
        <v>70</v>
      </c>
      <c r="AN1084" s="3" t="s">
        <v>2071</v>
      </c>
      <c r="AO1084" s="3" t="s">
        <v>2072</v>
      </c>
      <c r="AP1084" s="3">
        <v>66183.0</v>
      </c>
      <c r="AQ1084" s="3">
        <v>48.0</v>
      </c>
      <c r="AT1084" s="3" t="s">
        <v>259</v>
      </c>
      <c r="AV1084" s="3" t="s">
        <v>2079</v>
      </c>
      <c r="AX1084" s="3" t="s">
        <v>76</v>
      </c>
      <c r="AY1084" s="3" t="s">
        <v>3024</v>
      </c>
      <c r="BA1084" s="3" t="s">
        <v>2081</v>
      </c>
    </row>
    <row r="1085">
      <c r="A1085" s="3">
        <v>1814.0</v>
      </c>
      <c r="B1085" s="3">
        <v>1.987261044E9</v>
      </c>
      <c r="C1085" s="3" t="s">
        <v>2066</v>
      </c>
      <c r="D1085" s="3" t="s">
        <v>3025</v>
      </c>
      <c r="E1085" s="3" t="s">
        <v>54</v>
      </c>
      <c r="F1085" s="3" t="s">
        <v>55</v>
      </c>
      <c r="G1085" s="3" t="s">
        <v>56</v>
      </c>
      <c r="H1085" s="3" t="s">
        <v>57</v>
      </c>
      <c r="I1085" s="3" t="s">
        <v>58</v>
      </c>
      <c r="J1085" s="3" t="s">
        <v>80</v>
      </c>
      <c r="K1085" s="3" t="s">
        <v>80</v>
      </c>
      <c r="M1085" s="3" t="s">
        <v>81</v>
      </c>
      <c r="N1085" s="3" t="s">
        <v>82</v>
      </c>
      <c r="O1085" s="3" t="s">
        <v>2193</v>
      </c>
      <c r="Q1085" s="3" t="s">
        <v>65</v>
      </c>
      <c r="R1085" s="3" t="s">
        <v>2134</v>
      </c>
      <c r="S1085" s="3" t="s">
        <v>67</v>
      </c>
      <c r="T1085" s="3" t="s">
        <v>68</v>
      </c>
      <c r="V1085" s="3" t="s">
        <v>2070</v>
      </c>
      <c r="W1085" s="3">
        <v>32.4386604</v>
      </c>
      <c r="X1085" s="3">
        <v>-110.7596496</v>
      </c>
      <c r="Y1085" s="3">
        <v>0.3</v>
      </c>
      <c r="AC1085" s="3">
        <v>2350.29964852237</v>
      </c>
      <c r="AD1085" s="3">
        <v>2350.29964852237</v>
      </c>
      <c r="AG1085" s="4">
        <v>11860.0</v>
      </c>
      <c r="AH1085" s="3">
        <v>20.0</v>
      </c>
      <c r="AI1085" s="3">
        <v>6.0</v>
      </c>
      <c r="AJ1085" s="3">
        <v>1932.0</v>
      </c>
      <c r="AK1085" s="3">
        <v>2437961.0</v>
      </c>
      <c r="AM1085" s="3" t="s">
        <v>70</v>
      </c>
      <c r="AN1085" s="3" t="s">
        <v>2071</v>
      </c>
      <c r="AO1085" s="3" t="s">
        <v>2072</v>
      </c>
      <c r="AP1085" s="3">
        <v>66137.0</v>
      </c>
      <c r="AQ1085" s="3">
        <v>54.0</v>
      </c>
      <c r="AT1085" s="3" t="s">
        <v>259</v>
      </c>
      <c r="AV1085" s="3" t="s">
        <v>2079</v>
      </c>
      <c r="AX1085" s="3" t="s">
        <v>76</v>
      </c>
      <c r="AY1085" s="3" t="s">
        <v>3026</v>
      </c>
      <c r="BA1085" s="3" t="s">
        <v>2081</v>
      </c>
    </row>
    <row r="1086">
      <c r="A1086" s="3">
        <v>1815.0</v>
      </c>
      <c r="B1086" s="3">
        <v>1.98726095E9</v>
      </c>
      <c r="C1086" s="3" t="s">
        <v>2066</v>
      </c>
      <c r="D1086" s="3" t="s">
        <v>3027</v>
      </c>
      <c r="E1086" s="3" t="s">
        <v>54</v>
      </c>
      <c r="F1086" s="3" t="s">
        <v>55</v>
      </c>
      <c r="G1086" s="3" t="s">
        <v>56</v>
      </c>
      <c r="H1086" s="3" t="s">
        <v>57</v>
      </c>
      <c r="I1086" s="3" t="s">
        <v>58</v>
      </c>
      <c r="J1086" s="3" t="s">
        <v>80</v>
      </c>
      <c r="K1086" s="3" t="s">
        <v>342</v>
      </c>
      <c r="M1086" s="3" t="s">
        <v>92</v>
      </c>
      <c r="N1086" s="3" t="s">
        <v>343</v>
      </c>
      <c r="O1086" s="3" t="s">
        <v>2087</v>
      </c>
      <c r="Q1086" s="3" t="s">
        <v>65</v>
      </c>
      <c r="R1086" s="3" t="s">
        <v>2088</v>
      </c>
      <c r="S1086" s="3" t="s">
        <v>67</v>
      </c>
      <c r="T1086" s="3" t="s">
        <v>68</v>
      </c>
      <c r="V1086" s="3" t="s">
        <v>2070</v>
      </c>
      <c r="W1086" s="3">
        <v>32.3685617</v>
      </c>
      <c r="X1086" s="3">
        <v>-110.913152699999</v>
      </c>
      <c r="Y1086" s="3">
        <v>1.77</v>
      </c>
      <c r="AC1086" s="3">
        <v>1227.62174591498</v>
      </c>
      <c r="AD1086" s="3">
        <v>1227.62174591498</v>
      </c>
      <c r="AG1086" s="4">
        <v>12166.0</v>
      </c>
      <c r="AH1086" s="3">
        <v>22.0</v>
      </c>
      <c r="AI1086" s="3">
        <v>4.0</v>
      </c>
      <c r="AJ1086" s="3">
        <v>1933.0</v>
      </c>
      <c r="AK1086" s="3">
        <v>2437981.0</v>
      </c>
      <c r="AL1086" s="3">
        <v>2437981.0</v>
      </c>
      <c r="AM1086" s="3" t="s">
        <v>70</v>
      </c>
      <c r="AN1086" s="3" t="s">
        <v>2071</v>
      </c>
      <c r="AO1086" s="3" t="s">
        <v>2072</v>
      </c>
      <c r="AP1086" s="3">
        <v>71918.0</v>
      </c>
      <c r="AT1086" s="3" t="s">
        <v>259</v>
      </c>
      <c r="AX1086" s="3" t="s">
        <v>76</v>
      </c>
      <c r="AY1086" s="3" t="s">
        <v>3028</v>
      </c>
      <c r="BA1086" s="3" t="s">
        <v>2081</v>
      </c>
    </row>
    <row r="1087">
      <c r="A1087" s="3">
        <v>1816.0</v>
      </c>
      <c r="B1087" s="3">
        <v>1.987260897E9</v>
      </c>
      <c r="C1087" s="3" t="s">
        <v>2066</v>
      </c>
      <c r="D1087" s="3" t="s">
        <v>3029</v>
      </c>
      <c r="E1087" s="3" t="s">
        <v>54</v>
      </c>
      <c r="F1087" s="3" t="s">
        <v>55</v>
      </c>
      <c r="G1087" s="3" t="s">
        <v>56</v>
      </c>
      <c r="H1087" s="3" t="s">
        <v>57</v>
      </c>
      <c r="I1087" s="3" t="s">
        <v>58</v>
      </c>
      <c r="J1087" s="3" t="s">
        <v>205</v>
      </c>
      <c r="K1087" s="3" t="s">
        <v>205</v>
      </c>
      <c r="M1087" s="3" t="s">
        <v>81</v>
      </c>
      <c r="N1087" s="3" t="s">
        <v>830</v>
      </c>
      <c r="O1087" s="3" t="s">
        <v>2083</v>
      </c>
      <c r="Q1087" s="3" t="s">
        <v>65</v>
      </c>
      <c r="R1087" s="3" t="s">
        <v>2084</v>
      </c>
      <c r="S1087" s="3" t="s">
        <v>67</v>
      </c>
      <c r="T1087" s="3" t="s">
        <v>68</v>
      </c>
      <c r="V1087" s="3" t="s">
        <v>2070</v>
      </c>
      <c r="W1087" s="3">
        <v>32.5493574999999</v>
      </c>
      <c r="X1087" s="3">
        <v>-110.697948999999</v>
      </c>
      <c r="Y1087" s="3">
        <v>3.7</v>
      </c>
      <c r="AC1087" s="3">
        <v>1385.04179870701</v>
      </c>
      <c r="AD1087" s="3">
        <v>1385.04179870701</v>
      </c>
      <c r="AG1087" s="4">
        <v>11882.0</v>
      </c>
      <c r="AH1087" s="3">
        <v>12.0</v>
      </c>
      <c r="AI1087" s="3">
        <v>7.0</v>
      </c>
      <c r="AJ1087" s="3">
        <v>1932.0</v>
      </c>
      <c r="AK1087" s="3">
        <v>2438433.0</v>
      </c>
      <c r="AM1087" s="3" t="s">
        <v>70</v>
      </c>
      <c r="AN1087" s="3" t="s">
        <v>2071</v>
      </c>
      <c r="AO1087" s="3" t="s">
        <v>2072</v>
      </c>
      <c r="AP1087" s="3">
        <v>66318.0</v>
      </c>
      <c r="AQ1087" s="3">
        <v>160.0</v>
      </c>
      <c r="AT1087" s="3" t="s">
        <v>259</v>
      </c>
      <c r="AV1087" s="3" t="s">
        <v>2079</v>
      </c>
      <c r="AX1087" s="3" t="s">
        <v>76</v>
      </c>
      <c r="AY1087" s="3" t="s">
        <v>3030</v>
      </c>
      <c r="BA1087" s="3" t="s">
        <v>2074</v>
      </c>
    </row>
    <row r="1088">
      <c r="A1088" s="3">
        <v>1817.0</v>
      </c>
      <c r="B1088" s="3">
        <v>1.987260667E9</v>
      </c>
      <c r="C1088" s="3" t="s">
        <v>2066</v>
      </c>
      <c r="D1088" s="3" t="s">
        <v>3031</v>
      </c>
      <c r="E1088" s="3" t="s">
        <v>54</v>
      </c>
      <c r="F1088" s="3" t="s">
        <v>55</v>
      </c>
      <c r="G1088" s="3" t="s">
        <v>56</v>
      </c>
      <c r="H1088" s="3" t="s">
        <v>57</v>
      </c>
      <c r="I1088" s="3" t="s">
        <v>58</v>
      </c>
      <c r="J1088" s="3" t="s">
        <v>80</v>
      </c>
      <c r="K1088" s="3" t="s">
        <v>80</v>
      </c>
      <c r="M1088" s="3" t="s">
        <v>81</v>
      </c>
      <c r="N1088" s="3" t="s">
        <v>82</v>
      </c>
      <c r="O1088" s="3" t="s">
        <v>2068</v>
      </c>
      <c r="Q1088" s="3" t="s">
        <v>65</v>
      </c>
      <c r="R1088" s="3" t="s">
        <v>2069</v>
      </c>
      <c r="S1088" s="3" t="s">
        <v>67</v>
      </c>
      <c r="T1088" s="3" t="s">
        <v>68</v>
      </c>
      <c r="V1088" s="3" t="s">
        <v>2070</v>
      </c>
      <c r="W1088" s="3">
        <v>32.4386604</v>
      </c>
      <c r="X1088" s="3">
        <v>-110.7596496</v>
      </c>
      <c r="Y1088" s="3">
        <v>0.3</v>
      </c>
      <c r="AC1088" s="3">
        <v>2350.29964852237</v>
      </c>
      <c r="AD1088" s="3">
        <v>2350.29964852237</v>
      </c>
      <c r="AG1088" s="4">
        <v>12925.0</v>
      </c>
      <c r="AH1088" s="3">
        <v>21.0</v>
      </c>
      <c r="AI1088" s="3">
        <v>5.0</v>
      </c>
      <c r="AJ1088" s="3">
        <v>1935.0</v>
      </c>
      <c r="AK1088" s="3">
        <v>2437961.0</v>
      </c>
      <c r="AM1088" s="3" t="s">
        <v>70</v>
      </c>
      <c r="AN1088" s="3" t="s">
        <v>2071</v>
      </c>
      <c r="AO1088" s="3" t="s">
        <v>2072</v>
      </c>
      <c r="AP1088" s="3">
        <v>127442.0</v>
      </c>
      <c r="AT1088" s="3" t="s">
        <v>259</v>
      </c>
      <c r="AX1088" s="3" t="s">
        <v>76</v>
      </c>
      <c r="AY1088" s="3" t="s">
        <v>3032</v>
      </c>
      <c r="BA1088" s="3" t="s">
        <v>2081</v>
      </c>
    </row>
    <row r="1089">
      <c r="A1089" s="3">
        <v>1818.0</v>
      </c>
      <c r="B1089" s="3">
        <v>1.987260623E9</v>
      </c>
      <c r="C1089" s="3" t="s">
        <v>2066</v>
      </c>
      <c r="D1089" s="3" t="s">
        <v>3033</v>
      </c>
      <c r="E1089" s="3" t="s">
        <v>54</v>
      </c>
      <c r="F1089" s="3" t="s">
        <v>55</v>
      </c>
      <c r="G1089" s="3" t="s">
        <v>56</v>
      </c>
      <c r="H1089" s="3" t="s">
        <v>57</v>
      </c>
      <c r="I1089" s="3" t="s">
        <v>236</v>
      </c>
      <c r="J1089" s="3" t="s">
        <v>237</v>
      </c>
      <c r="K1089" s="3" t="s">
        <v>319</v>
      </c>
      <c r="M1089" s="3" t="s">
        <v>92</v>
      </c>
      <c r="N1089" s="3" t="s">
        <v>320</v>
      </c>
      <c r="O1089" s="3" t="s">
        <v>2116</v>
      </c>
      <c r="Q1089" s="3" t="s">
        <v>65</v>
      </c>
      <c r="R1089" s="3" t="s">
        <v>2163</v>
      </c>
      <c r="S1089" s="3" t="s">
        <v>67</v>
      </c>
      <c r="T1089" s="3" t="s">
        <v>68</v>
      </c>
      <c r="V1089" s="3" t="s">
        <v>2070</v>
      </c>
      <c r="W1089" s="3">
        <v>32.3523621</v>
      </c>
      <c r="X1089" s="3">
        <v>-110.926252899999</v>
      </c>
      <c r="Y1089" s="3">
        <v>17.8</v>
      </c>
      <c r="AC1089" s="3">
        <v>1224.25421422751</v>
      </c>
      <c r="AD1089" s="3">
        <v>1224.25421422751</v>
      </c>
      <c r="AG1089" s="4">
        <v>11060.0</v>
      </c>
      <c r="AH1089" s="3">
        <v>12.0</v>
      </c>
      <c r="AI1089" s="3">
        <v>4.0</v>
      </c>
      <c r="AJ1089" s="3">
        <v>1930.0</v>
      </c>
      <c r="AK1089" s="3">
        <v>2439581.0</v>
      </c>
      <c r="AL1089" s="3">
        <v>2439581.0</v>
      </c>
      <c r="AM1089" s="3" t="s">
        <v>70</v>
      </c>
      <c r="AN1089" s="3" t="s">
        <v>2071</v>
      </c>
      <c r="AO1089" s="3" t="s">
        <v>2072</v>
      </c>
      <c r="AP1089" s="3">
        <v>61642.0</v>
      </c>
      <c r="AQ1089" s="3">
        <v>144.0</v>
      </c>
      <c r="AT1089" s="3" t="s">
        <v>259</v>
      </c>
      <c r="AV1089" s="3" t="s">
        <v>2079</v>
      </c>
      <c r="AX1089" s="3" t="s">
        <v>76</v>
      </c>
      <c r="AY1089" s="3" t="s">
        <v>3034</v>
      </c>
      <c r="BA1089" s="3" t="s">
        <v>2074</v>
      </c>
    </row>
    <row r="1090">
      <c r="A1090" s="3">
        <v>1819.0</v>
      </c>
      <c r="B1090" s="3">
        <v>1.987260544E9</v>
      </c>
      <c r="C1090" s="3" t="s">
        <v>2066</v>
      </c>
      <c r="D1090" s="3" t="s">
        <v>3035</v>
      </c>
      <c r="E1090" s="3" t="s">
        <v>54</v>
      </c>
      <c r="F1090" s="3" t="s">
        <v>55</v>
      </c>
      <c r="G1090" s="3" t="s">
        <v>56</v>
      </c>
      <c r="H1090" s="3" t="s">
        <v>57</v>
      </c>
      <c r="I1090" s="3" t="s">
        <v>58</v>
      </c>
      <c r="J1090" s="3" t="s">
        <v>80</v>
      </c>
      <c r="K1090" s="3" t="s">
        <v>80</v>
      </c>
      <c r="M1090" s="3" t="s">
        <v>81</v>
      </c>
      <c r="N1090" s="3" t="s">
        <v>82</v>
      </c>
      <c r="O1090" s="3" t="s">
        <v>2068</v>
      </c>
      <c r="Q1090" s="3" t="s">
        <v>65</v>
      </c>
      <c r="R1090" s="3" t="s">
        <v>2069</v>
      </c>
      <c r="S1090" s="3" t="s">
        <v>67</v>
      </c>
      <c r="T1090" s="3" t="s">
        <v>68</v>
      </c>
      <c r="V1090" s="3" t="s">
        <v>2070</v>
      </c>
      <c r="W1090" s="3">
        <v>32.4386604</v>
      </c>
      <c r="X1090" s="3">
        <v>-110.7596496</v>
      </c>
      <c r="Y1090" s="3">
        <v>0.3</v>
      </c>
      <c r="AC1090" s="3">
        <v>2350.29964852237</v>
      </c>
      <c r="AD1090" s="3">
        <v>2350.29964852237</v>
      </c>
      <c r="AG1090" s="4">
        <v>14039.0</v>
      </c>
      <c r="AH1090" s="3">
        <v>8.0</v>
      </c>
      <c r="AI1090" s="3">
        <v>6.0</v>
      </c>
      <c r="AJ1090" s="3">
        <v>1938.0</v>
      </c>
      <c r="AK1090" s="3">
        <v>2437961.0</v>
      </c>
      <c r="AM1090" s="3" t="s">
        <v>70</v>
      </c>
      <c r="AN1090" s="3" t="s">
        <v>2071</v>
      </c>
      <c r="AO1090" s="3" t="s">
        <v>2072</v>
      </c>
      <c r="AP1090" s="3">
        <v>127509.0</v>
      </c>
      <c r="AT1090" s="3" t="s">
        <v>259</v>
      </c>
      <c r="AX1090" s="3" t="s">
        <v>76</v>
      </c>
      <c r="AY1090" s="3" t="s">
        <v>3036</v>
      </c>
      <c r="BA1090" s="3" t="s">
        <v>2074</v>
      </c>
    </row>
    <row r="1091">
      <c r="A1091" s="3">
        <v>1821.0</v>
      </c>
      <c r="B1091" s="3">
        <v>1.98726019E9</v>
      </c>
      <c r="C1091" s="3" t="s">
        <v>2066</v>
      </c>
      <c r="D1091" s="3" t="s">
        <v>3037</v>
      </c>
      <c r="E1091" s="3" t="s">
        <v>54</v>
      </c>
      <c r="F1091" s="3" t="s">
        <v>55</v>
      </c>
      <c r="G1091" s="3" t="s">
        <v>56</v>
      </c>
      <c r="H1091" s="3" t="s">
        <v>57</v>
      </c>
      <c r="I1091" s="3" t="s">
        <v>58</v>
      </c>
      <c r="J1091" s="3" t="s">
        <v>80</v>
      </c>
      <c r="K1091" s="3" t="s">
        <v>80</v>
      </c>
      <c r="M1091" s="3" t="s">
        <v>81</v>
      </c>
      <c r="N1091" s="3" t="s">
        <v>82</v>
      </c>
      <c r="O1091" s="3" t="s">
        <v>2068</v>
      </c>
      <c r="Q1091" s="3" t="s">
        <v>65</v>
      </c>
      <c r="R1091" s="3" t="s">
        <v>2069</v>
      </c>
      <c r="S1091" s="3" t="s">
        <v>67</v>
      </c>
      <c r="T1091" s="3" t="s">
        <v>68</v>
      </c>
      <c r="V1091" s="3" t="s">
        <v>2070</v>
      </c>
      <c r="W1091" s="3">
        <v>32.4386604</v>
      </c>
      <c r="X1091" s="3">
        <v>-110.7596496</v>
      </c>
      <c r="Y1091" s="3">
        <v>0.3</v>
      </c>
      <c r="AC1091" s="3">
        <v>2350.29964852237</v>
      </c>
      <c r="AD1091" s="3">
        <v>2350.29964852237</v>
      </c>
      <c r="AG1091" s="4">
        <v>13624.0</v>
      </c>
      <c r="AH1091" s="3">
        <v>19.0</v>
      </c>
      <c r="AI1091" s="3">
        <v>4.0</v>
      </c>
      <c r="AJ1091" s="3">
        <v>1937.0</v>
      </c>
      <c r="AK1091" s="3">
        <v>2437961.0</v>
      </c>
      <c r="AM1091" s="3" t="s">
        <v>70</v>
      </c>
      <c r="AN1091" s="3" t="s">
        <v>2071</v>
      </c>
      <c r="AO1091" s="3" t="s">
        <v>2072</v>
      </c>
      <c r="AP1091" s="3">
        <v>127469.0</v>
      </c>
      <c r="AT1091" s="3" t="s">
        <v>259</v>
      </c>
      <c r="AX1091" s="3" t="s">
        <v>76</v>
      </c>
      <c r="AY1091" s="3" t="s">
        <v>3038</v>
      </c>
      <c r="BA1091" s="3" t="s">
        <v>2081</v>
      </c>
    </row>
    <row r="1092">
      <c r="A1092" s="3">
        <v>1822.0</v>
      </c>
      <c r="B1092" s="3">
        <v>1.987259981E9</v>
      </c>
      <c r="C1092" s="3" t="s">
        <v>2066</v>
      </c>
      <c r="D1092" s="3" t="s">
        <v>3039</v>
      </c>
      <c r="E1092" s="3" t="s">
        <v>54</v>
      </c>
      <c r="F1092" s="3" t="s">
        <v>55</v>
      </c>
      <c r="G1092" s="3" t="s">
        <v>56</v>
      </c>
      <c r="H1092" s="3" t="s">
        <v>57</v>
      </c>
      <c r="I1092" s="3" t="s">
        <v>504</v>
      </c>
      <c r="J1092" s="3" t="s">
        <v>505</v>
      </c>
      <c r="K1092" s="3" t="s">
        <v>506</v>
      </c>
      <c r="M1092" s="3" t="s">
        <v>92</v>
      </c>
      <c r="N1092" s="3" t="s">
        <v>1021</v>
      </c>
      <c r="O1092" s="3" t="s">
        <v>2226</v>
      </c>
      <c r="Q1092" s="3" t="s">
        <v>65</v>
      </c>
      <c r="R1092" s="3" t="s">
        <v>2134</v>
      </c>
      <c r="S1092" s="3" t="s">
        <v>67</v>
      </c>
      <c r="T1092" s="3" t="s">
        <v>68</v>
      </c>
      <c r="V1092" s="3" t="s">
        <v>2070</v>
      </c>
      <c r="W1092" s="3">
        <v>32.4386604</v>
      </c>
      <c r="X1092" s="3">
        <v>-110.7596496</v>
      </c>
      <c r="Y1092" s="3">
        <v>0.3</v>
      </c>
      <c r="AC1092" s="3">
        <v>2350.29964852237</v>
      </c>
      <c r="AD1092" s="3">
        <v>2350.29964852237</v>
      </c>
      <c r="AG1092" s="4">
        <v>11859.0</v>
      </c>
      <c r="AH1092" s="3">
        <v>19.0</v>
      </c>
      <c r="AI1092" s="3">
        <v>6.0</v>
      </c>
      <c r="AJ1092" s="3">
        <v>1932.0</v>
      </c>
      <c r="AK1092" s="3">
        <v>2439385.0</v>
      </c>
      <c r="AL1092" s="3">
        <v>2439385.0</v>
      </c>
      <c r="AM1092" s="3" t="s">
        <v>70</v>
      </c>
      <c r="AN1092" s="3" t="s">
        <v>2071</v>
      </c>
      <c r="AO1092" s="3" t="s">
        <v>2072</v>
      </c>
      <c r="AP1092" s="3">
        <v>66293.0</v>
      </c>
      <c r="AQ1092" s="3">
        <v>50.0</v>
      </c>
      <c r="AT1092" s="3" t="s">
        <v>259</v>
      </c>
      <c r="AV1092" s="3" t="s">
        <v>2079</v>
      </c>
      <c r="AX1092" s="3" t="s">
        <v>76</v>
      </c>
      <c r="AY1092" s="3" t="s">
        <v>3040</v>
      </c>
      <c r="BA1092" s="3" t="s">
        <v>2081</v>
      </c>
    </row>
    <row r="1093">
      <c r="A1093" s="3">
        <v>1823.0</v>
      </c>
      <c r="B1093" s="3">
        <v>1.987259822E9</v>
      </c>
      <c r="C1093" s="3" t="s">
        <v>2066</v>
      </c>
      <c r="D1093" s="3" t="s">
        <v>3041</v>
      </c>
      <c r="E1093" s="3" t="s">
        <v>54</v>
      </c>
      <c r="F1093" s="3" t="s">
        <v>55</v>
      </c>
      <c r="G1093" s="3" t="s">
        <v>56</v>
      </c>
      <c r="H1093" s="3" t="s">
        <v>57</v>
      </c>
      <c r="I1093" s="3" t="s">
        <v>58</v>
      </c>
      <c r="J1093" s="3" t="s">
        <v>80</v>
      </c>
      <c r="K1093" s="3" t="s">
        <v>342</v>
      </c>
      <c r="M1093" s="3" t="s">
        <v>92</v>
      </c>
      <c r="N1093" s="3" t="s">
        <v>343</v>
      </c>
      <c r="O1093" s="3" t="s">
        <v>2087</v>
      </c>
      <c r="Q1093" s="3" t="s">
        <v>65</v>
      </c>
      <c r="R1093" s="3" t="s">
        <v>2088</v>
      </c>
      <c r="S1093" s="3" t="s">
        <v>67</v>
      </c>
      <c r="T1093" s="3" t="s">
        <v>68</v>
      </c>
      <c r="V1093" s="3" t="s">
        <v>2070</v>
      </c>
      <c r="W1093" s="3">
        <v>32.3685617</v>
      </c>
      <c r="X1093" s="3">
        <v>-110.913152699999</v>
      </c>
      <c r="Y1093" s="3">
        <v>1.77</v>
      </c>
      <c r="AC1093" s="3">
        <v>1227.62174591498</v>
      </c>
      <c r="AD1093" s="3">
        <v>1227.62174591498</v>
      </c>
      <c r="AG1093" s="4">
        <v>12180.0</v>
      </c>
      <c r="AH1093" s="3">
        <v>6.0</v>
      </c>
      <c r="AI1093" s="3">
        <v>5.0</v>
      </c>
      <c r="AJ1093" s="3">
        <v>1933.0</v>
      </c>
      <c r="AK1093" s="3">
        <v>2437981.0</v>
      </c>
      <c r="AL1093" s="3">
        <v>2437981.0</v>
      </c>
      <c r="AM1093" s="3" t="s">
        <v>70</v>
      </c>
      <c r="AN1093" s="3" t="s">
        <v>2071</v>
      </c>
      <c r="AO1093" s="3" t="s">
        <v>2072</v>
      </c>
      <c r="AP1093" s="3">
        <v>71955.0</v>
      </c>
      <c r="AT1093" s="3" t="s">
        <v>259</v>
      </c>
      <c r="AX1093" s="3" t="s">
        <v>76</v>
      </c>
      <c r="AY1093" s="3" t="s">
        <v>3042</v>
      </c>
      <c r="BA1093" s="3" t="s">
        <v>2074</v>
      </c>
    </row>
    <row r="1094">
      <c r="A1094" s="3">
        <v>1824.0</v>
      </c>
      <c r="B1094" s="3">
        <v>1.987259772E9</v>
      </c>
      <c r="C1094" s="3" t="s">
        <v>2066</v>
      </c>
      <c r="D1094" s="3" t="s">
        <v>3043</v>
      </c>
      <c r="E1094" s="3" t="s">
        <v>54</v>
      </c>
      <c r="F1094" s="3" t="s">
        <v>55</v>
      </c>
      <c r="G1094" s="3" t="s">
        <v>56</v>
      </c>
      <c r="H1094" s="3" t="s">
        <v>57</v>
      </c>
      <c r="I1094" s="3" t="s">
        <v>58</v>
      </c>
      <c r="J1094" s="3" t="s">
        <v>80</v>
      </c>
      <c r="K1094" s="3" t="s">
        <v>80</v>
      </c>
      <c r="M1094" s="3" t="s">
        <v>81</v>
      </c>
      <c r="N1094" s="3" t="s">
        <v>82</v>
      </c>
      <c r="O1094" s="3" t="s">
        <v>2112</v>
      </c>
      <c r="Q1094" s="3" t="s">
        <v>65</v>
      </c>
      <c r="R1094" s="3" t="s">
        <v>2113</v>
      </c>
      <c r="S1094" s="3" t="s">
        <v>67</v>
      </c>
      <c r="T1094" s="3" t="s">
        <v>68</v>
      </c>
      <c r="V1094" s="3" t="s">
        <v>2070</v>
      </c>
      <c r="W1094" s="3">
        <v>32.6108552</v>
      </c>
      <c r="X1094" s="3">
        <v>-110.7707512</v>
      </c>
      <c r="Y1094" s="3">
        <v>3.7</v>
      </c>
      <c r="AC1094" s="3">
        <v>1380.56607917431</v>
      </c>
      <c r="AD1094" s="3">
        <v>1380.56607917431</v>
      </c>
      <c r="AG1094" s="4">
        <v>12520.0</v>
      </c>
      <c r="AH1094" s="3">
        <v>11.0</v>
      </c>
      <c r="AI1094" s="3">
        <v>4.0</v>
      </c>
      <c r="AJ1094" s="3">
        <v>1934.0</v>
      </c>
      <c r="AK1094" s="3">
        <v>2437961.0</v>
      </c>
      <c r="AM1094" s="3" t="s">
        <v>70</v>
      </c>
      <c r="AN1094" s="3" t="s">
        <v>2071</v>
      </c>
      <c r="AO1094" s="3" t="s">
        <v>2072</v>
      </c>
      <c r="AP1094" s="3">
        <v>147874.0</v>
      </c>
      <c r="AT1094" s="3" t="s">
        <v>259</v>
      </c>
      <c r="AX1094" s="3" t="s">
        <v>76</v>
      </c>
      <c r="AY1094" s="3" t="s">
        <v>3044</v>
      </c>
      <c r="BA1094" s="3" t="s">
        <v>2074</v>
      </c>
    </row>
    <row r="1095">
      <c r="A1095" s="3">
        <v>1825.0</v>
      </c>
      <c r="B1095" s="3">
        <v>1.987259455E9</v>
      </c>
      <c r="C1095" s="3" t="s">
        <v>2066</v>
      </c>
      <c r="D1095" s="3" t="s">
        <v>3045</v>
      </c>
      <c r="E1095" s="3" t="s">
        <v>54</v>
      </c>
      <c r="F1095" s="3" t="s">
        <v>55</v>
      </c>
      <c r="G1095" s="3" t="s">
        <v>56</v>
      </c>
      <c r="H1095" s="3" t="s">
        <v>330</v>
      </c>
      <c r="I1095" s="3" t="s">
        <v>757</v>
      </c>
      <c r="J1095" s="3" t="s">
        <v>758</v>
      </c>
      <c r="K1095" s="3" t="s">
        <v>759</v>
      </c>
      <c r="L1095" s="3" t="s">
        <v>1847</v>
      </c>
      <c r="M1095" s="3" t="s">
        <v>62</v>
      </c>
      <c r="N1095" s="3" t="s">
        <v>3046</v>
      </c>
      <c r="O1095" s="3" t="s">
        <v>3047</v>
      </c>
      <c r="Q1095" s="3" t="s">
        <v>65</v>
      </c>
      <c r="R1095" s="3" t="s">
        <v>2431</v>
      </c>
      <c r="S1095" s="3" t="s">
        <v>67</v>
      </c>
      <c r="T1095" s="3" t="s">
        <v>68</v>
      </c>
      <c r="V1095" s="3" t="s">
        <v>2070</v>
      </c>
      <c r="W1095" s="3">
        <v>32.4703596</v>
      </c>
      <c r="X1095" s="3">
        <v>-110.7426494</v>
      </c>
      <c r="Y1095" s="3">
        <v>0.6</v>
      </c>
      <c r="AC1095" s="3"/>
      <c r="AD1095" s="3">
        <v>2290.8402893624</v>
      </c>
      <c r="AG1095" s="4">
        <v>11664.0</v>
      </c>
      <c r="AH1095" s="3">
        <v>7.0</v>
      </c>
      <c r="AI1095" s="3">
        <v>12.0</v>
      </c>
      <c r="AJ1095" s="3">
        <v>1931.0</v>
      </c>
      <c r="AK1095" s="3">
        <v>6164415.0</v>
      </c>
      <c r="AL1095" s="3">
        <v>2433557.0</v>
      </c>
      <c r="AM1095" s="3" t="s">
        <v>70</v>
      </c>
      <c r="AN1095" s="3" t="s">
        <v>2071</v>
      </c>
      <c r="AO1095" s="3" t="s">
        <v>2072</v>
      </c>
      <c r="AP1095" s="3">
        <v>107928.0</v>
      </c>
      <c r="AT1095" s="3" t="s">
        <v>259</v>
      </c>
      <c r="AX1095" s="3" t="s">
        <v>76</v>
      </c>
      <c r="AY1095" s="3" t="s">
        <v>3048</v>
      </c>
      <c r="BA1095" s="3" t="s">
        <v>2074</v>
      </c>
    </row>
    <row r="1096">
      <c r="A1096" s="3">
        <v>1826.0</v>
      </c>
      <c r="B1096" s="3">
        <v>1.987259367E9</v>
      </c>
      <c r="C1096" s="3" t="s">
        <v>2066</v>
      </c>
      <c r="D1096" s="3" t="s">
        <v>3049</v>
      </c>
      <c r="E1096" s="3" t="s">
        <v>54</v>
      </c>
      <c r="F1096" s="3" t="s">
        <v>55</v>
      </c>
      <c r="G1096" s="3" t="s">
        <v>56</v>
      </c>
      <c r="H1096" s="3" t="s">
        <v>330</v>
      </c>
      <c r="I1096" s="3" t="s">
        <v>757</v>
      </c>
      <c r="J1096" s="3" t="s">
        <v>1285</v>
      </c>
      <c r="K1096" s="3" t="s">
        <v>1286</v>
      </c>
      <c r="L1096" s="3" t="s">
        <v>3050</v>
      </c>
      <c r="M1096" s="3" t="s">
        <v>62</v>
      </c>
      <c r="N1096" s="3" t="s">
        <v>3051</v>
      </c>
      <c r="O1096" s="3" t="s">
        <v>3052</v>
      </c>
      <c r="Q1096" s="3" t="s">
        <v>65</v>
      </c>
      <c r="R1096" s="3" t="s">
        <v>2134</v>
      </c>
      <c r="S1096" s="3" t="s">
        <v>67</v>
      </c>
      <c r="T1096" s="3" t="s">
        <v>68</v>
      </c>
      <c r="V1096" s="3" t="s">
        <v>2070</v>
      </c>
      <c r="W1096" s="3">
        <v>32.4386604</v>
      </c>
      <c r="X1096" s="3">
        <v>-110.7596496</v>
      </c>
      <c r="Y1096" s="3">
        <v>0.3</v>
      </c>
      <c r="AC1096" s="3"/>
      <c r="AD1096" s="3">
        <v>2350.29964852237</v>
      </c>
      <c r="AG1096" s="4">
        <v>11858.0</v>
      </c>
      <c r="AH1096" s="3">
        <v>18.0</v>
      </c>
      <c r="AI1096" s="3">
        <v>6.0</v>
      </c>
      <c r="AJ1096" s="3">
        <v>1932.0</v>
      </c>
      <c r="AK1096" s="3">
        <v>5218790.0</v>
      </c>
      <c r="AL1096" s="3">
        <v>5218786.0</v>
      </c>
      <c r="AM1096" s="3" t="s">
        <v>70</v>
      </c>
      <c r="AN1096" s="3" t="s">
        <v>2071</v>
      </c>
      <c r="AO1096" s="3" t="s">
        <v>2072</v>
      </c>
      <c r="AP1096" s="3">
        <v>66341.0</v>
      </c>
      <c r="AQ1096" s="3">
        <v>42.0</v>
      </c>
      <c r="AT1096" s="3" t="s">
        <v>259</v>
      </c>
      <c r="AV1096" s="3" t="s">
        <v>2079</v>
      </c>
      <c r="AX1096" s="3" t="s">
        <v>76</v>
      </c>
      <c r="AY1096" s="3" t="s">
        <v>3053</v>
      </c>
      <c r="BA1096" s="3" t="s">
        <v>2081</v>
      </c>
    </row>
    <row r="1097">
      <c r="A1097" s="3">
        <v>1827.0</v>
      </c>
      <c r="B1097" s="3">
        <v>1.987258949E9</v>
      </c>
      <c r="C1097" s="3" t="s">
        <v>2066</v>
      </c>
      <c r="D1097" s="3" t="s">
        <v>3054</v>
      </c>
      <c r="E1097" s="3" t="s">
        <v>54</v>
      </c>
      <c r="F1097" s="3" t="s">
        <v>55</v>
      </c>
      <c r="G1097" s="3" t="s">
        <v>56</v>
      </c>
      <c r="H1097" s="3" t="s">
        <v>57</v>
      </c>
      <c r="I1097" s="3" t="s">
        <v>58</v>
      </c>
      <c r="J1097" s="3" t="s">
        <v>80</v>
      </c>
      <c r="K1097" s="3" t="s">
        <v>342</v>
      </c>
      <c r="M1097" s="3" t="s">
        <v>92</v>
      </c>
      <c r="N1097" s="3" t="s">
        <v>343</v>
      </c>
      <c r="O1097" s="3" t="s">
        <v>2087</v>
      </c>
      <c r="Q1097" s="3" t="s">
        <v>65</v>
      </c>
      <c r="R1097" s="3" t="s">
        <v>2088</v>
      </c>
      <c r="S1097" s="3" t="s">
        <v>67</v>
      </c>
      <c r="T1097" s="3" t="s">
        <v>68</v>
      </c>
      <c r="V1097" s="3" t="s">
        <v>2070</v>
      </c>
      <c r="W1097" s="3">
        <v>32.3685617</v>
      </c>
      <c r="X1097" s="3">
        <v>-110.913152699999</v>
      </c>
      <c r="Y1097" s="3">
        <v>1.77</v>
      </c>
      <c r="AC1097" s="3">
        <v>1227.62174591498</v>
      </c>
      <c r="AD1097" s="3">
        <v>1227.62174591498</v>
      </c>
      <c r="AG1097" s="4">
        <v>11827.0</v>
      </c>
      <c r="AH1097" s="3">
        <v>18.0</v>
      </c>
      <c r="AI1097" s="3">
        <v>5.0</v>
      </c>
      <c r="AJ1097" s="3">
        <v>1932.0</v>
      </c>
      <c r="AK1097" s="3">
        <v>2437981.0</v>
      </c>
      <c r="AL1097" s="3">
        <v>2437981.0</v>
      </c>
      <c r="AM1097" s="3" t="s">
        <v>70</v>
      </c>
      <c r="AN1097" s="3" t="s">
        <v>2071</v>
      </c>
      <c r="AO1097" s="3" t="s">
        <v>2072</v>
      </c>
      <c r="AP1097" s="3">
        <v>71938.0</v>
      </c>
      <c r="AT1097" s="3" t="s">
        <v>259</v>
      </c>
      <c r="AX1097" s="3" t="s">
        <v>76</v>
      </c>
      <c r="AY1097" s="3" t="s">
        <v>3055</v>
      </c>
      <c r="BA1097" s="3" t="s">
        <v>2081</v>
      </c>
    </row>
    <row r="1098">
      <c r="A1098" s="3">
        <v>1828.0</v>
      </c>
      <c r="B1098" s="3">
        <v>1.98725884E9</v>
      </c>
      <c r="C1098" s="3" t="s">
        <v>2066</v>
      </c>
      <c r="D1098" s="3" t="s">
        <v>3056</v>
      </c>
      <c r="E1098" s="3" t="s">
        <v>54</v>
      </c>
      <c r="F1098" s="3" t="s">
        <v>55</v>
      </c>
      <c r="G1098" s="3" t="s">
        <v>56</v>
      </c>
      <c r="H1098" s="3" t="s">
        <v>57</v>
      </c>
      <c r="I1098" s="3" t="s">
        <v>58</v>
      </c>
      <c r="J1098" s="3" t="s">
        <v>80</v>
      </c>
      <c r="K1098" s="3" t="s">
        <v>342</v>
      </c>
      <c r="M1098" s="3" t="s">
        <v>92</v>
      </c>
      <c r="N1098" s="3" t="s">
        <v>343</v>
      </c>
      <c r="O1098" s="3" t="s">
        <v>2087</v>
      </c>
      <c r="Q1098" s="3" t="s">
        <v>65</v>
      </c>
      <c r="R1098" s="3" t="s">
        <v>2088</v>
      </c>
      <c r="S1098" s="3" t="s">
        <v>67</v>
      </c>
      <c r="T1098" s="3" t="s">
        <v>68</v>
      </c>
      <c r="V1098" s="3" t="s">
        <v>2070</v>
      </c>
      <c r="W1098" s="3">
        <v>32.3685617</v>
      </c>
      <c r="X1098" s="3">
        <v>-110.913152699999</v>
      </c>
      <c r="Y1098" s="3">
        <v>1.77</v>
      </c>
      <c r="AC1098" s="3">
        <v>1227.62174591498</v>
      </c>
      <c r="AD1098" s="3">
        <v>1227.62174591498</v>
      </c>
      <c r="AG1098" s="4">
        <v>11827.0</v>
      </c>
      <c r="AH1098" s="3">
        <v>18.0</v>
      </c>
      <c r="AI1098" s="3">
        <v>5.0</v>
      </c>
      <c r="AJ1098" s="3">
        <v>1932.0</v>
      </c>
      <c r="AK1098" s="3">
        <v>2437981.0</v>
      </c>
      <c r="AL1098" s="3">
        <v>2437981.0</v>
      </c>
      <c r="AM1098" s="3" t="s">
        <v>70</v>
      </c>
      <c r="AN1098" s="3" t="s">
        <v>2071</v>
      </c>
      <c r="AO1098" s="3" t="s">
        <v>2072</v>
      </c>
      <c r="AP1098" s="3">
        <v>71939.0</v>
      </c>
      <c r="AT1098" s="3" t="s">
        <v>259</v>
      </c>
      <c r="AX1098" s="3" t="s">
        <v>76</v>
      </c>
      <c r="AY1098" s="3" t="s">
        <v>3057</v>
      </c>
      <c r="BA1098" s="3" t="s">
        <v>2081</v>
      </c>
    </row>
    <row r="1099">
      <c r="A1099" s="3">
        <v>1829.0</v>
      </c>
      <c r="B1099" s="3">
        <v>1.987258837E9</v>
      </c>
      <c r="C1099" s="3" t="s">
        <v>2066</v>
      </c>
      <c r="D1099" s="3" t="s">
        <v>3058</v>
      </c>
      <c r="E1099" s="3" t="s">
        <v>54</v>
      </c>
      <c r="F1099" s="3" t="s">
        <v>55</v>
      </c>
      <c r="G1099" s="3" t="s">
        <v>56</v>
      </c>
      <c r="H1099" s="3" t="s">
        <v>57</v>
      </c>
      <c r="I1099" s="3" t="s">
        <v>212</v>
      </c>
      <c r="J1099" s="3" t="s">
        <v>742</v>
      </c>
      <c r="K1099" s="3" t="s">
        <v>1074</v>
      </c>
      <c r="M1099" s="3" t="s">
        <v>92</v>
      </c>
      <c r="N1099" s="3" t="s">
        <v>1075</v>
      </c>
      <c r="O1099" s="3" t="s">
        <v>2919</v>
      </c>
      <c r="Q1099" s="3" t="s">
        <v>65</v>
      </c>
      <c r="R1099" s="3" t="s">
        <v>2431</v>
      </c>
      <c r="S1099" s="3" t="s">
        <v>67</v>
      </c>
      <c r="T1099" s="3" t="s">
        <v>68</v>
      </c>
      <c r="V1099" s="3" t="s">
        <v>2070</v>
      </c>
      <c r="W1099" s="3">
        <v>32.4703596</v>
      </c>
      <c r="X1099" s="3">
        <v>-110.7426494</v>
      </c>
      <c r="Y1099" s="3">
        <v>0.6</v>
      </c>
      <c r="AC1099" s="3">
        <v>2290.8402893624</v>
      </c>
      <c r="AD1099" s="3">
        <v>2290.8402893624</v>
      </c>
      <c r="AG1099" s="4">
        <v>11665.0</v>
      </c>
      <c r="AH1099" s="3">
        <v>8.0</v>
      </c>
      <c r="AI1099" s="3">
        <v>12.0</v>
      </c>
      <c r="AJ1099" s="3">
        <v>1931.0</v>
      </c>
      <c r="AK1099" s="3">
        <v>5219674.0</v>
      </c>
      <c r="AL1099" s="3">
        <v>5219674.0</v>
      </c>
      <c r="AM1099" s="3" t="s">
        <v>70</v>
      </c>
      <c r="AN1099" s="3" t="s">
        <v>2071</v>
      </c>
      <c r="AO1099" s="3" t="s">
        <v>2072</v>
      </c>
      <c r="AP1099" s="3">
        <v>107972.0</v>
      </c>
      <c r="AT1099" s="3" t="s">
        <v>259</v>
      </c>
      <c r="AX1099" s="3" t="s">
        <v>76</v>
      </c>
      <c r="AY1099" s="3" t="s">
        <v>3059</v>
      </c>
      <c r="BA1099" s="3" t="s">
        <v>2074</v>
      </c>
    </row>
    <row r="1100">
      <c r="A1100" s="3">
        <v>1830.0</v>
      </c>
      <c r="B1100" s="3">
        <v>1.987258762E9</v>
      </c>
      <c r="C1100" s="3" t="s">
        <v>2066</v>
      </c>
      <c r="D1100" s="3" t="s">
        <v>3060</v>
      </c>
      <c r="E1100" s="3" t="s">
        <v>54</v>
      </c>
      <c r="F1100" s="3" t="s">
        <v>55</v>
      </c>
      <c r="G1100" s="3" t="s">
        <v>56</v>
      </c>
      <c r="H1100" s="3" t="s">
        <v>57</v>
      </c>
      <c r="I1100" s="3" t="s">
        <v>58</v>
      </c>
      <c r="J1100" s="3" t="s">
        <v>80</v>
      </c>
      <c r="K1100" s="3" t="s">
        <v>342</v>
      </c>
      <c r="M1100" s="3" t="s">
        <v>92</v>
      </c>
      <c r="N1100" s="3" t="s">
        <v>343</v>
      </c>
      <c r="O1100" s="3" t="s">
        <v>2087</v>
      </c>
      <c r="Q1100" s="3" t="s">
        <v>65</v>
      </c>
      <c r="R1100" s="3" t="s">
        <v>2093</v>
      </c>
      <c r="S1100" s="3" t="s">
        <v>67</v>
      </c>
      <c r="T1100" s="3" t="s">
        <v>68</v>
      </c>
      <c r="V1100" s="3" t="s">
        <v>2070</v>
      </c>
      <c r="W1100" s="3">
        <v>32.3685617</v>
      </c>
      <c r="X1100" s="3">
        <v>-110.913152699999</v>
      </c>
      <c r="Y1100" s="3">
        <v>1.77</v>
      </c>
      <c r="AC1100" s="3">
        <v>1227.62174591498</v>
      </c>
      <c r="AD1100" s="3">
        <v>1227.62174591498</v>
      </c>
      <c r="AG1100" s="4">
        <v>12170.0</v>
      </c>
      <c r="AH1100" s="3">
        <v>26.0</v>
      </c>
      <c r="AI1100" s="3">
        <v>4.0</v>
      </c>
      <c r="AJ1100" s="3">
        <v>1933.0</v>
      </c>
      <c r="AK1100" s="3">
        <v>2437981.0</v>
      </c>
      <c r="AL1100" s="3">
        <v>2437981.0</v>
      </c>
      <c r="AM1100" s="3" t="s">
        <v>70</v>
      </c>
      <c r="AN1100" s="3" t="s">
        <v>2071</v>
      </c>
      <c r="AO1100" s="3" t="s">
        <v>2072</v>
      </c>
      <c r="AP1100" s="3">
        <v>128046.0</v>
      </c>
      <c r="AT1100" s="3" t="s">
        <v>259</v>
      </c>
      <c r="AX1100" s="3" t="s">
        <v>76</v>
      </c>
      <c r="AY1100" s="3" t="s">
        <v>3061</v>
      </c>
      <c r="BA1100" s="3" t="s">
        <v>2081</v>
      </c>
    </row>
    <row r="1101">
      <c r="A1101" s="3">
        <v>1831.0</v>
      </c>
      <c r="B1101" s="3">
        <v>1.987258359E9</v>
      </c>
      <c r="C1101" s="3" t="s">
        <v>2066</v>
      </c>
      <c r="D1101" s="3" t="s">
        <v>3062</v>
      </c>
      <c r="E1101" s="3" t="s">
        <v>54</v>
      </c>
      <c r="F1101" s="3" t="s">
        <v>55</v>
      </c>
      <c r="G1101" s="3" t="s">
        <v>56</v>
      </c>
      <c r="H1101" s="3" t="s">
        <v>57</v>
      </c>
      <c r="I1101" s="3" t="s">
        <v>58</v>
      </c>
      <c r="J1101" s="3" t="s">
        <v>80</v>
      </c>
      <c r="K1101" s="3" t="s">
        <v>342</v>
      </c>
      <c r="M1101" s="3" t="s">
        <v>92</v>
      </c>
      <c r="N1101" s="3" t="s">
        <v>343</v>
      </c>
      <c r="O1101" s="3" t="s">
        <v>2087</v>
      </c>
      <c r="Q1101" s="3" t="s">
        <v>65</v>
      </c>
      <c r="R1101" s="3" t="s">
        <v>2088</v>
      </c>
      <c r="S1101" s="3" t="s">
        <v>67</v>
      </c>
      <c r="T1101" s="3" t="s">
        <v>68</v>
      </c>
      <c r="V1101" s="3" t="s">
        <v>2070</v>
      </c>
      <c r="W1101" s="3">
        <v>32.3685617</v>
      </c>
      <c r="X1101" s="3">
        <v>-110.913152699999</v>
      </c>
      <c r="Y1101" s="3">
        <v>1.77</v>
      </c>
      <c r="AC1101" s="3">
        <v>1227.62174591498</v>
      </c>
      <c r="AD1101" s="3">
        <v>1227.62174591498</v>
      </c>
      <c r="AG1101" s="4">
        <v>12163.0</v>
      </c>
      <c r="AH1101" s="3">
        <v>19.0</v>
      </c>
      <c r="AI1101" s="3">
        <v>4.0</v>
      </c>
      <c r="AJ1101" s="3">
        <v>1933.0</v>
      </c>
      <c r="AK1101" s="3">
        <v>2437981.0</v>
      </c>
      <c r="AL1101" s="3">
        <v>2437981.0</v>
      </c>
      <c r="AM1101" s="3" t="s">
        <v>70</v>
      </c>
      <c r="AN1101" s="3" t="s">
        <v>2071</v>
      </c>
      <c r="AO1101" s="3" t="s">
        <v>2072</v>
      </c>
      <c r="AP1101" s="3">
        <v>71915.0</v>
      </c>
      <c r="AT1101" s="3" t="s">
        <v>259</v>
      </c>
      <c r="AX1101" s="3" t="s">
        <v>76</v>
      </c>
      <c r="AY1101" s="3" t="s">
        <v>3063</v>
      </c>
      <c r="BA1101" s="3" t="s">
        <v>2081</v>
      </c>
    </row>
    <row r="1102">
      <c r="A1102" s="3">
        <v>1832.0</v>
      </c>
      <c r="B1102" s="3">
        <v>1.987258244E9</v>
      </c>
      <c r="C1102" s="3" t="s">
        <v>2066</v>
      </c>
      <c r="D1102" s="3" t="s">
        <v>3064</v>
      </c>
      <c r="E1102" s="3" t="s">
        <v>54</v>
      </c>
      <c r="F1102" s="3" t="s">
        <v>55</v>
      </c>
      <c r="G1102" s="3" t="s">
        <v>56</v>
      </c>
      <c r="H1102" s="3" t="s">
        <v>57</v>
      </c>
      <c r="I1102" s="3" t="s">
        <v>58</v>
      </c>
      <c r="J1102" s="3" t="s">
        <v>80</v>
      </c>
      <c r="K1102" s="3" t="s">
        <v>80</v>
      </c>
      <c r="M1102" s="3" t="s">
        <v>81</v>
      </c>
      <c r="N1102" s="3" t="s">
        <v>82</v>
      </c>
      <c r="O1102" s="3" t="s">
        <v>2112</v>
      </c>
      <c r="Q1102" s="3" t="s">
        <v>65</v>
      </c>
      <c r="R1102" s="3" t="s">
        <v>2113</v>
      </c>
      <c r="S1102" s="3" t="s">
        <v>67</v>
      </c>
      <c r="T1102" s="3" t="s">
        <v>68</v>
      </c>
      <c r="V1102" s="3" t="s">
        <v>2070</v>
      </c>
      <c r="W1102" s="3">
        <v>32.6108552</v>
      </c>
      <c r="X1102" s="3">
        <v>-110.7707512</v>
      </c>
      <c r="Y1102" s="3">
        <v>3.7</v>
      </c>
      <c r="AC1102" s="3">
        <v>1380.56607917431</v>
      </c>
      <c r="AD1102" s="3">
        <v>1380.56607917431</v>
      </c>
      <c r="AG1102" s="4">
        <v>12520.0</v>
      </c>
      <c r="AH1102" s="3">
        <v>11.0</v>
      </c>
      <c r="AI1102" s="3">
        <v>4.0</v>
      </c>
      <c r="AJ1102" s="3">
        <v>1934.0</v>
      </c>
      <c r="AK1102" s="3">
        <v>2437961.0</v>
      </c>
      <c r="AM1102" s="3" t="s">
        <v>70</v>
      </c>
      <c r="AN1102" s="3" t="s">
        <v>2071</v>
      </c>
      <c r="AO1102" s="3" t="s">
        <v>2072</v>
      </c>
      <c r="AP1102" s="3">
        <v>147878.0</v>
      </c>
      <c r="AT1102" s="3" t="s">
        <v>259</v>
      </c>
      <c r="AX1102" s="3" t="s">
        <v>76</v>
      </c>
      <c r="AY1102" s="3" t="s">
        <v>3065</v>
      </c>
      <c r="BA1102" s="3" t="s">
        <v>2074</v>
      </c>
    </row>
    <row r="1103">
      <c r="A1103" s="3">
        <v>1833.0</v>
      </c>
      <c r="B1103" s="3">
        <v>1.987258157E9</v>
      </c>
      <c r="C1103" s="3" t="s">
        <v>2066</v>
      </c>
      <c r="D1103" s="3" t="s">
        <v>3066</v>
      </c>
      <c r="E1103" s="3" t="s">
        <v>54</v>
      </c>
      <c r="F1103" s="3" t="s">
        <v>55</v>
      </c>
      <c r="G1103" s="3" t="s">
        <v>56</v>
      </c>
      <c r="H1103" s="3" t="s">
        <v>57</v>
      </c>
      <c r="I1103" s="3" t="s">
        <v>58</v>
      </c>
      <c r="J1103" s="3" t="s">
        <v>80</v>
      </c>
      <c r="K1103" s="3" t="s">
        <v>342</v>
      </c>
      <c r="M1103" s="3" t="s">
        <v>92</v>
      </c>
      <c r="N1103" s="3" t="s">
        <v>343</v>
      </c>
      <c r="O1103" s="3" t="s">
        <v>2087</v>
      </c>
      <c r="Q1103" s="3" t="s">
        <v>65</v>
      </c>
      <c r="R1103" s="3" t="s">
        <v>2088</v>
      </c>
      <c r="S1103" s="3" t="s">
        <v>67</v>
      </c>
      <c r="T1103" s="3" t="s">
        <v>68</v>
      </c>
      <c r="V1103" s="3" t="s">
        <v>2070</v>
      </c>
      <c r="W1103" s="3">
        <v>32.3685617</v>
      </c>
      <c r="X1103" s="3">
        <v>-110.913152699999</v>
      </c>
      <c r="Y1103" s="3">
        <v>1.77</v>
      </c>
      <c r="AC1103" s="3">
        <v>1227.62174591498</v>
      </c>
      <c r="AD1103" s="3">
        <v>1227.62174591498</v>
      </c>
      <c r="AG1103" s="4">
        <v>11774.0</v>
      </c>
      <c r="AH1103" s="3">
        <v>26.0</v>
      </c>
      <c r="AI1103" s="3">
        <v>3.0</v>
      </c>
      <c r="AJ1103" s="3">
        <v>1932.0</v>
      </c>
      <c r="AK1103" s="3">
        <v>2437981.0</v>
      </c>
      <c r="AL1103" s="3">
        <v>2437981.0</v>
      </c>
      <c r="AM1103" s="3" t="s">
        <v>70</v>
      </c>
      <c r="AN1103" s="3" t="s">
        <v>2071</v>
      </c>
      <c r="AO1103" s="3" t="s">
        <v>2072</v>
      </c>
      <c r="AP1103" s="3">
        <v>71928.0</v>
      </c>
      <c r="AT1103" s="3" t="s">
        <v>259</v>
      </c>
      <c r="AX1103" s="3" t="s">
        <v>76</v>
      </c>
      <c r="AY1103" s="3" t="s">
        <v>3067</v>
      </c>
      <c r="BA1103" s="3" t="s">
        <v>2081</v>
      </c>
    </row>
    <row r="1104">
      <c r="A1104" s="3">
        <v>1834.0</v>
      </c>
      <c r="B1104" s="3">
        <v>1.987257519E9</v>
      </c>
      <c r="C1104" s="3" t="s">
        <v>2066</v>
      </c>
      <c r="D1104" s="3" t="s">
        <v>3068</v>
      </c>
      <c r="E1104" s="3" t="s">
        <v>54</v>
      </c>
      <c r="F1104" s="3" t="s">
        <v>55</v>
      </c>
      <c r="G1104" s="3" t="s">
        <v>56</v>
      </c>
      <c r="H1104" s="3" t="s">
        <v>57</v>
      </c>
      <c r="I1104" s="3" t="s">
        <v>236</v>
      </c>
      <c r="J1104" s="3" t="s">
        <v>237</v>
      </c>
      <c r="K1104" s="3" t="s">
        <v>238</v>
      </c>
      <c r="M1104" s="3" t="s">
        <v>92</v>
      </c>
      <c r="N1104" s="3" t="s">
        <v>239</v>
      </c>
      <c r="O1104" s="3" t="s">
        <v>2707</v>
      </c>
      <c r="Q1104" s="3" t="s">
        <v>65</v>
      </c>
      <c r="R1104" s="3" t="s">
        <v>2163</v>
      </c>
      <c r="S1104" s="3" t="s">
        <v>67</v>
      </c>
      <c r="T1104" s="3" t="s">
        <v>68</v>
      </c>
      <c r="V1104" s="3" t="s">
        <v>2070</v>
      </c>
      <c r="W1104" s="3">
        <v>32.3523621</v>
      </c>
      <c r="X1104" s="3">
        <v>-110.926252899999</v>
      </c>
      <c r="Y1104" s="3">
        <v>17.8</v>
      </c>
      <c r="AC1104" s="3">
        <v>1224.25421422751</v>
      </c>
      <c r="AD1104" s="3">
        <v>1224.25421422751</v>
      </c>
      <c r="AG1104" s="4">
        <v>11059.0</v>
      </c>
      <c r="AH1104" s="3">
        <v>11.0</v>
      </c>
      <c r="AI1104" s="3">
        <v>4.0</v>
      </c>
      <c r="AJ1104" s="3">
        <v>1930.0</v>
      </c>
      <c r="AK1104" s="3">
        <v>2439591.0</v>
      </c>
      <c r="AL1104" s="3">
        <v>2439591.0</v>
      </c>
      <c r="AM1104" s="3" t="s">
        <v>70</v>
      </c>
      <c r="AN1104" s="3" t="s">
        <v>2071</v>
      </c>
      <c r="AO1104" s="3" t="s">
        <v>2072</v>
      </c>
      <c r="AP1104" s="3">
        <v>61638.0</v>
      </c>
      <c r="AQ1104" s="3">
        <v>138.0</v>
      </c>
      <c r="AT1104" s="3" t="s">
        <v>259</v>
      </c>
      <c r="AV1104" s="3" t="s">
        <v>2079</v>
      </c>
      <c r="AX1104" s="3" t="s">
        <v>76</v>
      </c>
      <c r="AY1104" s="3" t="s">
        <v>3069</v>
      </c>
      <c r="BA1104" s="3" t="s">
        <v>2074</v>
      </c>
    </row>
    <row r="1105">
      <c r="A1105" s="3">
        <v>1836.0</v>
      </c>
      <c r="B1105" s="3">
        <v>1.987257413E9</v>
      </c>
      <c r="C1105" s="3" t="s">
        <v>2066</v>
      </c>
      <c r="D1105" s="3" t="s">
        <v>3070</v>
      </c>
      <c r="E1105" s="3" t="s">
        <v>54</v>
      </c>
      <c r="F1105" s="3" t="s">
        <v>55</v>
      </c>
      <c r="G1105" s="3" t="s">
        <v>56</v>
      </c>
      <c r="H1105" s="3" t="s">
        <v>57</v>
      </c>
      <c r="I1105" s="3" t="s">
        <v>58</v>
      </c>
      <c r="J1105" s="3" t="s">
        <v>80</v>
      </c>
      <c r="K1105" s="3" t="s">
        <v>342</v>
      </c>
      <c r="M1105" s="3" t="s">
        <v>92</v>
      </c>
      <c r="N1105" s="3" t="s">
        <v>343</v>
      </c>
      <c r="O1105" s="3" t="s">
        <v>2087</v>
      </c>
      <c r="Q1105" s="3" t="s">
        <v>65</v>
      </c>
      <c r="R1105" s="3" t="s">
        <v>2088</v>
      </c>
      <c r="S1105" s="3" t="s">
        <v>67</v>
      </c>
      <c r="T1105" s="3" t="s">
        <v>68</v>
      </c>
      <c r="V1105" s="3" t="s">
        <v>2070</v>
      </c>
      <c r="W1105" s="3">
        <v>32.3685617</v>
      </c>
      <c r="X1105" s="3">
        <v>-110.913152699999</v>
      </c>
      <c r="Y1105" s="3">
        <v>1.77</v>
      </c>
      <c r="AC1105" s="3">
        <v>1227.62174591498</v>
      </c>
      <c r="AD1105" s="3">
        <v>1227.62174591498</v>
      </c>
      <c r="AG1105" s="4">
        <v>11806.0</v>
      </c>
      <c r="AH1105" s="3">
        <v>27.0</v>
      </c>
      <c r="AI1105" s="3">
        <v>4.0</v>
      </c>
      <c r="AJ1105" s="3">
        <v>1932.0</v>
      </c>
      <c r="AK1105" s="3">
        <v>2437981.0</v>
      </c>
      <c r="AL1105" s="3">
        <v>2437981.0</v>
      </c>
      <c r="AM1105" s="3" t="s">
        <v>70</v>
      </c>
      <c r="AN1105" s="3" t="s">
        <v>2071</v>
      </c>
      <c r="AO1105" s="3" t="s">
        <v>2072</v>
      </c>
      <c r="AP1105" s="3">
        <v>71932.0</v>
      </c>
      <c r="AT1105" s="3" t="s">
        <v>259</v>
      </c>
      <c r="AX1105" s="3" t="s">
        <v>76</v>
      </c>
      <c r="AY1105" s="3" t="s">
        <v>3071</v>
      </c>
      <c r="BA1105" s="3" t="s">
        <v>2081</v>
      </c>
    </row>
    <row r="1106">
      <c r="A1106" s="3">
        <v>1837.0</v>
      </c>
      <c r="B1106" s="3">
        <v>1.987257261E9</v>
      </c>
      <c r="C1106" s="3" t="s">
        <v>2066</v>
      </c>
      <c r="D1106" s="3" t="s">
        <v>3072</v>
      </c>
      <c r="E1106" s="3" t="s">
        <v>54</v>
      </c>
      <c r="F1106" s="3" t="s">
        <v>55</v>
      </c>
      <c r="G1106" s="3" t="s">
        <v>56</v>
      </c>
      <c r="H1106" s="3" t="s">
        <v>57</v>
      </c>
      <c r="I1106" s="3" t="s">
        <v>212</v>
      </c>
      <c r="J1106" s="3" t="s">
        <v>213</v>
      </c>
      <c r="K1106" s="3" t="s">
        <v>214</v>
      </c>
      <c r="M1106" s="3" t="s">
        <v>92</v>
      </c>
      <c r="N1106" s="3" t="s">
        <v>839</v>
      </c>
      <c r="O1106" s="3" t="s">
        <v>2168</v>
      </c>
      <c r="Q1106" s="3" t="s">
        <v>65</v>
      </c>
      <c r="R1106" s="3" t="s">
        <v>2134</v>
      </c>
      <c r="S1106" s="3" t="s">
        <v>67</v>
      </c>
      <c r="T1106" s="3" t="s">
        <v>68</v>
      </c>
      <c r="V1106" s="3" t="s">
        <v>2070</v>
      </c>
      <c r="W1106" s="3">
        <v>32.4386604</v>
      </c>
      <c r="X1106" s="3">
        <v>-110.7596496</v>
      </c>
      <c r="Y1106" s="3">
        <v>0.3</v>
      </c>
      <c r="AC1106" s="3">
        <v>2350.29964852237</v>
      </c>
      <c r="AD1106" s="3">
        <v>2350.29964852237</v>
      </c>
      <c r="AG1106" s="4">
        <v>11855.0</v>
      </c>
      <c r="AH1106" s="3">
        <v>15.0</v>
      </c>
      <c r="AI1106" s="3">
        <v>6.0</v>
      </c>
      <c r="AJ1106" s="3">
        <v>1932.0</v>
      </c>
      <c r="AK1106" s="3">
        <v>2437431.0</v>
      </c>
      <c r="AL1106" s="3">
        <v>2437431.0</v>
      </c>
      <c r="AM1106" s="3" t="s">
        <v>70</v>
      </c>
      <c r="AN1106" s="3" t="s">
        <v>2071</v>
      </c>
      <c r="AO1106" s="3" t="s">
        <v>2072</v>
      </c>
      <c r="AP1106" s="3">
        <v>66120.0</v>
      </c>
      <c r="AQ1106" s="3">
        <v>33.0</v>
      </c>
      <c r="AT1106" s="3" t="s">
        <v>259</v>
      </c>
      <c r="AV1106" s="3" t="s">
        <v>2079</v>
      </c>
      <c r="AX1106" s="3" t="s">
        <v>76</v>
      </c>
      <c r="AY1106" s="3" t="s">
        <v>3073</v>
      </c>
      <c r="BA1106" s="3" t="s">
        <v>2081</v>
      </c>
    </row>
    <row r="1107">
      <c r="A1107" s="3">
        <v>1839.0</v>
      </c>
      <c r="B1107" s="3">
        <v>1.987257116E9</v>
      </c>
      <c r="C1107" s="3" t="s">
        <v>2066</v>
      </c>
      <c r="D1107" s="3" t="s">
        <v>3074</v>
      </c>
      <c r="E1107" s="3" t="s">
        <v>54</v>
      </c>
      <c r="F1107" s="3" t="s">
        <v>55</v>
      </c>
      <c r="G1107" s="3" t="s">
        <v>56</v>
      </c>
      <c r="H1107" s="3" t="s">
        <v>57</v>
      </c>
      <c r="I1107" s="3" t="s">
        <v>58</v>
      </c>
      <c r="J1107" s="3" t="s">
        <v>80</v>
      </c>
      <c r="K1107" s="3" t="s">
        <v>80</v>
      </c>
      <c r="M1107" s="3" t="s">
        <v>81</v>
      </c>
      <c r="N1107" s="3" t="s">
        <v>82</v>
      </c>
      <c r="O1107" s="3" t="s">
        <v>2068</v>
      </c>
      <c r="Q1107" s="3" t="s">
        <v>65</v>
      </c>
      <c r="R1107" s="3" t="s">
        <v>2096</v>
      </c>
      <c r="S1107" s="3" t="s">
        <v>67</v>
      </c>
      <c r="T1107" s="3" t="s">
        <v>68</v>
      </c>
      <c r="V1107" s="3" t="s">
        <v>2070</v>
      </c>
      <c r="W1107" s="3">
        <v>32.4703596</v>
      </c>
      <c r="X1107" s="3">
        <v>-110.7426494</v>
      </c>
      <c r="Y1107" s="3">
        <v>0.6</v>
      </c>
      <c r="AC1107" s="3">
        <v>2290.8402893624</v>
      </c>
      <c r="AD1107" s="3">
        <v>2290.8402893624</v>
      </c>
      <c r="AG1107" s="4">
        <v>11665.0</v>
      </c>
      <c r="AH1107" s="3">
        <v>8.0</v>
      </c>
      <c r="AI1107" s="3">
        <v>12.0</v>
      </c>
      <c r="AJ1107" s="3">
        <v>1931.0</v>
      </c>
      <c r="AK1107" s="3">
        <v>2437961.0</v>
      </c>
      <c r="AM1107" s="3" t="s">
        <v>70</v>
      </c>
      <c r="AN1107" s="3" t="s">
        <v>2071</v>
      </c>
      <c r="AO1107" s="3" t="s">
        <v>2072</v>
      </c>
      <c r="AP1107" s="3">
        <v>103815.0</v>
      </c>
      <c r="AQ1107" s="3" t="s">
        <v>3075</v>
      </c>
      <c r="AT1107" s="3" t="s">
        <v>259</v>
      </c>
      <c r="AV1107" s="3" t="s">
        <v>2098</v>
      </c>
      <c r="AX1107" s="3" t="s">
        <v>76</v>
      </c>
      <c r="AY1107" s="3" t="s">
        <v>3076</v>
      </c>
      <c r="BA1107" s="3" t="s">
        <v>2074</v>
      </c>
    </row>
    <row r="1108">
      <c r="A1108" s="3">
        <v>1840.0</v>
      </c>
      <c r="B1108" s="3">
        <v>1.987256653E9</v>
      </c>
      <c r="C1108" s="3" t="s">
        <v>2066</v>
      </c>
      <c r="D1108" s="3" t="s">
        <v>3077</v>
      </c>
      <c r="E1108" s="3" t="s">
        <v>54</v>
      </c>
      <c r="F1108" s="3" t="s">
        <v>55</v>
      </c>
      <c r="G1108" s="3" t="s">
        <v>56</v>
      </c>
      <c r="H1108" s="3" t="s">
        <v>57</v>
      </c>
      <c r="I1108" s="3" t="s">
        <v>58</v>
      </c>
      <c r="J1108" s="3" t="s">
        <v>205</v>
      </c>
      <c r="K1108" s="3" t="s">
        <v>205</v>
      </c>
      <c r="M1108" s="3" t="s">
        <v>81</v>
      </c>
      <c r="N1108" s="3" t="s">
        <v>830</v>
      </c>
      <c r="O1108" s="3" t="s">
        <v>2083</v>
      </c>
      <c r="Q1108" s="3" t="s">
        <v>65</v>
      </c>
      <c r="R1108" s="3" t="s">
        <v>2149</v>
      </c>
      <c r="S1108" s="3" t="s">
        <v>67</v>
      </c>
      <c r="T1108" s="3" t="s">
        <v>68</v>
      </c>
      <c r="V1108" s="3" t="s">
        <v>2070</v>
      </c>
      <c r="W1108" s="3">
        <v>32.4303609999999</v>
      </c>
      <c r="X1108" s="3">
        <v>-110.705148199999</v>
      </c>
      <c r="Y1108" s="3">
        <v>16.0</v>
      </c>
      <c r="AC1108" s="3">
        <v>2018.48638849872</v>
      </c>
      <c r="AD1108" s="3">
        <v>2018.48638849872</v>
      </c>
      <c r="AG1108" s="4">
        <v>11669.0</v>
      </c>
      <c r="AH1108" s="3">
        <v>12.0</v>
      </c>
      <c r="AI1108" s="3">
        <v>12.0</v>
      </c>
      <c r="AJ1108" s="3">
        <v>1931.0</v>
      </c>
      <c r="AK1108" s="3">
        <v>2438433.0</v>
      </c>
      <c r="AM1108" s="3" t="s">
        <v>70</v>
      </c>
      <c r="AN1108" s="3" t="s">
        <v>2071</v>
      </c>
      <c r="AO1108" s="3" t="s">
        <v>2072</v>
      </c>
      <c r="AP1108" s="3">
        <v>104372.0</v>
      </c>
      <c r="AT1108" s="3" t="s">
        <v>259</v>
      </c>
      <c r="AX1108" s="3" t="s">
        <v>76</v>
      </c>
      <c r="AY1108" s="3" t="s">
        <v>3078</v>
      </c>
      <c r="BA1108" s="3" t="s">
        <v>2081</v>
      </c>
    </row>
    <row r="1109">
      <c r="A1109" s="3">
        <v>1841.0</v>
      </c>
      <c r="B1109" s="3">
        <v>1.987256452E9</v>
      </c>
      <c r="C1109" s="3" t="s">
        <v>2066</v>
      </c>
      <c r="D1109" s="3" t="s">
        <v>3079</v>
      </c>
      <c r="E1109" s="3" t="s">
        <v>54</v>
      </c>
      <c r="F1109" s="3" t="s">
        <v>55</v>
      </c>
      <c r="G1109" s="3" t="s">
        <v>56</v>
      </c>
      <c r="H1109" s="3" t="s">
        <v>57</v>
      </c>
      <c r="I1109" s="3" t="s">
        <v>58</v>
      </c>
      <c r="J1109" s="3" t="s">
        <v>80</v>
      </c>
      <c r="K1109" s="3" t="s">
        <v>80</v>
      </c>
      <c r="M1109" s="3" t="s">
        <v>81</v>
      </c>
      <c r="N1109" s="3" t="s">
        <v>82</v>
      </c>
      <c r="O1109" s="3" t="s">
        <v>2068</v>
      </c>
      <c r="Q1109" s="3" t="s">
        <v>65</v>
      </c>
      <c r="R1109" s="3" t="s">
        <v>2069</v>
      </c>
      <c r="S1109" s="3" t="s">
        <v>67</v>
      </c>
      <c r="T1109" s="3" t="s">
        <v>68</v>
      </c>
      <c r="V1109" s="3" t="s">
        <v>2070</v>
      </c>
      <c r="W1109" s="3">
        <v>32.4386604</v>
      </c>
      <c r="X1109" s="3">
        <v>-110.7596496</v>
      </c>
      <c r="Y1109" s="3">
        <v>0.3</v>
      </c>
      <c r="AC1109" s="3">
        <v>2350.29964852237</v>
      </c>
      <c r="AD1109" s="3">
        <v>2350.29964852237</v>
      </c>
      <c r="AG1109" s="4">
        <v>14380.0</v>
      </c>
      <c r="AH1109" s="3">
        <v>15.0</v>
      </c>
      <c r="AI1109" s="3">
        <v>5.0</v>
      </c>
      <c r="AJ1109" s="3">
        <v>1939.0</v>
      </c>
      <c r="AK1109" s="3">
        <v>2437961.0</v>
      </c>
      <c r="AM1109" s="3" t="s">
        <v>70</v>
      </c>
      <c r="AN1109" s="3" t="s">
        <v>2071</v>
      </c>
      <c r="AO1109" s="3" t="s">
        <v>2072</v>
      </c>
      <c r="AP1109" s="3">
        <v>127521.0</v>
      </c>
      <c r="AT1109" s="3" t="s">
        <v>259</v>
      </c>
      <c r="AX1109" s="3" t="s">
        <v>76</v>
      </c>
      <c r="AY1109" s="3" t="s">
        <v>3080</v>
      </c>
      <c r="BA1109" s="3" t="s">
        <v>2081</v>
      </c>
    </row>
    <row r="1110">
      <c r="A1110" s="3">
        <v>1842.0</v>
      </c>
      <c r="B1110" s="3">
        <v>1.987256431E9</v>
      </c>
      <c r="C1110" s="3" t="s">
        <v>2066</v>
      </c>
      <c r="D1110" s="3" t="s">
        <v>3081</v>
      </c>
      <c r="E1110" s="3" t="s">
        <v>54</v>
      </c>
      <c r="F1110" s="3" t="s">
        <v>55</v>
      </c>
      <c r="G1110" s="3" t="s">
        <v>56</v>
      </c>
      <c r="H1110" s="3" t="s">
        <v>57</v>
      </c>
      <c r="I1110" s="3" t="s">
        <v>58</v>
      </c>
      <c r="J1110" s="3" t="s">
        <v>80</v>
      </c>
      <c r="K1110" s="3" t="s">
        <v>342</v>
      </c>
      <c r="M1110" s="3" t="s">
        <v>92</v>
      </c>
      <c r="N1110" s="3" t="s">
        <v>343</v>
      </c>
      <c r="O1110" s="3" t="s">
        <v>2087</v>
      </c>
      <c r="Q1110" s="3" t="s">
        <v>65</v>
      </c>
      <c r="R1110" s="3" t="s">
        <v>2088</v>
      </c>
      <c r="S1110" s="3" t="s">
        <v>67</v>
      </c>
      <c r="T1110" s="3" t="s">
        <v>68</v>
      </c>
      <c r="V1110" s="3" t="s">
        <v>2070</v>
      </c>
      <c r="W1110" s="3">
        <v>32.3685617</v>
      </c>
      <c r="X1110" s="3">
        <v>-110.913152699999</v>
      </c>
      <c r="Y1110" s="3">
        <v>1.77</v>
      </c>
      <c r="AC1110" s="3">
        <v>1227.62174591498</v>
      </c>
      <c r="AD1110" s="3">
        <v>1227.62174591498</v>
      </c>
      <c r="AG1110" s="4">
        <v>11827.0</v>
      </c>
      <c r="AH1110" s="3">
        <v>18.0</v>
      </c>
      <c r="AI1110" s="3">
        <v>5.0</v>
      </c>
      <c r="AJ1110" s="3">
        <v>1932.0</v>
      </c>
      <c r="AK1110" s="3">
        <v>2437981.0</v>
      </c>
      <c r="AL1110" s="3">
        <v>2437981.0</v>
      </c>
      <c r="AM1110" s="3" t="s">
        <v>70</v>
      </c>
      <c r="AN1110" s="3" t="s">
        <v>2071</v>
      </c>
      <c r="AO1110" s="3" t="s">
        <v>2072</v>
      </c>
      <c r="AP1110" s="3">
        <v>71944.0</v>
      </c>
      <c r="AT1110" s="3" t="s">
        <v>259</v>
      </c>
      <c r="AX1110" s="3" t="s">
        <v>76</v>
      </c>
      <c r="AY1110" s="3" t="s">
        <v>3082</v>
      </c>
      <c r="BA1110" s="3" t="s">
        <v>2081</v>
      </c>
    </row>
    <row r="1111">
      <c r="A1111" s="3">
        <v>1843.0</v>
      </c>
      <c r="B1111" s="3">
        <v>1.98725607E9</v>
      </c>
      <c r="C1111" s="3" t="s">
        <v>2066</v>
      </c>
      <c r="D1111" s="3" t="s">
        <v>3083</v>
      </c>
      <c r="E1111" s="3" t="s">
        <v>54</v>
      </c>
      <c r="F1111" s="3" t="s">
        <v>55</v>
      </c>
      <c r="G1111" s="3" t="s">
        <v>56</v>
      </c>
      <c r="H1111" s="3" t="s">
        <v>57</v>
      </c>
      <c r="I1111" s="3" t="s">
        <v>58</v>
      </c>
      <c r="J1111" s="3" t="s">
        <v>80</v>
      </c>
      <c r="K1111" s="3" t="s">
        <v>80</v>
      </c>
      <c r="M1111" s="3" t="s">
        <v>81</v>
      </c>
      <c r="N1111" s="3" t="s">
        <v>82</v>
      </c>
      <c r="O1111" s="3" t="s">
        <v>2068</v>
      </c>
      <c r="Q1111" s="3" t="s">
        <v>65</v>
      </c>
      <c r="R1111" s="3" t="s">
        <v>2069</v>
      </c>
      <c r="S1111" s="3" t="s">
        <v>67</v>
      </c>
      <c r="T1111" s="3" t="s">
        <v>68</v>
      </c>
      <c r="V1111" s="3" t="s">
        <v>2070</v>
      </c>
      <c r="W1111" s="3">
        <v>32.4386604</v>
      </c>
      <c r="X1111" s="3">
        <v>-110.7596496</v>
      </c>
      <c r="Y1111" s="3">
        <v>0.3</v>
      </c>
      <c r="AC1111" s="3">
        <v>2350.29964852237</v>
      </c>
      <c r="AD1111" s="3">
        <v>2350.29964852237</v>
      </c>
      <c r="AG1111" s="4">
        <v>14380.0</v>
      </c>
      <c r="AH1111" s="3">
        <v>15.0</v>
      </c>
      <c r="AI1111" s="3">
        <v>5.0</v>
      </c>
      <c r="AJ1111" s="3">
        <v>1939.0</v>
      </c>
      <c r="AK1111" s="3">
        <v>2437961.0</v>
      </c>
      <c r="AM1111" s="3" t="s">
        <v>70</v>
      </c>
      <c r="AN1111" s="3" t="s">
        <v>2071</v>
      </c>
      <c r="AO1111" s="3" t="s">
        <v>2072</v>
      </c>
      <c r="AP1111" s="3">
        <v>127519.0</v>
      </c>
      <c r="AT1111" s="3" t="s">
        <v>259</v>
      </c>
      <c r="AX1111" s="3" t="s">
        <v>76</v>
      </c>
      <c r="AY1111" s="3" t="s">
        <v>3084</v>
      </c>
      <c r="BA1111" s="3" t="s">
        <v>2081</v>
      </c>
    </row>
    <row r="1112">
      <c r="A1112" s="3">
        <v>1844.0</v>
      </c>
      <c r="B1112" s="3">
        <v>1.98725596E9</v>
      </c>
      <c r="C1112" s="3" t="s">
        <v>2066</v>
      </c>
      <c r="D1112" s="3" t="s">
        <v>3085</v>
      </c>
      <c r="E1112" s="3" t="s">
        <v>54</v>
      </c>
      <c r="F1112" s="3" t="s">
        <v>55</v>
      </c>
      <c r="G1112" s="3" t="s">
        <v>56</v>
      </c>
      <c r="H1112" s="3" t="s">
        <v>57</v>
      </c>
      <c r="I1112" s="3" t="s">
        <v>58</v>
      </c>
      <c r="J1112" s="3" t="s">
        <v>205</v>
      </c>
      <c r="K1112" s="3" t="s">
        <v>205</v>
      </c>
      <c r="M1112" s="3" t="s">
        <v>81</v>
      </c>
      <c r="N1112" s="3" t="s">
        <v>830</v>
      </c>
      <c r="O1112" s="3" t="s">
        <v>2083</v>
      </c>
      <c r="Q1112" s="3" t="s">
        <v>65</v>
      </c>
      <c r="R1112" s="3" t="s">
        <v>3086</v>
      </c>
      <c r="S1112" s="3" t="s">
        <v>67</v>
      </c>
      <c r="T1112" s="3" t="s">
        <v>68</v>
      </c>
      <c r="V1112" s="3" t="s">
        <v>2070</v>
      </c>
      <c r="W1112" s="3">
        <v>32.5800563999999</v>
      </c>
      <c r="X1112" s="3">
        <v>-110.7343501</v>
      </c>
      <c r="Y1112" s="3">
        <v>3.7</v>
      </c>
      <c r="AC1112" s="3">
        <v>1452.06523911333</v>
      </c>
      <c r="AD1112" s="3">
        <v>1452.06523911333</v>
      </c>
      <c r="AG1112" s="4">
        <v>11877.0</v>
      </c>
      <c r="AH1112" s="3">
        <v>7.0</v>
      </c>
      <c r="AI1112" s="3">
        <v>7.0</v>
      </c>
      <c r="AJ1112" s="3">
        <v>1932.0</v>
      </c>
      <c r="AK1112" s="3">
        <v>2438433.0</v>
      </c>
      <c r="AM1112" s="3" t="s">
        <v>70</v>
      </c>
      <c r="AN1112" s="3" t="s">
        <v>2071</v>
      </c>
      <c r="AO1112" s="3" t="s">
        <v>2072</v>
      </c>
      <c r="AP1112" s="3">
        <v>66307.0</v>
      </c>
      <c r="AQ1112" s="3">
        <v>98.0</v>
      </c>
      <c r="AT1112" s="3" t="s">
        <v>259</v>
      </c>
      <c r="AV1112" s="3" t="s">
        <v>2079</v>
      </c>
      <c r="AX1112" s="3" t="s">
        <v>76</v>
      </c>
      <c r="AY1112" s="3" t="s">
        <v>3087</v>
      </c>
      <c r="BA1112" s="3" t="s">
        <v>2081</v>
      </c>
    </row>
    <row r="1113">
      <c r="A1113" s="3">
        <v>1845.0</v>
      </c>
      <c r="B1113" s="3">
        <v>1.987255886E9</v>
      </c>
      <c r="C1113" s="3" t="s">
        <v>2066</v>
      </c>
      <c r="D1113" s="3" t="s">
        <v>3088</v>
      </c>
      <c r="E1113" s="3" t="s">
        <v>54</v>
      </c>
      <c r="F1113" s="3" t="s">
        <v>55</v>
      </c>
      <c r="G1113" s="3" t="s">
        <v>56</v>
      </c>
      <c r="H1113" s="3" t="s">
        <v>57</v>
      </c>
      <c r="I1113" s="3" t="s">
        <v>58</v>
      </c>
      <c r="J1113" s="3" t="s">
        <v>80</v>
      </c>
      <c r="K1113" s="3" t="s">
        <v>80</v>
      </c>
      <c r="M1113" s="3" t="s">
        <v>81</v>
      </c>
      <c r="N1113" s="3" t="s">
        <v>82</v>
      </c>
      <c r="O1113" s="3" t="s">
        <v>2068</v>
      </c>
      <c r="Q1113" s="3" t="s">
        <v>65</v>
      </c>
      <c r="R1113" s="3" t="s">
        <v>2069</v>
      </c>
      <c r="S1113" s="3" t="s">
        <v>67</v>
      </c>
      <c r="T1113" s="3" t="s">
        <v>68</v>
      </c>
      <c r="V1113" s="3" t="s">
        <v>2070</v>
      </c>
      <c r="W1113" s="3">
        <v>32.4386604</v>
      </c>
      <c r="X1113" s="3">
        <v>-110.7596496</v>
      </c>
      <c r="Y1113" s="3">
        <v>0.3</v>
      </c>
      <c r="AC1113" s="3">
        <v>2350.29964852237</v>
      </c>
      <c r="AD1113" s="3">
        <v>2350.29964852237</v>
      </c>
      <c r="AG1113" s="4">
        <v>12561.0</v>
      </c>
      <c r="AH1113" s="3">
        <v>22.0</v>
      </c>
      <c r="AI1113" s="3">
        <v>5.0</v>
      </c>
      <c r="AJ1113" s="3">
        <v>1934.0</v>
      </c>
      <c r="AK1113" s="3">
        <v>2437961.0</v>
      </c>
      <c r="AM1113" s="3" t="s">
        <v>70</v>
      </c>
      <c r="AN1113" s="3" t="s">
        <v>2071</v>
      </c>
      <c r="AO1113" s="3" t="s">
        <v>2072</v>
      </c>
      <c r="AP1113" s="3">
        <v>127445.0</v>
      </c>
      <c r="AT1113" s="3" t="s">
        <v>259</v>
      </c>
      <c r="AX1113" s="3" t="s">
        <v>76</v>
      </c>
      <c r="AY1113" s="3" t="s">
        <v>3089</v>
      </c>
      <c r="BA1113" s="3" t="s">
        <v>2081</v>
      </c>
    </row>
    <row r="1114">
      <c r="A1114" s="3">
        <v>1846.0</v>
      </c>
      <c r="B1114" s="3">
        <v>1.987255871E9</v>
      </c>
      <c r="C1114" s="3" t="s">
        <v>2066</v>
      </c>
      <c r="D1114" s="3" t="s">
        <v>3090</v>
      </c>
      <c r="E1114" s="3" t="s">
        <v>54</v>
      </c>
      <c r="F1114" s="3" t="s">
        <v>55</v>
      </c>
      <c r="G1114" s="3" t="s">
        <v>56</v>
      </c>
      <c r="H1114" s="3" t="s">
        <v>57</v>
      </c>
      <c r="I1114" s="3" t="s">
        <v>58</v>
      </c>
      <c r="J1114" s="3" t="s">
        <v>80</v>
      </c>
      <c r="K1114" s="3" t="s">
        <v>80</v>
      </c>
      <c r="M1114" s="3" t="s">
        <v>81</v>
      </c>
      <c r="N1114" s="3" t="s">
        <v>82</v>
      </c>
      <c r="O1114" s="3" t="s">
        <v>2068</v>
      </c>
      <c r="Q1114" s="3" t="s">
        <v>65</v>
      </c>
      <c r="R1114" s="3" t="s">
        <v>2069</v>
      </c>
      <c r="S1114" s="3" t="s">
        <v>67</v>
      </c>
      <c r="T1114" s="3" t="s">
        <v>68</v>
      </c>
      <c r="V1114" s="3" t="s">
        <v>2070</v>
      </c>
      <c r="W1114" s="3">
        <v>32.4386604</v>
      </c>
      <c r="X1114" s="3">
        <v>-110.7596496</v>
      </c>
      <c r="Y1114" s="3">
        <v>0.3</v>
      </c>
      <c r="AC1114" s="3">
        <v>2350.29964852237</v>
      </c>
      <c r="AD1114" s="3">
        <v>2350.29964852237</v>
      </c>
      <c r="AG1114" s="4">
        <v>13613.0</v>
      </c>
      <c r="AH1114" s="3">
        <v>8.0</v>
      </c>
      <c r="AI1114" s="3">
        <v>4.0</v>
      </c>
      <c r="AJ1114" s="3">
        <v>1937.0</v>
      </c>
      <c r="AK1114" s="3">
        <v>2437961.0</v>
      </c>
      <c r="AM1114" s="3" t="s">
        <v>70</v>
      </c>
      <c r="AN1114" s="3" t="s">
        <v>2071</v>
      </c>
      <c r="AO1114" s="3" t="s">
        <v>2072</v>
      </c>
      <c r="AP1114" s="3">
        <v>127491.0</v>
      </c>
      <c r="AT1114" s="3" t="s">
        <v>259</v>
      </c>
      <c r="AX1114" s="3" t="s">
        <v>76</v>
      </c>
      <c r="AY1114" s="3" t="s">
        <v>3091</v>
      </c>
      <c r="BA1114" s="3" t="s">
        <v>2074</v>
      </c>
    </row>
    <row r="1115">
      <c r="A1115" s="3">
        <v>1847.0</v>
      </c>
      <c r="B1115" s="3">
        <v>1.987255863E9</v>
      </c>
      <c r="C1115" s="3" t="s">
        <v>2066</v>
      </c>
      <c r="D1115" s="3" t="s">
        <v>3092</v>
      </c>
      <c r="E1115" s="3" t="s">
        <v>54</v>
      </c>
      <c r="F1115" s="3" t="s">
        <v>55</v>
      </c>
      <c r="G1115" s="3" t="s">
        <v>56</v>
      </c>
      <c r="H1115" s="3" t="s">
        <v>57</v>
      </c>
      <c r="I1115" s="3" t="s">
        <v>58</v>
      </c>
      <c r="J1115" s="3" t="s">
        <v>80</v>
      </c>
      <c r="K1115" s="3" t="s">
        <v>80</v>
      </c>
      <c r="M1115" s="3" t="s">
        <v>81</v>
      </c>
      <c r="N1115" s="3" t="s">
        <v>82</v>
      </c>
      <c r="O1115" s="3" t="s">
        <v>2068</v>
      </c>
      <c r="Q1115" s="3" t="s">
        <v>65</v>
      </c>
      <c r="R1115" s="3" t="s">
        <v>2096</v>
      </c>
      <c r="S1115" s="3" t="s">
        <v>67</v>
      </c>
      <c r="T1115" s="3" t="s">
        <v>68</v>
      </c>
      <c r="V1115" s="3" t="s">
        <v>2070</v>
      </c>
      <c r="W1115" s="3">
        <v>32.4703596</v>
      </c>
      <c r="X1115" s="3">
        <v>-110.7426494</v>
      </c>
      <c r="Y1115" s="3">
        <v>0.6</v>
      </c>
      <c r="AC1115" s="3">
        <v>2290.8402893624</v>
      </c>
      <c r="AD1115" s="3">
        <v>2290.8402893624</v>
      </c>
      <c r="AG1115" s="4">
        <v>11671.0</v>
      </c>
      <c r="AH1115" s="3">
        <v>14.0</v>
      </c>
      <c r="AI1115" s="3">
        <v>12.0</v>
      </c>
      <c r="AJ1115" s="3">
        <v>1931.0</v>
      </c>
      <c r="AK1115" s="3">
        <v>2437961.0</v>
      </c>
      <c r="AM1115" s="3" t="s">
        <v>70</v>
      </c>
      <c r="AN1115" s="3" t="s">
        <v>2071</v>
      </c>
      <c r="AO1115" s="3" t="s">
        <v>2072</v>
      </c>
      <c r="AP1115" s="3">
        <v>103836.0</v>
      </c>
      <c r="AQ1115" s="3" t="s">
        <v>3093</v>
      </c>
      <c r="AT1115" s="3" t="s">
        <v>259</v>
      </c>
      <c r="AV1115" s="3" t="s">
        <v>2098</v>
      </c>
      <c r="AX1115" s="3" t="s">
        <v>76</v>
      </c>
      <c r="AY1115" s="3" t="s">
        <v>3094</v>
      </c>
      <c r="BA1115" s="3" t="s">
        <v>2081</v>
      </c>
    </row>
    <row r="1116">
      <c r="A1116" s="3">
        <v>1849.0</v>
      </c>
      <c r="B1116" s="3">
        <v>1.987255179E9</v>
      </c>
      <c r="C1116" s="3" t="s">
        <v>2066</v>
      </c>
      <c r="D1116" s="3" t="s">
        <v>3095</v>
      </c>
      <c r="E1116" s="3" t="s">
        <v>54</v>
      </c>
      <c r="F1116" s="3" t="s">
        <v>55</v>
      </c>
      <c r="G1116" s="3" t="s">
        <v>56</v>
      </c>
      <c r="H1116" s="3" t="s">
        <v>57</v>
      </c>
      <c r="I1116" s="3" t="s">
        <v>58</v>
      </c>
      <c r="J1116" s="3" t="s">
        <v>80</v>
      </c>
      <c r="K1116" s="3" t="s">
        <v>80</v>
      </c>
      <c r="M1116" s="3" t="s">
        <v>81</v>
      </c>
      <c r="N1116" s="3" t="s">
        <v>82</v>
      </c>
      <c r="O1116" s="3" t="s">
        <v>2193</v>
      </c>
      <c r="Q1116" s="3" t="s">
        <v>65</v>
      </c>
      <c r="R1116" s="3" t="s">
        <v>2134</v>
      </c>
      <c r="S1116" s="3" t="s">
        <v>67</v>
      </c>
      <c r="T1116" s="3" t="s">
        <v>68</v>
      </c>
      <c r="V1116" s="3" t="s">
        <v>2070</v>
      </c>
      <c r="W1116" s="3">
        <v>32.4386604</v>
      </c>
      <c r="X1116" s="3">
        <v>-110.7596496</v>
      </c>
      <c r="Y1116" s="3">
        <v>0.3</v>
      </c>
      <c r="AC1116" s="3">
        <v>2350.29964852237</v>
      </c>
      <c r="AD1116" s="3">
        <v>2350.29964852237</v>
      </c>
      <c r="AG1116" s="4">
        <v>11857.0</v>
      </c>
      <c r="AH1116" s="3">
        <v>17.0</v>
      </c>
      <c r="AI1116" s="3">
        <v>6.0</v>
      </c>
      <c r="AJ1116" s="3">
        <v>1932.0</v>
      </c>
      <c r="AK1116" s="3">
        <v>2437961.0</v>
      </c>
      <c r="AM1116" s="3" t="s">
        <v>70</v>
      </c>
      <c r="AN1116" s="3" t="s">
        <v>2071</v>
      </c>
      <c r="AO1116" s="3" t="s">
        <v>2072</v>
      </c>
      <c r="AP1116" s="3">
        <v>66179.0</v>
      </c>
      <c r="AQ1116" s="3">
        <v>39.0</v>
      </c>
      <c r="AT1116" s="3" t="s">
        <v>259</v>
      </c>
      <c r="AV1116" s="3" t="s">
        <v>2079</v>
      </c>
      <c r="AX1116" s="3" t="s">
        <v>76</v>
      </c>
      <c r="AY1116" s="3" t="s">
        <v>3096</v>
      </c>
      <c r="BA1116" s="3" t="s">
        <v>2081</v>
      </c>
    </row>
    <row r="1117">
      <c r="A1117" s="3">
        <v>1850.0</v>
      </c>
      <c r="B1117" s="3">
        <v>1.987255115E9</v>
      </c>
      <c r="C1117" s="3" t="s">
        <v>2066</v>
      </c>
      <c r="D1117" s="3" t="s">
        <v>3097</v>
      </c>
      <c r="E1117" s="3" t="s">
        <v>54</v>
      </c>
      <c r="F1117" s="3" t="s">
        <v>55</v>
      </c>
      <c r="G1117" s="3" t="s">
        <v>56</v>
      </c>
      <c r="H1117" s="3" t="s">
        <v>57</v>
      </c>
      <c r="I1117" s="3" t="s">
        <v>58</v>
      </c>
      <c r="J1117" s="3" t="s">
        <v>80</v>
      </c>
      <c r="K1117" s="3" t="s">
        <v>80</v>
      </c>
      <c r="M1117" s="3" t="s">
        <v>81</v>
      </c>
      <c r="N1117" s="3" t="s">
        <v>82</v>
      </c>
      <c r="O1117" s="3" t="s">
        <v>2068</v>
      </c>
      <c r="Q1117" s="3" t="s">
        <v>65</v>
      </c>
      <c r="R1117" s="3" t="s">
        <v>2160</v>
      </c>
      <c r="S1117" s="3" t="s">
        <v>67</v>
      </c>
      <c r="T1117" s="3" t="s">
        <v>68</v>
      </c>
      <c r="V1117" s="3" t="s">
        <v>2070</v>
      </c>
      <c r="W1117" s="3">
        <v>32.5287581999999</v>
      </c>
      <c r="X1117" s="3">
        <v>-110.6737482</v>
      </c>
      <c r="Y1117" s="3">
        <v>3.7</v>
      </c>
      <c r="AC1117" s="3">
        <v>1281.72358121065</v>
      </c>
      <c r="AD1117" s="3">
        <v>1281.72358121065</v>
      </c>
      <c r="AG1117" s="4">
        <v>11874.0</v>
      </c>
      <c r="AH1117" s="3">
        <v>4.0</v>
      </c>
      <c r="AI1117" s="3">
        <v>7.0</v>
      </c>
      <c r="AJ1117" s="3">
        <v>1932.0</v>
      </c>
      <c r="AK1117" s="3">
        <v>2437961.0</v>
      </c>
      <c r="AM1117" s="3" t="s">
        <v>70</v>
      </c>
      <c r="AN1117" s="3" t="s">
        <v>2071</v>
      </c>
      <c r="AO1117" s="3" t="s">
        <v>2072</v>
      </c>
      <c r="AP1117" s="3">
        <v>66148.0</v>
      </c>
      <c r="AQ1117" s="3">
        <v>90.0</v>
      </c>
      <c r="AT1117" s="3" t="s">
        <v>259</v>
      </c>
      <c r="AV1117" s="3" t="s">
        <v>2079</v>
      </c>
      <c r="AX1117" s="3" t="s">
        <v>76</v>
      </c>
      <c r="AY1117" s="3" t="s">
        <v>3098</v>
      </c>
      <c r="BA1117" s="3" t="s">
        <v>2074</v>
      </c>
    </row>
    <row r="1118">
      <c r="A1118" s="3">
        <v>1851.0</v>
      </c>
      <c r="B1118" s="3">
        <v>1.987255078E9</v>
      </c>
      <c r="C1118" s="3" t="s">
        <v>2066</v>
      </c>
      <c r="D1118" s="3" t="s">
        <v>3099</v>
      </c>
      <c r="E1118" s="3" t="s">
        <v>54</v>
      </c>
      <c r="F1118" s="3" t="s">
        <v>55</v>
      </c>
      <c r="G1118" s="3" t="s">
        <v>56</v>
      </c>
      <c r="H1118" s="3" t="s">
        <v>57</v>
      </c>
      <c r="I1118" s="3" t="s">
        <v>212</v>
      </c>
      <c r="J1118" s="3" t="s">
        <v>213</v>
      </c>
      <c r="K1118" s="3" t="s">
        <v>214</v>
      </c>
      <c r="M1118" s="3" t="s">
        <v>92</v>
      </c>
      <c r="N1118" s="3" t="s">
        <v>839</v>
      </c>
      <c r="O1118" s="3" t="s">
        <v>2168</v>
      </c>
      <c r="Q1118" s="3" t="s">
        <v>65</v>
      </c>
      <c r="R1118" s="3" t="s">
        <v>2134</v>
      </c>
      <c r="S1118" s="3" t="s">
        <v>67</v>
      </c>
      <c r="T1118" s="3" t="s">
        <v>68</v>
      </c>
      <c r="V1118" s="3" t="s">
        <v>2070</v>
      </c>
      <c r="W1118" s="3">
        <v>32.4386604</v>
      </c>
      <c r="X1118" s="3">
        <v>-110.7596496</v>
      </c>
      <c r="Y1118" s="3">
        <v>0.3</v>
      </c>
      <c r="AC1118" s="3">
        <v>2350.29964852237</v>
      </c>
      <c r="AD1118" s="3">
        <v>2350.29964852237</v>
      </c>
      <c r="AG1118" s="4">
        <v>11855.0</v>
      </c>
      <c r="AH1118" s="3">
        <v>15.0</v>
      </c>
      <c r="AI1118" s="3">
        <v>6.0</v>
      </c>
      <c r="AJ1118" s="3">
        <v>1932.0</v>
      </c>
      <c r="AK1118" s="3">
        <v>2437431.0</v>
      </c>
      <c r="AL1118" s="3">
        <v>2437431.0</v>
      </c>
      <c r="AM1118" s="3" t="s">
        <v>70</v>
      </c>
      <c r="AN1118" s="3" t="s">
        <v>2071</v>
      </c>
      <c r="AO1118" s="3" t="s">
        <v>2072</v>
      </c>
      <c r="AP1118" s="3">
        <v>66119.0</v>
      </c>
      <c r="AQ1118" s="3">
        <v>32.0</v>
      </c>
      <c r="AT1118" s="3" t="s">
        <v>259</v>
      </c>
      <c r="AV1118" s="3" t="s">
        <v>2079</v>
      </c>
      <c r="AX1118" s="3" t="s">
        <v>76</v>
      </c>
      <c r="AY1118" s="3" t="s">
        <v>3100</v>
      </c>
      <c r="BA1118" s="3" t="s">
        <v>2081</v>
      </c>
    </row>
    <row r="1119">
      <c r="A1119" s="3">
        <v>1852.0</v>
      </c>
      <c r="B1119" s="3">
        <v>1.98725504E9</v>
      </c>
      <c r="C1119" s="3" t="s">
        <v>2066</v>
      </c>
      <c r="D1119" s="3" t="s">
        <v>3101</v>
      </c>
      <c r="E1119" s="3" t="s">
        <v>54</v>
      </c>
      <c r="F1119" s="3" t="s">
        <v>55</v>
      </c>
      <c r="G1119" s="3" t="s">
        <v>56</v>
      </c>
      <c r="H1119" s="3" t="s">
        <v>57</v>
      </c>
      <c r="I1119" s="3" t="s">
        <v>58</v>
      </c>
      <c r="J1119" s="3" t="s">
        <v>80</v>
      </c>
      <c r="K1119" s="3" t="s">
        <v>342</v>
      </c>
      <c r="M1119" s="3" t="s">
        <v>92</v>
      </c>
      <c r="N1119" s="3" t="s">
        <v>343</v>
      </c>
      <c r="O1119" s="3" t="s">
        <v>2087</v>
      </c>
      <c r="Q1119" s="3" t="s">
        <v>65</v>
      </c>
      <c r="R1119" s="3" t="s">
        <v>2093</v>
      </c>
      <c r="S1119" s="3" t="s">
        <v>67</v>
      </c>
      <c r="T1119" s="3" t="s">
        <v>68</v>
      </c>
      <c r="V1119" s="3" t="s">
        <v>2070</v>
      </c>
      <c r="W1119" s="3">
        <v>32.3685617</v>
      </c>
      <c r="X1119" s="3">
        <v>-110.913152699999</v>
      </c>
      <c r="Y1119" s="3">
        <v>1.77</v>
      </c>
      <c r="AC1119" s="3">
        <v>1227.62174591498</v>
      </c>
      <c r="AD1119" s="3">
        <v>1227.62174591498</v>
      </c>
      <c r="AG1119" s="4">
        <v>12124.0</v>
      </c>
      <c r="AH1119" s="3">
        <v>11.0</v>
      </c>
      <c r="AI1119" s="3">
        <v>3.0</v>
      </c>
      <c r="AJ1119" s="3">
        <v>1933.0</v>
      </c>
      <c r="AK1119" s="3">
        <v>2437981.0</v>
      </c>
      <c r="AL1119" s="3">
        <v>2437981.0</v>
      </c>
      <c r="AM1119" s="3" t="s">
        <v>70</v>
      </c>
      <c r="AN1119" s="3" t="s">
        <v>2071</v>
      </c>
      <c r="AO1119" s="3" t="s">
        <v>2072</v>
      </c>
      <c r="AP1119" s="3">
        <v>128036.0</v>
      </c>
      <c r="AT1119" s="3" t="s">
        <v>259</v>
      </c>
      <c r="AX1119" s="3" t="s">
        <v>76</v>
      </c>
      <c r="AY1119" s="3" t="s">
        <v>3102</v>
      </c>
      <c r="BA1119" s="3" t="s">
        <v>2074</v>
      </c>
    </row>
    <row r="1120">
      <c r="A1120" s="3">
        <v>1853.0</v>
      </c>
      <c r="B1120" s="3">
        <v>1.987254852E9</v>
      </c>
      <c r="C1120" s="3" t="s">
        <v>2066</v>
      </c>
      <c r="D1120" s="3" t="s">
        <v>3103</v>
      </c>
      <c r="E1120" s="3" t="s">
        <v>54</v>
      </c>
      <c r="F1120" s="3" t="s">
        <v>55</v>
      </c>
      <c r="G1120" s="3" t="s">
        <v>56</v>
      </c>
      <c r="H1120" s="3" t="s">
        <v>57</v>
      </c>
      <c r="I1120" s="3" t="s">
        <v>58</v>
      </c>
      <c r="J1120" s="3" t="s">
        <v>80</v>
      </c>
      <c r="K1120" s="3" t="s">
        <v>342</v>
      </c>
      <c r="M1120" s="3" t="s">
        <v>92</v>
      </c>
      <c r="N1120" s="3" t="s">
        <v>343</v>
      </c>
      <c r="O1120" s="3" t="s">
        <v>2087</v>
      </c>
      <c r="Q1120" s="3" t="s">
        <v>65</v>
      </c>
      <c r="R1120" s="3" t="s">
        <v>2088</v>
      </c>
      <c r="S1120" s="3" t="s">
        <v>67</v>
      </c>
      <c r="T1120" s="3" t="s">
        <v>68</v>
      </c>
      <c r="V1120" s="3" t="s">
        <v>2070</v>
      </c>
      <c r="W1120" s="3">
        <v>32.3685617</v>
      </c>
      <c r="X1120" s="3">
        <v>-110.913152699999</v>
      </c>
      <c r="Y1120" s="3">
        <v>1.77</v>
      </c>
      <c r="AC1120" s="3">
        <v>1227.62174591498</v>
      </c>
      <c r="AD1120" s="3">
        <v>1227.62174591498</v>
      </c>
      <c r="AG1120" s="4">
        <v>11853.0</v>
      </c>
      <c r="AH1120" s="3">
        <v>13.0</v>
      </c>
      <c r="AI1120" s="3">
        <v>6.0</v>
      </c>
      <c r="AJ1120" s="3">
        <v>1932.0</v>
      </c>
      <c r="AK1120" s="3">
        <v>2437981.0</v>
      </c>
      <c r="AL1120" s="3">
        <v>2437981.0</v>
      </c>
      <c r="AM1120" s="3" t="s">
        <v>70</v>
      </c>
      <c r="AN1120" s="3" t="s">
        <v>2071</v>
      </c>
      <c r="AO1120" s="3" t="s">
        <v>2072</v>
      </c>
      <c r="AP1120" s="3">
        <v>71889.0</v>
      </c>
      <c r="AT1120" s="3" t="s">
        <v>259</v>
      </c>
      <c r="AX1120" s="3" t="s">
        <v>76</v>
      </c>
      <c r="AY1120" s="3" t="s">
        <v>3104</v>
      </c>
      <c r="BA1120" s="3" t="s">
        <v>2081</v>
      </c>
    </row>
    <row r="1121">
      <c r="A1121" s="3">
        <v>1854.0</v>
      </c>
      <c r="B1121" s="3">
        <v>1.987254713E9</v>
      </c>
      <c r="C1121" s="3" t="s">
        <v>2066</v>
      </c>
      <c r="D1121" s="3" t="s">
        <v>3105</v>
      </c>
      <c r="E1121" s="3" t="s">
        <v>54</v>
      </c>
      <c r="F1121" s="3" t="s">
        <v>55</v>
      </c>
      <c r="G1121" s="3" t="s">
        <v>56</v>
      </c>
      <c r="H1121" s="3" t="s">
        <v>57</v>
      </c>
      <c r="I1121" s="3" t="s">
        <v>58</v>
      </c>
      <c r="J1121" s="3" t="s">
        <v>80</v>
      </c>
      <c r="K1121" s="3" t="s">
        <v>342</v>
      </c>
      <c r="M1121" s="3" t="s">
        <v>92</v>
      </c>
      <c r="N1121" s="3" t="s">
        <v>343</v>
      </c>
      <c r="O1121" s="3" t="s">
        <v>2087</v>
      </c>
      <c r="Q1121" s="3" t="s">
        <v>65</v>
      </c>
      <c r="R1121" s="3" t="s">
        <v>2088</v>
      </c>
      <c r="S1121" s="3" t="s">
        <v>67</v>
      </c>
      <c r="T1121" s="3" t="s">
        <v>68</v>
      </c>
      <c r="V1121" s="3" t="s">
        <v>2070</v>
      </c>
      <c r="W1121" s="3">
        <v>32.3685617</v>
      </c>
      <c r="X1121" s="3">
        <v>-110.913152699999</v>
      </c>
      <c r="Y1121" s="3">
        <v>1.77</v>
      </c>
      <c r="AC1121" s="3">
        <v>1227.62174591498</v>
      </c>
      <c r="AD1121" s="3">
        <v>1227.62174591498</v>
      </c>
      <c r="AG1121" s="4">
        <v>11804.0</v>
      </c>
      <c r="AH1121" s="3">
        <v>25.0</v>
      </c>
      <c r="AI1121" s="3">
        <v>4.0</v>
      </c>
      <c r="AJ1121" s="3">
        <v>1932.0</v>
      </c>
      <c r="AK1121" s="3">
        <v>2437981.0</v>
      </c>
      <c r="AL1121" s="3">
        <v>2437981.0</v>
      </c>
      <c r="AM1121" s="3" t="s">
        <v>70</v>
      </c>
      <c r="AN1121" s="3" t="s">
        <v>2071</v>
      </c>
      <c r="AO1121" s="3" t="s">
        <v>2072</v>
      </c>
      <c r="AP1121" s="3">
        <v>71877.0</v>
      </c>
      <c r="AT1121" s="3" t="s">
        <v>259</v>
      </c>
      <c r="AX1121" s="3" t="s">
        <v>76</v>
      </c>
      <c r="AY1121" s="3" t="s">
        <v>3106</v>
      </c>
      <c r="BA1121" s="3" t="s">
        <v>2081</v>
      </c>
    </row>
    <row r="1122">
      <c r="A1122" s="3">
        <v>1855.0</v>
      </c>
      <c r="B1122" s="3">
        <v>1.987254605E9</v>
      </c>
      <c r="C1122" s="3" t="s">
        <v>2066</v>
      </c>
      <c r="D1122" s="3" t="s">
        <v>3107</v>
      </c>
      <c r="E1122" s="3" t="s">
        <v>54</v>
      </c>
      <c r="F1122" s="3" t="s">
        <v>55</v>
      </c>
      <c r="G1122" s="3" t="s">
        <v>56</v>
      </c>
      <c r="H1122" s="3" t="s">
        <v>57</v>
      </c>
      <c r="I1122" s="3" t="s">
        <v>58</v>
      </c>
      <c r="J1122" s="3" t="s">
        <v>80</v>
      </c>
      <c r="K1122" s="3" t="s">
        <v>342</v>
      </c>
      <c r="M1122" s="3" t="s">
        <v>92</v>
      </c>
      <c r="N1122" s="3" t="s">
        <v>343</v>
      </c>
      <c r="O1122" s="3" t="s">
        <v>2087</v>
      </c>
      <c r="Q1122" s="3" t="s">
        <v>65</v>
      </c>
      <c r="R1122" s="3" t="s">
        <v>2093</v>
      </c>
      <c r="S1122" s="3" t="s">
        <v>67</v>
      </c>
      <c r="T1122" s="3" t="s">
        <v>68</v>
      </c>
      <c r="V1122" s="3" t="s">
        <v>2070</v>
      </c>
      <c r="W1122" s="3">
        <v>32.3685617</v>
      </c>
      <c r="X1122" s="3">
        <v>-110.913152699999</v>
      </c>
      <c r="Y1122" s="3">
        <v>1.77</v>
      </c>
      <c r="AC1122" s="3">
        <v>1227.62174591498</v>
      </c>
      <c r="AD1122" s="3">
        <v>1227.62174591498</v>
      </c>
      <c r="AG1122" s="4">
        <v>12095.0</v>
      </c>
      <c r="AH1122" s="3">
        <v>10.0</v>
      </c>
      <c r="AI1122" s="3">
        <v>2.0</v>
      </c>
      <c r="AJ1122" s="3">
        <v>1933.0</v>
      </c>
      <c r="AK1122" s="3">
        <v>2437981.0</v>
      </c>
      <c r="AL1122" s="3">
        <v>2437981.0</v>
      </c>
      <c r="AM1122" s="3" t="s">
        <v>70</v>
      </c>
      <c r="AN1122" s="3" t="s">
        <v>2071</v>
      </c>
      <c r="AO1122" s="3" t="s">
        <v>2072</v>
      </c>
      <c r="AP1122" s="3">
        <v>128028.0</v>
      </c>
      <c r="AT1122" s="3" t="s">
        <v>259</v>
      </c>
      <c r="AX1122" s="3" t="s">
        <v>76</v>
      </c>
      <c r="AY1122" s="3" t="s">
        <v>3108</v>
      </c>
      <c r="BA1122" s="3" t="s">
        <v>2074</v>
      </c>
    </row>
    <row r="1123">
      <c r="A1123" s="3">
        <v>1856.0</v>
      </c>
      <c r="B1123" s="3">
        <v>1.98725459E9</v>
      </c>
      <c r="C1123" s="3" t="s">
        <v>2066</v>
      </c>
      <c r="D1123" s="3" t="s">
        <v>3109</v>
      </c>
      <c r="E1123" s="3" t="s">
        <v>54</v>
      </c>
      <c r="F1123" s="3" t="s">
        <v>55</v>
      </c>
      <c r="G1123" s="3" t="s">
        <v>56</v>
      </c>
      <c r="H1123" s="3" t="s">
        <v>57</v>
      </c>
      <c r="I1123" s="3" t="s">
        <v>58</v>
      </c>
      <c r="J1123" s="3" t="s">
        <v>80</v>
      </c>
      <c r="K1123" s="3" t="s">
        <v>342</v>
      </c>
      <c r="M1123" s="3" t="s">
        <v>92</v>
      </c>
      <c r="N1123" s="3" t="s">
        <v>343</v>
      </c>
      <c r="O1123" s="3" t="s">
        <v>2087</v>
      </c>
      <c r="Q1123" s="3" t="s">
        <v>65</v>
      </c>
      <c r="R1123" s="3" t="s">
        <v>2088</v>
      </c>
      <c r="S1123" s="3" t="s">
        <v>67</v>
      </c>
      <c r="T1123" s="3" t="s">
        <v>68</v>
      </c>
      <c r="V1123" s="3" t="s">
        <v>2070</v>
      </c>
      <c r="W1123" s="3">
        <v>32.3685617</v>
      </c>
      <c r="X1123" s="3">
        <v>-110.913152699999</v>
      </c>
      <c r="Y1123" s="3">
        <v>1.77</v>
      </c>
      <c r="AC1123" s="3">
        <v>1227.62174591498</v>
      </c>
      <c r="AD1123" s="3">
        <v>1227.62174591498</v>
      </c>
      <c r="AG1123" s="4">
        <v>11771.0</v>
      </c>
      <c r="AH1123" s="3">
        <v>23.0</v>
      </c>
      <c r="AI1123" s="3">
        <v>3.0</v>
      </c>
      <c r="AJ1123" s="3">
        <v>1932.0</v>
      </c>
      <c r="AK1123" s="3">
        <v>2437981.0</v>
      </c>
      <c r="AL1123" s="3">
        <v>2437981.0</v>
      </c>
      <c r="AM1123" s="3" t="s">
        <v>70</v>
      </c>
      <c r="AN1123" s="3" t="s">
        <v>2071</v>
      </c>
      <c r="AO1123" s="3" t="s">
        <v>2072</v>
      </c>
      <c r="AP1123" s="3">
        <v>71925.0</v>
      </c>
      <c r="AT1123" s="3" t="s">
        <v>259</v>
      </c>
      <c r="AX1123" s="3" t="s">
        <v>76</v>
      </c>
      <c r="AY1123" s="3" t="s">
        <v>3110</v>
      </c>
      <c r="BA1123" s="3" t="s">
        <v>2081</v>
      </c>
    </row>
    <row r="1124">
      <c r="A1124" s="3">
        <v>1857.0</v>
      </c>
      <c r="B1124" s="3">
        <v>1.987254586E9</v>
      </c>
      <c r="C1124" s="3" t="s">
        <v>2066</v>
      </c>
      <c r="D1124" s="3" t="s">
        <v>3111</v>
      </c>
      <c r="E1124" s="3" t="s">
        <v>54</v>
      </c>
      <c r="F1124" s="3" t="s">
        <v>55</v>
      </c>
      <c r="G1124" s="3" t="s">
        <v>56</v>
      </c>
      <c r="H1124" s="3" t="s">
        <v>57</v>
      </c>
      <c r="I1124" s="3" t="s">
        <v>58</v>
      </c>
      <c r="J1124" s="3" t="s">
        <v>80</v>
      </c>
      <c r="K1124" s="3" t="s">
        <v>80</v>
      </c>
      <c r="M1124" s="3" t="s">
        <v>81</v>
      </c>
      <c r="N1124" s="3" t="s">
        <v>82</v>
      </c>
      <c r="O1124" s="3" t="s">
        <v>2068</v>
      </c>
      <c r="Q1124" s="3" t="s">
        <v>65</v>
      </c>
      <c r="R1124" s="3" t="s">
        <v>2069</v>
      </c>
      <c r="S1124" s="3" t="s">
        <v>67</v>
      </c>
      <c r="T1124" s="3" t="s">
        <v>68</v>
      </c>
      <c r="V1124" s="3" t="s">
        <v>2070</v>
      </c>
      <c r="W1124" s="3">
        <v>32.4386604</v>
      </c>
      <c r="X1124" s="3">
        <v>-110.7596496</v>
      </c>
      <c r="Y1124" s="3">
        <v>0.3</v>
      </c>
      <c r="AC1124" s="3">
        <v>2350.29964852237</v>
      </c>
      <c r="AD1124" s="3">
        <v>2350.29964852237</v>
      </c>
      <c r="AG1124" s="4">
        <v>13997.0</v>
      </c>
      <c r="AH1124" s="3">
        <v>27.0</v>
      </c>
      <c r="AI1124" s="3">
        <v>4.0</v>
      </c>
      <c r="AJ1124" s="3">
        <v>1938.0</v>
      </c>
      <c r="AK1124" s="3">
        <v>2437961.0</v>
      </c>
      <c r="AM1124" s="3" t="s">
        <v>70</v>
      </c>
      <c r="AN1124" s="3" t="s">
        <v>2071</v>
      </c>
      <c r="AO1124" s="3" t="s">
        <v>2072</v>
      </c>
      <c r="AP1124" s="3">
        <v>127447.0</v>
      </c>
      <c r="AT1124" s="3" t="s">
        <v>259</v>
      </c>
      <c r="AX1124" s="3" t="s">
        <v>76</v>
      </c>
      <c r="AY1124" s="3" t="s">
        <v>3112</v>
      </c>
      <c r="BA1124" s="3" t="s">
        <v>2081</v>
      </c>
    </row>
    <row r="1125">
      <c r="A1125" s="3">
        <v>1858.0</v>
      </c>
      <c r="B1125" s="3">
        <v>1.987254473E9</v>
      </c>
      <c r="C1125" s="3" t="s">
        <v>2066</v>
      </c>
      <c r="D1125" s="3" t="s">
        <v>3113</v>
      </c>
      <c r="E1125" s="3" t="s">
        <v>54</v>
      </c>
      <c r="F1125" s="3" t="s">
        <v>55</v>
      </c>
      <c r="G1125" s="3" t="s">
        <v>56</v>
      </c>
      <c r="H1125" s="3" t="s">
        <v>57</v>
      </c>
      <c r="I1125" s="3" t="s">
        <v>58</v>
      </c>
      <c r="J1125" s="3" t="s">
        <v>80</v>
      </c>
      <c r="K1125" s="3" t="s">
        <v>342</v>
      </c>
      <c r="M1125" s="3" t="s">
        <v>92</v>
      </c>
      <c r="N1125" s="3" t="s">
        <v>343</v>
      </c>
      <c r="O1125" s="3" t="s">
        <v>2087</v>
      </c>
      <c r="Q1125" s="3" t="s">
        <v>65</v>
      </c>
      <c r="R1125" s="3" t="s">
        <v>2078</v>
      </c>
      <c r="S1125" s="3" t="s">
        <v>67</v>
      </c>
      <c r="T1125" s="3" t="s">
        <v>68</v>
      </c>
      <c r="V1125" s="3" t="s">
        <v>2070</v>
      </c>
      <c r="W1125" s="3">
        <v>32.3668616</v>
      </c>
      <c r="X1125" s="3">
        <v>-110.926253</v>
      </c>
      <c r="Y1125" s="3">
        <v>17.8</v>
      </c>
      <c r="AC1125" s="3">
        <v>1170.08798421907</v>
      </c>
      <c r="AD1125" s="3">
        <v>1170.08798421907</v>
      </c>
      <c r="AG1125" s="4">
        <v>11356.0</v>
      </c>
      <c r="AH1125" s="3">
        <v>2.0</v>
      </c>
      <c r="AI1125" s="3">
        <v>2.0</v>
      </c>
      <c r="AJ1125" s="3">
        <v>1931.0</v>
      </c>
      <c r="AK1125" s="3">
        <v>2437981.0</v>
      </c>
      <c r="AL1125" s="3">
        <v>2437981.0</v>
      </c>
      <c r="AM1125" s="3" t="s">
        <v>70</v>
      </c>
      <c r="AN1125" s="3" t="s">
        <v>2071</v>
      </c>
      <c r="AO1125" s="3" t="s">
        <v>2072</v>
      </c>
      <c r="AP1125" s="3">
        <v>63784.0</v>
      </c>
      <c r="AQ1125" s="3">
        <v>108.0</v>
      </c>
      <c r="AT1125" s="3" t="s">
        <v>259</v>
      </c>
      <c r="AV1125" s="3" t="s">
        <v>2145</v>
      </c>
      <c r="AX1125" s="3" t="s">
        <v>76</v>
      </c>
      <c r="AY1125" s="3" t="s">
        <v>3114</v>
      </c>
      <c r="BA1125" s="3" t="s">
        <v>2081</v>
      </c>
    </row>
    <row r="1126">
      <c r="A1126" s="3">
        <v>1859.0</v>
      </c>
      <c r="B1126" s="3">
        <v>1.98725436E9</v>
      </c>
      <c r="C1126" s="3" t="s">
        <v>2066</v>
      </c>
      <c r="D1126" s="3" t="s">
        <v>3115</v>
      </c>
      <c r="E1126" s="3" t="s">
        <v>54</v>
      </c>
      <c r="F1126" s="3" t="s">
        <v>55</v>
      </c>
      <c r="G1126" s="3" t="s">
        <v>56</v>
      </c>
      <c r="H1126" s="3" t="s">
        <v>225</v>
      </c>
      <c r="I1126" s="3" t="s">
        <v>303</v>
      </c>
      <c r="J1126" s="3" t="s">
        <v>304</v>
      </c>
      <c r="K1126" s="3" t="s">
        <v>305</v>
      </c>
      <c r="L1126" s="3" t="s">
        <v>2273</v>
      </c>
      <c r="M1126" s="3" t="s">
        <v>62</v>
      </c>
      <c r="N1126" s="3" t="s">
        <v>2274</v>
      </c>
      <c r="O1126" s="3" t="s">
        <v>2275</v>
      </c>
      <c r="Q1126" s="3" t="s">
        <v>65</v>
      </c>
      <c r="R1126" s="3" t="s">
        <v>2134</v>
      </c>
      <c r="S1126" s="3" t="s">
        <v>67</v>
      </c>
      <c r="T1126" s="3" t="s">
        <v>68</v>
      </c>
      <c r="V1126" s="3" t="s">
        <v>2070</v>
      </c>
      <c r="W1126" s="3">
        <v>32.4386604</v>
      </c>
      <c r="X1126" s="3">
        <v>-110.7596496</v>
      </c>
      <c r="Y1126" s="3">
        <v>0.3</v>
      </c>
      <c r="AC1126" s="3"/>
      <c r="AD1126" s="3">
        <v>2350.29964852237</v>
      </c>
      <c r="AG1126" s="4">
        <v>11862.0</v>
      </c>
      <c r="AH1126" s="3">
        <v>22.0</v>
      </c>
      <c r="AI1126" s="3">
        <v>6.0</v>
      </c>
      <c r="AJ1126" s="3">
        <v>1932.0</v>
      </c>
      <c r="AK1126" s="3">
        <v>4266437.0</v>
      </c>
      <c r="AL1126" s="3">
        <v>2432411.0</v>
      </c>
      <c r="AM1126" s="3" t="s">
        <v>70</v>
      </c>
      <c r="AN1126" s="3" t="s">
        <v>2071</v>
      </c>
      <c r="AO1126" s="3" t="s">
        <v>2072</v>
      </c>
      <c r="AP1126" s="3">
        <v>66343.0</v>
      </c>
      <c r="AQ1126" s="3">
        <v>66.0</v>
      </c>
      <c r="AT1126" s="3" t="s">
        <v>259</v>
      </c>
      <c r="AV1126" s="3" t="s">
        <v>2079</v>
      </c>
      <c r="AX1126" s="3" t="s">
        <v>76</v>
      </c>
      <c r="AY1126" s="3" t="s">
        <v>3116</v>
      </c>
      <c r="BA1126" s="3" t="s">
        <v>2081</v>
      </c>
    </row>
    <row r="1127">
      <c r="A1127" s="3">
        <v>1860.0</v>
      </c>
      <c r="B1127" s="3">
        <v>1.987254244E9</v>
      </c>
      <c r="C1127" s="3" t="s">
        <v>2066</v>
      </c>
      <c r="D1127" s="3" t="s">
        <v>3117</v>
      </c>
      <c r="E1127" s="3" t="s">
        <v>54</v>
      </c>
      <c r="F1127" s="3" t="s">
        <v>55</v>
      </c>
      <c r="G1127" s="3" t="s">
        <v>56</v>
      </c>
      <c r="H1127" s="3" t="s">
        <v>57</v>
      </c>
      <c r="I1127" s="3" t="s">
        <v>58</v>
      </c>
      <c r="J1127" s="3" t="s">
        <v>80</v>
      </c>
      <c r="K1127" s="3" t="s">
        <v>80</v>
      </c>
      <c r="M1127" s="3" t="s">
        <v>81</v>
      </c>
      <c r="N1127" s="3" t="s">
        <v>82</v>
      </c>
      <c r="O1127" s="3" t="s">
        <v>2068</v>
      </c>
      <c r="Q1127" s="3" t="s">
        <v>65</v>
      </c>
      <c r="R1127" s="3" t="s">
        <v>2069</v>
      </c>
      <c r="S1127" s="3" t="s">
        <v>67</v>
      </c>
      <c r="T1127" s="3" t="s">
        <v>68</v>
      </c>
      <c r="V1127" s="3" t="s">
        <v>2070</v>
      </c>
      <c r="W1127" s="3">
        <v>32.4386604</v>
      </c>
      <c r="X1127" s="3">
        <v>-110.7596496</v>
      </c>
      <c r="Y1127" s="3">
        <v>0.3</v>
      </c>
      <c r="AC1127" s="3">
        <v>2350.29964852237</v>
      </c>
      <c r="AD1127" s="3">
        <v>2350.29964852237</v>
      </c>
      <c r="AG1127" s="4">
        <v>14382.0</v>
      </c>
      <c r="AH1127" s="3">
        <v>17.0</v>
      </c>
      <c r="AI1127" s="3">
        <v>5.0</v>
      </c>
      <c r="AJ1127" s="3">
        <v>1939.0</v>
      </c>
      <c r="AK1127" s="3">
        <v>2437961.0</v>
      </c>
      <c r="AM1127" s="3" t="s">
        <v>70</v>
      </c>
      <c r="AN1127" s="3" t="s">
        <v>2071</v>
      </c>
      <c r="AO1127" s="3" t="s">
        <v>2072</v>
      </c>
      <c r="AP1127" s="3">
        <v>127516.0</v>
      </c>
      <c r="AT1127" s="3" t="s">
        <v>259</v>
      </c>
      <c r="AX1127" s="3" t="s">
        <v>76</v>
      </c>
      <c r="AY1127" s="3" t="s">
        <v>3118</v>
      </c>
      <c r="BA1127" s="3" t="s">
        <v>2081</v>
      </c>
    </row>
    <row r="1128">
      <c r="A1128" s="3">
        <v>1862.0</v>
      </c>
      <c r="B1128" s="3">
        <v>1.987254109E9</v>
      </c>
      <c r="C1128" s="3" t="s">
        <v>2066</v>
      </c>
      <c r="D1128" s="3" t="s">
        <v>3119</v>
      </c>
      <c r="E1128" s="3" t="s">
        <v>54</v>
      </c>
      <c r="F1128" s="3" t="s">
        <v>55</v>
      </c>
      <c r="G1128" s="3" t="s">
        <v>56</v>
      </c>
      <c r="H1128" s="3" t="s">
        <v>57</v>
      </c>
      <c r="I1128" s="3" t="s">
        <v>58</v>
      </c>
      <c r="J1128" s="3" t="s">
        <v>80</v>
      </c>
      <c r="K1128" s="3" t="s">
        <v>80</v>
      </c>
      <c r="M1128" s="3" t="s">
        <v>81</v>
      </c>
      <c r="N1128" s="3" t="s">
        <v>82</v>
      </c>
      <c r="O1128" s="3" t="s">
        <v>2112</v>
      </c>
      <c r="Q1128" s="3" t="s">
        <v>65</v>
      </c>
      <c r="R1128" s="3" t="s">
        <v>2069</v>
      </c>
      <c r="S1128" s="3" t="s">
        <v>67</v>
      </c>
      <c r="T1128" s="3" t="s">
        <v>68</v>
      </c>
      <c r="V1128" s="3" t="s">
        <v>2070</v>
      </c>
      <c r="W1128" s="3">
        <v>32.4386604</v>
      </c>
      <c r="X1128" s="3">
        <v>-110.7596496</v>
      </c>
      <c r="Y1128" s="3">
        <v>0.3</v>
      </c>
      <c r="AC1128" s="3">
        <v>2350.29964852237</v>
      </c>
      <c r="AD1128" s="3">
        <v>2350.29964852237</v>
      </c>
      <c r="AG1128" s="4">
        <v>12521.0</v>
      </c>
      <c r="AH1128" s="3">
        <v>12.0</v>
      </c>
      <c r="AI1128" s="3">
        <v>4.0</v>
      </c>
      <c r="AJ1128" s="3">
        <v>1934.0</v>
      </c>
      <c r="AK1128" s="3">
        <v>2437961.0</v>
      </c>
      <c r="AM1128" s="3" t="s">
        <v>70</v>
      </c>
      <c r="AN1128" s="3" t="s">
        <v>2071</v>
      </c>
      <c r="AO1128" s="3" t="s">
        <v>2072</v>
      </c>
      <c r="AP1128" s="3">
        <v>147862.0</v>
      </c>
      <c r="AT1128" s="3" t="s">
        <v>259</v>
      </c>
      <c r="AX1128" s="3" t="s">
        <v>76</v>
      </c>
      <c r="AY1128" s="3" t="s">
        <v>3120</v>
      </c>
      <c r="BA1128" s="3" t="s">
        <v>2074</v>
      </c>
    </row>
    <row r="1129">
      <c r="A1129" s="3">
        <v>1863.0</v>
      </c>
      <c r="B1129" s="3">
        <v>1.987253778E9</v>
      </c>
      <c r="C1129" s="3" t="s">
        <v>2066</v>
      </c>
      <c r="D1129" s="3" t="s">
        <v>3121</v>
      </c>
      <c r="E1129" s="3" t="s">
        <v>54</v>
      </c>
      <c r="F1129" s="3" t="s">
        <v>55</v>
      </c>
      <c r="G1129" s="3" t="s">
        <v>56</v>
      </c>
      <c r="H1129" s="3" t="s">
        <v>57</v>
      </c>
      <c r="I1129" s="3" t="s">
        <v>58</v>
      </c>
      <c r="J1129" s="3" t="s">
        <v>80</v>
      </c>
      <c r="K1129" s="3" t="s">
        <v>80</v>
      </c>
      <c r="M1129" s="3" t="s">
        <v>81</v>
      </c>
      <c r="N1129" s="3" t="s">
        <v>82</v>
      </c>
      <c r="O1129" s="3" t="s">
        <v>2068</v>
      </c>
      <c r="Q1129" s="3" t="s">
        <v>65</v>
      </c>
      <c r="R1129" s="3" t="s">
        <v>2096</v>
      </c>
      <c r="S1129" s="3" t="s">
        <v>67</v>
      </c>
      <c r="T1129" s="3" t="s">
        <v>68</v>
      </c>
      <c r="V1129" s="3" t="s">
        <v>2070</v>
      </c>
      <c r="W1129" s="3">
        <v>32.4703596</v>
      </c>
      <c r="X1129" s="3">
        <v>-110.7426494</v>
      </c>
      <c r="Y1129" s="3">
        <v>0.6</v>
      </c>
      <c r="AC1129" s="3">
        <v>2290.8402893624</v>
      </c>
      <c r="AD1129" s="3">
        <v>2290.8402893624</v>
      </c>
      <c r="AG1129" s="4">
        <v>11664.0</v>
      </c>
      <c r="AH1129" s="3">
        <v>7.0</v>
      </c>
      <c r="AI1129" s="3">
        <v>12.0</v>
      </c>
      <c r="AJ1129" s="3">
        <v>1931.0</v>
      </c>
      <c r="AK1129" s="3">
        <v>2437961.0</v>
      </c>
      <c r="AM1129" s="3" t="s">
        <v>70</v>
      </c>
      <c r="AN1129" s="3" t="s">
        <v>2071</v>
      </c>
      <c r="AO1129" s="3" t="s">
        <v>2072</v>
      </c>
      <c r="AP1129" s="3">
        <v>103813.0</v>
      </c>
      <c r="AQ1129" s="3" t="s">
        <v>3122</v>
      </c>
      <c r="AT1129" s="3" t="s">
        <v>259</v>
      </c>
      <c r="AV1129" s="3" t="s">
        <v>2098</v>
      </c>
      <c r="AX1129" s="3" t="s">
        <v>76</v>
      </c>
      <c r="AY1129" s="3" t="s">
        <v>3123</v>
      </c>
      <c r="BA1129" s="3" t="s">
        <v>2074</v>
      </c>
    </row>
    <row r="1130">
      <c r="A1130" s="3">
        <v>1864.0</v>
      </c>
      <c r="B1130" s="3">
        <v>1.987253281E9</v>
      </c>
      <c r="C1130" s="3" t="s">
        <v>2066</v>
      </c>
      <c r="D1130" s="3" t="s">
        <v>3124</v>
      </c>
      <c r="E1130" s="3" t="s">
        <v>54</v>
      </c>
      <c r="F1130" s="3" t="s">
        <v>55</v>
      </c>
      <c r="G1130" s="3" t="s">
        <v>56</v>
      </c>
      <c r="H1130" s="3" t="s">
        <v>57</v>
      </c>
      <c r="I1130" s="3" t="s">
        <v>58</v>
      </c>
      <c r="J1130" s="3" t="s">
        <v>80</v>
      </c>
      <c r="K1130" s="3" t="s">
        <v>80</v>
      </c>
      <c r="M1130" s="3" t="s">
        <v>81</v>
      </c>
      <c r="N1130" s="3" t="s">
        <v>82</v>
      </c>
      <c r="O1130" s="3" t="s">
        <v>2068</v>
      </c>
      <c r="Q1130" s="3" t="s">
        <v>65</v>
      </c>
      <c r="R1130" s="3" t="s">
        <v>2069</v>
      </c>
      <c r="S1130" s="3" t="s">
        <v>67</v>
      </c>
      <c r="T1130" s="3" t="s">
        <v>68</v>
      </c>
      <c r="V1130" s="3" t="s">
        <v>2070</v>
      </c>
      <c r="W1130" s="3">
        <v>32.4386604</v>
      </c>
      <c r="X1130" s="3">
        <v>-110.7596496</v>
      </c>
      <c r="Y1130" s="3">
        <v>0.3</v>
      </c>
      <c r="AC1130" s="3">
        <v>2350.29964852237</v>
      </c>
      <c r="AD1130" s="3">
        <v>2350.29964852237</v>
      </c>
      <c r="AG1130" s="4">
        <v>12925.0</v>
      </c>
      <c r="AH1130" s="3">
        <v>21.0</v>
      </c>
      <c r="AI1130" s="3">
        <v>5.0</v>
      </c>
      <c r="AJ1130" s="3">
        <v>1935.0</v>
      </c>
      <c r="AK1130" s="3">
        <v>2437961.0</v>
      </c>
      <c r="AM1130" s="3" t="s">
        <v>70</v>
      </c>
      <c r="AN1130" s="3" t="s">
        <v>2071</v>
      </c>
      <c r="AO1130" s="3" t="s">
        <v>2072</v>
      </c>
      <c r="AP1130" s="3">
        <v>127454.0</v>
      </c>
      <c r="AT1130" s="3" t="s">
        <v>259</v>
      </c>
      <c r="AX1130" s="3" t="s">
        <v>76</v>
      </c>
      <c r="AY1130" s="3" t="s">
        <v>3125</v>
      </c>
      <c r="BA1130" s="3" t="s">
        <v>2081</v>
      </c>
    </row>
    <row r="1131">
      <c r="A1131" s="3">
        <v>1865.0</v>
      </c>
      <c r="B1131" s="3">
        <v>1.987252407E9</v>
      </c>
      <c r="C1131" s="3" t="s">
        <v>2066</v>
      </c>
      <c r="D1131" s="3" t="s">
        <v>3126</v>
      </c>
      <c r="E1131" s="3" t="s">
        <v>54</v>
      </c>
      <c r="F1131" s="3" t="s">
        <v>55</v>
      </c>
      <c r="G1131" s="3" t="s">
        <v>56</v>
      </c>
      <c r="H1131" s="3" t="s">
        <v>57</v>
      </c>
      <c r="I1131" s="3" t="s">
        <v>58</v>
      </c>
      <c r="J1131" s="3" t="s">
        <v>80</v>
      </c>
      <c r="K1131" s="3" t="s">
        <v>80</v>
      </c>
      <c r="M1131" s="3" t="s">
        <v>81</v>
      </c>
      <c r="N1131" s="3" t="s">
        <v>82</v>
      </c>
      <c r="O1131" s="3" t="s">
        <v>2112</v>
      </c>
      <c r="Q1131" s="3" t="s">
        <v>65</v>
      </c>
      <c r="R1131" s="3" t="s">
        <v>2113</v>
      </c>
      <c r="S1131" s="3" t="s">
        <v>67</v>
      </c>
      <c r="T1131" s="3" t="s">
        <v>68</v>
      </c>
      <c r="V1131" s="3" t="s">
        <v>2070</v>
      </c>
      <c r="W1131" s="3">
        <v>32.6108552</v>
      </c>
      <c r="X1131" s="3">
        <v>-110.7707512</v>
      </c>
      <c r="Y1131" s="3">
        <v>3.7</v>
      </c>
      <c r="AC1131" s="3">
        <v>1380.56607917431</v>
      </c>
      <c r="AD1131" s="3">
        <v>1380.56607917431</v>
      </c>
      <c r="AG1131" s="4">
        <v>12219.0</v>
      </c>
      <c r="AH1131" s="3">
        <v>14.0</v>
      </c>
      <c r="AI1131" s="3">
        <v>6.0</v>
      </c>
      <c r="AJ1131" s="3">
        <v>1933.0</v>
      </c>
      <c r="AK1131" s="3">
        <v>2437961.0</v>
      </c>
      <c r="AM1131" s="3" t="s">
        <v>70</v>
      </c>
      <c r="AN1131" s="3" t="s">
        <v>2071</v>
      </c>
      <c r="AO1131" s="3" t="s">
        <v>2072</v>
      </c>
      <c r="AP1131" s="3">
        <v>73918.0</v>
      </c>
      <c r="AT1131" s="3" t="s">
        <v>259</v>
      </c>
      <c r="AX1131" s="3" t="s">
        <v>76</v>
      </c>
      <c r="AY1131" s="3" t="s">
        <v>3127</v>
      </c>
      <c r="BA1131" s="3" t="s">
        <v>2081</v>
      </c>
    </row>
    <row r="1132">
      <c r="A1132" s="3">
        <v>1867.0</v>
      </c>
      <c r="B1132" s="3">
        <v>1.987251483E9</v>
      </c>
      <c r="C1132" s="3" t="s">
        <v>2066</v>
      </c>
      <c r="D1132" s="3" t="s">
        <v>3128</v>
      </c>
      <c r="E1132" s="3" t="s">
        <v>54</v>
      </c>
      <c r="F1132" s="3" t="s">
        <v>55</v>
      </c>
      <c r="G1132" s="3" t="s">
        <v>56</v>
      </c>
      <c r="H1132" s="3" t="s">
        <v>57</v>
      </c>
      <c r="I1132" s="3" t="s">
        <v>212</v>
      </c>
      <c r="J1132" s="3" t="s">
        <v>251</v>
      </c>
      <c r="K1132" s="3" t="s">
        <v>252</v>
      </c>
      <c r="M1132" s="3" t="s">
        <v>92</v>
      </c>
      <c r="N1132" s="3" t="s">
        <v>817</v>
      </c>
      <c r="O1132" s="3" t="s">
        <v>2722</v>
      </c>
      <c r="Q1132" s="3" t="s">
        <v>65</v>
      </c>
      <c r="R1132" s="3" t="s">
        <v>2134</v>
      </c>
      <c r="S1132" s="3" t="s">
        <v>67</v>
      </c>
      <c r="T1132" s="3" t="s">
        <v>68</v>
      </c>
      <c r="V1132" s="3" t="s">
        <v>2070</v>
      </c>
      <c r="W1132" s="3">
        <v>32.4386604</v>
      </c>
      <c r="X1132" s="3">
        <v>-110.7596496</v>
      </c>
      <c r="Y1132" s="3">
        <v>0.3</v>
      </c>
      <c r="AC1132" s="3">
        <v>2350.29964852237</v>
      </c>
      <c r="AD1132" s="3">
        <v>2350.29964852237</v>
      </c>
      <c r="AG1132" s="4">
        <v>11859.0</v>
      </c>
      <c r="AH1132" s="3">
        <v>19.0</v>
      </c>
      <c r="AI1132" s="3">
        <v>6.0</v>
      </c>
      <c r="AJ1132" s="3">
        <v>1932.0</v>
      </c>
      <c r="AK1132" s="3">
        <v>2437329.0</v>
      </c>
      <c r="AL1132" s="3">
        <v>7572569.0</v>
      </c>
      <c r="AM1132" s="3" t="s">
        <v>70</v>
      </c>
      <c r="AN1132" s="3" t="s">
        <v>2071</v>
      </c>
      <c r="AO1132" s="3" t="s">
        <v>2072</v>
      </c>
      <c r="AP1132" s="3">
        <v>66332.0</v>
      </c>
      <c r="AQ1132" s="3">
        <v>51.0</v>
      </c>
      <c r="AT1132" s="3" t="s">
        <v>259</v>
      </c>
      <c r="AV1132" s="3" t="s">
        <v>2079</v>
      </c>
      <c r="AX1132" s="3" t="s">
        <v>76</v>
      </c>
      <c r="AY1132" s="3" t="s">
        <v>3129</v>
      </c>
      <c r="BA1132" s="3" t="s">
        <v>2081</v>
      </c>
    </row>
    <row r="1133">
      <c r="A1133" s="3">
        <v>1868.0</v>
      </c>
      <c r="B1133" s="3">
        <v>1.987251381E9</v>
      </c>
      <c r="C1133" s="3" t="s">
        <v>2066</v>
      </c>
      <c r="D1133" s="3" t="s">
        <v>3130</v>
      </c>
      <c r="E1133" s="3" t="s">
        <v>54</v>
      </c>
      <c r="F1133" s="3" t="s">
        <v>55</v>
      </c>
      <c r="G1133" s="3" t="s">
        <v>56</v>
      </c>
      <c r="H1133" s="3" t="s">
        <v>57</v>
      </c>
      <c r="I1133" s="3" t="s">
        <v>212</v>
      </c>
      <c r="J1133" s="3" t="s">
        <v>213</v>
      </c>
      <c r="K1133" s="3" t="s">
        <v>214</v>
      </c>
      <c r="M1133" s="3" t="s">
        <v>92</v>
      </c>
      <c r="N1133" s="3" t="s">
        <v>839</v>
      </c>
      <c r="O1133" s="3" t="s">
        <v>2168</v>
      </c>
      <c r="Q1133" s="3" t="s">
        <v>65</v>
      </c>
      <c r="R1133" s="3" t="s">
        <v>2776</v>
      </c>
      <c r="S1133" s="3" t="s">
        <v>67</v>
      </c>
      <c r="T1133" s="3" t="s">
        <v>68</v>
      </c>
      <c r="V1133" s="3" t="s">
        <v>2070</v>
      </c>
      <c r="W1133" s="3">
        <v>32.4431601</v>
      </c>
      <c r="X1133" s="3">
        <v>-110.7882503</v>
      </c>
      <c r="Y1133" s="3">
        <v>1.5</v>
      </c>
      <c r="AC1133" s="3">
        <v>2798.33394113225</v>
      </c>
      <c r="AD1133" s="3">
        <v>2798.33394113225</v>
      </c>
      <c r="AG1133" s="4">
        <v>11862.0</v>
      </c>
      <c r="AH1133" s="3">
        <v>22.0</v>
      </c>
      <c r="AI1133" s="3">
        <v>6.0</v>
      </c>
      <c r="AJ1133" s="3">
        <v>1932.0</v>
      </c>
      <c r="AK1133" s="3">
        <v>2437431.0</v>
      </c>
      <c r="AL1133" s="3">
        <v>2437431.0</v>
      </c>
      <c r="AM1133" s="3" t="s">
        <v>70</v>
      </c>
      <c r="AN1133" s="3" t="s">
        <v>2071</v>
      </c>
      <c r="AO1133" s="3" t="s">
        <v>2072</v>
      </c>
      <c r="AP1133" s="3">
        <v>66123.0</v>
      </c>
      <c r="AQ1133" s="3">
        <v>60.0</v>
      </c>
      <c r="AT1133" s="3" t="s">
        <v>259</v>
      </c>
      <c r="AV1133" s="3" t="s">
        <v>2079</v>
      </c>
      <c r="AX1133" s="3" t="s">
        <v>76</v>
      </c>
      <c r="AY1133" s="3" t="s">
        <v>3131</v>
      </c>
      <c r="BA1133" s="3" t="s">
        <v>2081</v>
      </c>
    </row>
    <row r="1134">
      <c r="A1134" s="3">
        <v>1869.0</v>
      </c>
      <c r="B1134" s="3">
        <v>1.987250478E9</v>
      </c>
      <c r="C1134" s="3" t="s">
        <v>2066</v>
      </c>
      <c r="D1134" s="3" t="s">
        <v>3132</v>
      </c>
      <c r="E1134" s="3" t="s">
        <v>54</v>
      </c>
      <c r="F1134" s="3" t="s">
        <v>55</v>
      </c>
      <c r="G1134" s="3" t="s">
        <v>56</v>
      </c>
      <c r="H1134" s="3" t="s">
        <v>57</v>
      </c>
      <c r="I1134" s="3" t="s">
        <v>236</v>
      </c>
      <c r="J1134" s="3" t="s">
        <v>237</v>
      </c>
      <c r="K1134" s="3" t="s">
        <v>458</v>
      </c>
      <c r="M1134" s="3" t="s">
        <v>92</v>
      </c>
      <c r="N1134" s="3" t="s">
        <v>2076</v>
      </c>
      <c r="O1134" s="3" t="s">
        <v>2077</v>
      </c>
      <c r="Q1134" s="3" t="s">
        <v>65</v>
      </c>
      <c r="R1134" s="3" t="s">
        <v>2163</v>
      </c>
      <c r="S1134" s="3" t="s">
        <v>67</v>
      </c>
      <c r="T1134" s="3" t="s">
        <v>68</v>
      </c>
      <c r="V1134" s="3" t="s">
        <v>2070</v>
      </c>
      <c r="W1134" s="3">
        <v>32.3523621</v>
      </c>
      <c r="X1134" s="3">
        <v>-110.926252899999</v>
      </c>
      <c r="Y1134" s="3">
        <v>17.8</v>
      </c>
      <c r="AC1134" s="3">
        <v>1224.25421422751</v>
      </c>
      <c r="AD1134" s="3">
        <v>1224.25421422751</v>
      </c>
      <c r="AG1134" s="4">
        <v>11059.0</v>
      </c>
      <c r="AH1134" s="3">
        <v>11.0</v>
      </c>
      <c r="AI1134" s="3">
        <v>4.0</v>
      </c>
      <c r="AJ1134" s="3">
        <v>1930.0</v>
      </c>
      <c r="AK1134" s="3">
        <v>2439589.0</v>
      </c>
      <c r="AL1134" s="3">
        <v>2439589.0</v>
      </c>
      <c r="AM1134" s="3" t="s">
        <v>70</v>
      </c>
      <c r="AN1134" s="3" t="s">
        <v>2071</v>
      </c>
      <c r="AO1134" s="3" t="s">
        <v>2072</v>
      </c>
      <c r="AP1134" s="3">
        <v>61637.0</v>
      </c>
      <c r="AQ1134" s="3">
        <v>137.0</v>
      </c>
      <c r="AT1134" s="3" t="s">
        <v>259</v>
      </c>
      <c r="AV1134" s="3" t="s">
        <v>2079</v>
      </c>
      <c r="AX1134" s="3" t="s">
        <v>76</v>
      </c>
      <c r="AY1134" s="3" t="s">
        <v>3133</v>
      </c>
      <c r="BA1134" s="3" t="s">
        <v>2074</v>
      </c>
    </row>
    <row r="1135">
      <c r="A1135" s="3">
        <v>1870.0</v>
      </c>
      <c r="B1135" s="3">
        <v>1.987250445E9</v>
      </c>
      <c r="C1135" s="3" t="s">
        <v>2066</v>
      </c>
      <c r="D1135" s="3" t="s">
        <v>3134</v>
      </c>
      <c r="E1135" s="3" t="s">
        <v>54</v>
      </c>
      <c r="F1135" s="3" t="s">
        <v>55</v>
      </c>
      <c r="G1135" s="3" t="s">
        <v>56</v>
      </c>
      <c r="H1135" s="3" t="s">
        <v>57</v>
      </c>
      <c r="I1135" s="3" t="s">
        <v>58</v>
      </c>
      <c r="J1135" s="3" t="s">
        <v>80</v>
      </c>
      <c r="K1135" s="3" t="s">
        <v>342</v>
      </c>
      <c r="M1135" s="3" t="s">
        <v>92</v>
      </c>
      <c r="N1135" s="3" t="s">
        <v>343</v>
      </c>
      <c r="O1135" s="3" t="s">
        <v>2087</v>
      </c>
      <c r="Q1135" s="3" t="s">
        <v>65</v>
      </c>
      <c r="R1135" s="3" t="s">
        <v>2088</v>
      </c>
      <c r="S1135" s="3" t="s">
        <v>67</v>
      </c>
      <c r="T1135" s="3" t="s">
        <v>68</v>
      </c>
      <c r="V1135" s="3" t="s">
        <v>2070</v>
      </c>
      <c r="W1135" s="3">
        <v>32.3685617</v>
      </c>
      <c r="X1135" s="3">
        <v>-110.913152699999</v>
      </c>
      <c r="Y1135" s="3">
        <v>1.77</v>
      </c>
      <c r="AC1135" s="3">
        <v>1227.62174591498</v>
      </c>
      <c r="AD1135" s="3">
        <v>1227.62174591498</v>
      </c>
      <c r="AG1135" s="4">
        <v>11750.0</v>
      </c>
      <c r="AH1135" s="3">
        <v>2.0</v>
      </c>
      <c r="AI1135" s="3">
        <v>3.0</v>
      </c>
      <c r="AJ1135" s="3">
        <v>1932.0</v>
      </c>
      <c r="AK1135" s="3">
        <v>2437981.0</v>
      </c>
      <c r="AL1135" s="3">
        <v>2437981.0</v>
      </c>
      <c r="AM1135" s="3" t="s">
        <v>70</v>
      </c>
      <c r="AN1135" s="3" t="s">
        <v>2071</v>
      </c>
      <c r="AO1135" s="3" t="s">
        <v>2072</v>
      </c>
      <c r="AP1135" s="3">
        <v>71961.0</v>
      </c>
      <c r="AT1135" s="3" t="s">
        <v>259</v>
      </c>
      <c r="AX1135" s="3" t="s">
        <v>76</v>
      </c>
      <c r="AY1135" s="3" t="s">
        <v>3135</v>
      </c>
      <c r="BA1135" s="3" t="s">
        <v>2074</v>
      </c>
    </row>
    <row r="1136">
      <c r="A1136" s="3">
        <v>1871.0</v>
      </c>
      <c r="B1136" s="3">
        <v>1.987250444E9</v>
      </c>
      <c r="C1136" s="3" t="s">
        <v>2066</v>
      </c>
      <c r="D1136" s="3" t="s">
        <v>3136</v>
      </c>
      <c r="E1136" s="3" t="s">
        <v>54</v>
      </c>
      <c r="F1136" s="3" t="s">
        <v>55</v>
      </c>
      <c r="G1136" s="3" t="s">
        <v>56</v>
      </c>
      <c r="H1136" s="3" t="s">
        <v>57</v>
      </c>
      <c r="I1136" s="3" t="s">
        <v>212</v>
      </c>
      <c r="J1136" s="3" t="s">
        <v>698</v>
      </c>
      <c r="K1136" s="3" t="s">
        <v>699</v>
      </c>
      <c r="M1136" s="3" t="s">
        <v>92</v>
      </c>
      <c r="N1136" s="3" t="s">
        <v>897</v>
      </c>
      <c r="O1136" s="3" t="s">
        <v>2221</v>
      </c>
      <c r="Q1136" s="3" t="s">
        <v>65</v>
      </c>
      <c r="R1136" s="3" t="s">
        <v>2163</v>
      </c>
      <c r="S1136" s="3" t="s">
        <v>67</v>
      </c>
      <c r="T1136" s="3" t="s">
        <v>68</v>
      </c>
      <c r="V1136" s="3" t="s">
        <v>2070</v>
      </c>
      <c r="W1136" s="3">
        <v>32.3523621</v>
      </c>
      <c r="X1136" s="3">
        <v>-110.926252899999</v>
      </c>
      <c r="Y1136" s="3">
        <v>17.8</v>
      </c>
      <c r="AC1136" s="3">
        <v>1224.25421422751</v>
      </c>
      <c r="AD1136" s="3">
        <v>1224.25421422751</v>
      </c>
      <c r="AG1136" s="4">
        <v>11064.0</v>
      </c>
      <c r="AH1136" s="3">
        <v>16.0</v>
      </c>
      <c r="AI1136" s="3">
        <v>4.0</v>
      </c>
      <c r="AJ1136" s="3">
        <v>1930.0</v>
      </c>
      <c r="AK1136" s="3">
        <v>2437568.0</v>
      </c>
      <c r="AL1136" s="3">
        <v>2437568.0</v>
      </c>
      <c r="AM1136" s="3" t="s">
        <v>70</v>
      </c>
      <c r="AN1136" s="3" t="s">
        <v>2071</v>
      </c>
      <c r="AO1136" s="3" t="s">
        <v>2072</v>
      </c>
      <c r="AP1136" s="3">
        <v>61741.0</v>
      </c>
      <c r="AQ1136" s="3">
        <v>185.0</v>
      </c>
      <c r="AT1136" s="3" t="s">
        <v>259</v>
      </c>
      <c r="AV1136" s="3" t="s">
        <v>2079</v>
      </c>
      <c r="AX1136" s="3" t="s">
        <v>76</v>
      </c>
      <c r="AY1136" s="3" t="s">
        <v>3137</v>
      </c>
      <c r="BA1136" s="3" t="s">
        <v>2081</v>
      </c>
    </row>
    <row r="1137">
      <c r="A1137" s="3">
        <v>1872.0</v>
      </c>
      <c r="B1137" s="3">
        <v>1.987250319E9</v>
      </c>
      <c r="C1137" s="3" t="s">
        <v>2066</v>
      </c>
      <c r="D1137" s="3" t="s">
        <v>3138</v>
      </c>
      <c r="E1137" s="3" t="s">
        <v>54</v>
      </c>
      <c r="F1137" s="3" t="s">
        <v>55</v>
      </c>
      <c r="G1137" s="3" t="s">
        <v>56</v>
      </c>
      <c r="H1137" s="3" t="s">
        <v>57</v>
      </c>
      <c r="I1137" s="3" t="s">
        <v>236</v>
      </c>
      <c r="J1137" s="3" t="s">
        <v>2290</v>
      </c>
      <c r="K1137" s="3" t="s">
        <v>2291</v>
      </c>
      <c r="M1137" s="3" t="s">
        <v>92</v>
      </c>
      <c r="N1137" s="3" t="s">
        <v>2292</v>
      </c>
      <c r="O1137" s="3" t="s">
        <v>2293</v>
      </c>
      <c r="Q1137" s="3" t="s">
        <v>65</v>
      </c>
      <c r="R1137" s="3" t="s">
        <v>2163</v>
      </c>
      <c r="S1137" s="3" t="s">
        <v>67</v>
      </c>
      <c r="T1137" s="3" t="s">
        <v>68</v>
      </c>
      <c r="V1137" s="3" t="s">
        <v>2070</v>
      </c>
      <c r="W1137" s="3">
        <v>32.3523621</v>
      </c>
      <c r="X1137" s="3">
        <v>-110.926252899999</v>
      </c>
      <c r="Y1137" s="3">
        <v>17.8</v>
      </c>
      <c r="AC1137" s="3">
        <v>1224.25421422751</v>
      </c>
      <c r="AD1137" s="3">
        <v>1224.25421422751</v>
      </c>
      <c r="AG1137" s="4">
        <v>11061.0</v>
      </c>
      <c r="AH1137" s="3">
        <v>13.0</v>
      </c>
      <c r="AI1137" s="3">
        <v>4.0</v>
      </c>
      <c r="AJ1137" s="3">
        <v>1930.0</v>
      </c>
      <c r="AK1137" s="3">
        <v>2439553.0</v>
      </c>
      <c r="AL1137" s="3">
        <v>2439553.0</v>
      </c>
      <c r="AM1137" s="3" t="s">
        <v>70</v>
      </c>
      <c r="AN1137" s="3" t="s">
        <v>2071</v>
      </c>
      <c r="AO1137" s="3" t="s">
        <v>2072</v>
      </c>
      <c r="AP1137" s="3">
        <v>61647.0</v>
      </c>
      <c r="AQ1137" s="3">
        <v>153.0</v>
      </c>
      <c r="AT1137" s="3" t="s">
        <v>259</v>
      </c>
      <c r="AV1137" s="3" t="s">
        <v>2079</v>
      </c>
      <c r="AX1137" s="3" t="s">
        <v>76</v>
      </c>
      <c r="AY1137" s="3" t="s">
        <v>3139</v>
      </c>
      <c r="BA1137" s="3" t="s">
        <v>2081</v>
      </c>
    </row>
    <row r="1138">
      <c r="A1138" s="3">
        <v>1873.0</v>
      </c>
      <c r="B1138" s="3">
        <v>1.987249856E9</v>
      </c>
      <c r="C1138" s="3" t="s">
        <v>2066</v>
      </c>
      <c r="D1138" s="3" t="s">
        <v>3140</v>
      </c>
      <c r="E1138" s="3" t="s">
        <v>54</v>
      </c>
      <c r="F1138" s="3" t="s">
        <v>55</v>
      </c>
      <c r="G1138" s="3" t="s">
        <v>56</v>
      </c>
      <c r="H1138" s="3" t="s">
        <v>57</v>
      </c>
      <c r="I1138" s="3" t="s">
        <v>58</v>
      </c>
      <c r="J1138" s="3" t="s">
        <v>80</v>
      </c>
      <c r="K1138" s="3" t="s">
        <v>342</v>
      </c>
      <c r="M1138" s="3" t="s">
        <v>92</v>
      </c>
      <c r="N1138" s="3" t="s">
        <v>343</v>
      </c>
      <c r="O1138" s="3" t="s">
        <v>2087</v>
      </c>
      <c r="Q1138" s="3" t="s">
        <v>65</v>
      </c>
      <c r="R1138" s="3" t="s">
        <v>2093</v>
      </c>
      <c r="S1138" s="3" t="s">
        <v>67</v>
      </c>
      <c r="T1138" s="3" t="s">
        <v>68</v>
      </c>
      <c r="V1138" s="3" t="s">
        <v>2070</v>
      </c>
      <c r="W1138" s="3">
        <v>32.3685617</v>
      </c>
      <c r="X1138" s="3">
        <v>-110.913152699999</v>
      </c>
      <c r="Y1138" s="3">
        <v>1.77</v>
      </c>
      <c r="AC1138" s="3">
        <v>1227.62174591498</v>
      </c>
      <c r="AD1138" s="3">
        <v>1227.62174591498</v>
      </c>
      <c r="AG1138" s="4">
        <v>12523.0</v>
      </c>
      <c r="AH1138" s="3">
        <v>14.0</v>
      </c>
      <c r="AI1138" s="3">
        <v>4.0</v>
      </c>
      <c r="AJ1138" s="3">
        <v>1934.0</v>
      </c>
      <c r="AK1138" s="3">
        <v>2437981.0</v>
      </c>
      <c r="AL1138" s="3">
        <v>2437981.0</v>
      </c>
      <c r="AM1138" s="3" t="s">
        <v>70</v>
      </c>
      <c r="AN1138" s="3" t="s">
        <v>2071</v>
      </c>
      <c r="AO1138" s="3" t="s">
        <v>2072</v>
      </c>
      <c r="AP1138" s="3">
        <v>128057.0</v>
      </c>
      <c r="AT1138" s="3" t="s">
        <v>259</v>
      </c>
      <c r="AX1138" s="3" t="s">
        <v>76</v>
      </c>
      <c r="AY1138" s="3" t="s">
        <v>3141</v>
      </c>
      <c r="BA1138" s="3" t="s">
        <v>2081</v>
      </c>
    </row>
    <row r="1139">
      <c r="A1139" s="3">
        <v>1874.0</v>
      </c>
      <c r="B1139" s="3">
        <v>1.98724978E9</v>
      </c>
      <c r="C1139" s="3" t="s">
        <v>2066</v>
      </c>
      <c r="D1139" s="3" t="s">
        <v>3142</v>
      </c>
      <c r="E1139" s="3" t="s">
        <v>54</v>
      </c>
      <c r="F1139" s="3" t="s">
        <v>55</v>
      </c>
      <c r="G1139" s="3" t="s">
        <v>56</v>
      </c>
      <c r="H1139" s="3" t="s">
        <v>57</v>
      </c>
      <c r="I1139" s="3" t="s">
        <v>58</v>
      </c>
      <c r="J1139" s="3" t="s">
        <v>80</v>
      </c>
      <c r="K1139" s="3" t="s">
        <v>342</v>
      </c>
      <c r="M1139" s="3" t="s">
        <v>92</v>
      </c>
      <c r="N1139" s="3" t="s">
        <v>343</v>
      </c>
      <c r="O1139" s="3" t="s">
        <v>2087</v>
      </c>
      <c r="Q1139" s="3" t="s">
        <v>65</v>
      </c>
      <c r="R1139" s="3" t="s">
        <v>2088</v>
      </c>
      <c r="S1139" s="3" t="s">
        <v>67</v>
      </c>
      <c r="T1139" s="3" t="s">
        <v>68</v>
      </c>
      <c r="V1139" s="3" t="s">
        <v>2070</v>
      </c>
      <c r="W1139" s="3">
        <v>32.3685617</v>
      </c>
      <c r="X1139" s="3">
        <v>-110.913152699999</v>
      </c>
      <c r="Y1139" s="3">
        <v>1.77</v>
      </c>
      <c r="AC1139" s="3">
        <v>1227.62174591498</v>
      </c>
      <c r="AD1139" s="3">
        <v>1227.62174591498</v>
      </c>
      <c r="AG1139" s="4">
        <v>11795.0</v>
      </c>
      <c r="AH1139" s="3">
        <v>16.0</v>
      </c>
      <c r="AI1139" s="3">
        <v>4.0</v>
      </c>
      <c r="AJ1139" s="3">
        <v>1932.0</v>
      </c>
      <c r="AK1139" s="3">
        <v>2437981.0</v>
      </c>
      <c r="AL1139" s="3">
        <v>2437981.0</v>
      </c>
      <c r="AM1139" s="3" t="s">
        <v>70</v>
      </c>
      <c r="AN1139" s="3" t="s">
        <v>2071</v>
      </c>
      <c r="AO1139" s="3" t="s">
        <v>2072</v>
      </c>
      <c r="AP1139" s="3">
        <v>71874.0</v>
      </c>
      <c r="AT1139" s="3" t="s">
        <v>259</v>
      </c>
      <c r="AX1139" s="3" t="s">
        <v>76</v>
      </c>
      <c r="AY1139" s="3" t="s">
        <v>3143</v>
      </c>
      <c r="BA1139" s="3" t="s">
        <v>2081</v>
      </c>
    </row>
    <row r="1140">
      <c r="A1140" s="3">
        <v>1875.0</v>
      </c>
      <c r="B1140" s="3">
        <v>1.987249737E9</v>
      </c>
      <c r="C1140" s="3" t="s">
        <v>2066</v>
      </c>
      <c r="D1140" s="3" t="s">
        <v>3144</v>
      </c>
      <c r="E1140" s="3" t="s">
        <v>54</v>
      </c>
      <c r="F1140" s="3" t="s">
        <v>55</v>
      </c>
      <c r="G1140" s="3" t="s">
        <v>56</v>
      </c>
      <c r="H1140" s="3" t="s">
        <v>57</v>
      </c>
      <c r="I1140" s="3" t="s">
        <v>236</v>
      </c>
      <c r="J1140" s="3" t="s">
        <v>237</v>
      </c>
      <c r="K1140" s="3" t="s">
        <v>458</v>
      </c>
      <c r="M1140" s="3" t="s">
        <v>92</v>
      </c>
      <c r="N1140" s="3" t="s">
        <v>2076</v>
      </c>
      <c r="O1140" s="3" t="s">
        <v>2077</v>
      </c>
      <c r="Q1140" s="3" t="s">
        <v>65</v>
      </c>
      <c r="R1140" s="3" t="s">
        <v>2078</v>
      </c>
      <c r="S1140" s="3" t="s">
        <v>67</v>
      </c>
      <c r="T1140" s="3" t="s">
        <v>68</v>
      </c>
      <c r="V1140" s="3" t="s">
        <v>2070</v>
      </c>
      <c r="W1140" s="3">
        <v>32.3668616</v>
      </c>
      <c r="X1140" s="3">
        <v>-110.926253</v>
      </c>
      <c r="Y1140" s="3">
        <v>17.8</v>
      </c>
      <c r="AC1140" s="3">
        <v>1170.08798421907</v>
      </c>
      <c r="AD1140" s="3">
        <v>1170.08798421907</v>
      </c>
      <c r="AG1140" s="4">
        <v>11061.0</v>
      </c>
      <c r="AH1140" s="3">
        <v>13.0</v>
      </c>
      <c r="AI1140" s="3">
        <v>4.0</v>
      </c>
      <c r="AJ1140" s="3">
        <v>1930.0</v>
      </c>
      <c r="AK1140" s="3">
        <v>2439589.0</v>
      </c>
      <c r="AL1140" s="3">
        <v>2439589.0</v>
      </c>
      <c r="AM1140" s="3" t="s">
        <v>70</v>
      </c>
      <c r="AN1140" s="3" t="s">
        <v>2071</v>
      </c>
      <c r="AO1140" s="3" t="s">
        <v>2072</v>
      </c>
      <c r="AP1140" s="3">
        <v>61655.0</v>
      </c>
      <c r="AQ1140" s="3">
        <v>162.0</v>
      </c>
      <c r="AT1140" s="3" t="s">
        <v>259</v>
      </c>
      <c r="AV1140" s="3" t="s">
        <v>2079</v>
      </c>
      <c r="AX1140" s="3" t="s">
        <v>76</v>
      </c>
      <c r="AY1140" s="3" t="s">
        <v>3137</v>
      </c>
      <c r="BA1140" s="3" t="s">
        <v>2081</v>
      </c>
    </row>
    <row r="1141">
      <c r="A1141" s="3">
        <v>1876.0</v>
      </c>
      <c r="B1141" s="3">
        <v>1.987249723E9</v>
      </c>
      <c r="C1141" s="3" t="s">
        <v>2066</v>
      </c>
      <c r="D1141" s="3" t="s">
        <v>3145</v>
      </c>
      <c r="E1141" s="3" t="s">
        <v>54</v>
      </c>
      <c r="F1141" s="3" t="s">
        <v>55</v>
      </c>
      <c r="G1141" s="3" t="s">
        <v>56</v>
      </c>
      <c r="H1141" s="3" t="s">
        <v>330</v>
      </c>
      <c r="I1141" s="3" t="s">
        <v>331</v>
      </c>
      <c r="J1141" s="3" t="s">
        <v>572</v>
      </c>
      <c r="K1141" s="3" t="s">
        <v>573</v>
      </c>
      <c r="L1141" s="3" t="s">
        <v>574</v>
      </c>
      <c r="M1141" s="3" t="s">
        <v>62</v>
      </c>
      <c r="N1141" s="3" t="s">
        <v>575</v>
      </c>
      <c r="O1141" s="3" t="s">
        <v>575</v>
      </c>
      <c r="Q1141" s="3" t="s">
        <v>65</v>
      </c>
      <c r="R1141" s="3" t="s">
        <v>2431</v>
      </c>
      <c r="S1141" s="3" t="s">
        <v>67</v>
      </c>
      <c r="T1141" s="3" t="s">
        <v>68</v>
      </c>
      <c r="V1141" s="3" t="s">
        <v>2070</v>
      </c>
      <c r="W1141" s="3">
        <v>32.4703596</v>
      </c>
      <c r="X1141" s="3">
        <v>-110.7426494</v>
      </c>
      <c r="Y1141" s="3">
        <v>0.6</v>
      </c>
      <c r="AC1141" s="3"/>
      <c r="AD1141" s="3">
        <v>2290.8402893624</v>
      </c>
      <c r="AG1141" s="4">
        <v>11669.0</v>
      </c>
      <c r="AH1141" s="3">
        <v>12.0</v>
      </c>
      <c r="AI1141" s="3">
        <v>12.0</v>
      </c>
      <c r="AJ1141" s="3">
        <v>1931.0</v>
      </c>
      <c r="AK1141" s="3">
        <v>7193902.0</v>
      </c>
      <c r="AL1141" s="3">
        <v>2434878.0</v>
      </c>
      <c r="AM1141" s="3" t="s">
        <v>70</v>
      </c>
      <c r="AN1141" s="3" t="s">
        <v>2071</v>
      </c>
      <c r="AO1141" s="3" t="s">
        <v>2072</v>
      </c>
      <c r="AP1141" s="3">
        <v>107963.0</v>
      </c>
      <c r="AT1141" s="3" t="s">
        <v>259</v>
      </c>
      <c r="AX1141" s="3" t="s">
        <v>76</v>
      </c>
      <c r="AY1141" s="3" t="s">
        <v>3146</v>
      </c>
      <c r="BA1141" s="3" t="s">
        <v>2081</v>
      </c>
    </row>
    <row r="1142">
      <c r="A1142" s="3">
        <v>1877.0</v>
      </c>
      <c r="B1142" s="3">
        <v>1.987249679E9</v>
      </c>
      <c r="C1142" s="3" t="s">
        <v>2066</v>
      </c>
      <c r="D1142" s="3" t="s">
        <v>3147</v>
      </c>
      <c r="E1142" s="3" t="s">
        <v>54</v>
      </c>
      <c r="F1142" s="3" t="s">
        <v>55</v>
      </c>
      <c r="G1142" s="3" t="s">
        <v>56</v>
      </c>
      <c r="H1142" s="3" t="s">
        <v>57</v>
      </c>
      <c r="I1142" s="3" t="s">
        <v>58</v>
      </c>
      <c r="J1142" s="3" t="s">
        <v>80</v>
      </c>
      <c r="K1142" s="3" t="s">
        <v>80</v>
      </c>
      <c r="M1142" s="3" t="s">
        <v>81</v>
      </c>
      <c r="N1142" s="3" t="s">
        <v>82</v>
      </c>
      <c r="O1142" s="3" t="s">
        <v>2112</v>
      </c>
      <c r="Q1142" s="3" t="s">
        <v>65</v>
      </c>
      <c r="R1142" s="3" t="s">
        <v>2069</v>
      </c>
      <c r="S1142" s="3" t="s">
        <v>67</v>
      </c>
      <c r="T1142" s="3" t="s">
        <v>68</v>
      </c>
      <c r="V1142" s="3" t="s">
        <v>2070</v>
      </c>
      <c r="W1142" s="3">
        <v>32.4386604</v>
      </c>
      <c r="X1142" s="3">
        <v>-110.7596496</v>
      </c>
      <c r="Y1142" s="3">
        <v>0.3</v>
      </c>
      <c r="AC1142" s="3">
        <v>2350.29964852237</v>
      </c>
      <c r="AD1142" s="3">
        <v>2350.29964852237</v>
      </c>
      <c r="AG1142" s="4">
        <v>12576.0</v>
      </c>
      <c r="AH1142" s="3">
        <v>6.0</v>
      </c>
      <c r="AI1142" s="3">
        <v>6.0</v>
      </c>
      <c r="AJ1142" s="3">
        <v>1934.0</v>
      </c>
      <c r="AK1142" s="3">
        <v>2437961.0</v>
      </c>
      <c r="AM1142" s="3" t="s">
        <v>70</v>
      </c>
      <c r="AN1142" s="3" t="s">
        <v>2071</v>
      </c>
      <c r="AO1142" s="3" t="s">
        <v>2072</v>
      </c>
      <c r="AP1142" s="3">
        <v>147859.0</v>
      </c>
      <c r="AT1142" s="3" t="s">
        <v>259</v>
      </c>
      <c r="AX1142" s="3" t="s">
        <v>76</v>
      </c>
      <c r="AY1142" s="3" t="s">
        <v>3148</v>
      </c>
      <c r="BA1142" s="3" t="s">
        <v>2081</v>
      </c>
    </row>
    <row r="1143">
      <c r="A1143" s="3">
        <v>1878.0</v>
      </c>
      <c r="B1143" s="3">
        <v>1.987249586E9</v>
      </c>
      <c r="C1143" s="3" t="s">
        <v>2066</v>
      </c>
      <c r="D1143" s="3" t="s">
        <v>3149</v>
      </c>
      <c r="E1143" s="3" t="s">
        <v>54</v>
      </c>
      <c r="F1143" s="3" t="s">
        <v>55</v>
      </c>
      <c r="G1143" s="3" t="s">
        <v>56</v>
      </c>
      <c r="H1143" s="3" t="s">
        <v>57</v>
      </c>
      <c r="I1143" s="3" t="s">
        <v>58</v>
      </c>
      <c r="J1143" s="3" t="s">
        <v>80</v>
      </c>
      <c r="K1143" s="3" t="s">
        <v>342</v>
      </c>
      <c r="M1143" s="3" t="s">
        <v>92</v>
      </c>
      <c r="N1143" s="3" t="s">
        <v>343</v>
      </c>
      <c r="O1143" s="3" t="s">
        <v>2087</v>
      </c>
      <c r="Q1143" s="3" t="s">
        <v>65</v>
      </c>
      <c r="R1143" s="3" t="s">
        <v>2093</v>
      </c>
      <c r="S1143" s="3" t="s">
        <v>67</v>
      </c>
      <c r="T1143" s="3" t="s">
        <v>68</v>
      </c>
      <c r="V1143" s="3" t="s">
        <v>2070</v>
      </c>
      <c r="W1143" s="3">
        <v>32.3685617</v>
      </c>
      <c r="X1143" s="3">
        <v>-110.913152699999</v>
      </c>
      <c r="Y1143" s="3">
        <v>1.77</v>
      </c>
      <c r="AC1143" s="3">
        <v>1227.62174591498</v>
      </c>
      <c r="AD1143" s="3">
        <v>1227.62174591498</v>
      </c>
      <c r="AG1143" s="4">
        <v>12170.0</v>
      </c>
      <c r="AH1143" s="3">
        <v>26.0</v>
      </c>
      <c r="AI1143" s="3">
        <v>4.0</v>
      </c>
      <c r="AJ1143" s="3">
        <v>1933.0</v>
      </c>
      <c r="AK1143" s="3">
        <v>2437981.0</v>
      </c>
      <c r="AL1143" s="3">
        <v>2437981.0</v>
      </c>
      <c r="AM1143" s="3" t="s">
        <v>70</v>
      </c>
      <c r="AN1143" s="3" t="s">
        <v>2071</v>
      </c>
      <c r="AO1143" s="3" t="s">
        <v>2072</v>
      </c>
      <c r="AP1143" s="3">
        <v>128050.0</v>
      </c>
      <c r="AT1143" s="3" t="s">
        <v>259</v>
      </c>
      <c r="AX1143" s="3" t="s">
        <v>76</v>
      </c>
      <c r="AY1143" s="3" t="s">
        <v>3150</v>
      </c>
      <c r="BA1143" s="3" t="s">
        <v>2081</v>
      </c>
    </row>
    <row r="1144">
      <c r="A1144" s="3">
        <v>1879.0</v>
      </c>
      <c r="B1144" s="3">
        <v>1.987249213E9</v>
      </c>
      <c r="C1144" s="3" t="s">
        <v>2066</v>
      </c>
      <c r="D1144" s="3" t="s">
        <v>3151</v>
      </c>
      <c r="E1144" s="3" t="s">
        <v>54</v>
      </c>
      <c r="F1144" s="3" t="s">
        <v>55</v>
      </c>
      <c r="G1144" s="3" t="s">
        <v>56</v>
      </c>
      <c r="H1144" s="3" t="s">
        <v>57</v>
      </c>
      <c r="I1144" s="3" t="s">
        <v>212</v>
      </c>
      <c r="J1144" s="3" t="s">
        <v>698</v>
      </c>
      <c r="K1144" s="3" t="s">
        <v>699</v>
      </c>
      <c r="M1144" s="3" t="s">
        <v>92</v>
      </c>
      <c r="N1144" s="3" t="s">
        <v>897</v>
      </c>
      <c r="O1144" s="3" t="s">
        <v>2221</v>
      </c>
      <c r="Q1144" s="3" t="s">
        <v>65</v>
      </c>
      <c r="R1144" s="3" t="s">
        <v>2163</v>
      </c>
      <c r="S1144" s="3" t="s">
        <v>67</v>
      </c>
      <c r="T1144" s="3" t="s">
        <v>68</v>
      </c>
      <c r="V1144" s="3" t="s">
        <v>2070</v>
      </c>
      <c r="W1144" s="3">
        <v>32.3523621</v>
      </c>
      <c r="X1144" s="3">
        <v>-110.926252899999</v>
      </c>
      <c r="Y1144" s="3">
        <v>17.8</v>
      </c>
      <c r="AC1144" s="3">
        <v>1224.25421422751</v>
      </c>
      <c r="AD1144" s="3">
        <v>1224.25421422751</v>
      </c>
      <c r="AG1144" s="4">
        <v>11060.0</v>
      </c>
      <c r="AH1144" s="3">
        <v>12.0</v>
      </c>
      <c r="AI1144" s="3">
        <v>4.0</v>
      </c>
      <c r="AJ1144" s="3">
        <v>1930.0</v>
      </c>
      <c r="AK1144" s="3">
        <v>2437568.0</v>
      </c>
      <c r="AL1144" s="3">
        <v>2437568.0</v>
      </c>
      <c r="AM1144" s="3" t="s">
        <v>70</v>
      </c>
      <c r="AN1144" s="3" t="s">
        <v>2071</v>
      </c>
      <c r="AO1144" s="3" t="s">
        <v>2072</v>
      </c>
      <c r="AP1144" s="3">
        <v>61736.0</v>
      </c>
      <c r="AQ1144" s="3">
        <v>149.0</v>
      </c>
      <c r="AT1144" s="3" t="s">
        <v>259</v>
      </c>
      <c r="AV1144" s="3" t="s">
        <v>2079</v>
      </c>
      <c r="AX1144" s="3" t="s">
        <v>76</v>
      </c>
      <c r="AY1144" s="3" t="s">
        <v>3152</v>
      </c>
      <c r="BA1144" s="3" t="s">
        <v>2074</v>
      </c>
    </row>
    <row r="1145">
      <c r="A1145" s="3">
        <v>1880.0</v>
      </c>
      <c r="B1145" s="3">
        <v>1.98724911E9</v>
      </c>
      <c r="C1145" s="3" t="s">
        <v>2066</v>
      </c>
      <c r="D1145" s="3" t="s">
        <v>3153</v>
      </c>
      <c r="E1145" s="3" t="s">
        <v>54</v>
      </c>
      <c r="F1145" s="3" t="s">
        <v>55</v>
      </c>
      <c r="G1145" s="3" t="s">
        <v>56</v>
      </c>
      <c r="H1145" s="3" t="s">
        <v>57</v>
      </c>
      <c r="I1145" s="3" t="s">
        <v>58</v>
      </c>
      <c r="J1145" s="3" t="s">
        <v>80</v>
      </c>
      <c r="K1145" s="3" t="s">
        <v>80</v>
      </c>
      <c r="M1145" s="3" t="s">
        <v>81</v>
      </c>
      <c r="N1145" s="3" t="s">
        <v>82</v>
      </c>
      <c r="O1145" s="3" t="s">
        <v>2068</v>
      </c>
      <c r="Q1145" s="3" t="s">
        <v>65</v>
      </c>
      <c r="R1145" s="3" t="s">
        <v>2069</v>
      </c>
      <c r="S1145" s="3" t="s">
        <v>67</v>
      </c>
      <c r="T1145" s="3" t="s">
        <v>68</v>
      </c>
      <c r="V1145" s="3" t="s">
        <v>2070</v>
      </c>
      <c r="W1145" s="3">
        <v>32.4386604</v>
      </c>
      <c r="X1145" s="3">
        <v>-110.7596496</v>
      </c>
      <c r="Y1145" s="3">
        <v>0.3</v>
      </c>
      <c r="AC1145" s="3">
        <v>2350.29964852237</v>
      </c>
      <c r="AD1145" s="3">
        <v>2350.29964852237</v>
      </c>
      <c r="AG1145" s="4">
        <v>14039.0</v>
      </c>
      <c r="AH1145" s="3">
        <v>8.0</v>
      </c>
      <c r="AI1145" s="3">
        <v>6.0</v>
      </c>
      <c r="AJ1145" s="3">
        <v>1938.0</v>
      </c>
      <c r="AK1145" s="3">
        <v>2437961.0</v>
      </c>
      <c r="AM1145" s="3" t="s">
        <v>70</v>
      </c>
      <c r="AN1145" s="3" t="s">
        <v>2071</v>
      </c>
      <c r="AO1145" s="3" t="s">
        <v>2072</v>
      </c>
      <c r="AP1145" s="3">
        <v>127502.0</v>
      </c>
      <c r="AT1145" s="3" t="s">
        <v>259</v>
      </c>
      <c r="AX1145" s="3" t="s">
        <v>76</v>
      </c>
      <c r="AY1145" s="3" t="s">
        <v>3154</v>
      </c>
      <c r="BA1145" s="3" t="s">
        <v>2074</v>
      </c>
    </row>
    <row r="1146">
      <c r="A1146" s="3">
        <v>1881.0</v>
      </c>
      <c r="B1146" s="3">
        <v>1.987249001E9</v>
      </c>
      <c r="C1146" s="3" t="s">
        <v>2066</v>
      </c>
      <c r="D1146" s="3" t="s">
        <v>3155</v>
      </c>
      <c r="E1146" s="3" t="s">
        <v>54</v>
      </c>
      <c r="F1146" s="3" t="s">
        <v>55</v>
      </c>
      <c r="G1146" s="3" t="s">
        <v>56</v>
      </c>
      <c r="H1146" s="3" t="s">
        <v>57</v>
      </c>
      <c r="I1146" s="3" t="s">
        <v>58</v>
      </c>
      <c r="J1146" s="3" t="s">
        <v>80</v>
      </c>
      <c r="K1146" s="3" t="s">
        <v>80</v>
      </c>
      <c r="M1146" s="3" t="s">
        <v>81</v>
      </c>
      <c r="N1146" s="3" t="s">
        <v>82</v>
      </c>
      <c r="O1146" s="3" t="s">
        <v>2068</v>
      </c>
      <c r="Q1146" s="3" t="s">
        <v>65</v>
      </c>
      <c r="R1146" s="3" t="s">
        <v>2069</v>
      </c>
      <c r="S1146" s="3" t="s">
        <v>67</v>
      </c>
      <c r="T1146" s="3" t="s">
        <v>68</v>
      </c>
      <c r="V1146" s="3" t="s">
        <v>2070</v>
      </c>
      <c r="W1146" s="3">
        <v>32.4386604</v>
      </c>
      <c r="X1146" s="3">
        <v>-110.7596496</v>
      </c>
      <c r="Y1146" s="3">
        <v>0.3</v>
      </c>
      <c r="AC1146" s="3">
        <v>2350.29964852237</v>
      </c>
      <c r="AD1146" s="3">
        <v>2350.29964852237</v>
      </c>
      <c r="AG1146" s="4">
        <v>12914.0</v>
      </c>
      <c r="AH1146" s="3">
        <v>10.0</v>
      </c>
      <c r="AI1146" s="3">
        <v>5.0</v>
      </c>
      <c r="AJ1146" s="3">
        <v>1935.0</v>
      </c>
      <c r="AK1146" s="3">
        <v>2437961.0</v>
      </c>
      <c r="AM1146" s="3" t="s">
        <v>70</v>
      </c>
      <c r="AN1146" s="3" t="s">
        <v>2071</v>
      </c>
      <c r="AO1146" s="3" t="s">
        <v>2072</v>
      </c>
      <c r="AP1146" s="3">
        <v>127452.0</v>
      </c>
      <c r="AT1146" s="3" t="s">
        <v>259</v>
      </c>
      <c r="AX1146" s="3" t="s">
        <v>76</v>
      </c>
      <c r="AY1146" s="3" t="s">
        <v>3156</v>
      </c>
      <c r="BA1146" s="3" t="s">
        <v>2074</v>
      </c>
    </row>
    <row r="1147">
      <c r="A1147" s="3">
        <v>1882.0</v>
      </c>
      <c r="B1147" s="3">
        <v>1.987248754E9</v>
      </c>
      <c r="C1147" s="3" t="s">
        <v>2066</v>
      </c>
      <c r="D1147" s="3" t="s">
        <v>3157</v>
      </c>
      <c r="E1147" s="3" t="s">
        <v>54</v>
      </c>
      <c r="F1147" s="3" t="s">
        <v>55</v>
      </c>
      <c r="G1147" s="3" t="s">
        <v>56</v>
      </c>
      <c r="H1147" s="3" t="s">
        <v>57</v>
      </c>
      <c r="I1147" s="3" t="s">
        <v>58</v>
      </c>
      <c r="J1147" s="3" t="s">
        <v>80</v>
      </c>
      <c r="K1147" s="3" t="s">
        <v>80</v>
      </c>
      <c r="M1147" s="3" t="s">
        <v>81</v>
      </c>
      <c r="N1147" s="3" t="s">
        <v>82</v>
      </c>
      <c r="O1147" s="3" t="s">
        <v>2068</v>
      </c>
      <c r="Q1147" s="3" t="s">
        <v>65</v>
      </c>
      <c r="R1147" s="3" t="s">
        <v>2069</v>
      </c>
      <c r="S1147" s="3" t="s">
        <v>67</v>
      </c>
      <c r="T1147" s="3" t="s">
        <v>68</v>
      </c>
      <c r="V1147" s="3" t="s">
        <v>2070</v>
      </c>
      <c r="W1147" s="3">
        <v>32.4386604</v>
      </c>
      <c r="X1147" s="3">
        <v>-110.7596496</v>
      </c>
      <c r="Y1147" s="3">
        <v>0.3</v>
      </c>
      <c r="AC1147" s="3">
        <v>2350.29964852237</v>
      </c>
      <c r="AD1147" s="3">
        <v>2350.29964852237</v>
      </c>
      <c r="AG1147" s="4">
        <v>14380.0</v>
      </c>
      <c r="AH1147" s="3">
        <v>15.0</v>
      </c>
      <c r="AI1147" s="3">
        <v>5.0</v>
      </c>
      <c r="AJ1147" s="3">
        <v>1939.0</v>
      </c>
      <c r="AK1147" s="3">
        <v>2437961.0</v>
      </c>
      <c r="AM1147" s="3" t="s">
        <v>70</v>
      </c>
      <c r="AN1147" s="3" t="s">
        <v>2071</v>
      </c>
      <c r="AO1147" s="3" t="s">
        <v>2072</v>
      </c>
      <c r="AP1147" s="3">
        <v>127528.0</v>
      </c>
      <c r="AT1147" s="3" t="s">
        <v>259</v>
      </c>
      <c r="AX1147" s="3" t="s">
        <v>76</v>
      </c>
      <c r="AY1147" s="3" t="s">
        <v>3158</v>
      </c>
      <c r="BA1147" s="3" t="s">
        <v>2081</v>
      </c>
    </row>
    <row r="1148">
      <c r="A1148" s="3">
        <v>1883.0</v>
      </c>
      <c r="B1148" s="3">
        <v>1.9872487E9</v>
      </c>
      <c r="C1148" s="3" t="s">
        <v>2066</v>
      </c>
      <c r="D1148" s="3" t="s">
        <v>3159</v>
      </c>
      <c r="E1148" s="3" t="s">
        <v>54</v>
      </c>
      <c r="F1148" s="3" t="s">
        <v>55</v>
      </c>
      <c r="G1148" s="3" t="s">
        <v>56</v>
      </c>
      <c r="H1148" s="3" t="s">
        <v>57</v>
      </c>
      <c r="I1148" s="3" t="s">
        <v>58</v>
      </c>
      <c r="J1148" s="3" t="s">
        <v>205</v>
      </c>
      <c r="K1148" s="3" t="s">
        <v>205</v>
      </c>
      <c r="M1148" s="3" t="s">
        <v>81</v>
      </c>
      <c r="N1148" s="3" t="s">
        <v>830</v>
      </c>
      <c r="O1148" s="3" t="s">
        <v>2083</v>
      </c>
      <c r="Q1148" s="3" t="s">
        <v>65</v>
      </c>
      <c r="R1148" s="3" t="s">
        <v>2084</v>
      </c>
      <c r="S1148" s="3" t="s">
        <v>67</v>
      </c>
      <c r="T1148" s="3" t="s">
        <v>68</v>
      </c>
      <c r="V1148" s="3" t="s">
        <v>2070</v>
      </c>
      <c r="W1148" s="3">
        <v>32.5493574999999</v>
      </c>
      <c r="X1148" s="3">
        <v>-110.697948999999</v>
      </c>
      <c r="Y1148" s="3">
        <v>3.7</v>
      </c>
      <c r="AC1148" s="3">
        <v>1385.04179870701</v>
      </c>
      <c r="AD1148" s="3">
        <v>1385.04179870701</v>
      </c>
      <c r="AG1148" s="4">
        <v>11880.0</v>
      </c>
      <c r="AH1148" s="3">
        <v>10.0</v>
      </c>
      <c r="AI1148" s="3">
        <v>7.0</v>
      </c>
      <c r="AJ1148" s="3">
        <v>1932.0</v>
      </c>
      <c r="AK1148" s="3">
        <v>2438433.0</v>
      </c>
      <c r="AM1148" s="3" t="s">
        <v>70</v>
      </c>
      <c r="AN1148" s="3" t="s">
        <v>2071</v>
      </c>
      <c r="AO1148" s="3" t="s">
        <v>2072</v>
      </c>
      <c r="AP1148" s="3">
        <v>66313.0</v>
      </c>
      <c r="AQ1148" s="3">
        <v>117.0</v>
      </c>
      <c r="AT1148" s="3" t="s">
        <v>259</v>
      </c>
      <c r="AV1148" s="3" t="s">
        <v>2079</v>
      </c>
      <c r="AX1148" s="3" t="s">
        <v>76</v>
      </c>
      <c r="AY1148" s="3" t="s">
        <v>3160</v>
      </c>
      <c r="BA1148" s="3" t="s">
        <v>2074</v>
      </c>
    </row>
    <row r="1149">
      <c r="A1149" s="3">
        <v>1884.0</v>
      </c>
      <c r="B1149" s="3">
        <v>1.98724831E9</v>
      </c>
      <c r="C1149" s="3" t="s">
        <v>2066</v>
      </c>
      <c r="D1149" s="3" t="s">
        <v>3161</v>
      </c>
      <c r="E1149" s="3" t="s">
        <v>54</v>
      </c>
      <c r="F1149" s="3" t="s">
        <v>55</v>
      </c>
      <c r="G1149" s="3" t="s">
        <v>56</v>
      </c>
      <c r="H1149" s="3" t="s">
        <v>57</v>
      </c>
      <c r="I1149" s="3" t="s">
        <v>58</v>
      </c>
      <c r="J1149" s="3" t="s">
        <v>80</v>
      </c>
      <c r="K1149" s="3" t="s">
        <v>342</v>
      </c>
      <c r="M1149" s="3" t="s">
        <v>92</v>
      </c>
      <c r="N1149" s="3" t="s">
        <v>343</v>
      </c>
      <c r="O1149" s="3" t="s">
        <v>2087</v>
      </c>
      <c r="Q1149" s="3" t="s">
        <v>65</v>
      </c>
      <c r="R1149" s="3" t="s">
        <v>2088</v>
      </c>
      <c r="S1149" s="3" t="s">
        <v>67</v>
      </c>
      <c r="T1149" s="3" t="s">
        <v>68</v>
      </c>
      <c r="V1149" s="3" t="s">
        <v>2070</v>
      </c>
      <c r="W1149" s="3">
        <v>32.3685617</v>
      </c>
      <c r="X1149" s="3">
        <v>-110.913152699999</v>
      </c>
      <c r="Y1149" s="3">
        <v>1.77</v>
      </c>
      <c r="AC1149" s="3">
        <v>1227.62174591498</v>
      </c>
      <c r="AD1149" s="3">
        <v>1227.62174591498</v>
      </c>
      <c r="AG1149" s="4">
        <v>11774.0</v>
      </c>
      <c r="AH1149" s="3">
        <v>26.0</v>
      </c>
      <c r="AI1149" s="3">
        <v>3.0</v>
      </c>
      <c r="AJ1149" s="3">
        <v>1932.0</v>
      </c>
      <c r="AK1149" s="3">
        <v>2437981.0</v>
      </c>
      <c r="AL1149" s="3">
        <v>2437981.0</v>
      </c>
      <c r="AM1149" s="3" t="s">
        <v>70</v>
      </c>
      <c r="AN1149" s="3" t="s">
        <v>2071</v>
      </c>
      <c r="AO1149" s="3" t="s">
        <v>2072</v>
      </c>
      <c r="AP1149" s="3">
        <v>71920.0</v>
      </c>
      <c r="AT1149" s="3" t="s">
        <v>259</v>
      </c>
      <c r="AX1149" s="3" t="s">
        <v>76</v>
      </c>
      <c r="AY1149" s="3" t="s">
        <v>3162</v>
      </c>
      <c r="BA1149" s="3" t="s">
        <v>2081</v>
      </c>
    </row>
    <row r="1150">
      <c r="A1150" s="3">
        <v>1885.0</v>
      </c>
      <c r="B1150" s="3">
        <v>1.987248103E9</v>
      </c>
      <c r="C1150" s="3" t="s">
        <v>2066</v>
      </c>
      <c r="D1150" s="3" t="s">
        <v>3163</v>
      </c>
      <c r="E1150" s="3" t="s">
        <v>54</v>
      </c>
      <c r="F1150" s="3" t="s">
        <v>55</v>
      </c>
      <c r="G1150" s="3" t="s">
        <v>56</v>
      </c>
      <c r="H1150" s="3" t="s">
        <v>57</v>
      </c>
      <c r="I1150" s="3" t="s">
        <v>236</v>
      </c>
      <c r="J1150" s="3" t="s">
        <v>237</v>
      </c>
      <c r="K1150" s="3" t="s">
        <v>238</v>
      </c>
      <c r="M1150" s="3" t="s">
        <v>92</v>
      </c>
      <c r="N1150" s="3" t="s">
        <v>239</v>
      </c>
      <c r="O1150" s="3" t="s">
        <v>2707</v>
      </c>
      <c r="Q1150" s="3" t="s">
        <v>65</v>
      </c>
      <c r="R1150" s="3" t="s">
        <v>2117</v>
      </c>
      <c r="S1150" s="3" t="s">
        <v>67</v>
      </c>
      <c r="T1150" s="3" t="s">
        <v>68</v>
      </c>
      <c r="V1150" s="3" t="s">
        <v>2070</v>
      </c>
      <c r="W1150" s="3">
        <v>32.3378625</v>
      </c>
      <c r="X1150" s="3">
        <v>-110.9262528</v>
      </c>
      <c r="Y1150" s="3">
        <v>17.8</v>
      </c>
      <c r="AC1150" s="3">
        <v>919.028930612119</v>
      </c>
      <c r="AD1150" s="3">
        <v>919.028930612119</v>
      </c>
      <c r="AG1150" s="4">
        <v>11064.0</v>
      </c>
      <c r="AH1150" s="3">
        <v>16.0</v>
      </c>
      <c r="AI1150" s="3">
        <v>4.0</v>
      </c>
      <c r="AJ1150" s="3">
        <v>1930.0</v>
      </c>
      <c r="AK1150" s="3">
        <v>2439591.0</v>
      </c>
      <c r="AL1150" s="3">
        <v>2439591.0</v>
      </c>
      <c r="AM1150" s="3" t="s">
        <v>70</v>
      </c>
      <c r="AN1150" s="3" t="s">
        <v>2071</v>
      </c>
      <c r="AO1150" s="3" t="s">
        <v>2072</v>
      </c>
      <c r="AP1150" s="3">
        <v>61674.0</v>
      </c>
      <c r="AQ1150" s="3">
        <v>183.0</v>
      </c>
      <c r="AT1150" s="3" t="s">
        <v>259</v>
      </c>
      <c r="AV1150" s="3" t="s">
        <v>2079</v>
      </c>
      <c r="AX1150" s="3" t="s">
        <v>76</v>
      </c>
      <c r="AY1150" s="3" t="s">
        <v>3164</v>
      </c>
      <c r="BA1150" s="3" t="s">
        <v>2081</v>
      </c>
    </row>
    <row r="1151">
      <c r="A1151" s="3">
        <v>1886.0</v>
      </c>
      <c r="B1151" s="3">
        <v>1.987247963E9</v>
      </c>
      <c r="C1151" s="3" t="s">
        <v>2066</v>
      </c>
      <c r="D1151" s="3" t="s">
        <v>3165</v>
      </c>
      <c r="E1151" s="3" t="s">
        <v>54</v>
      </c>
      <c r="F1151" s="3" t="s">
        <v>55</v>
      </c>
      <c r="G1151" s="3" t="s">
        <v>56</v>
      </c>
      <c r="H1151" s="3" t="s">
        <v>57</v>
      </c>
      <c r="I1151" s="3" t="s">
        <v>58</v>
      </c>
      <c r="J1151" s="3" t="s">
        <v>80</v>
      </c>
      <c r="K1151" s="3" t="s">
        <v>342</v>
      </c>
      <c r="M1151" s="3" t="s">
        <v>92</v>
      </c>
      <c r="N1151" s="3" t="s">
        <v>343</v>
      </c>
      <c r="O1151" s="3" t="s">
        <v>2087</v>
      </c>
      <c r="Q1151" s="3" t="s">
        <v>65</v>
      </c>
      <c r="R1151" s="3" t="s">
        <v>2088</v>
      </c>
      <c r="S1151" s="3" t="s">
        <v>67</v>
      </c>
      <c r="T1151" s="3" t="s">
        <v>68</v>
      </c>
      <c r="V1151" s="3" t="s">
        <v>2070</v>
      </c>
      <c r="W1151" s="3">
        <v>32.3685617</v>
      </c>
      <c r="X1151" s="3">
        <v>-110.913152699999</v>
      </c>
      <c r="Y1151" s="3">
        <v>1.77</v>
      </c>
      <c r="AC1151" s="3">
        <v>1227.62174591498</v>
      </c>
      <c r="AD1151" s="3">
        <v>1227.62174591498</v>
      </c>
      <c r="AG1151" s="4">
        <v>11830.0</v>
      </c>
      <c r="AH1151" s="3">
        <v>21.0</v>
      </c>
      <c r="AI1151" s="3">
        <v>5.0</v>
      </c>
      <c r="AJ1151" s="3">
        <v>1932.0</v>
      </c>
      <c r="AK1151" s="3">
        <v>2437981.0</v>
      </c>
      <c r="AL1151" s="3">
        <v>2437981.0</v>
      </c>
      <c r="AM1151" s="3" t="s">
        <v>70</v>
      </c>
      <c r="AN1151" s="3" t="s">
        <v>2071</v>
      </c>
      <c r="AO1151" s="3" t="s">
        <v>2072</v>
      </c>
      <c r="AP1151" s="3">
        <v>71929.0</v>
      </c>
      <c r="AT1151" s="3" t="s">
        <v>259</v>
      </c>
      <c r="AX1151" s="3" t="s">
        <v>76</v>
      </c>
      <c r="AY1151" s="3" t="s">
        <v>3166</v>
      </c>
      <c r="BA1151" s="3" t="s">
        <v>2081</v>
      </c>
    </row>
    <row r="1152">
      <c r="A1152" s="3">
        <v>1888.0</v>
      </c>
      <c r="B1152" s="3">
        <v>1.987246678E9</v>
      </c>
      <c r="C1152" s="3" t="s">
        <v>2066</v>
      </c>
      <c r="D1152" s="3" t="s">
        <v>3167</v>
      </c>
      <c r="E1152" s="3" t="s">
        <v>54</v>
      </c>
      <c r="F1152" s="3" t="s">
        <v>55</v>
      </c>
      <c r="G1152" s="3" t="s">
        <v>56</v>
      </c>
      <c r="H1152" s="3" t="s">
        <v>57</v>
      </c>
      <c r="I1152" s="3" t="s">
        <v>58</v>
      </c>
      <c r="J1152" s="3" t="s">
        <v>80</v>
      </c>
      <c r="K1152" s="3" t="s">
        <v>80</v>
      </c>
      <c r="M1152" s="3" t="s">
        <v>81</v>
      </c>
      <c r="N1152" s="3" t="s">
        <v>82</v>
      </c>
      <c r="O1152" s="3" t="s">
        <v>2112</v>
      </c>
      <c r="Q1152" s="3" t="s">
        <v>65</v>
      </c>
      <c r="R1152" s="3" t="s">
        <v>133</v>
      </c>
      <c r="S1152" s="3" t="s">
        <v>67</v>
      </c>
      <c r="T1152" s="3" t="s">
        <v>68</v>
      </c>
      <c r="V1152" s="3" t="s">
        <v>2070</v>
      </c>
      <c r="W1152" s="3">
        <v>32.4431601</v>
      </c>
      <c r="X1152" s="3">
        <v>-110.7882503</v>
      </c>
      <c r="Y1152" s="3">
        <v>1.5</v>
      </c>
      <c r="AC1152" s="3">
        <v>2798.33394113225</v>
      </c>
      <c r="AD1152" s="3">
        <v>2798.33394113225</v>
      </c>
      <c r="AG1152" s="4">
        <v>12519.0</v>
      </c>
      <c r="AH1152" s="3">
        <v>10.0</v>
      </c>
      <c r="AI1152" s="3">
        <v>4.0</v>
      </c>
      <c r="AJ1152" s="3">
        <v>1934.0</v>
      </c>
      <c r="AK1152" s="3">
        <v>2437961.0</v>
      </c>
      <c r="AM1152" s="3" t="s">
        <v>70</v>
      </c>
      <c r="AN1152" s="3" t="s">
        <v>2071</v>
      </c>
      <c r="AO1152" s="3" t="s">
        <v>2072</v>
      </c>
      <c r="AP1152" s="3">
        <v>147858.0</v>
      </c>
      <c r="AT1152" s="3" t="s">
        <v>259</v>
      </c>
      <c r="AX1152" s="3" t="s">
        <v>76</v>
      </c>
      <c r="AY1152" s="3" t="s">
        <v>3168</v>
      </c>
      <c r="BA1152" s="3" t="s">
        <v>2074</v>
      </c>
    </row>
    <row r="1153">
      <c r="A1153" s="3">
        <v>1889.0</v>
      </c>
      <c r="B1153" s="3">
        <v>1.987246378E9</v>
      </c>
      <c r="C1153" s="3" t="s">
        <v>2066</v>
      </c>
      <c r="D1153" s="3" t="s">
        <v>3169</v>
      </c>
      <c r="E1153" s="3" t="s">
        <v>54</v>
      </c>
      <c r="F1153" s="3" t="s">
        <v>55</v>
      </c>
      <c r="G1153" s="3" t="s">
        <v>56</v>
      </c>
      <c r="H1153" s="3" t="s">
        <v>57</v>
      </c>
      <c r="I1153" s="3" t="s">
        <v>58</v>
      </c>
      <c r="J1153" s="3" t="s">
        <v>80</v>
      </c>
      <c r="K1153" s="3" t="s">
        <v>80</v>
      </c>
      <c r="M1153" s="3" t="s">
        <v>81</v>
      </c>
      <c r="N1153" s="3" t="s">
        <v>82</v>
      </c>
      <c r="O1153" s="3" t="s">
        <v>2068</v>
      </c>
      <c r="Q1153" s="3" t="s">
        <v>65</v>
      </c>
      <c r="R1153" s="3" t="s">
        <v>2069</v>
      </c>
      <c r="S1153" s="3" t="s">
        <v>67</v>
      </c>
      <c r="T1153" s="3" t="s">
        <v>68</v>
      </c>
      <c r="V1153" s="3" t="s">
        <v>2070</v>
      </c>
      <c r="W1153" s="3">
        <v>32.4386604</v>
      </c>
      <c r="X1153" s="3">
        <v>-110.7596496</v>
      </c>
      <c r="Y1153" s="3">
        <v>0.3</v>
      </c>
      <c r="AC1153" s="3">
        <v>2350.29964852237</v>
      </c>
      <c r="AD1153" s="3">
        <v>2350.29964852237</v>
      </c>
      <c r="AG1153" s="4">
        <v>12936.0</v>
      </c>
      <c r="AH1153" s="3">
        <v>1.0</v>
      </c>
      <c r="AI1153" s="3">
        <v>6.0</v>
      </c>
      <c r="AJ1153" s="3">
        <v>1935.0</v>
      </c>
      <c r="AK1153" s="3">
        <v>2437961.0</v>
      </c>
      <c r="AM1153" s="3" t="s">
        <v>70</v>
      </c>
      <c r="AN1153" s="3" t="s">
        <v>2071</v>
      </c>
      <c r="AO1153" s="3" t="s">
        <v>2072</v>
      </c>
      <c r="AP1153" s="3">
        <v>127453.0</v>
      </c>
      <c r="AT1153" s="3" t="s">
        <v>259</v>
      </c>
      <c r="AX1153" s="3" t="s">
        <v>76</v>
      </c>
      <c r="AY1153" s="3" t="s">
        <v>3170</v>
      </c>
      <c r="BA1153" s="3" t="s">
        <v>2074</v>
      </c>
    </row>
    <row r="1154">
      <c r="A1154" s="3">
        <v>1890.0</v>
      </c>
      <c r="B1154" s="3">
        <v>1.987246271E9</v>
      </c>
      <c r="C1154" s="3" t="s">
        <v>2066</v>
      </c>
      <c r="D1154" s="3" t="s">
        <v>3171</v>
      </c>
      <c r="E1154" s="3" t="s">
        <v>54</v>
      </c>
      <c r="F1154" s="3" t="s">
        <v>55</v>
      </c>
      <c r="G1154" s="3" t="s">
        <v>56</v>
      </c>
      <c r="H1154" s="3" t="s">
        <v>57</v>
      </c>
      <c r="I1154" s="3" t="s">
        <v>58</v>
      </c>
      <c r="J1154" s="3" t="s">
        <v>80</v>
      </c>
      <c r="K1154" s="3" t="s">
        <v>80</v>
      </c>
      <c r="M1154" s="3" t="s">
        <v>81</v>
      </c>
      <c r="N1154" s="3" t="s">
        <v>82</v>
      </c>
      <c r="O1154" s="3" t="s">
        <v>2068</v>
      </c>
      <c r="Q1154" s="3" t="s">
        <v>65</v>
      </c>
      <c r="R1154" s="3" t="s">
        <v>2069</v>
      </c>
      <c r="S1154" s="3" t="s">
        <v>67</v>
      </c>
      <c r="T1154" s="3" t="s">
        <v>68</v>
      </c>
      <c r="V1154" s="3" t="s">
        <v>2070</v>
      </c>
      <c r="W1154" s="3">
        <v>32.4386604</v>
      </c>
      <c r="X1154" s="3">
        <v>-110.7596496</v>
      </c>
      <c r="Y1154" s="3">
        <v>0.3</v>
      </c>
      <c r="AC1154" s="3">
        <v>2350.29964852237</v>
      </c>
      <c r="AD1154" s="3">
        <v>2350.29964852237</v>
      </c>
      <c r="AG1154" s="4">
        <v>13997.0</v>
      </c>
      <c r="AH1154" s="3">
        <v>27.0</v>
      </c>
      <c r="AI1154" s="3">
        <v>4.0</v>
      </c>
      <c r="AJ1154" s="3">
        <v>1938.0</v>
      </c>
      <c r="AK1154" s="3">
        <v>2437961.0</v>
      </c>
      <c r="AM1154" s="3" t="s">
        <v>70</v>
      </c>
      <c r="AN1154" s="3" t="s">
        <v>2071</v>
      </c>
      <c r="AO1154" s="3" t="s">
        <v>2072</v>
      </c>
      <c r="AP1154" s="3">
        <v>127489.0</v>
      </c>
      <c r="AT1154" s="3" t="s">
        <v>259</v>
      </c>
      <c r="AX1154" s="3" t="s">
        <v>76</v>
      </c>
      <c r="AY1154" s="3" t="s">
        <v>3172</v>
      </c>
      <c r="BA1154" s="3" t="s">
        <v>2081</v>
      </c>
    </row>
    <row r="1155">
      <c r="A1155" s="3">
        <v>1891.0</v>
      </c>
      <c r="B1155" s="3">
        <v>1.987246027E9</v>
      </c>
      <c r="C1155" s="3" t="s">
        <v>2066</v>
      </c>
      <c r="D1155" s="3" t="s">
        <v>3173</v>
      </c>
      <c r="E1155" s="3" t="s">
        <v>54</v>
      </c>
      <c r="F1155" s="3" t="s">
        <v>55</v>
      </c>
      <c r="G1155" s="3" t="s">
        <v>56</v>
      </c>
      <c r="H1155" s="3" t="s">
        <v>57</v>
      </c>
      <c r="I1155" s="3" t="s">
        <v>58</v>
      </c>
      <c r="J1155" s="3" t="s">
        <v>80</v>
      </c>
      <c r="K1155" s="3" t="s">
        <v>80</v>
      </c>
      <c r="M1155" s="3" t="s">
        <v>81</v>
      </c>
      <c r="N1155" s="3" t="s">
        <v>82</v>
      </c>
      <c r="O1155" s="3" t="s">
        <v>2068</v>
      </c>
      <c r="Q1155" s="3" t="s">
        <v>65</v>
      </c>
      <c r="R1155" s="3" t="s">
        <v>2069</v>
      </c>
      <c r="S1155" s="3" t="s">
        <v>67</v>
      </c>
      <c r="T1155" s="3" t="s">
        <v>68</v>
      </c>
      <c r="V1155" s="3" t="s">
        <v>2070</v>
      </c>
      <c r="W1155" s="3">
        <v>32.4386604</v>
      </c>
      <c r="X1155" s="3">
        <v>-110.7596496</v>
      </c>
      <c r="Y1155" s="3">
        <v>0.3</v>
      </c>
      <c r="AC1155" s="3">
        <v>2350.29964852237</v>
      </c>
      <c r="AD1155" s="3">
        <v>2350.29964852237</v>
      </c>
      <c r="AG1155" s="4">
        <v>12959.0</v>
      </c>
      <c r="AH1155" s="3">
        <v>24.0</v>
      </c>
      <c r="AI1155" s="3">
        <v>6.0</v>
      </c>
      <c r="AJ1155" s="3">
        <v>1935.0</v>
      </c>
      <c r="AK1155" s="3">
        <v>2437961.0</v>
      </c>
      <c r="AM1155" s="3" t="s">
        <v>70</v>
      </c>
      <c r="AN1155" s="3" t="s">
        <v>2071</v>
      </c>
      <c r="AO1155" s="3" t="s">
        <v>2072</v>
      </c>
      <c r="AP1155" s="3">
        <v>127459.0</v>
      </c>
      <c r="AT1155" s="3" t="s">
        <v>259</v>
      </c>
      <c r="AX1155" s="3" t="s">
        <v>76</v>
      </c>
      <c r="AY1155" s="3" t="s">
        <v>3174</v>
      </c>
      <c r="BA1155" s="3" t="s">
        <v>2081</v>
      </c>
    </row>
    <row r="1156">
      <c r="A1156" s="3">
        <v>1892.0</v>
      </c>
      <c r="B1156" s="3">
        <v>1.987245809E9</v>
      </c>
      <c r="C1156" s="3" t="s">
        <v>2066</v>
      </c>
      <c r="D1156" s="3" t="s">
        <v>3175</v>
      </c>
      <c r="E1156" s="3" t="s">
        <v>54</v>
      </c>
      <c r="F1156" s="3" t="s">
        <v>55</v>
      </c>
      <c r="G1156" s="3" t="s">
        <v>56</v>
      </c>
      <c r="H1156" s="3" t="s">
        <v>57</v>
      </c>
      <c r="I1156" s="3" t="s">
        <v>58</v>
      </c>
      <c r="J1156" s="3" t="s">
        <v>80</v>
      </c>
      <c r="K1156" s="3" t="s">
        <v>80</v>
      </c>
      <c r="M1156" s="3" t="s">
        <v>81</v>
      </c>
      <c r="N1156" s="3" t="s">
        <v>82</v>
      </c>
      <c r="O1156" s="3" t="s">
        <v>2068</v>
      </c>
      <c r="Q1156" s="3" t="s">
        <v>65</v>
      </c>
      <c r="R1156" s="3" t="s">
        <v>2069</v>
      </c>
      <c r="S1156" s="3" t="s">
        <v>67</v>
      </c>
      <c r="T1156" s="3" t="s">
        <v>68</v>
      </c>
      <c r="V1156" s="3" t="s">
        <v>2070</v>
      </c>
      <c r="W1156" s="3">
        <v>32.4386604</v>
      </c>
      <c r="X1156" s="3">
        <v>-110.7596496</v>
      </c>
      <c r="Y1156" s="3">
        <v>0.3</v>
      </c>
      <c r="AC1156" s="3">
        <v>2350.29964852237</v>
      </c>
      <c r="AD1156" s="3">
        <v>2350.29964852237</v>
      </c>
      <c r="AG1156" s="4">
        <v>13610.0</v>
      </c>
      <c r="AH1156" s="3">
        <v>5.0</v>
      </c>
      <c r="AI1156" s="3">
        <v>4.0</v>
      </c>
      <c r="AJ1156" s="3">
        <v>1937.0</v>
      </c>
      <c r="AK1156" s="3">
        <v>2437961.0</v>
      </c>
      <c r="AM1156" s="3" t="s">
        <v>70</v>
      </c>
      <c r="AN1156" s="3" t="s">
        <v>2071</v>
      </c>
      <c r="AO1156" s="3" t="s">
        <v>2072</v>
      </c>
      <c r="AP1156" s="3">
        <v>127468.0</v>
      </c>
      <c r="AT1156" s="3" t="s">
        <v>259</v>
      </c>
      <c r="AX1156" s="3" t="s">
        <v>76</v>
      </c>
      <c r="AY1156" s="3" t="s">
        <v>3176</v>
      </c>
      <c r="BA1156" s="3" t="s">
        <v>2074</v>
      </c>
    </row>
    <row r="1157">
      <c r="A1157" s="3">
        <v>1893.0</v>
      </c>
      <c r="B1157" s="3">
        <v>1.987245608E9</v>
      </c>
      <c r="C1157" s="3" t="s">
        <v>2066</v>
      </c>
      <c r="D1157" s="3" t="s">
        <v>3177</v>
      </c>
      <c r="E1157" s="3" t="s">
        <v>54</v>
      </c>
      <c r="F1157" s="3" t="s">
        <v>55</v>
      </c>
      <c r="G1157" s="3" t="s">
        <v>56</v>
      </c>
      <c r="H1157" s="3" t="s">
        <v>57</v>
      </c>
      <c r="I1157" s="3" t="s">
        <v>212</v>
      </c>
      <c r="J1157" s="3" t="s">
        <v>213</v>
      </c>
      <c r="K1157" s="3" t="s">
        <v>214</v>
      </c>
      <c r="M1157" s="3" t="s">
        <v>92</v>
      </c>
      <c r="N1157" s="3" t="s">
        <v>839</v>
      </c>
      <c r="O1157" s="3" t="s">
        <v>2168</v>
      </c>
      <c r="Q1157" s="3" t="s">
        <v>65</v>
      </c>
      <c r="R1157" s="3" t="s">
        <v>2134</v>
      </c>
      <c r="S1157" s="3" t="s">
        <v>67</v>
      </c>
      <c r="T1157" s="3" t="s">
        <v>68</v>
      </c>
      <c r="V1157" s="3" t="s">
        <v>2070</v>
      </c>
      <c r="W1157" s="3">
        <v>32.4386604</v>
      </c>
      <c r="X1157" s="3">
        <v>-110.7596496</v>
      </c>
      <c r="Y1157" s="3">
        <v>0.3</v>
      </c>
      <c r="AC1157" s="3">
        <v>2350.29964852237</v>
      </c>
      <c r="AD1157" s="3">
        <v>2350.29964852237</v>
      </c>
      <c r="AG1157" s="4">
        <v>11854.0</v>
      </c>
      <c r="AH1157" s="3">
        <v>14.0</v>
      </c>
      <c r="AI1157" s="3">
        <v>6.0</v>
      </c>
      <c r="AJ1157" s="3">
        <v>1932.0</v>
      </c>
      <c r="AK1157" s="3">
        <v>2437431.0</v>
      </c>
      <c r="AL1157" s="3">
        <v>2437431.0</v>
      </c>
      <c r="AM1157" s="3" t="s">
        <v>70</v>
      </c>
      <c r="AN1157" s="3" t="s">
        <v>2071</v>
      </c>
      <c r="AO1157" s="3" t="s">
        <v>2072</v>
      </c>
      <c r="AP1157" s="3">
        <v>66117.0</v>
      </c>
      <c r="AQ1157" s="3">
        <v>28.0</v>
      </c>
      <c r="AT1157" s="3" t="s">
        <v>259</v>
      </c>
      <c r="AV1157" s="3" t="s">
        <v>2079</v>
      </c>
      <c r="AX1157" s="3" t="s">
        <v>76</v>
      </c>
      <c r="AY1157" s="3" t="s">
        <v>3178</v>
      </c>
      <c r="BA1157" s="3" t="s">
        <v>2081</v>
      </c>
    </row>
    <row r="1158">
      <c r="A1158" s="3">
        <v>1895.0</v>
      </c>
      <c r="B1158" s="3">
        <v>1.987245395E9</v>
      </c>
      <c r="C1158" s="3" t="s">
        <v>2066</v>
      </c>
      <c r="D1158" s="3" t="s">
        <v>3179</v>
      </c>
      <c r="E1158" s="3" t="s">
        <v>54</v>
      </c>
      <c r="F1158" s="3" t="s">
        <v>55</v>
      </c>
      <c r="G1158" s="3" t="s">
        <v>56</v>
      </c>
      <c r="H1158" s="3" t="s">
        <v>57</v>
      </c>
      <c r="I1158" s="3" t="s">
        <v>58</v>
      </c>
      <c r="J1158" s="3" t="s">
        <v>80</v>
      </c>
      <c r="K1158" s="3" t="s">
        <v>342</v>
      </c>
      <c r="M1158" s="3" t="s">
        <v>92</v>
      </c>
      <c r="N1158" s="3" t="s">
        <v>343</v>
      </c>
      <c r="O1158" s="3" t="s">
        <v>2087</v>
      </c>
      <c r="Q1158" s="3" t="s">
        <v>65</v>
      </c>
      <c r="R1158" s="3" t="s">
        <v>2088</v>
      </c>
      <c r="S1158" s="3" t="s">
        <v>67</v>
      </c>
      <c r="T1158" s="3" t="s">
        <v>68</v>
      </c>
      <c r="V1158" s="3" t="s">
        <v>2070</v>
      </c>
      <c r="W1158" s="3">
        <v>32.3685617</v>
      </c>
      <c r="X1158" s="3">
        <v>-110.913152699999</v>
      </c>
      <c r="Y1158" s="3">
        <v>1.77</v>
      </c>
      <c r="AC1158" s="3">
        <v>1227.62174591498</v>
      </c>
      <c r="AD1158" s="3">
        <v>1227.62174591498</v>
      </c>
      <c r="AG1158" s="4">
        <v>11806.0</v>
      </c>
      <c r="AH1158" s="3">
        <v>27.0</v>
      </c>
      <c r="AI1158" s="3">
        <v>4.0</v>
      </c>
      <c r="AJ1158" s="3">
        <v>1932.0</v>
      </c>
      <c r="AK1158" s="3">
        <v>2437981.0</v>
      </c>
      <c r="AL1158" s="3">
        <v>2437981.0</v>
      </c>
      <c r="AM1158" s="3" t="s">
        <v>70</v>
      </c>
      <c r="AN1158" s="3" t="s">
        <v>2071</v>
      </c>
      <c r="AO1158" s="3" t="s">
        <v>2072</v>
      </c>
      <c r="AP1158" s="3">
        <v>71935.0</v>
      </c>
      <c r="AT1158" s="3" t="s">
        <v>259</v>
      </c>
      <c r="AX1158" s="3" t="s">
        <v>76</v>
      </c>
      <c r="AY1158" s="3" t="s">
        <v>3180</v>
      </c>
      <c r="BA1158" s="3" t="s">
        <v>2081</v>
      </c>
    </row>
    <row r="1159">
      <c r="A1159" s="3">
        <v>1896.0</v>
      </c>
      <c r="B1159" s="3">
        <v>1.987245377E9</v>
      </c>
      <c r="C1159" s="3" t="s">
        <v>2066</v>
      </c>
      <c r="D1159" s="3" t="s">
        <v>3181</v>
      </c>
      <c r="E1159" s="3" t="s">
        <v>54</v>
      </c>
      <c r="F1159" s="3" t="s">
        <v>55</v>
      </c>
      <c r="G1159" s="3" t="s">
        <v>56</v>
      </c>
      <c r="H1159" s="3" t="s">
        <v>57</v>
      </c>
      <c r="I1159" s="3" t="s">
        <v>58</v>
      </c>
      <c r="J1159" s="3" t="s">
        <v>80</v>
      </c>
      <c r="K1159" s="3" t="s">
        <v>80</v>
      </c>
      <c r="M1159" s="3" t="s">
        <v>81</v>
      </c>
      <c r="N1159" s="3" t="s">
        <v>82</v>
      </c>
      <c r="O1159" s="3" t="s">
        <v>2112</v>
      </c>
      <c r="Q1159" s="3" t="s">
        <v>65</v>
      </c>
      <c r="R1159" s="3" t="s">
        <v>2113</v>
      </c>
      <c r="S1159" s="3" t="s">
        <v>67</v>
      </c>
      <c r="T1159" s="3" t="s">
        <v>68</v>
      </c>
      <c r="V1159" s="3" t="s">
        <v>2070</v>
      </c>
      <c r="W1159" s="3">
        <v>32.6108552</v>
      </c>
      <c r="X1159" s="3">
        <v>-110.7707512</v>
      </c>
      <c r="Y1159" s="3">
        <v>3.7</v>
      </c>
      <c r="AC1159" s="3">
        <v>1380.56607917431</v>
      </c>
      <c r="AD1159" s="3">
        <v>1380.56607917431</v>
      </c>
      <c r="AG1159" s="4">
        <v>12219.0</v>
      </c>
      <c r="AH1159" s="3">
        <v>14.0</v>
      </c>
      <c r="AI1159" s="3">
        <v>6.0</v>
      </c>
      <c r="AJ1159" s="3">
        <v>1933.0</v>
      </c>
      <c r="AK1159" s="3">
        <v>2437961.0</v>
      </c>
      <c r="AM1159" s="3" t="s">
        <v>70</v>
      </c>
      <c r="AN1159" s="3" t="s">
        <v>2071</v>
      </c>
      <c r="AO1159" s="3" t="s">
        <v>2072</v>
      </c>
      <c r="AP1159" s="3">
        <v>73917.0</v>
      </c>
      <c r="AT1159" s="3" t="s">
        <v>259</v>
      </c>
      <c r="AX1159" s="3" t="s">
        <v>76</v>
      </c>
      <c r="AY1159" s="3" t="s">
        <v>3182</v>
      </c>
      <c r="BA1159" s="3" t="s">
        <v>2081</v>
      </c>
    </row>
    <row r="1160">
      <c r="A1160" s="3">
        <v>1897.0</v>
      </c>
      <c r="B1160" s="3">
        <v>1.987245254E9</v>
      </c>
      <c r="C1160" s="3" t="s">
        <v>2066</v>
      </c>
      <c r="D1160" s="3" t="s">
        <v>3183</v>
      </c>
      <c r="E1160" s="3" t="s">
        <v>54</v>
      </c>
      <c r="F1160" s="3" t="s">
        <v>55</v>
      </c>
      <c r="G1160" s="3" t="s">
        <v>56</v>
      </c>
      <c r="H1160" s="3" t="s">
        <v>57</v>
      </c>
      <c r="I1160" s="3" t="s">
        <v>58</v>
      </c>
      <c r="J1160" s="3" t="s">
        <v>80</v>
      </c>
      <c r="K1160" s="3" t="s">
        <v>80</v>
      </c>
      <c r="M1160" s="3" t="s">
        <v>81</v>
      </c>
      <c r="N1160" s="3" t="s">
        <v>82</v>
      </c>
      <c r="O1160" s="3" t="s">
        <v>2068</v>
      </c>
      <c r="Q1160" s="3" t="s">
        <v>65</v>
      </c>
      <c r="R1160" s="3" t="s">
        <v>2096</v>
      </c>
      <c r="S1160" s="3" t="s">
        <v>67</v>
      </c>
      <c r="T1160" s="3" t="s">
        <v>68</v>
      </c>
      <c r="V1160" s="3" t="s">
        <v>2070</v>
      </c>
      <c r="W1160" s="3">
        <v>32.4703596</v>
      </c>
      <c r="X1160" s="3">
        <v>-110.7426494</v>
      </c>
      <c r="Y1160" s="3">
        <v>0.6</v>
      </c>
      <c r="AC1160" s="3">
        <v>2290.8402893624</v>
      </c>
      <c r="AD1160" s="3">
        <v>2290.8402893624</v>
      </c>
      <c r="AG1160" s="4">
        <v>11664.0</v>
      </c>
      <c r="AH1160" s="3">
        <v>7.0</v>
      </c>
      <c r="AI1160" s="3">
        <v>12.0</v>
      </c>
      <c r="AJ1160" s="3">
        <v>1931.0</v>
      </c>
      <c r="AK1160" s="3">
        <v>2437961.0</v>
      </c>
      <c r="AM1160" s="3" t="s">
        <v>70</v>
      </c>
      <c r="AN1160" s="3" t="s">
        <v>2071</v>
      </c>
      <c r="AO1160" s="3" t="s">
        <v>2072</v>
      </c>
      <c r="AP1160" s="3">
        <v>103811.0</v>
      </c>
      <c r="AQ1160" s="3" t="s">
        <v>3184</v>
      </c>
      <c r="AT1160" s="3" t="s">
        <v>259</v>
      </c>
      <c r="AV1160" s="3" t="s">
        <v>2098</v>
      </c>
      <c r="AX1160" s="3" t="s">
        <v>76</v>
      </c>
      <c r="AY1160" s="3" t="s">
        <v>3185</v>
      </c>
      <c r="BA1160" s="3" t="s">
        <v>2074</v>
      </c>
    </row>
    <row r="1161">
      <c r="A1161" s="3">
        <v>1898.0</v>
      </c>
      <c r="B1161" s="3">
        <v>1.987245142E9</v>
      </c>
      <c r="C1161" s="3" t="s">
        <v>2066</v>
      </c>
      <c r="D1161" s="3" t="s">
        <v>3186</v>
      </c>
      <c r="E1161" s="3" t="s">
        <v>54</v>
      </c>
      <c r="F1161" s="3" t="s">
        <v>55</v>
      </c>
      <c r="G1161" s="3" t="s">
        <v>56</v>
      </c>
      <c r="H1161" s="3" t="s">
        <v>57</v>
      </c>
      <c r="I1161" s="3" t="s">
        <v>58</v>
      </c>
      <c r="J1161" s="3" t="s">
        <v>80</v>
      </c>
      <c r="K1161" s="3" t="s">
        <v>342</v>
      </c>
      <c r="M1161" s="3" t="s">
        <v>92</v>
      </c>
      <c r="N1161" s="3" t="s">
        <v>343</v>
      </c>
      <c r="O1161" s="3" t="s">
        <v>2087</v>
      </c>
      <c r="Q1161" s="3" t="s">
        <v>65</v>
      </c>
      <c r="R1161" s="3" t="s">
        <v>2093</v>
      </c>
      <c r="S1161" s="3" t="s">
        <v>67</v>
      </c>
      <c r="T1161" s="3" t="s">
        <v>68</v>
      </c>
      <c r="V1161" s="3" t="s">
        <v>2070</v>
      </c>
      <c r="W1161" s="3">
        <v>32.3685617</v>
      </c>
      <c r="X1161" s="3">
        <v>-110.913152699999</v>
      </c>
      <c r="Y1161" s="3">
        <v>1.77</v>
      </c>
      <c r="AC1161" s="3">
        <v>1227.62174591498</v>
      </c>
      <c r="AD1161" s="3">
        <v>1227.62174591498</v>
      </c>
      <c r="AG1161" s="4">
        <v>12155.0</v>
      </c>
      <c r="AH1161" s="3">
        <v>11.0</v>
      </c>
      <c r="AI1161" s="3">
        <v>4.0</v>
      </c>
      <c r="AJ1161" s="3">
        <v>1933.0</v>
      </c>
      <c r="AK1161" s="3">
        <v>2437981.0</v>
      </c>
      <c r="AL1161" s="3">
        <v>2437981.0</v>
      </c>
      <c r="AM1161" s="3" t="s">
        <v>70</v>
      </c>
      <c r="AN1161" s="3" t="s">
        <v>2071</v>
      </c>
      <c r="AO1161" s="3" t="s">
        <v>2072</v>
      </c>
      <c r="AP1161" s="3">
        <v>128045.0</v>
      </c>
      <c r="AT1161" s="3" t="s">
        <v>259</v>
      </c>
      <c r="AX1161" s="3" t="s">
        <v>76</v>
      </c>
      <c r="AY1161" s="3" t="s">
        <v>3187</v>
      </c>
      <c r="BA1161" s="3" t="s">
        <v>2074</v>
      </c>
    </row>
    <row r="1162">
      <c r="A1162" s="3">
        <v>1899.0</v>
      </c>
      <c r="B1162" s="3">
        <v>1.987245031E9</v>
      </c>
      <c r="C1162" s="3" t="s">
        <v>2066</v>
      </c>
      <c r="D1162" s="3" t="s">
        <v>3188</v>
      </c>
      <c r="E1162" s="3" t="s">
        <v>54</v>
      </c>
      <c r="F1162" s="3" t="s">
        <v>55</v>
      </c>
      <c r="G1162" s="3" t="s">
        <v>56</v>
      </c>
      <c r="H1162" s="3" t="s">
        <v>57</v>
      </c>
      <c r="I1162" s="3" t="s">
        <v>58</v>
      </c>
      <c r="J1162" s="3" t="s">
        <v>80</v>
      </c>
      <c r="K1162" s="3" t="s">
        <v>80</v>
      </c>
      <c r="M1162" s="3" t="s">
        <v>81</v>
      </c>
      <c r="N1162" s="3" t="s">
        <v>82</v>
      </c>
      <c r="O1162" s="3" t="s">
        <v>2068</v>
      </c>
      <c r="Q1162" s="3" t="s">
        <v>65</v>
      </c>
      <c r="R1162" s="3" t="s">
        <v>2069</v>
      </c>
      <c r="S1162" s="3" t="s">
        <v>67</v>
      </c>
      <c r="T1162" s="3" t="s">
        <v>68</v>
      </c>
      <c r="V1162" s="3" t="s">
        <v>2070</v>
      </c>
      <c r="W1162" s="3">
        <v>32.4386604</v>
      </c>
      <c r="X1162" s="3">
        <v>-110.7596496</v>
      </c>
      <c r="Y1162" s="3">
        <v>0.3</v>
      </c>
      <c r="AC1162" s="3">
        <v>2350.29964852237</v>
      </c>
      <c r="AD1162" s="3">
        <v>2350.29964852237</v>
      </c>
      <c r="AG1162" s="4">
        <v>14380.0</v>
      </c>
      <c r="AH1162" s="3">
        <v>15.0</v>
      </c>
      <c r="AI1162" s="3">
        <v>5.0</v>
      </c>
      <c r="AJ1162" s="3">
        <v>1939.0</v>
      </c>
      <c r="AK1162" s="3">
        <v>2437961.0</v>
      </c>
      <c r="AM1162" s="3" t="s">
        <v>70</v>
      </c>
      <c r="AN1162" s="3" t="s">
        <v>2071</v>
      </c>
      <c r="AO1162" s="3" t="s">
        <v>2072</v>
      </c>
      <c r="AP1162" s="3">
        <v>127525.0</v>
      </c>
      <c r="AT1162" s="3" t="s">
        <v>259</v>
      </c>
      <c r="AX1162" s="3" t="s">
        <v>76</v>
      </c>
      <c r="AY1162" s="3" t="s">
        <v>3189</v>
      </c>
      <c r="BA1162" s="3" t="s">
        <v>2081</v>
      </c>
    </row>
    <row r="1163">
      <c r="A1163" s="3">
        <v>1900.0</v>
      </c>
      <c r="B1163" s="3">
        <v>1.987244935E9</v>
      </c>
      <c r="C1163" s="3" t="s">
        <v>2066</v>
      </c>
      <c r="D1163" s="3" t="s">
        <v>3190</v>
      </c>
      <c r="E1163" s="3" t="s">
        <v>54</v>
      </c>
      <c r="F1163" s="3" t="s">
        <v>55</v>
      </c>
      <c r="G1163" s="3" t="s">
        <v>56</v>
      </c>
      <c r="H1163" s="3" t="s">
        <v>57</v>
      </c>
      <c r="I1163" s="3" t="s">
        <v>58</v>
      </c>
      <c r="J1163" s="3" t="s">
        <v>80</v>
      </c>
      <c r="K1163" s="3" t="s">
        <v>342</v>
      </c>
      <c r="M1163" s="3" t="s">
        <v>92</v>
      </c>
      <c r="N1163" s="3" t="s">
        <v>343</v>
      </c>
      <c r="O1163" s="3" t="s">
        <v>2087</v>
      </c>
      <c r="Q1163" s="3" t="s">
        <v>65</v>
      </c>
      <c r="R1163" s="3" t="s">
        <v>2088</v>
      </c>
      <c r="S1163" s="3" t="s">
        <v>67</v>
      </c>
      <c r="T1163" s="3" t="s">
        <v>68</v>
      </c>
      <c r="V1163" s="3" t="s">
        <v>2070</v>
      </c>
      <c r="W1163" s="3">
        <v>32.3685617</v>
      </c>
      <c r="X1163" s="3">
        <v>-110.913152699999</v>
      </c>
      <c r="Y1163" s="3">
        <v>1.77</v>
      </c>
      <c r="AC1163" s="3">
        <v>1227.62174591498</v>
      </c>
      <c r="AD1163" s="3">
        <v>1227.62174591498</v>
      </c>
      <c r="AG1163" s="4">
        <v>11827.0</v>
      </c>
      <c r="AH1163" s="3">
        <v>18.0</v>
      </c>
      <c r="AI1163" s="3">
        <v>5.0</v>
      </c>
      <c r="AJ1163" s="3">
        <v>1932.0</v>
      </c>
      <c r="AK1163" s="3">
        <v>2437981.0</v>
      </c>
      <c r="AL1163" s="3">
        <v>2437981.0</v>
      </c>
      <c r="AM1163" s="3" t="s">
        <v>70</v>
      </c>
      <c r="AN1163" s="3" t="s">
        <v>2071</v>
      </c>
      <c r="AO1163" s="3" t="s">
        <v>2072</v>
      </c>
      <c r="AP1163" s="3">
        <v>71922.0</v>
      </c>
      <c r="AT1163" s="3" t="s">
        <v>259</v>
      </c>
      <c r="AX1163" s="3" t="s">
        <v>76</v>
      </c>
      <c r="AY1163" s="3" t="s">
        <v>3191</v>
      </c>
      <c r="BA1163" s="3" t="s">
        <v>2081</v>
      </c>
    </row>
    <row r="1164">
      <c r="A1164" s="3">
        <v>1901.0</v>
      </c>
      <c r="B1164" s="3">
        <v>1.987244885E9</v>
      </c>
      <c r="C1164" s="3" t="s">
        <v>2066</v>
      </c>
      <c r="D1164" s="3" t="s">
        <v>3192</v>
      </c>
      <c r="E1164" s="3" t="s">
        <v>54</v>
      </c>
      <c r="F1164" s="3" t="s">
        <v>55</v>
      </c>
      <c r="G1164" s="3" t="s">
        <v>56</v>
      </c>
      <c r="H1164" s="3" t="s">
        <v>57</v>
      </c>
      <c r="I1164" s="3" t="s">
        <v>212</v>
      </c>
      <c r="J1164" s="3" t="s">
        <v>251</v>
      </c>
      <c r="K1164" s="3" t="s">
        <v>252</v>
      </c>
      <c r="M1164" s="3" t="s">
        <v>92</v>
      </c>
      <c r="N1164" s="3" t="s">
        <v>817</v>
      </c>
      <c r="O1164" s="3" t="s">
        <v>2722</v>
      </c>
      <c r="Q1164" s="3" t="s">
        <v>65</v>
      </c>
      <c r="R1164" s="3" t="s">
        <v>2134</v>
      </c>
      <c r="S1164" s="3" t="s">
        <v>67</v>
      </c>
      <c r="T1164" s="3" t="s">
        <v>68</v>
      </c>
      <c r="V1164" s="3" t="s">
        <v>2070</v>
      </c>
      <c r="W1164" s="3">
        <v>32.4386604</v>
      </c>
      <c r="X1164" s="3">
        <v>-110.7596496</v>
      </c>
      <c r="Y1164" s="3">
        <v>0.3</v>
      </c>
      <c r="AC1164" s="3">
        <v>2350.29964852237</v>
      </c>
      <c r="AD1164" s="3">
        <v>2350.29964852237</v>
      </c>
      <c r="AG1164" s="4">
        <v>11865.0</v>
      </c>
      <c r="AH1164" s="3">
        <v>25.0</v>
      </c>
      <c r="AI1164" s="3">
        <v>6.0</v>
      </c>
      <c r="AJ1164" s="3">
        <v>1932.0</v>
      </c>
      <c r="AK1164" s="3">
        <v>2437329.0</v>
      </c>
      <c r="AL1164" s="3">
        <v>7572569.0</v>
      </c>
      <c r="AM1164" s="3" t="s">
        <v>70</v>
      </c>
      <c r="AN1164" s="3" t="s">
        <v>2071</v>
      </c>
      <c r="AO1164" s="3" t="s">
        <v>2072</v>
      </c>
      <c r="AP1164" s="3">
        <v>66335.0</v>
      </c>
      <c r="AQ1164" s="3">
        <v>70.0</v>
      </c>
      <c r="AT1164" s="3" t="s">
        <v>259</v>
      </c>
      <c r="AV1164" s="3" t="s">
        <v>2079</v>
      </c>
      <c r="AX1164" s="3" t="s">
        <v>76</v>
      </c>
      <c r="AY1164" s="3" t="s">
        <v>3193</v>
      </c>
      <c r="BA1164" s="3" t="s">
        <v>2081</v>
      </c>
    </row>
    <row r="1165">
      <c r="A1165" s="3">
        <v>1902.0</v>
      </c>
      <c r="B1165" s="3">
        <v>1.987244741E9</v>
      </c>
      <c r="C1165" s="3" t="s">
        <v>2066</v>
      </c>
      <c r="D1165" s="3" t="s">
        <v>3194</v>
      </c>
      <c r="E1165" s="3" t="s">
        <v>54</v>
      </c>
      <c r="F1165" s="3" t="s">
        <v>55</v>
      </c>
      <c r="G1165" s="3" t="s">
        <v>56</v>
      </c>
      <c r="H1165" s="3" t="s">
        <v>57</v>
      </c>
      <c r="I1165" s="3" t="s">
        <v>58</v>
      </c>
      <c r="J1165" s="3" t="s">
        <v>80</v>
      </c>
      <c r="K1165" s="3" t="s">
        <v>80</v>
      </c>
      <c r="M1165" s="3" t="s">
        <v>81</v>
      </c>
      <c r="N1165" s="3" t="s">
        <v>82</v>
      </c>
      <c r="O1165" s="3" t="s">
        <v>2068</v>
      </c>
      <c r="Q1165" s="3" t="s">
        <v>65</v>
      </c>
      <c r="R1165" s="3" t="s">
        <v>2069</v>
      </c>
      <c r="S1165" s="3" t="s">
        <v>67</v>
      </c>
      <c r="T1165" s="3" t="s">
        <v>68</v>
      </c>
      <c r="V1165" s="3" t="s">
        <v>2070</v>
      </c>
      <c r="W1165" s="3">
        <v>32.4386604</v>
      </c>
      <c r="X1165" s="3">
        <v>-110.7596496</v>
      </c>
      <c r="Y1165" s="3">
        <v>0.3</v>
      </c>
      <c r="AC1165" s="3">
        <v>2350.29964852237</v>
      </c>
      <c r="AD1165" s="3">
        <v>2350.29964852237</v>
      </c>
      <c r="AG1165" s="4">
        <v>12914.0</v>
      </c>
      <c r="AH1165" s="3">
        <v>10.0</v>
      </c>
      <c r="AI1165" s="3">
        <v>5.0</v>
      </c>
      <c r="AJ1165" s="3">
        <v>1935.0</v>
      </c>
      <c r="AK1165" s="3">
        <v>2437961.0</v>
      </c>
      <c r="AM1165" s="3" t="s">
        <v>70</v>
      </c>
      <c r="AN1165" s="3" t="s">
        <v>2071</v>
      </c>
      <c r="AO1165" s="3" t="s">
        <v>2072</v>
      </c>
      <c r="AP1165" s="3">
        <v>127432.0</v>
      </c>
      <c r="AT1165" s="3" t="s">
        <v>259</v>
      </c>
      <c r="AX1165" s="3" t="s">
        <v>76</v>
      </c>
      <c r="AY1165" s="3" t="s">
        <v>3195</v>
      </c>
      <c r="BA1165" s="3" t="s">
        <v>2074</v>
      </c>
    </row>
    <row r="1166">
      <c r="A1166" s="3">
        <v>1903.0</v>
      </c>
      <c r="B1166" s="3">
        <v>1.987244469E9</v>
      </c>
      <c r="C1166" s="3" t="s">
        <v>2066</v>
      </c>
      <c r="D1166" s="3" t="s">
        <v>3196</v>
      </c>
      <c r="E1166" s="3" t="s">
        <v>54</v>
      </c>
      <c r="F1166" s="3" t="s">
        <v>55</v>
      </c>
      <c r="G1166" s="3" t="s">
        <v>56</v>
      </c>
      <c r="H1166" s="3" t="s">
        <v>57</v>
      </c>
      <c r="I1166" s="3" t="s">
        <v>58</v>
      </c>
      <c r="J1166" s="3" t="s">
        <v>80</v>
      </c>
      <c r="K1166" s="3" t="s">
        <v>80</v>
      </c>
      <c r="M1166" s="3" t="s">
        <v>81</v>
      </c>
      <c r="N1166" s="3" t="s">
        <v>82</v>
      </c>
      <c r="O1166" s="3" t="s">
        <v>2068</v>
      </c>
      <c r="Q1166" s="3" t="s">
        <v>65</v>
      </c>
      <c r="R1166" s="3" t="s">
        <v>2096</v>
      </c>
      <c r="S1166" s="3" t="s">
        <v>67</v>
      </c>
      <c r="T1166" s="3" t="s">
        <v>68</v>
      </c>
      <c r="V1166" s="3" t="s">
        <v>2070</v>
      </c>
      <c r="W1166" s="3">
        <v>32.4703596</v>
      </c>
      <c r="X1166" s="3">
        <v>-110.7426494</v>
      </c>
      <c r="Y1166" s="3">
        <v>0.6</v>
      </c>
      <c r="AC1166" s="3">
        <v>2290.8402893624</v>
      </c>
      <c r="AD1166" s="3">
        <v>2290.8402893624</v>
      </c>
      <c r="AG1166" s="4">
        <v>11669.0</v>
      </c>
      <c r="AH1166" s="3">
        <v>12.0</v>
      </c>
      <c r="AI1166" s="3">
        <v>12.0</v>
      </c>
      <c r="AJ1166" s="3">
        <v>1931.0</v>
      </c>
      <c r="AK1166" s="3">
        <v>2437961.0</v>
      </c>
      <c r="AM1166" s="3" t="s">
        <v>70</v>
      </c>
      <c r="AN1166" s="3" t="s">
        <v>2071</v>
      </c>
      <c r="AO1166" s="3" t="s">
        <v>2072</v>
      </c>
      <c r="AP1166" s="3">
        <v>103826.0</v>
      </c>
      <c r="AQ1166" s="3" t="s">
        <v>3197</v>
      </c>
      <c r="AT1166" s="3" t="s">
        <v>259</v>
      </c>
      <c r="AV1166" s="3" t="s">
        <v>2098</v>
      </c>
      <c r="AX1166" s="3" t="s">
        <v>76</v>
      </c>
      <c r="AY1166" s="3" t="s">
        <v>3198</v>
      </c>
      <c r="BA1166" s="3" t="s">
        <v>2081</v>
      </c>
    </row>
    <row r="1167">
      <c r="A1167" s="3">
        <v>1904.0</v>
      </c>
      <c r="B1167" s="3">
        <v>1.987244263E9</v>
      </c>
      <c r="C1167" s="3" t="s">
        <v>2066</v>
      </c>
      <c r="D1167" s="3" t="s">
        <v>3199</v>
      </c>
      <c r="E1167" s="3" t="s">
        <v>54</v>
      </c>
      <c r="F1167" s="3" t="s">
        <v>55</v>
      </c>
      <c r="G1167" s="3" t="s">
        <v>56</v>
      </c>
      <c r="H1167" s="3" t="s">
        <v>57</v>
      </c>
      <c r="I1167" s="3" t="s">
        <v>58</v>
      </c>
      <c r="J1167" s="3" t="s">
        <v>80</v>
      </c>
      <c r="K1167" s="3" t="s">
        <v>80</v>
      </c>
      <c r="M1167" s="3" t="s">
        <v>81</v>
      </c>
      <c r="N1167" s="3" t="s">
        <v>82</v>
      </c>
      <c r="O1167" s="3" t="s">
        <v>2193</v>
      </c>
      <c r="Q1167" s="3" t="s">
        <v>65</v>
      </c>
      <c r="R1167" s="3" t="s">
        <v>2134</v>
      </c>
      <c r="S1167" s="3" t="s">
        <v>67</v>
      </c>
      <c r="T1167" s="3" t="s">
        <v>68</v>
      </c>
      <c r="V1167" s="3" t="s">
        <v>2070</v>
      </c>
      <c r="W1167" s="3">
        <v>32.4386604</v>
      </c>
      <c r="X1167" s="3">
        <v>-110.7596496</v>
      </c>
      <c r="Y1167" s="3">
        <v>0.3</v>
      </c>
      <c r="AC1167" s="3">
        <v>2350.29964852237</v>
      </c>
      <c r="AD1167" s="3">
        <v>2350.29964852237</v>
      </c>
      <c r="AG1167" s="4">
        <v>11866.0</v>
      </c>
      <c r="AH1167" s="3">
        <v>26.0</v>
      </c>
      <c r="AI1167" s="3">
        <v>6.0</v>
      </c>
      <c r="AJ1167" s="3">
        <v>1932.0</v>
      </c>
      <c r="AK1167" s="3">
        <v>2437961.0</v>
      </c>
      <c r="AM1167" s="3" t="s">
        <v>70</v>
      </c>
      <c r="AN1167" s="3" t="s">
        <v>2071</v>
      </c>
      <c r="AO1167" s="3" t="s">
        <v>2072</v>
      </c>
      <c r="AP1167" s="3">
        <v>66192.0</v>
      </c>
      <c r="AQ1167" s="3">
        <v>72.0</v>
      </c>
      <c r="AT1167" s="3" t="s">
        <v>259</v>
      </c>
      <c r="AV1167" s="3" t="s">
        <v>2079</v>
      </c>
      <c r="AX1167" s="3" t="s">
        <v>76</v>
      </c>
      <c r="AY1167" s="3" t="s">
        <v>3200</v>
      </c>
      <c r="BA1167" s="3" t="s">
        <v>2081</v>
      </c>
    </row>
    <row r="1168">
      <c r="A1168" s="3">
        <v>1906.0</v>
      </c>
      <c r="B1168" s="3">
        <v>1.987243983E9</v>
      </c>
      <c r="C1168" s="3" t="s">
        <v>2066</v>
      </c>
      <c r="D1168" s="3" t="s">
        <v>3201</v>
      </c>
      <c r="E1168" s="3" t="s">
        <v>54</v>
      </c>
      <c r="F1168" s="3" t="s">
        <v>55</v>
      </c>
      <c r="G1168" s="3" t="s">
        <v>56</v>
      </c>
      <c r="H1168" s="3" t="s">
        <v>57</v>
      </c>
      <c r="I1168" s="3" t="s">
        <v>236</v>
      </c>
      <c r="J1168" s="3" t="s">
        <v>237</v>
      </c>
      <c r="K1168" s="3" t="s">
        <v>319</v>
      </c>
      <c r="M1168" s="3" t="s">
        <v>92</v>
      </c>
      <c r="N1168" s="3" t="s">
        <v>320</v>
      </c>
      <c r="O1168" s="3" t="s">
        <v>2116</v>
      </c>
      <c r="Q1168" s="3" t="s">
        <v>65</v>
      </c>
      <c r="R1168" s="3" t="s">
        <v>2163</v>
      </c>
      <c r="S1168" s="3" t="s">
        <v>67</v>
      </c>
      <c r="T1168" s="3" t="s">
        <v>68</v>
      </c>
      <c r="V1168" s="3" t="s">
        <v>2070</v>
      </c>
      <c r="W1168" s="3">
        <v>32.3523621</v>
      </c>
      <c r="X1168" s="3">
        <v>-110.926252899999</v>
      </c>
      <c r="Y1168" s="3">
        <v>17.8</v>
      </c>
      <c r="AC1168" s="3">
        <v>1224.25421422751</v>
      </c>
      <c r="AD1168" s="3">
        <v>1224.25421422751</v>
      </c>
      <c r="AG1168" s="4">
        <v>11060.0</v>
      </c>
      <c r="AH1168" s="3">
        <v>12.0</v>
      </c>
      <c r="AI1168" s="3">
        <v>4.0</v>
      </c>
      <c r="AJ1168" s="3">
        <v>1930.0</v>
      </c>
      <c r="AK1168" s="3">
        <v>2439581.0</v>
      </c>
      <c r="AL1168" s="3">
        <v>2439581.0</v>
      </c>
      <c r="AM1168" s="3" t="s">
        <v>70</v>
      </c>
      <c r="AN1168" s="3" t="s">
        <v>2071</v>
      </c>
      <c r="AO1168" s="3" t="s">
        <v>2072</v>
      </c>
      <c r="AP1168" s="3">
        <v>61641.0</v>
      </c>
      <c r="AQ1168" s="3">
        <v>142.0</v>
      </c>
      <c r="AT1168" s="3" t="s">
        <v>259</v>
      </c>
      <c r="AV1168" s="3" t="s">
        <v>2079</v>
      </c>
      <c r="AX1168" s="3" t="s">
        <v>76</v>
      </c>
      <c r="AY1168" s="3" t="s">
        <v>3202</v>
      </c>
      <c r="BA1168" s="3" t="s">
        <v>2074</v>
      </c>
    </row>
    <row r="1169">
      <c r="A1169" s="3">
        <v>1907.0</v>
      </c>
      <c r="B1169" s="3">
        <v>1.987243826E9</v>
      </c>
      <c r="C1169" s="3" t="s">
        <v>2066</v>
      </c>
      <c r="D1169" s="3" t="s">
        <v>3203</v>
      </c>
      <c r="E1169" s="3" t="s">
        <v>54</v>
      </c>
      <c r="F1169" s="3" t="s">
        <v>55</v>
      </c>
      <c r="G1169" s="3" t="s">
        <v>56</v>
      </c>
      <c r="H1169" s="3" t="s">
        <v>57</v>
      </c>
      <c r="I1169" s="3" t="s">
        <v>212</v>
      </c>
      <c r="J1169" s="3" t="s">
        <v>251</v>
      </c>
      <c r="K1169" s="3" t="s">
        <v>252</v>
      </c>
      <c r="M1169" s="3" t="s">
        <v>92</v>
      </c>
      <c r="N1169" s="3" t="s">
        <v>817</v>
      </c>
      <c r="O1169" s="3" t="s">
        <v>2722</v>
      </c>
      <c r="Q1169" s="3" t="s">
        <v>65</v>
      </c>
      <c r="R1169" s="3" t="s">
        <v>2134</v>
      </c>
      <c r="S1169" s="3" t="s">
        <v>67</v>
      </c>
      <c r="T1169" s="3" t="s">
        <v>68</v>
      </c>
      <c r="V1169" s="3" t="s">
        <v>2070</v>
      </c>
      <c r="W1169" s="3">
        <v>32.4386604</v>
      </c>
      <c r="X1169" s="3">
        <v>-110.7596496</v>
      </c>
      <c r="Y1169" s="3">
        <v>0.3</v>
      </c>
      <c r="AC1169" s="3">
        <v>2350.29964852237</v>
      </c>
      <c r="AD1169" s="3">
        <v>2350.29964852237</v>
      </c>
      <c r="AG1169" s="4">
        <v>11862.0</v>
      </c>
      <c r="AH1169" s="3">
        <v>22.0</v>
      </c>
      <c r="AI1169" s="3">
        <v>6.0</v>
      </c>
      <c r="AJ1169" s="3">
        <v>1932.0</v>
      </c>
      <c r="AK1169" s="3">
        <v>2437329.0</v>
      </c>
      <c r="AL1169" s="3">
        <v>7572569.0</v>
      </c>
      <c r="AM1169" s="3" t="s">
        <v>70</v>
      </c>
      <c r="AN1169" s="3" t="s">
        <v>2071</v>
      </c>
      <c r="AO1169" s="3" t="s">
        <v>2072</v>
      </c>
      <c r="AP1169" s="3">
        <v>66333.0</v>
      </c>
      <c r="AQ1169" s="3">
        <v>61.0</v>
      </c>
      <c r="AT1169" s="3" t="s">
        <v>259</v>
      </c>
      <c r="AV1169" s="3" t="s">
        <v>2079</v>
      </c>
      <c r="AX1169" s="3" t="s">
        <v>76</v>
      </c>
      <c r="AY1169" s="3" t="s">
        <v>3204</v>
      </c>
      <c r="BA1169" s="3" t="s">
        <v>2081</v>
      </c>
    </row>
    <row r="1170">
      <c r="A1170" s="3">
        <v>1908.0</v>
      </c>
      <c r="B1170" s="3">
        <v>1.987243636E9</v>
      </c>
      <c r="C1170" s="3" t="s">
        <v>2066</v>
      </c>
      <c r="D1170" s="3" t="s">
        <v>3205</v>
      </c>
      <c r="E1170" s="3" t="s">
        <v>54</v>
      </c>
      <c r="F1170" s="3" t="s">
        <v>55</v>
      </c>
      <c r="G1170" s="3" t="s">
        <v>56</v>
      </c>
      <c r="H1170" s="3" t="s">
        <v>57</v>
      </c>
      <c r="I1170" s="3" t="s">
        <v>58</v>
      </c>
      <c r="J1170" s="3" t="s">
        <v>80</v>
      </c>
      <c r="K1170" s="3" t="s">
        <v>80</v>
      </c>
      <c r="M1170" s="3" t="s">
        <v>81</v>
      </c>
      <c r="N1170" s="3" t="s">
        <v>82</v>
      </c>
      <c r="O1170" s="3" t="s">
        <v>2068</v>
      </c>
      <c r="Q1170" s="3" t="s">
        <v>65</v>
      </c>
      <c r="R1170" s="3" t="s">
        <v>2069</v>
      </c>
      <c r="S1170" s="3" t="s">
        <v>67</v>
      </c>
      <c r="T1170" s="3" t="s">
        <v>68</v>
      </c>
      <c r="V1170" s="3" t="s">
        <v>2070</v>
      </c>
      <c r="W1170" s="3">
        <v>32.4386604</v>
      </c>
      <c r="X1170" s="3">
        <v>-110.7596496</v>
      </c>
      <c r="Y1170" s="3">
        <v>0.3</v>
      </c>
      <c r="AC1170" s="3">
        <v>2350.29964852237</v>
      </c>
      <c r="AD1170" s="3">
        <v>2350.29964852237</v>
      </c>
      <c r="AG1170" s="4">
        <v>12585.0</v>
      </c>
      <c r="AH1170" s="3">
        <v>15.0</v>
      </c>
      <c r="AI1170" s="3">
        <v>6.0</v>
      </c>
      <c r="AJ1170" s="3">
        <v>1934.0</v>
      </c>
      <c r="AK1170" s="3">
        <v>2437961.0</v>
      </c>
      <c r="AM1170" s="3" t="s">
        <v>70</v>
      </c>
      <c r="AN1170" s="3" t="s">
        <v>2071</v>
      </c>
      <c r="AO1170" s="3" t="s">
        <v>2072</v>
      </c>
      <c r="AP1170" s="3">
        <v>127433.0</v>
      </c>
      <c r="AT1170" s="3" t="s">
        <v>259</v>
      </c>
      <c r="AX1170" s="3" t="s">
        <v>76</v>
      </c>
      <c r="AY1170" s="3" t="s">
        <v>3206</v>
      </c>
      <c r="BA1170" s="3" t="s">
        <v>2081</v>
      </c>
    </row>
    <row r="1171">
      <c r="A1171" s="3">
        <v>1909.0</v>
      </c>
      <c r="B1171" s="3">
        <v>1.987242591E9</v>
      </c>
      <c r="C1171" s="3" t="s">
        <v>2066</v>
      </c>
      <c r="D1171" s="3" t="s">
        <v>3207</v>
      </c>
      <c r="E1171" s="3" t="s">
        <v>54</v>
      </c>
      <c r="F1171" s="3" t="s">
        <v>55</v>
      </c>
      <c r="G1171" s="3" t="s">
        <v>56</v>
      </c>
      <c r="H1171" s="3" t="s">
        <v>57</v>
      </c>
      <c r="I1171" s="3" t="s">
        <v>212</v>
      </c>
      <c r="J1171" s="3" t="s">
        <v>213</v>
      </c>
      <c r="K1171" s="3" t="s">
        <v>214</v>
      </c>
      <c r="M1171" s="3" t="s">
        <v>92</v>
      </c>
      <c r="N1171" s="3" t="s">
        <v>839</v>
      </c>
      <c r="O1171" s="3" t="s">
        <v>2168</v>
      </c>
      <c r="Q1171" s="3" t="s">
        <v>65</v>
      </c>
      <c r="R1171" s="3" t="s">
        <v>2134</v>
      </c>
      <c r="S1171" s="3" t="s">
        <v>67</v>
      </c>
      <c r="T1171" s="3" t="s">
        <v>68</v>
      </c>
      <c r="V1171" s="3" t="s">
        <v>2070</v>
      </c>
      <c r="W1171" s="3">
        <v>32.4386604</v>
      </c>
      <c r="X1171" s="3">
        <v>-110.7596496</v>
      </c>
      <c r="Y1171" s="3">
        <v>0.3</v>
      </c>
      <c r="AC1171" s="3">
        <v>2350.29964852237</v>
      </c>
      <c r="AD1171" s="3">
        <v>2350.29964852237</v>
      </c>
      <c r="AG1171" s="4">
        <v>11848.0</v>
      </c>
      <c r="AH1171" s="3">
        <v>8.0</v>
      </c>
      <c r="AI1171" s="3">
        <v>6.0</v>
      </c>
      <c r="AJ1171" s="3">
        <v>1932.0</v>
      </c>
      <c r="AK1171" s="3">
        <v>2437431.0</v>
      </c>
      <c r="AL1171" s="3">
        <v>2437431.0</v>
      </c>
      <c r="AM1171" s="3" t="s">
        <v>70</v>
      </c>
      <c r="AN1171" s="3" t="s">
        <v>2071</v>
      </c>
      <c r="AO1171" s="3" t="s">
        <v>2072</v>
      </c>
      <c r="AP1171" s="3">
        <v>66098.0</v>
      </c>
      <c r="AQ1171" s="3">
        <v>2.0</v>
      </c>
      <c r="AT1171" s="3" t="s">
        <v>259</v>
      </c>
      <c r="AV1171" s="3" t="s">
        <v>2079</v>
      </c>
      <c r="AX1171" s="3" t="s">
        <v>76</v>
      </c>
      <c r="AY1171" s="3" t="s">
        <v>3208</v>
      </c>
      <c r="BA1171" s="3" t="s">
        <v>2074</v>
      </c>
    </row>
    <row r="1172">
      <c r="A1172" s="3">
        <v>1910.0</v>
      </c>
      <c r="B1172" s="3">
        <v>1.987242521E9</v>
      </c>
      <c r="C1172" s="3" t="s">
        <v>2066</v>
      </c>
      <c r="D1172" s="3" t="s">
        <v>3209</v>
      </c>
      <c r="E1172" s="3" t="s">
        <v>54</v>
      </c>
      <c r="F1172" s="3" t="s">
        <v>55</v>
      </c>
      <c r="G1172" s="3" t="s">
        <v>56</v>
      </c>
      <c r="H1172" s="3" t="s">
        <v>57</v>
      </c>
      <c r="I1172" s="3" t="s">
        <v>58</v>
      </c>
      <c r="J1172" s="3" t="s">
        <v>80</v>
      </c>
      <c r="K1172" s="3" t="s">
        <v>342</v>
      </c>
      <c r="M1172" s="3" t="s">
        <v>92</v>
      </c>
      <c r="N1172" s="3" t="s">
        <v>343</v>
      </c>
      <c r="O1172" s="3" t="s">
        <v>2087</v>
      </c>
      <c r="Q1172" s="3" t="s">
        <v>65</v>
      </c>
      <c r="R1172" s="3" t="s">
        <v>2093</v>
      </c>
      <c r="S1172" s="3" t="s">
        <v>67</v>
      </c>
      <c r="T1172" s="3" t="s">
        <v>68</v>
      </c>
      <c r="V1172" s="3" t="s">
        <v>2070</v>
      </c>
      <c r="W1172" s="3">
        <v>32.3685617</v>
      </c>
      <c r="X1172" s="3">
        <v>-110.913152699999</v>
      </c>
      <c r="Y1172" s="3">
        <v>1.77</v>
      </c>
      <c r="AC1172" s="3">
        <v>1227.62174591498</v>
      </c>
      <c r="AD1172" s="3">
        <v>1227.62174591498</v>
      </c>
      <c r="AG1172" s="4">
        <v>12137.0</v>
      </c>
      <c r="AH1172" s="3">
        <v>24.0</v>
      </c>
      <c r="AI1172" s="3">
        <v>3.0</v>
      </c>
      <c r="AJ1172" s="3">
        <v>1933.0</v>
      </c>
      <c r="AK1172" s="3">
        <v>2437981.0</v>
      </c>
      <c r="AL1172" s="3">
        <v>2437981.0</v>
      </c>
      <c r="AM1172" s="3" t="s">
        <v>70</v>
      </c>
      <c r="AN1172" s="3" t="s">
        <v>2071</v>
      </c>
      <c r="AO1172" s="3" t="s">
        <v>2072</v>
      </c>
      <c r="AP1172" s="3">
        <v>128040.0</v>
      </c>
      <c r="AT1172" s="3" t="s">
        <v>259</v>
      </c>
      <c r="AX1172" s="3" t="s">
        <v>76</v>
      </c>
      <c r="AY1172" s="3" t="s">
        <v>3210</v>
      </c>
      <c r="BA1172" s="3" t="s">
        <v>2081</v>
      </c>
    </row>
    <row r="1173">
      <c r="A1173" s="3">
        <v>1911.0</v>
      </c>
      <c r="B1173" s="3">
        <v>1.98724251E9</v>
      </c>
      <c r="C1173" s="3" t="s">
        <v>2066</v>
      </c>
      <c r="D1173" s="3" t="s">
        <v>3211</v>
      </c>
      <c r="E1173" s="3" t="s">
        <v>54</v>
      </c>
      <c r="F1173" s="3" t="s">
        <v>55</v>
      </c>
      <c r="G1173" s="3" t="s">
        <v>56</v>
      </c>
      <c r="H1173" s="3" t="s">
        <v>57</v>
      </c>
      <c r="I1173" s="3" t="s">
        <v>58</v>
      </c>
      <c r="J1173" s="3" t="s">
        <v>80</v>
      </c>
      <c r="K1173" s="3" t="s">
        <v>80</v>
      </c>
      <c r="M1173" s="3" t="s">
        <v>81</v>
      </c>
      <c r="N1173" s="3" t="s">
        <v>82</v>
      </c>
      <c r="O1173" s="3" t="s">
        <v>2112</v>
      </c>
      <c r="Q1173" s="3" t="s">
        <v>65</v>
      </c>
      <c r="R1173" s="3" t="s">
        <v>2069</v>
      </c>
      <c r="S1173" s="3" t="s">
        <v>67</v>
      </c>
      <c r="T1173" s="3" t="s">
        <v>68</v>
      </c>
      <c r="V1173" s="3" t="s">
        <v>2070</v>
      </c>
      <c r="W1173" s="3">
        <v>32.4386604</v>
      </c>
      <c r="X1173" s="3">
        <v>-110.7596496</v>
      </c>
      <c r="Y1173" s="3">
        <v>0.3</v>
      </c>
      <c r="AC1173" s="3">
        <v>2350.29964852237</v>
      </c>
      <c r="AD1173" s="3">
        <v>2350.29964852237</v>
      </c>
      <c r="AG1173" s="4">
        <v>12521.0</v>
      </c>
      <c r="AH1173" s="3">
        <v>12.0</v>
      </c>
      <c r="AI1173" s="3">
        <v>4.0</v>
      </c>
      <c r="AJ1173" s="3">
        <v>1934.0</v>
      </c>
      <c r="AK1173" s="3">
        <v>2437961.0</v>
      </c>
      <c r="AM1173" s="3" t="s">
        <v>70</v>
      </c>
      <c r="AN1173" s="3" t="s">
        <v>2071</v>
      </c>
      <c r="AO1173" s="3" t="s">
        <v>2072</v>
      </c>
      <c r="AP1173" s="3">
        <v>147863.0</v>
      </c>
      <c r="AT1173" s="3" t="s">
        <v>259</v>
      </c>
      <c r="AX1173" s="3" t="s">
        <v>76</v>
      </c>
      <c r="AY1173" s="3" t="s">
        <v>3212</v>
      </c>
      <c r="BA1173" s="3" t="s">
        <v>2074</v>
      </c>
    </row>
    <row r="1174">
      <c r="A1174" s="3">
        <v>1912.0</v>
      </c>
      <c r="B1174" s="3">
        <v>1.987242426E9</v>
      </c>
      <c r="C1174" s="3" t="s">
        <v>2066</v>
      </c>
      <c r="D1174" s="3" t="s">
        <v>3213</v>
      </c>
      <c r="E1174" s="3" t="s">
        <v>54</v>
      </c>
      <c r="F1174" s="3" t="s">
        <v>55</v>
      </c>
      <c r="G1174" s="3" t="s">
        <v>56</v>
      </c>
      <c r="H1174" s="3" t="s">
        <v>57</v>
      </c>
      <c r="I1174" s="3" t="s">
        <v>236</v>
      </c>
      <c r="J1174" s="3" t="s">
        <v>237</v>
      </c>
      <c r="K1174" s="3" t="s">
        <v>238</v>
      </c>
      <c r="M1174" s="3" t="s">
        <v>92</v>
      </c>
      <c r="N1174" s="3" t="s">
        <v>239</v>
      </c>
      <c r="O1174" s="3" t="s">
        <v>2707</v>
      </c>
      <c r="Q1174" s="3" t="s">
        <v>65</v>
      </c>
      <c r="R1174" s="3" t="s">
        <v>2117</v>
      </c>
      <c r="S1174" s="3" t="s">
        <v>67</v>
      </c>
      <c r="T1174" s="3" t="s">
        <v>68</v>
      </c>
      <c r="V1174" s="3" t="s">
        <v>2070</v>
      </c>
      <c r="W1174" s="3">
        <v>32.3378625</v>
      </c>
      <c r="X1174" s="3">
        <v>-110.9262528</v>
      </c>
      <c r="Y1174" s="3">
        <v>17.8</v>
      </c>
      <c r="AC1174" s="3">
        <v>919.028930612119</v>
      </c>
      <c r="AD1174" s="3">
        <v>919.028930612119</v>
      </c>
      <c r="AG1174" s="4">
        <v>11063.0</v>
      </c>
      <c r="AH1174" s="3">
        <v>15.0</v>
      </c>
      <c r="AI1174" s="3">
        <v>4.0</v>
      </c>
      <c r="AJ1174" s="3">
        <v>1930.0</v>
      </c>
      <c r="AK1174" s="3">
        <v>2439591.0</v>
      </c>
      <c r="AL1174" s="3">
        <v>2439591.0</v>
      </c>
      <c r="AM1174" s="3" t="s">
        <v>70</v>
      </c>
      <c r="AN1174" s="3" t="s">
        <v>2071</v>
      </c>
      <c r="AO1174" s="3" t="s">
        <v>2072</v>
      </c>
      <c r="AP1174" s="3">
        <v>61664.0</v>
      </c>
      <c r="AQ1174" s="3">
        <v>173.0</v>
      </c>
      <c r="AT1174" s="3" t="s">
        <v>259</v>
      </c>
      <c r="AV1174" s="3" t="s">
        <v>2079</v>
      </c>
      <c r="AX1174" s="3" t="s">
        <v>76</v>
      </c>
      <c r="AY1174" s="3" t="s">
        <v>3214</v>
      </c>
      <c r="BA1174" s="3" t="s">
        <v>2081</v>
      </c>
    </row>
    <row r="1175">
      <c r="A1175" s="3">
        <v>1913.0</v>
      </c>
      <c r="B1175" s="3">
        <v>1.987242412E9</v>
      </c>
      <c r="C1175" s="3" t="s">
        <v>2066</v>
      </c>
      <c r="D1175" s="3" t="s">
        <v>3215</v>
      </c>
      <c r="E1175" s="3" t="s">
        <v>54</v>
      </c>
      <c r="F1175" s="3" t="s">
        <v>55</v>
      </c>
      <c r="G1175" s="3" t="s">
        <v>56</v>
      </c>
      <c r="H1175" s="3" t="s">
        <v>57</v>
      </c>
      <c r="I1175" s="3" t="s">
        <v>58</v>
      </c>
      <c r="J1175" s="3" t="s">
        <v>80</v>
      </c>
      <c r="K1175" s="3" t="s">
        <v>80</v>
      </c>
      <c r="M1175" s="3" t="s">
        <v>81</v>
      </c>
      <c r="N1175" s="3" t="s">
        <v>82</v>
      </c>
      <c r="O1175" s="3" t="s">
        <v>2068</v>
      </c>
      <c r="Q1175" s="3" t="s">
        <v>65</v>
      </c>
      <c r="R1175" s="3" t="s">
        <v>2069</v>
      </c>
      <c r="S1175" s="3" t="s">
        <v>67</v>
      </c>
      <c r="T1175" s="3" t="s">
        <v>68</v>
      </c>
      <c r="V1175" s="3" t="s">
        <v>2070</v>
      </c>
      <c r="W1175" s="3">
        <v>32.4386604</v>
      </c>
      <c r="X1175" s="3">
        <v>-110.7596496</v>
      </c>
      <c r="Y1175" s="3">
        <v>0.3</v>
      </c>
      <c r="AC1175" s="3">
        <v>2350.29964852237</v>
      </c>
      <c r="AD1175" s="3">
        <v>2350.29964852237</v>
      </c>
      <c r="AG1175" s="4">
        <v>14409.0</v>
      </c>
      <c r="AH1175" s="3">
        <v>13.0</v>
      </c>
      <c r="AI1175" s="3">
        <v>6.0</v>
      </c>
      <c r="AJ1175" s="3">
        <v>1939.0</v>
      </c>
      <c r="AK1175" s="3">
        <v>2437961.0</v>
      </c>
      <c r="AM1175" s="3" t="s">
        <v>70</v>
      </c>
      <c r="AN1175" s="3" t="s">
        <v>2071</v>
      </c>
      <c r="AO1175" s="3" t="s">
        <v>2072</v>
      </c>
      <c r="AP1175" s="3">
        <v>127514.0</v>
      </c>
      <c r="AT1175" s="3" t="s">
        <v>259</v>
      </c>
      <c r="AX1175" s="3" t="s">
        <v>76</v>
      </c>
      <c r="AY1175" s="3" t="s">
        <v>3216</v>
      </c>
      <c r="BA1175" s="3" t="s">
        <v>2081</v>
      </c>
    </row>
    <row r="1176">
      <c r="A1176" s="3">
        <v>1914.0</v>
      </c>
      <c r="B1176" s="3">
        <v>1.987241996E9</v>
      </c>
      <c r="C1176" s="3" t="s">
        <v>2066</v>
      </c>
      <c r="D1176" s="3" t="s">
        <v>3217</v>
      </c>
      <c r="E1176" s="3" t="s">
        <v>54</v>
      </c>
      <c r="F1176" s="3" t="s">
        <v>55</v>
      </c>
      <c r="G1176" s="3" t="s">
        <v>56</v>
      </c>
      <c r="H1176" s="3" t="s">
        <v>57</v>
      </c>
      <c r="I1176" s="3" t="s">
        <v>236</v>
      </c>
      <c r="J1176" s="3" t="s">
        <v>237</v>
      </c>
      <c r="K1176" s="3" t="s">
        <v>238</v>
      </c>
      <c r="M1176" s="3" t="s">
        <v>92</v>
      </c>
      <c r="N1176" s="3" t="s">
        <v>239</v>
      </c>
      <c r="O1176" s="3" t="s">
        <v>2707</v>
      </c>
      <c r="Q1176" s="3" t="s">
        <v>65</v>
      </c>
      <c r="R1176" s="3" t="s">
        <v>2117</v>
      </c>
      <c r="S1176" s="3" t="s">
        <v>67</v>
      </c>
      <c r="T1176" s="3" t="s">
        <v>68</v>
      </c>
      <c r="V1176" s="3" t="s">
        <v>2070</v>
      </c>
      <c r="W1176" s="3">
        <v>32.3378625</v>
      </c>
      <c r="X1176" s="3">
        <v>-110.9262528</v>
      </c>
      <c r="Y1176" s="3">
        <v>17.8</v>
      </c>
      <c r="AC1176" s="3">
        <v>919.028930612119</v>
      </c>
      <c r="AD1176" s="3">
        <v>919.028930612119</v>
      </c>
      <c r="AG1176" s="4">
        <v>11064.0</v>
      </c>
      <c r="AH1176" s="3">
        <v>16.0</v>
      </c>
      <c r="AI1176" s="3">
        <v>4.0</v>
      </c>
      <c r="AJ1176" s="3">
        <v>1930.0</v>
      </c>
      <c r="AK1176" s="3">
        <v>2439591.0</v>
      </c>
      <c r="AL1176" s="3">
        <v>2439591.0</v>
      </c>
      <c r="AM1176" s="3" t="s">
        <v>70</v>
      </c>
      <c r="AN1176" s="3" t="s">
        <v>2071</v>
      </c>
      <c r="AO1176" s="3" t="s">
        <v>2072</v>
      </c>
      <c r="AP1176" s="3">
        <v>61666.0</v>
      </c>
      <c r="AQ1176" s="3">
        <v>175.0</v>
      </c>
      <c r="AT1176" s="3" t="s">
        <v>259</v>
      </c>
      <c r="AV1176" s="3" t="s">
        <v>2079</v>
      </c>
      <c r="AX1176" s="3" t="s">
        <v>76</v>
      </c>
      <c r="AY1176" s="3" t="s">
        <v>3218</v>
      </c>
      <c r="BA1176" s="3" t="s">
        <v>2081</v>
      </c>
    </row>
    <row r="1177">
      <c r="A1177" s="3">
        <v>1915.0</v>
      </c>
      <c r="B1177" s="3">
        <v>1.987241481E9</v>
      </c>
      <c r="C1177" s="3" t="s">
        <v>2066</v>
      </c>
      <c r="D1177" s="3" t="s">
        <v>3219</v>
      </c>
      <c r="E1177" s="3" t="s">
        <v>54</v>
      </c>
      <c r="F1177" s="3" t="s">
        <v>55</v>
      </c>
      <c r="G1177" s="3" t="s">
        <v>56</v>
      </c>
      <c r="H1177" s="3" t="s">
        <v>57</v>
      </c>
      <c r="I1177" s="3" t="s">
        <v>236</v>
      </c>
      <c r="J1177" s="3" t="s">
        <v>237</v>
      </c>
      <c r="K1177" s="3" t="s">
        <v>319</v>
      </c>
      <c r="M1177" s="3" t="s">
        <v>92</v>
      </c>
      <c r="N1177" s="3" t="s">
        <v>320</v>
      </c>
      <c r="O1177" s="3" t="s">
        <v>2116</v>
      </c>
      <c r="Q1177" s="3" t="s">
        <v>65</v>
      </c>
      <c r="R1177" s="3" t="s">
        <v>3086</v>
      </c>
      <c r="S1177" s="3" t="s">
        <v>67</v>
      </c>
      <c r="T1177" s="3" t="s">
        <v>68</v>
      </c>
      <c r="V1177" s="3" t="s">
        <v>2070</v>
      </c>
      <c r="W1177" s="3">
        <v>32.5800563999999</v>
      </c>
      <c r="X1177" s="3">
        <v>-110.7343501</v>
      </c>
      <c r="Y1177" s="3">
        <v>3.7</v>
      </c>
      <c r="AC1177" s="3">
        <v>1452.06523911333</v>
      </c>
      <c r="AD1177" s="3">
        <v>1452.06523911333</v>
      </c>
      <c r="AG1177" s="4">
        <v>11877.0</v>
      </c>
      <c r="AH1177" s="3">
        <v>7.0</v>
      </c>
      <c r="AI1177" s="3">
        <v>7.0</v>
      </c>
      <c r="AJ1177" s="3">
        <v>1932.0</v>
      </c>
      <c r="AK1177" s="3">
        <v>2439581.0</v>
      </c>
      <c r="AL1177" s="3">
        <v>2439581.0</v>
      </c>
      <c r="AM1177" s="3" t="s">
        <v>70</v>
      </c>
      <c r="AN1177" s="3" t="s">
        <v>2071</v>
      </c>
      <c r="AO1177" s="3" t="s">
        <v>2072</v>
      </c>
      <c r="AP1177" s="3">
        <v>66226.0</v>
      </c>
      <c r="AQ1177" s="3">
        <v>97.0</v>
      </c>
      <c r="AT1177" s="3" t="s">
        <v>259</v>
      </c>
      <c r="AV1177" s="3" t="s">
        <v>2079</v>
      </c>
      <c r="AX1177" s="3" t="s">
        <v>76</v>
      </c>
      <c r="AY1177" s="3" t="s">
        <v>3220</v>
      </c>
      <c r="BA1177" s="3" t="s">
        <v>2081</v>
      </c>
    </row>
    <row r="1178">
      <c r="A1178" s="3">
        <v>1916.0</v>
      </c>
      <c r="B1178" s="3">
        <v>1.98724117E9</v>
      </c>
      <c r="C1178" s="3" t="s">
        <v>2066</v>
      </c>
      <c r="D1178" s="3" t="s">
        <v>3221</v>
      </c>
      <c r="E1178" s="3" t="s">
        <v>54</v>
      </c>
      <c r="F1178" s="3" t="s">
        <v>55</v>
      </c>
      <c r="G1178" s="3" t="s">
        <v>56</v>
      </c>
      <c r="H1178" s="3" t="s">
        <v>57</v>
      </c>
      <c r="I1178" s="3" t="s">
        <v>58</v>
      </c>
      <c r="J1178" s="3" t="s">
        <v>205</v>
      </c>
      <c r="K1178" s="3" t="s">
        <v>205</v>
      </c>
      <c r="M1178" s="3" t="s">
        <v>81</v>
      </c>
      <c r="N1178" s="3" t="s">
        <v>830</v>
      </c>
      <c r="O1178" s="3" t="s">
        <v>2083</v>
      </c>
      <c r="Q1178" s="3" t="s">
        <v>65</v>
      </c>
      <c r="R1178" s="3" t="s">
        <v>2084</v>
      </c>
      <c r="S1178" s="3" t="s">
        <v>67</v>
      </c>
      <c r="T1178" s="3" t="s">
        <v>68</v>
      </c>
      <c r="V1178" s="3" t="s">
        <v>2070</v>
      </c>
      <c r="W1178" s="3">
        <v>32.5493574999999</v>
      </c>
      <c r="X1178" s="3">
        <v>-110.697948999999</v>
      </c>
      <c r="Y1178" s="3">
        <v>3.7</v>
      </c>
      <c r="AC1178" s="3">
        <v>1385.04179870701</v>
      </c>
      <c r="AD1178" s="3">
        <v>1385.04179870701</v>
      </c>
      <c r="AG1178" s="4">
        <v>11879.0</v>
      </c>
      <c r="AH1178" s="3">
        <v>9.0</v>
      </c>
      <c r="AI1178" s="3">
        <v>7.0</v>
      </c>
      <c r="AJ1178" s="3">
        <v>1932.0</v>
      </c>
      <c r="AK1178" s="3">
        <v>2438433.0</v>
      </c>
      <c r="AM1178" s="3" t="s">
        <v>70</v>
      </c>
      <c r="AN1178" s="3" t="s">
        <v>2071</v>
      </c>
      <c r="AO1178" s="3" t="s">
        <v>2072</v>
      </c>
      <c r="AP1178" s="3">
        <v>66312.0</v>
      </c>
      <c r="AQ1178" s="3">
        <v>110.0</v>
      </c>
      <c r="AT1178" s="3" t="s">
        <v>259</v>
      </c>
      <c r="AV1178" s="3" t="s">
        <v>2079</v>
      </c>
      <c r="AX1178" s="3" t="s">
        <v>76</v>
      </c>
      <c r="AY1178" s="3" t="s">
        <v>3222</v>
      </c>
      <c r="BA1178" s="3" t="s">
        <v>2074</v>
      </c>
    </row>
    <row r="1179">
      <c r="A1179" s="3">
        <v>1917.0</v>
      </c>
      <c r="B1179" s="3">
        <v>1.987240952E9</v>
      </c>
      <c r="C1179" s="3" t="s">
        <v>2066</v>
      </c>
      <c r="D1179" s="3" t="s">
        <v>3223</v>
      </c>
      <c r="E1179" s="3" t="s">
        <v>54</v>
      </c>
      <c r="F1179" s="3" t="s">
        <v>55</v>
      </c>
      <c r="G1179" s="3" t="s">
        <v>56</v>
      </c>
      <c r="H1179" s="3" t="s">
        <v>57</v>
      </c>
      <c r="I1179" s="3" t="s">
        <v>58</v>
      </c>
      <c r="J1179" s="3" t="s">
        <v>80</v>
      </c>
      <c r="K1179" s="3" t="s">
        <v>80</v>
      </c>
      <c r="M1179" s="3" t="s">
        <v>81</v>
      </c>
      <c r="N1179" s="3" t="s">
        <v>82</v>
      </c>
      <c r="O1179" s="3" t="s">
        <v>2068</v>
      </c>
      <c r="Q1179" s="3" t="s">
        <v>65</v>
      </c>
      <c r="R1179" s="3" t="s">
        <v>2160</v>
      </c>
      <c r="S1179" s="3" t="s">
        <v>67</v>
      </c>
      <c r="T1179" s="3" t="s">
        <v>68</v>
      </c>
      <c r="V1179" s="3" t="s">
        <v>2070</v>
      </c>
      <c r="W1179" s="3">
        <v>32.5287581999999</v>
      </c>
      <c r="X1179" s="3">
        <v>-110.6737482</v>
      </c>
      <c r="Y1179" s="3">
        <v>3.7</v>
      </c>
      <c r="AC1179" s="3">
        <v>1281.72358121065</v>
      </c>
      <c r="AD1179" s="3">
        <v>1281.72358121065</v>
      </c>
      <c r="AG1179" s="4">
        <v>11874.0</v>
      </c>
      <c r="AH1179" s="3">
        <v>4.0</v>
      </c>
      <c r="AI1179" s="3">
        <v>7.0</v>
      </c>
      <c r="AJ1179" s="3">
        <v>1932.0</v>
      </c>
      <c r="AK1179" s="3">
        <v>2437961.0</v>
      </c>
      <c r="AM1179" s="3" t="s">
        <v>70</v>
      </c>
      <c r="AN1179" s="3" t="s">
        <v>2071</v>
      </c>
      <c r="AO1179" s="3" t="s">
        <v>2072</v>
      </c>
      <c r="AP1179" s="3">
        <v>66146.0</v>
      </c>
      <c r="AQ1179" s="3">
        <v>88.0</v>
      </c>
      <c r="AT1179" s="3" t="s">
        <v>259</v>
      </c>
      <c r="AV1179" s="3" t="s">
        <v>2079</v>
      </c>
      <c r="AX1179" s="3" t="s">
        <v>76</v>
      </c>
      <c r="AY1179" s="3" t="s">
        <v>3224</v>
      </c>
      <c r="BA1179" s="3" t="s">
        <v>2074</v>
      </c>
    </row>
    <row r="1180">
      <c r="A1180" s="3">
        <v>1919.0</v>
      </c>
      <c r="B1180" s="3">
        <v>1.987240541E9</v>
      </c>
      <c r="C1180" s="3" t="s">
        <v>2066</v>
      </c>
      <c r="D1180" s="3" t="s">
        <v>3225</v>
      </c>
      <c r="E1180" s="3" t="s">
        <v>54</v>
      </c>
      <c r="F1180" s="3" t="s">
        <v>55</v>
      </c>
      <c r="G1180" s="3" t="s">
        <v>56</v>
      </c>
      <c r="H1180" s="3" t="s">
        <v>225</v>
      </c>
      <c r="I1180" s="3" t="s">
        <v>303</v>
      </c>
      <c r="J1180" s="3" t="s">
        <v>304</v>
      </c>
      <c r="K1180" s="3" t="s">
        <v>305</v>
      </c>
      <c r="L1180" s="3" t="s">
        <v>2273</v>
      </c>
      <c r="M1180" s="3" t="s">
        <v>62</v>
      </c>
      <c r="N1180" s="3" t="s">
        <v>2274</v>
      </c>
      <c r="O1180" s="3" t="s">
        <v>2275</v>
      </c>
      <c r="Q1180" s="3" t="s">
        <v>65</v>
      </c>
      <c r="R1180" s="3" t="s">
        <v>2134</v>
      </c>
      <c r="S1180" s="3" t="s">
        <v>67</v>
      </c>
      <c r="T1180" s="3" t="s">
        <v>68</v>
      </c>
      <c r="V1180" s="3" t="s">
        <v>2070</v>
      </c>
      <c r="W1180" s="3">
        <v>32.4386604</v>
      </c>
      <c r="X1180" s="3">
        <v>-110.7596496</v>
      </c>
      <c r="Y1180" s="3">
        <v>0.3</v>
      </c>
      <c r="AC1180" s="3"/>
      <c r="AD1180" s="3">
        <v>2350.29964852237</v>
      </c>
      <c r="AG1180" s="4">
        <v>11868.0</v>
      </c>
      <c r="AH1180" s="3">
        <v>28.0</v>
      </c>
      <c r="AI1180" s="3">
        <v>6.0</v>
      </c>
      <c r="AJ1180" s="3">
        <v>1932.0</v>
      </c>
      <c r="AK1180" s="3">
        <v>4266437.0</v>
      </c>
      <c r="AL1180" s="3">
        <v>2432411.0</v>
      </c>
      <c r="AM1180" s="3" t="s">
        <v>70</v>
      </c>
      <c r="AN1180" s="3" t="s">
        <v>2071</v>
      </c>
      <c r="AO1180" s="3" t="s">
        <v>2072</v>
      </c>
      <c r="AP1180" s="3">
        <v>66346.0</v>
      </c>
      <c r="AQ1180" s="3">
        <v>84.0</v>
      </c>
      <c r="AT1180" s="3" t="s">
        <v>259</v>
      </c>
      <c r="AV1180" s="3" t="s">
        <v>2079</v>
      </c>
      <c r="AX1180" s="3" t="s">
        <v>76</v>
      </c>
      <c r="AY1180" s="3" t="s">
        <v>3226</v>
      </c>
      <c r="BA1180" s="3" t="s">
        <v>2081</v>
      </c>
    </row>
    <row r="1181">
      <c r="A1181" s="3">
        <v>1920.0</v>
      </c>
      <c r="B1181" s="3">
        <v>1.987240501E9</v>
      </c>
      <c r="C1181" s="3" t="s">
        <v>2066</v>
      </c>
      <c r="D1181" s="3" t="s">
        <v>3227</v>
      </c>
      <c r="E1181" s="3" t="s">
        <v>54</v>
      </c>
      <c r="F1181" s="3" t="s">
        <v>55</v>
      </c>
      <c r="G1181" s="3" t="s">
        <v>56</v>
      </c>
      <c r="H1181" s="3" t="s">
        <v>57</v>
      </c>
      <c r="I1181" s="3" t="s">
        <v>58</v>
      </c>
      <c r="J1181" s="3" t="s">
        <v>80</v>
      </c>
      <c r="K1181" s="3" t="s">
        <v>80</v>
      </c>
      <c r="M1181" s="3" t="s">
        <v>81</v>
      </c>
      <c r="N1181" s="3" t="s">
        <v>82</v>
      </c>
      <c r="O1181" s="3" t="s">
        <v>2068</v>
      </c>
      <c r="Q1181" s="3" t="s">
        <v>65</v>
      </c>
      <c r="R1181" s="3" t="s">
        <v>2160</v>
      </c>
      <c r="S1181" s="3" t="s">
        <v>67</v>
      </c>
      <c r="T1181" s="3" t="s">
        <v>68</v>
      </c>
      <c r="V1181" s="3" t="s">
        <v>2070</v>
      </c>
      <c r="W1181" s="3">
        <v>32.5287581999999</v>
      </c>
      <c r="X1181" s="3">
        <v>-110.6737482</v>
      </c>
      <c r="Y1181" s="3">
        <v>3.7</v>
      </c>
      <c r="AC1181" s="3">
        <v>1281.72358121065</v>
      </c>
      <c r="AD1181" s="3">
        <v>1281.72358121065</v>
      </c>
      <c r="AG1181" s="4">
        <v>11881.0</v>
      </c>
      <c r="AH1181" s="3">
        <v>11.0</v>
      </c>
      <c r="AI1181" s="3">
        <v>7.0</v>
      </c>
      <c r="AJ1181" s="3">
        <v>1932.0</v>
      </c>
      <c r="AK1181" s="3">
        <v>2437961.0</v>
      </c>
      <c r="AM1181" s="3" t="s">
        <v>70</v>
      </c>
      <c r="AN1181" s="3" t="s">
        <v>2071</v>
      </c>
      <c r="AO1181" s="3" t="s">
        <v>2072</v>
      </c>
      <c r="AP1181" s="3">
        <v>66151.0</v>
      </c>
      <c r="AQ1181" s="3">
        <v>122.0</v>
      </c>
      <c r="AT1181" s="3" t="s">
        <v>259</v>
      </c>
      <c r="AV1181" s="3" t="s">
        <v>2079</v>
      </c>
      <c r="AX1181" s="3" t="s">
        <v>76</v>
      </c>
      <c r="AY1181" s="3" t="s">
        <v>3228</v>
      </c>
      <c r="BA1181" s="3" t="s">
        <v>2074</v>
      </c>
    </row>
    <row r="1182">
      <c r="A1182" s="3">
        <v>1921.0</v>
      </c>
      <c r="B1182" s="3">
        <v>1.987240373E9</v>
      </c>
      <c r="C1182" s="3" t="s">
        <v>2066</v>
      </c>
      <c r="D1182" s="3" t="s">
        <v>3229</v>
      </c>
      <c r="E1182" s="3" t="s">
        <v>54</v>
      </c>
      <c r="F1182" s="3" t="s">
        <v>55</v>
      </c>
      <c r="G1182" s="3" t="s">
        <v>56</v>
      </c>
      <c r="H1182" s="3" t="s">
        <v>57</v>
      </c>
      <c r="I1182" s="3" t="s">
        <v>58</v>
      </c>
      <c r="J1182" s="3" t="s">
        <v>80</v>
      </c>
      <c r="K1182" s="3" t="s">
        <v>342</v>
      </c>
      <c r="M1182" s="3" t="s">
        <v>92</v>
      </c>
      <c r="N1182" s="3" t="s">
        <v>343</v>
      </c>
      <c r="O1182" s="3" t="s">
        <v>2087</v>
      </c>
      <c r="Q1182" s="3" t="s">
        <v>65</v>
      </c>
      <c r="R1182" s="3" t="s">
        <v>2088</v>
      </c>
      <c r="S1182" s="3" t="s">
        <v>67</v>
      </c>
      <c r="T1182" s="3" t="s">
        <v>68</v>
      </c>
      <c r="V1182" s="3" t="s">
        <v>2070</v>
      </c>
      <c r="W1182" s="3">
        <v>32.3685617</v>
      </c>
      <c r="X1182" s="3">
        <v>-110.913152699999</v>
      </c>
      <c r="Y1182" s="3">
        <v>1.77</v>
      </c>
      <c r="AC1182" s="3">
        <v>1227.62174591498</v>
      </c>
      <c r="AD1182" s="3">
        <v>1227.62174591498</v>
      </c>
      <c r="AG1182" s="4">
        <v>11795.0</v>
      </c>
      <c r="AH1182" s="3">
        <v>16.0</v>
      </c>
      <c r="AI1182" s="3">
        <v>4.0</v>
      </c>
      <c r="AJ1182" s="3">
        <v>1932.0</v>
      </c>
      <c r="AK1182" s="3">
        <v>2437981.0</v>
      </c>
      <c r="AL1182" s="3">
        <v>2437981.0</v>
      </c>
      <c r="AM1182" s="3" t="s">
        <v>70</v>
      </c>
      <c r="AN1182" s="3" t="s">
        <v>2071</v>
      </c>
      <c r="AO1182" s="3" t="s">
        <v>2072</v>
      </c>
      <c r="AP1182" s="3">
        <v>71873.0</v>
      </c>
      <c r="AT1182" s="3" t="s">
        <v>259</v>
      </c>
      <c r="AX1182" s="3" t="s">
        <v>76</v>
      </c>
      <c r="AY1182" s="3" t="s">
        <v>3230</v>
      </c>
      <c r="BA1182" s="3" t="s">
        <v>2081</v>
      </c>
    </row>
    <row r="1183">
      <c r="A1183" s="3">
        <v>1922.0</v>
      </c>
      <c r="B1183" s="3">
        <v>1.98724023E9</v>
      </c>
      <c r="C1183" s="3" t="s">
        <v>2066</v>
      </c>
      <c r="D1183" s="3" t="s">
        <v>3231</v>
      </c>
      <c r="E1183" s="3" t="s">
        <v>54</v>
      </c>
      <c r="F1183" s="3" t="s">
        <v>55</v>
      </c>
      <c r="G1183" s="3" t="s">
        <v>56</v>
      </c>
      <c r="H1183" s="3" t="s">
        <v>57</v>
      </c>
      <c r="I1183" s="3" t="s">
        <v>58</v>
      </c>
      <c r="J1183" s="3" t="s">
        <v>80</v>
      </c>
      <c r="K1183" s="3" t="s">
        <v>80</v>
      </c>
      <c r="M1183" s="3" t="s">
        <v>81</v>
      </c>
      <c r="N1183" s="3" t="s">
        <v>82</v>
      </c>
      <c r="O1183" s="3" t="s">
        <v>2068</v>
      </c>
      <c r="Q1183" s="3" t="s">
        <v>65</v>
      </c>
      <c r="R1183" s="3" t="s">
        <v>2069</v>
      </c>
      <c r="S1183" s="3" t="s">
        <v>67</v>
      </c>
      <c r="T1183" s="3" t="s">
        <v>68</v>
      </c>
      <c r="V1183" s="3" t="s">
        <v>2070</v>
      </c>
      <c r="W1183" s="3">
        <v>32.4386604</v>
      </c>
      <c r="X1183" s="3">
        <v>-110.7596496</v>
      </c>
      <c r="Y1183" s="3">
        <v>0.3</v>
      </c>
      <c r="AC1183" s="3">
        <v>2350.29964852237</v>
      </c>
      <c r="AD1183" s="3">
        <v>2350.29964852237</v>
      </c>
      <c r="AG1183" s="4">
        <v>14409.0</v>
      </c>
      <c r="AH1183" s="3">
        <v>13.0</v>
      </c>
      <c r="AI1183" s="3">
        <v>6.0</v>
      </c>
      <c r="AJ1183" s="3">
        <v>1939.0</v>
      </c>
      <c r="AK1183" s="3">
        <v>2437961.0</v>
      </c>
      <c r="AM1183" s="3" t="s">
        <v>70</v>
      </c>
      <c r="AN1183" s="3" t="s">
        <v>2071</v>
      </c>
      <c r="AO1183" s="3" t="s">
        <v>2072</v>
      </c>
      <c r="AP1183" s="3">
        <v>127531.0</v>
      </c>
      <c r="AT1183" s="3" t="s">
        <v>259</v>
      </c>
      <c r="AX1183" s="3" t="s">
        <v>76</v>
      </c>
      <c r="AY1183" s="3" t="s">
        <v>3232</v>
      </c>
      <c r="BA1183" s="3" t="s">
        <v>2081</v>
      </c>
    </row>
    <row r="1184">
      <c r="A1184" s="3">
        <v>1923.0</v>
      </c>
      <c r="B1184" s="3">
        <v>1.987240073E9</v>
      </c>
      <c r="C1184" s="3" t="s">
        <v>2066</v>
      </c>
      <c r="D1184" s="3" t="s">
        <v>3233</v>
      </c>
      <c r="E1184" s="3" t="s">
        <v>54</v>
      </c>
      <c r="F1184" s="3" t="s">
        <v>55</v>
      </c>
      <c r="G1184" s="3" t="s">
        <v>56</v>
      </c>
      <c r="H1184" s="3" t="s">
        <v>57</v>
      </c>
      <c r="I1184" s="3" t="s">
        <v>212</v>
      </c>
      <c r="J1184" s="3" t="s">
        <v>251</v>
      </c>
      <c r="K1184" s="3" t="s">
        <v>252</v>
      </c>
      <c r="M1184" s="3" t="s">
        <v>92</v>
      </c>
      <c r="N1184" s="3" t="s">
        <v>817</v>
      </c>
      <c r="O1184" s="3" t="s">
        <v>2722</v>
      </c>
      <c r="Q1184" s="3" t="s">
        <v>65</v>
      </c>
      <c r="R1184" s="3" t="s">
        <v>2134</v>
      </c>
      <c r="S1184" s="3" t="s">
        <v>67</v>
      </c>
      <c r="T1184" s="3" t="s">
        <v>68</v>
      </c>
      <c r="V1184" s="3" t="s">
        <v>2070</v>
      </c>
      <c r="W1184" s="3">
        <v>32.4386604</v>
      </c>
      <c r="X1184" s="3">
        <v>-110.7596496</v>
      </c>
      <c r="Y1184" s="3">
        <v>0.3</v>
      </c>
      <c r="AC1184" s="3">
        <v>2350.29964852237</v>
      </c>
      <c r="AD1184" s="3">
        <v>2350.29964852237</v>
      </c>
      <c r="AG1184" s="4">
        <v>11866.0</v>
      </c>
      <c r="AH1184" s="3">
        <v>26.0</v>
      </c>
      <c r="AI1184" s="3">
        <v>6.0</v>
      </c>
      <c r="AJ1184" s="3">
        <v>1932.0</v>
      </c>
      <c r="AK1184" s="3">
        <v>2437329.0</v>
      </c>
      <c r="AL1184" s="3">
        <v>7572569.0</v>
      </c>
      <c r="AM1184" s="3" t="s">
        <v>70</v>
      </c>
      <c r="AN1184" s="3" t="s">
        <v>2071</v>
      </c>
      <c r="AO1184" s="3" t="s">
        <v>2072</v>
      </c>
      <c r="AP1184" s="3">
        <v>66336.0</v>
      </c>
      <c r="AQ1184" s="3">
        <v>74.0</v>
      </c>
      <c r="AT1184" s="3" t="s">
        <v>259</v>
      </c>
      <c r="AV1184" s="3" t="s">
        <v>2079</v>
      </c>
      <c r="AX1184" s="3" t="s">
        <v>76</v>
      </c>
      <c r="AY1184" s="3" t="s">
        <v>3234</v>
      </c>
      <c r="BA1184" s="3" t="s">
        <v>2081</v>
      </c>
    </row>
    <row r="1185">
      <c r="A1185" s="3">
        <v>1924.0</v>
      </c>
      <c r="B1185" s="3">
        <v>1.987239872E9</v>
      </c>
      <c r="C1185" s="3" t="s">
        <v>2066</v>
      </c>
      <c r="D1185" s="3" t="s">
        <v>3235</v>
      </c>
      <c r="E1185" s="3" t="s">
        <v>54</v>
      </c>
      <c r="F1185" s="3" t="s">
        <v>55</v>
      </c>
      <c r="G1185" s="3" t="s">
        <v>56</v>
      </c>
      <c r="H1185" s="3" t="s">
        <v>57</v>
      </c>
      <c r="I1185" s="3" t="s">
        <v>58</v>
      </c>
      <c r="J1185" s="3" t="s">
        <v>80</v>
      </c>
      <c r="K1185" s="3" t="s">
        <v>80</v>
      </c>
      <c r="M1185" s="3" t="s">
        <v>81</v>
      </c>
      <c r="N1185" s="3" t="s">
        <v>82</v>
      </c>
      <c r="O1185" s="3" t="s">
        <v>2068</v>
      </c>
      <c r="Q1185" s="3" t="s">
        <v>65</v>
      </c>
      <c r="R1185" s="3" t="s">
        <v>2134</v>
      </c>
      <c r="S1185" s="3" t="s">
        <v>67</v>
      </c>
      <c r="T1185" s="3" t="s">
        <v>68</v>
      </c>
      <c r="V1185" s="3" t="s">
        <v>2070</v>
      </c>
      <c r="W1185" s="3">
        <v>32.4386604</v>
      </c>
      <c r="X1185" s="3">
        <v>-110.7596496</v>
      </c>
      <c r="Y1185" s="3">
        <v>0.3</v>
      </c>
      <c r="AC1185" s="3">
        <v>2350.29964852237</v>
      </c>
      <c r="AD1185" s="3">
        <v>2350.29964852237</v>
      </c>
      <c r="AG1185" s="4">
        <v>11857.0</v>
      </c>
      <c r="AH1185" s="3">
        <v>17.0</v>
      </c>
      <c r="AI1185" s="3">
        <v>6.0</v>
      </c>
      <c r="AJ1185" s="3">
        <v>1932.0</v>
      </c>
      <c r="AK1185" s="3">
        <v>2437961.0</v>
      </c>
      <c r="AM1185" s="3" t="s">
        <v>70</v>
      </c>
      <c r="AN1185" s="3" t="s">
        <v>2071</v>
      </c>
      <c r="AO1185" s="3" t="s">
        <v>2072</v>
      </c>
      <c r="AP1185" s="3">
        <v>66133.0</v>
      </c>
      <c r="AQ1185" s="3">
        <v>40.0</v>
      </c>
      <c r="AT1185" s="3" t="s">
        <v>259</v>
      </c>
      <c r="AV1185" s="3" t="s">
        <v>2079</v>
      </c>
      <c r="AX1185" s="3" t="s">
        <v>76</v>
      </c>
      <c r="AY1185" s="3" t="s">
        <v>3236</v>
      </c>
      <c r="BA1185" s="3" t="s">
        <v>2081</v>
      </c>
    </row>
    <row r="1186">
      <c r="A1186" s="3">
        <v>1925.0</v>
      </c>
      <c r="B1186" s="3">
        <v>1.987239775E9</v>
      </c>
      <c r="C1186" s="3" t="s">
        <v>2066</v>
      </c>
      <c r="D1186" s="3" t="s">
        <v>3237</v>
      </c>
      <c r="E1186" s="3" t="s">
        <v>54</v>
      </c>
      <c r="F1186" s="3" t="s">
        <v>55</v>
      </c>
      <c r="G1186" s="3" t="s">
        <v>56</v>
      </c>
      <c r="H1186" s="3" t="s">
        <v>57</v>
      </c>
      <c r="I1186" s="3" t="s">
        <v>58</v>
      </c>
      <c r="J1186" s="3" t="s">
        <v>80</v>
      </c>
      <c r="K1186" s="3" t="s">
        <v>342</v>
      </c>
      <c r="M1186" s="3" t="s">
        <v>92</v>
      </c>
      <c r="N1186" s="3" t="s">
        <v>343</v>
      </c>
      <c r="O1186" s="3" t="s">
        <v>2087</v>
      </c>
      <c r="Q1186" s="3" t="s">
        <v>65</v>
      </c>
      <c r="R1186" s="3" t="s">
        <v>2093</v>
      </c>
      <c r="S1186" s="3" t="s">
        <v>67</v>
      </c>
      <c r="T1186" s="3" t="s">
        <v>68</v>
      </c>
      <c r="V1186" s="3" t="s">
        <v>2070</v>
      </c>
      <c r="W1186" s="3">
        <v>32.3685617</v>
      </c>
      <c r="X1186" s="3">
        <v>-110.913152699999</v>
      </c>
      <c r="Y1186" s="3">
        <v>1.77</v>
      </c>
      <c r="AC1186" s="3">
        <v>1227.62174591498</v>
      </c>
      <c r="AD1186" s="3">
        <v>1227.62174591498</v>
      </c>
      <c r="AG1186" s="4">
        <v>12124.0</v>
      </c>
      <c r="AH1186" s="3">
        <v>11.0</v>
      </c>
      <c r="AI1186" s="3">
        <v>3.0</v>
      </c>
      <c r="AJ1186" s="3">
        <v>1933.0</v>
      </c>
      <c r="AK1186" s="3">
        <v>2437981.0</v>
      </c>
      <c r="AL1186" s="3">
        <v>2437981.0</v>
      </c>
      <c r="AM1186" s="3" t="s">
        <v>70</v>
      </c>
      <c r="AN1186" s="3" t="s">
        <v>2071</v>
      </c>
      <c r="AO1186" s="3" t="s">
        <v>2072</v>
      </c>
      <c r="AP1186" s="3">
        <v>128034.0</v>
      </c>
      <c r="AT1186" s="3" t="s">
        <v>259</v>
      </c>
      <c r="AX1186" s="3" t="s">
        <v>76</v>
      </c>
      <c r="AY1186" s="3" t="s">
        <v>3238</v>
      </c>
      <c r="BA1186" s="3" t="s">
        <v>2074</v>
      </c>
    </row>
    <row r="1187">
      <c r="A1187" s="3">
        <v>1926.0</v>
      </c>
      <c r="B1187" s="3">
        <v>1.987239739E9</v>
      </c>
      <c r="C1187" s="3" t="s">
        <v>2066</v>
      </c>
      <c r="D1187" s="3" t="s">
        <v>3239</v>
      </c>
      <c r="E1187" s="3" t="s">
        <v>54</v>
      </c>
      <c r="F1187" s="3" t="s">
        <v>55</v>
      </c>
      <c r="G1187" s="3" t="s">
        <v>56</v>
      </c>
      <c r="H1187" s="3" t="s">
        <v>57</v>
      </c>
      <c r="I1187" s="3" t="s">
        <v>58</v>
      </c>
      <c r="J1187" s="3" t="s">
        <v>80</v>
      </c>
      <c r="K1187" s="3" t="s">
        <v>80</v>
      </c>
      <c r="M1187" s="3" t="s">
        <v>81</v>
      </c>
      <c r="N1187" s="3" t="s">
        <v>82</v>
      </c>
      <c r="O1187" s="3" t="s">
        <v>2068</v>
      </c>
      <c r="Q1187" s="3" t="s">
        <v>65</v>
      </c>
      <c r="R1187" s="3" t="s">
        <v>2096</v>
      </c>
      <c r="S1187" s="3" t="s">
        <v>67</v>
      </c>
      <c r="T1187" s="3" t="s">
        <v>68</v>
      </c>
      <c r="V1187" s="3" t="s">
        <v>2070</v>
      </c>
      <c r="W1187" s="3">
        <v>32.4703596</v>
      </c>
      <c r="X1187" s="3">
        <v>-110.7426494</v>
      </c>
      <c r="Y1187" s="3">
        <v>0.6</v>
      </c>
      <c r="AC1187" s="3">
        <v>2290.8402893624</v>
      </c>
      <c r="AD1187" s="3">
        <v>2290.8402893624</v>
      </c>
      <c r="AG1187" s="4">
        <v>11665.0</v>
      </c>
      <c r="AH1187" s="3">
        <v>8.0</v>
      </c>
      <c r="AI1187" s="3">
        <v>12.0</v>
      </c>
      <c r="AJ1187" s="3">
        <v>1931.0</v>
      </c>
      <c r="AK1187" s="3">
        <v>2437961.0</v>
      </c>
      <c r="AM1187" s="3" t="s">
        <v>70</v>
      </c>
      <c r="AN1187" s="3" t="s">
        <v>2071</v>
      </c>
      <c r="AO1187" s="3" t="s">
        <v>2072</v>
      </c>
      <c r="AP1187" s="3">
        <v>103821.0</v>
      </c>
      <c r="AQ1187" s="3" t="s">
        <v>3240</v>
      </c>
      <c r="AT1187" s="3" t="s">
        <v>259</v>
      </c>
      <c r="AV1187" s="3" t="s">
        <v>2098</v>
      </c>
      <c r="AX1187" s="3" t="s">
        <v>76</v>
      </c>
      <c r="AY1187" s="3" t="s">
        <v>3241</v>
      </c>
      <c r="BA1187" s="3" t="s">
        <v>2074</v>
      </c>
    </row>
    <row r="1188">
      <c r="A1188" s="3">
        <v>1927.0</v>
      </c>
      <c r="B1188" s="3">
        <v>1.987239673E9</v>
      </c>
      <c r="C1188" s="3" t="s">
        <v>2066</v>
      </c>
      <c r="D1188" s="3" t="s">
        <v>3242</v>
      </c>
      <c r="E1188" s="3" t="s">
        <v>54</v>
      </c>
      <c r="F1188" s="3" t="s">
        <v>55</v>
      </c>
      <c r="G1188" s="3" t="s">
        <v>56</v>
      </c>
      <c r="H1188" s="3" t="s">
        <v>57</v>
      </c>
      <c r="I1188" s="3" t="s">
        <v>236</v>
      </c>
      <c r="J1188" s="3" t="s">
        <v>237</v>
      </c>
      <c r="K1188" s="3" t="s">
        <v>319</v>
      </c>
      <c r="M1188" s="3" t="s">
        <v>92</v>
      </c>
      <c r="N1188" s="3" t="s">
        <v>320</v>
      </c>
      <c r="O1188" s="3" t="s">
        <v>2116</v>
      </c>
      <c r="Q1188" s="3" t="s">
        <v>65</v>
      </c>
      <c r="R1188" s="3" t="s">
        <v>2163</v>
      </c>
      <c r="S1188" s="3" t="s">
        <v>67</v>
      </c>
      <c r="T1188" s="3" t="s">
        <v>68</v>
      </c>
      <c r="V1188" s="3" t="s">
        <v>2070</v>
      </c>
      <c r="W1188" s="3">
        <v>32.3523621</v>
      </c>
      <c r="X1188" s="3">
        <v>-110.926252899999</v>
      </c>
      <c r="Y1188" s="3">
        <v>17.8</v>
      </c>
      <c r="AC1188" s="3">
        <v>1224.25421422751</v>
      </c>
      <c r="AD1188" s="3">
        <v>1224.25421422751</v>
      </c>
      <c r="AG1188" s="4">
        <v>11061.0</v>
      </c>
      <c r="AH1188" s="3">
        <v>13.0</v>
      </c>
      <c r="AI1188" s="3">
        <v>4.0</v>
      </c>
      <c r="AJ1188" s="3">
        <v>1930.0</v>
      </c>
      <c r="AK1188" s="3">
        <v>2439581.0</v>
      </c>
      <c r="AL1188" s="3">
        <v>2439581.0</v>
      </c>
      <c r="AM1188" s="3" t="s">
        <v>70</v>
      </c>
      <c r="AN1188" s="3" t="s">
        <v>2071</v>
      </c>
      <c r="AO1188" s="3" t="s">
        <v>2072</v>
      </c>
      <c r="AP1188" s="3">
        <v>61656.0</v>
      </c>
      <c r="AQ1188" s="3">
        <v>163.0</v>
      </c>
      <c r="AT1188" s="3" t="s">
        <v>259</v>
      </c>
      <c r="AV1188" s="3" t="s">
        <v>2079</v>
      </c>
      <c r="AX1188" s="3" t="s">
        <v>76</v>
      </c>
      <c r="AY1188" s="3" t="s">
        <v>3243</v>
      </c>
      <c r="BA1188" s="3" t="s">
        <v>2081</v>
      </c>
    </row>
    <row r="1189">
      <c r="A1189" s="3">
        <v>1928.0</v>
      </c>
      <c r="B1189" s="3">
        <v>1.987239303E9</v>
      </c>
      <c r="C1189" s="3" t="s">
        <v>2066</v>
      </c>
      <c r="D1189" s="3" t="s">
        <v>3244</v>
      </c>
      <c r="E1189" s="3" t="s">
        <v>54</v>
      </c>
      <c r="F1189" s="3" t="s">
        <v>55</v>
      </c>
      <c r="G1189" s="3" t="s">
        <v>56</v>
      </c>
      <c r="H1189" s="3" t="s">
        <v>57</v>
      </c>
      <c r="I1189" s="3" t="s">
        <v>58</v>
      </c>
      <c r="J1189" s="3" t="s">
        <v>80</v>
      </c>
      <c r="K1189" s="3" t="s">
        <v>342</v>
      </c>
      <c r="M1189" s="3" t="s">
        <v>92</v>
      </c>
      <c r="N1189" s="3" t="s">
        <v>343</v>
      </c>
      <c r="O1189" s="3" t="s">
        <v>2087</v>
      </c>
      <c r="Q1189" s="3" t="s">
        <v>65</v>
      </c>
      <c r="R1189" s="3" t="s">
        <v>2093</v>
      </c>
      <c r="S1189" s="3" t="s">
        <v>67</v>
      </c>
      <c r="T1189" s="3" t="s">
        <v>68</v>
      </c>
      <c r="V1189" s="3" t="s">
        <v>2070</v>
      </c>
      <c r="W1189" s="3">
        <v>32.3685617</v>
      </c>
      <c r="X1189" s="3">
        <v>-110.913152699999</v>
      </c>
      <c r="Y1189" s="3">
        <v>1.77</v>
      </c>
      <c r="AC1189" s="3">
        <v>1227.62174591498</v>
      </c>
      <c r="AD1189" s="3">
        <v>1227.62174591498</v>
      </c>
      <c r="AG1189" s="4">
        <v>12523.0</v>
      </c>
      <c r="AH1189" s="3">
        <v>14.0</v>
      </c>
      <c r="AI1189" s="3">
        <v>4.0</v>
      </c>
      <c r="AJ1189" s="3">
        <v>1934.0</v>
      </c>
      <c r="AK1189" s="3">
        <v>2437981.0</v>
      </c>
      <c r="AL1189" s="3">
        <v>2437981.0</v>
      </c>
      <c r="AM1189" s="3" t="s">
        <v>70</v>
      </c>
      <c r="AN1189" s="3" t="s">
        <v>2071</v>
      </c>
      <c r="AO1189" s="3" t="s">
        <v>2072</v>
      </c>
      <c r="AP1189" s="3">
        <v>128058.0</v>
      </c>
      <c r="AT1189" s="3" t="s">
        <v>259</v>
      </c>
      <c r="AX1189" s="3" t="s">
        <v>76</v>
      </c>
      <c r="AY1189" s="3" t="s">
        <v>3245</v>
      </c>
      <c r="BA1189" s="3" t="s">
        <v>2081</v>
      </c>
    </row>
    <row r="1190">
      <c r="A1190" s="3">
        <v>1929.0</v>
      </c>
      <c r="B1190" s="3">
        <v>1.987238781E9</v>
      </c>
      <c r="C1190" s="3" t="s">
        <v>2066</v>
      </c>
      <c r="D1190" s="3" t="s">
        <v>3246</v>
      </c>
      <c r="E1190" s="3" t="s">
        <v>54</v>
      </c>
      <c r="F1190" s="3" t="s">
        <v>55</v>
      </c>
      <c r="G1190" s="3" t="s">
        <v>56</v>
      </c>
      <c r="H1190" s="3" t="s">
        <v>57</v>
      </c>
      <c r="I1190" s="3" t="s">
        <v>58</v>
      </c>
      <c r="J1190" s="3" t="s">
        <v>80</v>
      </c>
      <c r="K1190" s="3" t="s">
        <v>80</v>
      </c>
      <c r="M1190" s="3" t="s">
        <v>81</v>
      </c>
      <c r="N1190" s="3" t="s">
        <v>82</v>
      </c>
      <c r="O1190" s="3" t="s">
        <v>2068</v>
      </c>
      <c r="Q1190" s="3" t="s">
        <v>65</v>
      </c>
      <c r="R1190" s="3" t="s">
        <v>2069</v>
      </c>
      <c r="S1190" s="3" t="s">
        <v>67</v>
      </c>
      <c r="T1190" s="3" t="s">
        <v>68</v>
      </c>
      <c r="V1190" s="3" t="s">
        <v>2070</v>
      </c>
      <c r="W1190" s="3">
        <v>32.4386604</v>
      </c>
      <c r="X1190" s="3">
        <v>-110.7596496</v>
      </c>
      <c r="Y1190" s="3">
        <v>0.3</v>
      </c>
      <c r="AC1190" s="3">
        <v>2350.29964852237</v>
      </c>
      <c r="AD1190" s="3">
        <v>2350.29964852237</v>
      </c>
      <c r="AG1190" s="4">
        <v>13610.0</v>
      </c>
      <c r="AH1190" s="3">
        <v>5.0</v>
      </c>
      <c r="AI1190" s="3">
        <v>4.0</v>
      </c>
      <c r="AJ1190" s="3">
        <v>1937.0</v>
      </c>
      <c r="AK1190" s="3">
        <v>2437961.0</v>
      </c>
      <c r="AM1190" s="3" t="s">
        <v>70</v>
      </c>
      <c r="AN1190" s="3" t="s">
        <v>2071</v>
      </c>
      <c r="AO1190" s="3" t="s">
        <v>2072</v>
      </c>
      <c r="AP1190" s="3">
        <v>127482.0</v>
      </c>
      <c r="AT1190" s="3" t="s">
        <v>259</v>
      </c>
      <c r="AX1190" s="3" t="s">
        <v>76</v>
      </c>
      <c r="AY1190" s="3" t="s">
        <v>3247</v>
      </c>
      <c r="BA1190" s="3" t="s">
        <v>2074</v>
      </c>
    </row>
    <row r="1191">
      <c r="A1191" s="3">
        <v>1930.0</v>
      </c>
      <c r="B1191" s="3">
        <v>1.987238674E9</v>
      </c>
      <c r="C1191" s="3" t="s">
        <v>2066</v>
      </c>
      <c r="D1191" s="3" t="s">
        <v>3248</v>
      </c>
      <c r="E1191" s="3" t="s">
        <v>54</v>
      </c>
      <c r="F1191" s="3" t="s">
        <v>55</v>
      </c>
      <c r="G1191" s="3" t="s">
        <v>56</v>
      </c>
      <c r="H1191" s="3" t="s">
        <v>57</v>
      </c>
      <c r="I1191" s="3" t="s">
        <v>58</v>
      </c>
      <c r="J1191" s="3" t="s">
        <v>80</v>
      </c>
      <c r="K1191" s="3" t="s">
        <v>342</v>
      </c>
      <c r="M1191" s="3" t="s">
        <v>92</v>
      </c>
      <c r="N1191" s="3" t="s">
        <v>343</v>
      </c>
      <c r="O1191" s="3" t="s">
        <v>2087</v>
      </c>
      <c r="Q1191" s="3" t="s">
        <v>65</v>
      </c>
      <c r="R1191" s="3" t="s">
        <v>2078</v>
      </c>
      <c r="S1191" s="3" t="s">
        <v>67</v>
      </c>
      <c r="T1191" s="3" t="s">
        <v>68</v>
      </c>
      <c r="V1191" s="3" t="s">
        <v>2070</v>
      </c>
      <c r="W1191" s="3">
        <v>32.3668616</v>
      </c>
      <c r="X1191" s="3">
        <v>-110.926253</v>
      </c>
      <c r="Y1191" s="3">
        <v>17.8</v>
      </c>
      <c r="AC1191" s="3">
        <v>1170.08798421907</v>
      </c>
      <c r="AD1191" s="3">
        <v>1170.08798421907</v>
      </c>
      <c r="AG1191" s="4">
        <v>11356.0</v>
      </c>
      <c r="AH1191" s="3">
        <v>2.0</v>
      </c>
      <c r="AI1191" s="3">
        <v>2.0</v>
      </c>
      <c r="AJ1191" s="3">
        <v>1931.0</v>
      </c>
      <c r="AK1191" s="3">
        <v>2437981.0</v>
      </c>
      <c r="AL1191" s="3">
        <v>2437981.0</v>
      </c>
      <c r="AM1191" s="3" t="s">
        <v>70</v>
      </c>
      <c r="AN1191" s="3" t="s">
        <v>2071</v>
      </c>
      <c r="AO1191" s="3" t="s">
        <v>2072</v>
      </c>
      <c r="AP1191" s="3">
        <v>63786.0</v>
      </c>
      <c r="AQ1191" s="3">
        <v>110.0</v>
      </c>
      <c r="AT1191" s="3" t="s">
        <v>259</v>
      </c>
      <c r="AV1191" s="3" t="s">
        <v>2145</v>
      </c>
      <c r="AX1191" s="3" t="s">
        <v>76</v>
      </c>
      <c r="AY1191" s="3" t="s">
        <v>3249</v>
      </c>
      <c r="BA1191" s="3" t="s">
        <v>2081</v>
      </c>
    </row>
    <row r="1192">
      <c r="A1192" s="3">
        <v>1931.0</v>
      </c>
      <c r="B1192" s="3">
        <v>1.987238187E9</v>
      </c>
      <c r="C1192" s="3" t="s">
        <v>2066</v>
      </c>
      <c r="D1192" s="3" t="s">
        <v>3250</v>
      </c>
      <c r="E1192" s="3" t="s">
        <v>54</v>
      </c>
      <c r="F1192" s="3" t="s">
        <v>55</v>
      </c>
      <c r="G1192" s="3" t="s">
        <v>56</v>
      </c>
      <c r="H1192" s="3" t="s">
        <v>57</v>
      </c>
      <c r="I1192" s="3" t="s">
        <v>58</v>
      </c>
      <c r="J1192" s="3" t="s">
        <v>205</v>
      </c>
      <c r="K1192" s="3" t="s">
        <v>205</v>
      </c>
      <c r="M1192" s="3" t="s">
        <v>81</v>
      </c>
      <c r="N1192" s="3" t="s">
        <v>830</v>
      </c>
      <c r="O1192" s="3" t="s">
        <v>2083</v>
      </c>
      <c r="Q1192" s="3" t="s">
        <v>65</v>
      </c>
      <c r="R1192" s="3" t="s">
        <v>2303</v>
      </c>
      <c r="S1192" s="3" t="s">
        <v>67</v>
      </c>
      <c r="T1192" s="3" t="s">
        <v>68</v>
      </c>
      <c r="V1192" s="3" t="s">
        <v>2070</v>
      </c>
      <c r="W1192" s="3">
        <v>32.4703596</v>
      </c>
      <c r="X1192" s="3">
        <v>-110.7426494</v>
      </c>
      <c r="Y1192" s="3">
        <v>0.6</v>
      </c>
      <c r="AC1192" s="3">
        <v>2290.8402893624</v>
      </c>
      <c r="AD1192" s="3">
        <v>2290.8402893624</v>
      </c>
      <c r="AG1192" s="4">
        <v>11671.0</v>
      </c>
      <c r="AH1192" s="3">
        <v>14.0</v>
      </c>
      <c r="AI1192" s="3">
        <v>12.0</v>
      </c>
      <c r="AJ1192" s="3">
        <v>1931.0</v>
      </c>
      <c r="AK1192" s="3">
        <v>2438433.0</v>
      </c>
      <c r="AM1192" s="3" t="s">
        <v>70</v>
      </c>
      <c r="AN1192" s="3" t="s">
        <v>2071</v>
      </c>
      <c r="AO1192" s="3" t="s">
        <v>2072</v>
      </c>
      <c r="AP1192" s="3">
        <v>104357.0</v>
      </c>
      <c r="AT1192" s="3" t="s">
        <v>259</v>
      </c>
      <c r="AX1192" s="3" t="s">
        <v>76</v>
      </c>
      <c r="AY1192" s="3" t="s">
        <v>3251</v>
      </c>
      <c r="BA1192" s="3" t="s">
        <v>2081</v>
      </c>
    </row>
    <row r="1193">
      <c r="A1193" s="3">
        <v>1932.0</v>
      </c>
      <c r="B1193" s="3">
        <v>1.987237765E9</v>
      </c>
      <c r="C1193" s="3" t="s">
        <v>2066</v>
      </c>
      <c r="D1193" s="3" t="s">
        <v>3252</v>
      </c>
      <c r="E1193" s="3" t="s">
        <v>54</v>
      </c>
      <c r="F1193" s="3" t="s">
        <v>55</v>
      </c>
      <c r="G1193" s="3" t="s">
        <v>56</v>
      </c>
      <c r="H1193" s="3" t="s">
        <v>57</v>
      </c>
      <c r="I1193" s="3" t="s">
        <v>236</v>
      </c>
      <c r="J1193" s="3" t="s">
        <v>237</v>
      </c>
      <c r="K1193" s="3" t="s">
        <v>319</v>
      </c>
      <c r="M1193" s="3" t="s">
        <v>92</v>
      </c>
      <c r="N1193" s="3" t="s">
        <v>320</v>
      </c>
      <c r="O1193" s="3" t="s">
        <v>2116</v>
      </c>
      <c r="Q1193" s="3" t="s">
        <v>65</v>
      </c>
      <c r="R1193" s="3" t="s">
        <v>2160</v>
      </c>
      <c r="S1193" s="3" t="s">
        <v>67</v>
      </c>
      <c r="T1193" s="3" t="s">
        <v>68</v>
      </c>
      <c r="V1193" s="3" t="s">
        <v>2070</v>
      </c>
      <c r="W1193" s="3">
        <v>32.5287581999999</v>
      </c>
      <c r="X1193" s="3">
        <v>-110.6737482</v>
      </c>
      <c r="Y1193" s="3">
        <v>3.7</v>
      </c>
      <c r="AC1193" s="3">
        <v>1281.72358121065</v>
      </c>
      <c r="AD1193" s="3">
        <v>1281.72358121065</v>
      </c>
      <c r="AG1193" s="4">
        <v>11881.0</v>
      </c>
      <c r="AH1193" s="3">
        <v>11.0</v>
      </c>
      <c r="AI1193" s="3">
        <v>7.0</v>
      </c>
      <c r="AJ1193" s="3">
        <v>1932.0</v>
      </c>
      <c r="AK1193" s="3">
        <v>2439581.0</v>
      </c>
      <c r="AL1193" s="3">
        <v>2439581.0</v>
      </c>
      <c r="AM1193" s="3" t="s">
        <v>70</v>
      </c>
      <c r="AN1193" s="3" t="s">
        <v>2071</v>
      </c>
      <c r="AO1193" s="3" t="s">
        <v>2072</v>
      </c>
      <c r="AP1193" s="3">
        <v>66230.0</v>
      </c>
      <c r="AQ1193" s="3">
        <v>119.0</v>
      </c>
      <c r="AT1193" s="3" t="s">
        <v>259</v>
      </c>
      <c r="AV1193" s="3" t="s">
        <v>2079</v>
      </c>
      <c r="AX1193" s="3" t="s">
        <v>76</v>
      </c>
      <c r="AY1193" s="3" t="s">
        <v>3253</v>
      </c>
      <c r="BA1193" s="3" t="s">
        <v>2074</v>
      </c>
    </row>
    <row r="1194">
      <c r="A1194" s="3">
        <v>1933.0</v>
      </c>
      <c r="B1194" s="3">
        <v>1.987237659E9</v>
      </c>
      <c r="C1194" s="3" t="s">
        <v>2066</v>
      </c>
      <c r="D1194" s="3" t="s">
        <v>3254</v>
      </c>
      <c r="E1194" s="3" t="s">
        <v>54</v>
      </c>
      <c r="F1194" s="3" t="s">
        <v>55</v>
      </c>
      <c r="G1194" s="3" t="s">
        <v>56</v>
      </c>
      <c r="H1194" s="3" t="s">
        <v>57</v>
      </c>
      <c r="I1194" s="3" t="s">
        <v>58</v>
      </c>
      <c r="J1194" s="3" t="s">
        <v>80</v>
      </c>
      <c r="K1194" s="3" t="s">
        <v>80</v>
      </c>
      <c r="M1194" s="3" t="s">
        <v>81</v>
      </c>
      <c r="N1194" s="3" t="s">
        <v>82</v>
      </c>
      <c r="O1194" s="3" t="s">
        <v>2068</v>
      </c>
      <c r="Q1194" s="3" t="s">
        <v>65</v>
      </c>
      <c r="R1194" s="3" t="s">
        <v>2069</v>
      </c>
      <c r="S1194" s="3" t="s">
        <v>67</v>
      </c>
      <c r="T1194" s="3" t="s">
        <v>68</v>
      </c>
      <c r="V1194" s="3" t="s">
        <v>2070</v>
      </c>
      <c r="W1194" s="3">
        <v>32.4386604</v>
      </c>
      <c r="X1194" s="3">
        <v>-110.7596496</v>
      </c>
      <c r="Y1194" s="3">
        <v>0.3</v>
      </c>
      <c r="AC1194" s="3">
        <v>2350.29964852237</v>
      </c>
      <c r="AD1194" s="3">
        <v>2350.29964852237</v>
      </c>
      <c r="AG1194" s="4">
        <v>12925.0</v>
      </c>
      <c r="AH1194" s="3">
        <v>21.0</v>
      </c>
      <c r="AI1194" s="3">
        <v>5.0</v>
      </c>
      <c r="AJ1194" s="3">
        <v>1935.0</v>
      </c>
      <c r="AK1194" s="3">
        <v>2437961.0</v>
      </c>
      <c r="AM1194" s="3" t="s">
        <v>70</v>
      </c>
      <c r="AN1194" s="3" t="s">
        <v>2071</v>
      </c>
      <c r="AO1194" s="3" t="s">
        <v>2072</v>
      </c>
      <c r="AP1194" s="3">
        <v>127451.0</v>
      </c>
      <c r="AT1194" s="3" t="s">
        <v>259</v>
      </c>
      <c r="AX1194" s="3" t="s">
        <v>76</v>
      </c>
      <c r="AY1194" s="3" t="s">
        <v>3255</v>
      </c>
      <c r="BA1194" s="3" t="s">
        <v>2081</v>
      </c>
    </row>
    <row r="1195">
      <c r="A1195" s="3">
        <v>1934.0</v>
      </c>
      <c r="B1195" s="3">
        <v>1.987237416E9</v>
      </c>
      <c r="C1195" s="3" t="s">
        <v>2066</v>
      </c>
      <c r="D1195" s="3" t="s">
        <v>3256</v>
      </c>
      <c r="E1195" s="3" t="s">
        <v>54</v>
      </c>
      <c r="F1195" s="3" t="s">
        <v>55</v>
      </c>
      <c r="G1195" s="3" t="s">
        <v>56</v>
      </c>
      <c r="H1195" s="3" t="s">
        <v>57</v>
      </c>
      <c r="I1195" s="3" t="s">
        <v>58</v>
      </c>
      <c r="J1195" s="3" t="s">
        <v>80</v>
      </c>
      <c r="K1195" s="3" t="s">
        <v>342</v>
      </c>
      <c r="M1195" s="3" t="s">
        <v>92</v>
      </c>
      <c r="N1195" s="3" t="s">
        <v>343</v>
      </c>
      <c r="O1195" s="3" t="s">
        <v>2087</v>
      </c>
      <c r="Q1195" s="3" t="s">
        <v>65</v>
      </c>
      <c r="R1195" s="3" t="s">
        <v>2093</v>
      </c>
      <c r="S1195" s="3" t="s">
        <v>67</v>
      </c>
      <c r="T1195" s="3" t="s">
        <v>68</v>
      </c>
      <c r="V1195" s="3" t="s">
        <v>2070</v>
      </c>
      <c r="W1195" s="3">
        <v>32.3685617</v>
      </c>
      <c r="X1195" s="3">
        <v>-110.913152699999</v>
      </c>
      <c r="Y1195" s="3">
        <v>1.77</v>
      </c>
      <c r="AC1195" s="3">
        <v>1227.62174591498</v>
      </c>
      <c r="AD1195" s="3">
        <v>1227.62174591498</v>
      </c>
      <c r="AG1195" s="4">
        <v>12170.0</v>
      </c>
      <c r="AH1195" s="3">
        <v>26.0</v>
      </c>
      <c r="AI1195" s="3">
        <v>4.0</v>
      </c>
      <c r="AJ1195" s="3">
        <v>1933.0</v>
      </c>
      <c r="AK1195" s="3">
        <v>2437981.0</v>
      </c>
      <c r="AL1195" s="3">
        <v>2437981.0</v>
      </c>
      <c r="AM1195" s="3" t="s">
        <v>70</v>
      </c>
      <c r="AN1195" s="3" t="s">
        <v>2071</v>
      </c>
      <c r="AO1195" s="3" t="s">
        <v>2072</v>
      </c>
      <c r="AP1195" s="3">
        <v>128047.0</v>
      </c>
      <c r="AT1195" s="3" t="s">
        <v>259</v>
      </c>
      <c r="AX1195" s="3" t="s">
        <v>76</v>
      </c>
      <c r="AY1195" s="3" t="s">
        <v>3257</v>
      </c>
      <c r="BA1195" s="3" t="s">
        <v>2081</v>
      </c>
    </row>
    <row r="1196">
      <c r="A1196" s="3">
        <v>1937.0</v>
      </c>
      <c r="B1196" s="3">
        <v>1.987236717E9</v>
      </c>
      <c r="C1196" s="3" t="s">
        <v>2066</v>
      </c>
      <c r="D1196" s="3" t="s">
        <v>3258</v>
      </c>
      <c r="E1196" s="3" t="s">
        <v>54</v>
      </c>
      <c r="F1196" s="3" t="s">
        <v>55</v>
      </c>
      <c r="G1196" s="3" t="s">
        <v>56</v>
      </c>
      <c r="H1196" s="3" t="s">
        <v>57</v>
      </c>
      <c r="I1196" s="3" t="s">
        <v>58</v>
      </c>
      <c r="J1196" s="3" t="s">
        <v>80</v>
      </c>
      <c r="K1196" s="3" t="s">
        <v>342</v>
      </c>
      <c r="M1196" s="3" t="s">
        <v>92</v>
      </c>
      <c r="N1196" s="3" t="s">
        <v>343</v>
      </c>
      <c r="O1196" s="3" t="s">
        <v>2087</v>
      </c>
      <c r="Q1196" s="3" t="s">
        <v>65</v>
      </c>
      <c r="R1196" s="3" t="s">
        <v>2084</v>
      </c>
      <c r="S1196" s="3" t="s">
        <v>67</v>
      </c>
      <c r="T1196" s="3" t="s">
        <v>68</v>
      </c>
      <c r="V1196" s="3" t="s">
        <v>2070</v>
      </c>
      <c r="W1196" s="3">
        <v>32.5493574999999</v>
      </c>
      <c r="X1196" s="3">
        <v>-110.697948999999</v>
      </c>
      <c r="Y1196" s="3">
        <v>3.7</v>
      </c>
      <c r="AC1196" s="3">
        <v>1385.04179870701</v>
      </c>
      <c r="AD1196" s="3">
        <v>1385.04179870701</v>
      </c>
      <c r="AG1196" s="4">
        <v>11880.0</v>
      </c>
      <c r="AH1196" s="3">
        <v>10.0</v>
      </c>
      <c r="AI1196" s="3">
        <v>7.0</v>
      </c>
      <c r="AJ1196" s="3">
        <v>1932.0</v>
      </c>
      <c r="AK1196" s="3">
        <v>2437981.0</v>
      </c>
      <c r="AL1196" s="3">
        <v>2437981.0</v>
      </c>
      <c r="AM1196" s="3" t="s">
        <v>70</v>
      </c>
      <c r="AN1196" s="3" t="s">
        <v>2071</v>
      </c>
      <c r="AO1196" s="3" t="s">
        <v>2072</v>
      </c>
      <c r="AP1196" s="3">
        <v>66200.0</v>
      </c>
      <c r="AQ1196" s="3">
        <v>114.0</v>
      </c>
      <c r="AT1196" s="3" t="s">
        <v>259</v>
      </c>
      <c r="AV1196" s="3" t="s">
        <v>2079</v>
      </c>
      <c r="AX1196" s="3" t="s">
        <v>76</v>
      </c>
      <c r="AY1196" s="3" t="s">
        <v>3259</v>
      </c>
      <c r="BA1196" s="3" t="s">
        <v>2074</v>
      </c>
    </row>
    <row r="1197">
      <c r="A1197" s="3">
        <v>1938.0</v>
      </c>
      <c r="B1197" s="3">
        <v>1.987236601E9</v>
      </c>
      <c r="C1197" s="3" t="s">
        <v>2066</v>
      </c>
      <c r="D1197" s="3" t="s">
        <v>3260</v>
      </c>
      <c r="E1197" s="3" t="s">
        <v>54</v>
      </c>
      <c r="F1197" s="3" t="s">
        <v>55</v>
      </c>
      <c r="G1197" s="3" t="s">
        <v>56</v>
      </c>
      <c r="H1197" s="3" t="s">
        <v>57</v>
      </c>
      <c r="I1197" s="3" t="s">
        <v>58</v>
      </c>
      <c r="J1197" s="3" t="s">
        <v>80</v>
      </c>
      <c r="K1197" s="3" t="s">
        <v>80</v>
      </c>
      <c r="M1197" s="3" t="s">
        <v>81</v>
      </c>
      <c r="N1197" s="3" t="s">
        <v>82</v>
      </c>
      <c r="O1197" s="3" t="s">
        <v>2068</v>
      </c>
      <c r="Q1197" s="3" t="s">
        <v>65</v>
      </c>
      <c r="R1197" s="3" t="s">
        <v>2069</v>
      </c>
      <c r="S1197" s="3" t="s">
        <v>67</v>
      </c>
      <c r="T1197" s="3" t="s">
        <v>68</v>
      </c>
      <c r="V1197" s="3" t="s">
        <v>2070</v>
      </c>
      <c r="W1197" s="3">
        <v>32.4386604</v>
      </c>
      <c r="X1197" s="3">
        <v>-110.7596496</v>
      </c>
      <c r="Y1197" s="3">
        <v>0.3</v>
      </c>
      <c r="AC1197" s="3">
        <v>2350.29964852237</v>
      </c>
      <c r="AD1197" s="3">
        <v>2350.29964852237</v>
      </c>
      <c r="AG1197" s="4">
        <v>13997.0</v>
      </c>
      <c r="AH1197" s="3">
        <v>27.0</v>
      </c>
      <c r="AI1197" s="3">
        <v>4.0</v>
      </c>
      <c r="AJ1197" s="3">
        <v>1938.0</v>
      </c>
      <c r="AK1197" s="3">
        <v>2437961.0</v>
      </c>
      <c r="AM1197" s="3" t="s">
        <v>70</v>
      </c>
      <c r="AN1197" s="3" t="s">
        <v>2071</v>
      </c>
      <c r="AO1197" s="3" t="s">
        <v>2072</v>
      </c>
      <c r="AP1197" s="3">
        <v>127481.0</v>
      </c>
      <c r="AT1197" s="3" t="s">
        <v>259</v>
      </c>
      <c r="AX1197" s="3" t="s">
        <v>76</v>
      </c>
      <c r="AY1197" s="3" t="s">
        <v>3261</v>
      </c>
      <c r="BA1197" s="3" t="s">
        <v>2081</v>
      </c>
    </row>
    <row r="1198">
      <c r="A1198" s="3">
        <v>1939.0</v>
      </c>
      <c r="B1198" s="3">
        <v>1.987236554E9</v>
      </c>
      <c r="C1198" s="3" t="s">
        <v>2066</v>
      </c>
      <c r="D1198" s="3" t="s">
        <v>3262</v>
      </c>
      <c r="E1198" s="3" t="s">
        <v>54</v>
      </c>
      <c r="F1198" s="3" t="s">
        <v>55</v>
      </c>
      <c r="G1198" s="3" t="s">
        <v>56</v>
      </c>
      <c r="H1198" s="3" t="s">
        <v>57</v>
      </c>
      <c r="I1198" s="3" t="s">
        <v>58</v>
      </c>
      <c r="J1198" s="3" t="s">
        <v>80</v>
      </c>
      <c r="K1198" s="3" t="s">
        <v>342</v>
      </c>
      <c r="M1198" s="3" t="s">
        <v>92</v>
      </c>
      <c r="N1198" s="3" t="s">
        <v>343</v>
      </c>
      <c r="O1198" s="3" t="s">
        <v>2087</v>
      </c>
      <c r="Q1198" s="3" t="s">
        <v>65</v>
      </c>
      <c r="R1198" s="3" t="s">
        <v>2088</v>
      </c>
      <c r="S1198" s="3" t="s">
        <v>67</v>
      </c>
      <c r="T1198" s="3" t="s">
        <v>68</v>
      </c>
      <c r="V1198" s="3" t="s">
        <v>2070</v>
      </c>
      <c r="W1198" s="3">
        <v>32.3685617</v>
      </c>
      <c r="X1198" s="3">
        <v>-110.913152699999</v>
      </c>
      <c r="Y1198" s="3">
        <v>1.77</v>
      </c>
      <c r="AC1198" s="3">
        <v>1227.62174591498</v>
      </c>
      <c r="AD1198" s="3">
        <v>1227.62174591498</v>
      </c>
      <c r="AG1198" s="4">
        <v>11774.0</v>
      </c>
      <c r="AH1198" s="3">
        <v>26.0</v>
      </c>
      <c r="AI1198" s="3">
        <v>3.0</v>
      </c>
      <c r="AJ1198" s="3">
        <v>1932.0</v>
      </c>
      <c r="AK1198" s="3">
        <v>2437981.0</v>
      </c>
      <c r="AL1198" s="3">
        <v>2437981.0</v>
      </c>
      <c r="AM1198" s="3" t="s">
        <v>70</v>
      </c>
      <c r="AN1198" s="3" t="s">
        <v>2071</v>
      </c>
      <c r="AO1198" s="3" t="s">
        <v>2072</v>
      </c>
      <c r="AP1198" s="3">
        <v>71864.0</v>
      </c>
      <c r="AT1198" s="3" t="s">
        <v>259</v>
      </c>
      <c r="AX1198" s="3" t="s">
        <v>76</v>
      </c>
      <c r="AY1198" s="3" t="s">
        <v>3263</v>
      </c>
      <c r="BA1198" s="3" t="s">
        <v>2081</v>
      </c>
    </row>
    <row r="1199">
      <c r="A1199" s="3">
        <v>1940.0</v>
      </c>
      <c r="B1199" s="3">
        <v>1.987236171E9</v>
      </c>
      <c r="C1199" s="3" t="s">
        <v>2066</v>
      </c>
      <c r="D1199" s="3" t="s">
        <v>3264</v>
      </c>
      <c r="E1199" s="3" t="s">
        <v>54</v>
      </c>
      <c r="F1199" s="3" t="s">
        <v>55</v>
      </c>
      <c r="G1199" s="3" t="s">
        <v>56</v>
      </c>
      <c r="H1199" s="3" t="s">
        <v>57</v>
      </c>
      <c r="I1199" s="3" t="s">
        <v>58</v>
      </c>
      <c r="J1199" s="3" t="s">
        <v>80</v>
      </c>
      <c r="K1199" s="3" t="s">
        <v>80</v>
      </c>
      <c r="M1199" s="3" t="s">
        <v>81</v>
      </c>
      <c r="N1199" s="3" t="s">
        <v>82</v>
      </c>
      <c r="O1199" s="3" t="s">
        <v>2112</v>
      </c>
      <c r="Q1199" s="3" t="s">
        <v>65</v>
      </c>
      <c r="R1199" s="3" t="s">
        <v>2113</v>
      </c>
      <c r="S1199" s="3" t="s">
        <v>67</v>
      </c>
      <c r="T1199" s="3" t="s">
        <v>68</v>
      </c>
      <c r="V1199" s="3" t="s">
        <v>2070</v>
      </c>
      <c r="W1199" s="3">
        <v>32.6108552</v>
      </c>
      <c r="X1199" s="3">
        <v>-110.7707512</v>
      </c>
      <c r="Y1199" s="3">
        <v>3.7</v>
      </c>
      <c r="AC1199" s="3">
        <v>1380.56607917431</v>
      </c>
      <c r="AD1199" s="3">
        <v>1380.56607917431</v>
      </c>
      <c r="AG1199" s="4">
        <v>12575.0</v>
      </c>
      <c r="AH1199" s="3">
        <v>5.0</v>
      </c>
      <c r="AI1199" s="3">
        <v>6.0</v>
      </c>
      <c r="AJ1199" s="3">
        <v>1934.0</v>
      </c>
      <c r="AK1199" s="3">
        <v>2437961.0</v>
      </c>
      <c r="AM1199" s="3" t="s">
        <v>70</v>
      </c>
      <c r="AN1199" s="3" t="s">
        <v>2071</v>
      </c>
      <c r="AO1199" s="3" t="s">
        <v>2072</v>
      </c>
      <c r="AP1199" s="3">
        <v>147884.0</v>
      </c>
      <c r="AT1199" s="3" t="s">
        <v>259</v>
      </c>
      <c r="AX1199" s="3" t="s">
        <v>76</v>
      </c>
      <c r="AY1199" s="3" t="s">
        <v>3265</v>
      </c>
      <c r="BA1199" s="3" t="s">
        <v>2074</v>
      </c>
    </row>
    <row r="1200">
      <c r="A1200" s="3">
        <v>1941.0</v>
      </c>
      <c r="B1200" s="3">
        <v>1.98723599E9</v>
      </c>
      <c r="C1200" s="3" t="s">
        <v>2066</v>
      </c>
      <c r="D1200" s="3" t="s">
        <v>3266</v>
      </c>
      <c r="E1200" s="3" t="s">
        <v>54</v>
      </c>
      <c r="F1200" s="3" t="s">
        <v>55</v>
      </c>
      <c r="G1200" s="3" t="s">
        <v>56</v>
      </c>
      <c r="H1200" s="3" t="s">
        <v>57</v>
      </c>
      <c r="I1200" s="3" t="s">
        <v>58</v>
      </c>
      <c r="J1200" s="3" t="s">
        <v>80</v>
      </c>
      <c r="K1200" s="3" t="s">
        <v>80</v>
      </c>
      <c r="M1200" s="3" t="s">
        <v>81</v>
      </c>
      <c r="N1200" s="3" t="s">
        <v>82</v>
      </c>
      <c r="O1200" s="3" t="s">
        <v>2068</v>
      </c>
      <c r="Q1200" s="3" t="s">
        <v>65</v>
      </c>
      <c r="R1200" s="3" t="s">
        <v>2096</v>
      </c>
      <c r="S1200" s="3" t="s">
        <v>67</v>
      </c>
      <c r="T1200" s="3" t="s">
        <v>68</v>
      </c>
      <c r="V1200" s="3" t="s">
        <v>2070</v>
      </c>
      <c r="W1200" s="3">
        <v>32.4703596</v>
      </c>
      <c r="X1200" s="3">
        <v>-110.7426494</v>
      </c>
      <c r="Y1200" s="3">
        <v>0.6</v>
      </c>
      <c r="AC1200" s="3">
        <v>2290.8402893624</v>
      </c>
      <c r="AD1200" s="3">
        <v>2290.8402893624</v>
      </c>
      <c r="AG1200" s="4">
        <v>11671.0</v>
      </c>
      <c r="AH1200" s="3">
        <v>14.0</v>
      </c>
      <c r="AI1200" s="3">
        <v>12.0</v>
      </c>
      <c r="AJ1200" s="3">
        <v>1931.0</v>
      </c>
      <c r="AK1200" s="3">
        <v>2437961.0</v>
      </c>
      <c r="AM1200" s="3" t="s">
        <v>70</v>
      </c>
      <c r="AN1200" s="3" t="s">
        <v>2071</v>
      </c>
      <c r="AO1200" s="3" t="s">
        <v>2072</v>
      </c>
      <c r="AP1200" s="3">
        <v>103837.0</v>
      </c>
      <c r="AQ1200" s="3" t="s">
        <v>3267</v>
      </c>
      <c r="AT1200" s="3" t="s">
        <v>259</v>
      </c>
      <c r="AV1200" s="3" t="s">
        <v>2098</v>
      </c>
      <c r="AX1200" s="3" t="s">
        <v>76</v>
      </c>
      <c r="AY1200" s="3" t="s">
        <v>3268</v>
      </c>
      <c r="BA1200" s="3" t="s">
        <v>2081</v>
      </c>
    </row>
    <row r="1201">
      <c r="A1201" s="3">
        <v>1942.0</v>
      </c>
      <c r="B1201" s="3">
        <v>1.987235974E9</v>
      </c>
      <c r="C1201" s="3" t="s">
        <v>2066</v>
      </c>
      <c r="D1201" s="3" t="s">
        <v>3269</v>
      </c>
      <c r="E1201" s="3" t="s">
        <v>54</v>
      </c>
      <c r="F1201" s="3" t="s">
        <v>55</v>
      </c>
      <c r="G1201" s="3" t="s">
        <v>56</v>
      </c>
      <c r="H1201" s="3" t="s">
        <v>57</v>
      </c>
      <c r="I1201" s="3" t="s">
        <v>212</v>
      </c>
      <c r="J1201" s="3" t="s">
        <v>742</v>
      </c>
      <c r="K1201" s="3" t="s">
        <v>1074</v>
      </c>
      <c r="M1201" s="3" t="s">
        <v>92</v>
      </c>
      <c r="N1201" s="3" t="s">
        <v>1075</v>
      </c>
      <c r="O1201" s="3" t="s">
        <v>2919</v>
      </c>
      <c r="Q1201" s="3" t="s">
        <v>65</v>
      </c>
      <c r="R1201" s="3" t="s">
        <v>2920</v>
      </c>
      <c r="S1201" s="3" t="s">
        <v>67</v>
      </c>
      <c r="T1201" s="3" t="s">
        <v>68</v>
      </c>
      <c r="V1201" s="3" t="s">
        <v>2070</v>
      </c>
      <c r="W1201" s="3">
        <v>32.4269608999999</v>
      </c>
      <c r="X1201" s="3">
        <v>-110.741049</v>
      </c>
      <c r="AC1201" s="3">
        <v>2370.15664006322</v>
      </c>
      <c r="AD1201" s="3">
        <v>2370.15664006322</v>
      </c>
      <c r="AG1201" s="4">
        <v>11869.0</v>
      </c>
      <c r="AH1201" s="3">
        <v>29.0</v>
      </c>
      <c r="AI1201" s="3">
        <v>6.0</v>
      </c>
      <c r="AJ1201" s="3">
        <v>1932.0</v>
      </c>
      <c r="AK1201" s="3">
        <v>5219674.0</v>
      </c>
      <c r="AL1201" s="3">
        <v>5219674.0</v>
      </c>
      <c r="AM1201" s="3" t="s">
        <v>70</v>
      </c>
      <c r="AN1201" s="3" t="s">
        <v>2071</v>
      </c>
      <c r="AO1201" s="3" t="s">
        <v>2072</v>
      </c>
      <c r="AP1201" s="3">
        <v>66354.0</v>
      </c>
      <c r="AQ1201" s="3">
        <v>82.0</v>
      </c>
      <c r="AT1201" s="3" t="s">
        <v>259</v>
      </c>
      <c r="AV1201" s="3" t="s">
        <v>2079</v>
      </c>
      <c r="AX1201" s="3" t="s">
        <v>76</v>
      </c>
      <c r="AY1201" s="3" t="s">
        <v>3270</v>
      </c>
      <c r="BA1201" s="3" t="s">
        <v>2922</v>
      </c>
    </row>
    <row r="1202">
      <c r="A1202" s="3">
        <v>1943.0</v>
      </c>
      <c r="B1202" s="3">
        <v>1.987235833E9</v>
      </c>
      <c r="C1202" s="3" t="s">
        <v>2066</v>
      </c>
      <c r="D1202" s="3" t="s">
        <v>3271</v>
      </c>
      <c r="E1202" s="3" t="s">
        <v>54</v>
      </c>
      <c r="F1202" s="3" t="s">
        <v>55</v>
      </c>
      <c r="G1202" s="3" t="s">
        <v>56</v>
      </c>
      <c r="H1202" s="3" t="s">
        <v>57</v>
      </c>
      <c r="I1202" s="3" t="s">
        <v>58</v>
      </c>
      <c r="J1202" s="3" t="s">
        <v>80</v>
      </c>
      <c r="K1202" s="3" t="s">
        <v>80</v>
      </c>
      <c r="M1202" s="3" t="s">
        <v>81</v>
      </c>
      <c r="N1202" s="3" t="s">
        <v>82</v>
      </c>
      <c r="O1202" s="3" t="s">
        <v>2068</v>
      </c>
      <c r="Q1202" s="3" t="s">
        <v>65</v>
      </c>
      <c r="R1202" s="3" t="s">
        <v>2134</v>
      </c>
      <c r="S1202" s="3" t="s">
        <v>67</v>
      </c>
      <c r="T1202" s="3" t="s">
        <v>68</v>
      </c>
      <c r="V1202" s="3" t="s">
        <v>2070</v>
      </c>
      <c r="W1202" s="3">
        <v>32.4386604</v>
      </c>
      <c r="X1202" s="3">
        <v>-110.7596496</v>
      </c>
      <c r="Y1202" s="3">
        <v>0.3</v>
      </c>
      <c r="AC1202" s="3">
        <v>2350.29964852237</v>
      </c>
      <c r="AD1202" s="3">
        <v>2350.29964852237</v>
      </c>
      <c r="AG1202" s="4">
        <v>11859.0</v>
      </c>
      <c r="AH1202" s="3">
        <v>19.0</v>
      </c>
      <c r="AI1202" s="3">
        <v>6.0</v>
      </c>
      <c r="AJ1202" s="3">
        <v>1932.0</v>
      </c>
      <c r="AK1202" s="3">
        <v>2437961.0</v>
      </c>
      <c r="AM1202" s="3" t="s">
        <v>70</v>
      </c>
      <c r="AN1202" s="3" t="s">
        <v>2071</v>
      </c>
      <c r="AO1202" s="3" t="s">
        <v>2072</v>
      </c>
      <c r="AP1202" s="3">
        <v>66136.0</v>
      </c>
      <c r="AQ1202" s="3">
        <v>49.0</v>
      </c>
      <c r="AT1202" s="3" t="s">
        <v>259</v>
      </c>
      <c r="AV1202" s="3" t="s">
        <v>2079</v>
      </c>
      <c r="AX1202" s="3" t="s">
        <v>76</v>
      </c>
      <c r="AY1202" s="3" t="s">
        <v>3272</v>
      </c>
      <c r="BA1202" s="3" t="s">
        <v>2081</v>
      </c>
    </row>
    <row r="1203">
      <c r="A1203" s="3">
        <v>1944.0</v>
      </c>
      <c r="B1203" s="3">
        <v>1.987235E9</v>
      </c>
      <c r="C1203" s="3" t="s">
        <v>2066</v>
      </c>
      <c r="D1203" s="3" t="s">
        <v>3273</v>
      </c>
      <c r="E1203" s="3" t="s">
        <v>54</v>
      </c>
      <c r="F1203" s="3" t="s">
        <v>55</v>
      </c>
      <c r="G1203" s="3" t="s">
        <v>56</v>
      </c>
      <c r="H1203" s="3" t="s">
        <v>57</v>
      </c>
      <c r="I1203" s="3" t="s">
        <v>236</v>
      </c>
      <c r="J1203" s="3" t="s">
        <v>549</v>
      </c>
      <c r="K1203" s="3" t="s">
        <v>550</v>
      </c>
      <c r="L1203" s="3" t="s">
        <v>551</v>
      </c>
      <c r="M1203" s="3" t="s">
        <v>62</v>
      </c>
      <c r="N1203" s="3" t="s">
        <v>552</v>
      </c>
      <c r="O1203" s="3" t="s">
        <v>552</v>
      </c>
      <c r="Q1203" s="3" t="s">
        <v>65</v>
      </c>
      <c r="R1203" s="3" t="s">
        <v>2117</v>
      </c>
      <c r="S1203" s="3" t="s">
        <v>67</v>
      </c>
      <c r="T1203" s="3" t="s">
        <v>68</v>
      </c>
      <c r="V1203" s="3" t="s">
        <v>2070</v>
      </c>
      <c r="W1203" s="3">
        <v>32.3378625</v>
      </c>
      <c r="X1203" s="3">
        <v>-110.9262528</v>
      </c>
      <c r="Y1203" s="3">
        <v>17.8</v>
      </c>
      <c r="AC1203" s="3">
        <v>919.028930612119</v>
      </c>
      <c r="AD1203" s="3">
        <v>919.028930612119</v>
      </c>
      <c r="AG1203" s="4">
        <v>11063.0</v>
      </c>
      <c r="AH1203" s="3">
        <v>15.0</v>
      </c>
      <c r="AI1203" s="3">
        <v>4.0</v>
      </c>
      <c r="AJ1203" s="3">
        <v>1930.0</v>
      </c>
      <c r="AK1203" s="3">
        <v>7194076.0</v>
      </c>
      <c r="AL1203" s="3">
        <v>2439521.0</v>
      </c>
      <c r="AM1203" s="3" t="s">
        <v>70</v>
      </c>
      <c r="AN1203" s="3" t="s">
        <v>2071</v>
      </c>
      <c r="AO1203" s="3" t="s">
        <v>2072</v>
      </c>
      <c r="AP1203" s="3">
        <v>61695.0</v>
      </c>
      <c r="AQ1203" s="3">
        <v>171.0</v>
      </c>
      <c r="AT1203" s="3" t="s">
        <v>259</v>
      </c>
      <c r="AV1203" s="3" t="s">
        <v>2079</v>
      </c>
      <c r="AX1203" s="3" t="s">
        <v>76</v>
      </c>
      <c r="AY1203" s="3" t="s">
        <v>3274</v>
      </c>
      <c r="BA1203" s="3" t="s">
        <v>2081</v>
      </c>
    </row>
    <row r="1204">
      <c r="A1204" s="3">
        <v>1945.0</v>
      </c>
      <c r="B1204" s="3">
        <v>1.987234948E9</v>
      </c>
      <c r="C1204" s="3" t="s">
        <v>2066</v>
      </c>
      <c r="D1204" s="3" t="s">
        <v>3275</v>
      </c>
      <c r="E1204" s="3" t="s">
        <v>54</v>
      </c>
      <c r="F1204" s="3" t="s">
        <v>55</v>
      </c>
      <c r="G1204" s="3" t="s">
        <v>56</v>
      </c>
      <c r="H1204" s="3" t="s">
        <v>57</v>
      </c>
      <c r="I1204" s="3" t="s">
        <v>58</v>
      </c>
      <c r="J1204" s="3" t="s">
        <v>205</v>
      </c>
      <c r="K1204" s="3" t="s">
        <v>205</v>
      </c>
      <c r="M1204" s="3" t="s">
        <v>81</v>
      </c>
      <c r="N1204" s="3" t="s">
        <v>830</v>
      </c>
      <c r="O1204" s="3" t="s">
        <v>2148</v>
      </c>
      <c r="Q1204" s="3" t="s">
        <v>65</v>
      </c>
      <c r="R1204" s="3" t="s">
        <v>2134</v>
      </c>
      <c r="S1204" s="3" t="s">
        <v>67</v>
      </c>
      <c r="T1204" s="3" t="s">
        <v>68</v>
      </c>
      <c r="V1204" s="3" t="s">
        <v>2070</v>
      </c>
      <c r="W1204" s="3">
        <v>32.4386604</v>
      </c>
      <c r="X1204" s="3">
        <v>-110.7596496</v>
      </c>
      <c r="Y1204" s="3">
        <v>0.3</v>
      </c>
      <c r="AC1204" s="3">
        <v>2350.29964852237</v>
      </c>
      <c r="AD1204" s="3">
        <v>2350.29964852237</v>
      </c>
      <c r="AG1204" s="4">
        <v>11855.0</v>
      </c>
      <c r="AH1204" s="3">
        <v>15.0</v>
      </c>
      <c r="AI1204" s="3">
        <v>6.0</v>
      </c>
      <c r="AJ1204" s="3">
        <v>1932.0</v>
      </c>
      <c r="AK1204" s="3">
        <v>2438433.0</v>
      </c>
      <c r="AM1204" s="3" t="s">
        <v>70</v>
      </c>
      <c r="AN1204" s="3" t="s">
        <v>2071</v>
      </c>
      <c r="AO1204" s="3" t="s">
        <v>2072</v>
      </c>
      <c r="AP1204" s="3">
        <v>66300.0</v>
      </c>
      <c r="AQ1204" s="3">
        <v>30.0</v>
      </c>
      <c r="AT1204" s="3" t="s">
        <v>259</v>
      </c>
      <c r="AV1204" s="3" t="s">
        <v>2079</v>
      </c>
      <c r="AX1204" s="3" t="s">
        <v>76</v>
      </c>
      <c r="AY1204" s="3" t="s">
        <v>3276</v>
      </c>
      <c r="BA1204" s="3" t="s">
        <v>2081</v>
      </c>
    </row>
    <row r="1205">
      <c r="A1205" s="3">
        <v>1947.0</v>
      </c>
      <c r="B1205" s="3">
        <v>1.987234665E9</v>
      </c>
      <c r="C1205" s="3" t="s">
        <v>2066</v>
      </c>
      <c r="D1205" s="3" t="s">
        <v>3277</v>
      </c>
      <c r="E1205" s="3" t="s">
        <v>54</v>
      </c>
      <c r="F1205" s="3" t="s">
        <v>55</v>
      </c>
      <c r="G1205" s="3" t="s">
        <v>56</v>
      </c>
      <c r="H1205" s="3" t="s">
        <v>57</v>
      </c>
      <c r="I1205" s="3" t="s">
        <v>58</v>
      </c>
      <c r="J1205" s="3" t="s">
        <v>80</v>
      </c>
      <c r="K1205" s="3" t="s">
        <v>80</v>
      </c>
      <c r="M1205" s="3" t="s">
        <v>81</v>
      </c>
      <c r="N1205" s="3" t="s">
        <v>82</v>
      </c>
      <c r="O1205" s="3" t="s">
        <v>2112</v>
      </c>
      <c r="Q1205" s="3" t="s">
        <v>65</v>
      </c>
      <c r="R1205" s="3" t="s">
        <v>2134</v>
      </c>
      <c r="S1205" s="3" t="s">
        <v>67</v>
      </c>
      <c r="T1205" s="3" t="s">
        <v>68</v>
      </c>
      <c r="V1205" s="3" t="s">
        <v>2070</v>
      </c>
      <c r="W1205" s="3">
        <v>32.4386604</v>
      </c>
      <c r="X1205" s="3">
        <v>-110.7596496</v>
      </c>
      <c r="Y1205" s="3">
        <v>0.3</v>
      </c>
      <c r="AC1205" s="3">
        <v>2350.29964852237</v>
      </c>
      <c r="AD1205" s="3">
        <v>2350.29964852237</v>
      </c>
      <c r="AG1205" s="4">
        <v>12233.0</v>
      </c>
      <c r="AH1205" s="3">
        <v>28.0</v>
      </c>
      <c r="AI1205" s="3">
        <v>6.0</v>
      </c>
      <c r="AJ1205" s="3">
        <v>1933.0</v>
      </c>
      <c r="AK1205" s="3">
        <v>2437961.0</v>
      </c>
      <c r="AM1205" s="3" t="s">
        <v>70</v>
      </c>
      <c r="AN1205" s="3" t="s">
        <v>2071</v>
      </c>
      <c r="AO1205" s="3" t="s">
        <v>2072</v>
      </c>
      <c r="AP1205" s="3">
        <v>74034.0</v>
      </c>
      <c r="AT1205" s="3" t="s">
        <v>259</v>
      </c>
      <c r="AX1205" s="3" t="s">
        <v>76</v>
      </c>
      <c r="AY1205" s="3" t="s">
        <v>3278</v>
      </c>
      <c r="BA1205" s="3" t="s">
        <v>2081</v>
      </c>
    </row>
    <row r="1206">
      <c r="A1206" s="3">
        <v>1948.0</v>
      </c>
      <c r="B1206" s="3">
        <v>1.987234499E9</v>
      </c>
      <c r="C1206" s="3" t="s">
        <v>2066</v>
      </c>
      <c r="D1206" s="3" t="s">
        <v>3279</v>
      </c>
      <c r="E1206" s="3" t="s">
        <v>54</v>
      </c>
      <c r="F1206" s="3" t="s">
        <v>55</v>
      </c>
      <c r="G1206" s="3" t="s">
        <v>56</v>
      </c>
      <c r="H1206" s="3" t="s">
        <v>57</v>
      </c>
      <c r="I1206" s="3" t="s">
        <v>236</v>
      </c>
      <c r="J1206" s="3" t="s">
        <v>237</v>
      </c>
      <c r="K1206" s="3" t="s">
        <v>319</v>
      </c>
      <c r="M1206" s="3" t="s">
        <v>92</v>
      </c>
      <c r="N1206" s="3" t="s">
        <v>320</v>
      </c>
      <c r="O1206" s="3" t="s">
        <v>2116</v>
      </c>
      <c r="Q1206" s="3" t="s">
        <v>65</v>
      </c>
      <c r="R1206" s="3" t="s">
        <v>2078</v>
      </c>
      <c r="S1206" s="3" t="s">
        <v>67</v>
      </c>
      <c r="T1206" s="3" t="s">
        <v>68</v>
      </c>
      <c r="V1206" s="3" t="s">
        <v>2070</v>
      </c>
      <c r="W1206" s="3">
        <v>32.3668616</v>
      </c>
      <c r="X1206" s="3">
        <v>-110.926253</v>
      </c>
      <c r="Y1206" s="3">
        <v>17.8</v>
      </c>
      <c r="AC1206" s="3">
        <v>1170.08798421907</v>
      </c>
      <c r="AD1206" s="3">
        <v>1170.08798421907</v>
      </c>
      <c r="AG1206" s="4">
        <v>11063.0</v>
      </c>
      <c r="AH1206" s="3">
        <v>15.0</v>
      </c>
      <c r="AI1206" s="3">
        <v>4.0</v>
      </c>
      <c r="AJ1206" s="3">
        <v>1930.0</v>
      </c>
      <c r="AK1206" s="3">
        <v>2439581.0</v>
      </c>
      <c r="AL1206" s="3">
        <v>2439581.0</v>
      </c>
      <c r="AM1206" s="3" t="s">
        <v>70</v>
      </c>
      <c r="AN1206" s="3" t="s">
        <v>2071</v>
      </c>
      <c r="AO1206" s="3" t="s">
        <v>2072</v>
      </c>
      <c r="AP1206" s="3">
        <v>61665.0</v>
      </c>
      <c r="AQ1206" s="3">
        <v>174.0</v>
      </c>
      <c r="AT1206" s="3" t="s">
        <v>259</v>
      </c>
      <c r="AV1206" s="3" t="s">
        <v>2079</v>
      </c>
      <c r="AX1206" s="3" t="s">
        <v>76</v>
      </c>
      <c r="AY1206" s="3" t="s">
        <v>3280</v>
      </c>
      <c r="BA1206" s="3" t="s">
        <v>2081</v>
      </c>
    </row>
    <row r="1207">
      <c r="A1207" s="3">
        <v>1950.0</v>
      </c>
      <c r="B1207" s="3">
        <v>1.987234319E9</v>
      </c>
      <c r="C1207" s="3" t="s">
        <v>2066</v>
      </c>
      <c r="D1207" s="3" t="s">
        <v>3281</v>
      </c>
      <c r="E1207" s="3" t="s">
        <v>54</v>
      </c>
      <c r="F1207" s="3" t="s">
        <v>55</v>
      </c>
      <c r="G1207" s="3" t="s">
        <v>56</v>
      </c>
      <c r="H1207" s="3" t="s">
        <v>57</v>
      </c>
      <c r="I1207" s="3" t="s">
        <v>58</v>
      </c>
      <c r="J1207" s="3" t="s">
        <v>80</v>
      </c>
      <c r="K1207" s="3" t="s">
        <v>342</v>
      </c>
      <c r="M1207" s="3" t="s">
        <v>92</v>
      </c>
      <c r="N1207" s="3" t="s">
        <v>343</v>
      </c>
      <c r="O1207" s="3" t="s">
        <v>2087</v>
      </c>
      <c r="Q1207" s="3" t="s">
        <v>65</v>
      </c>
      <c r="R1207" s="3" t="s">
        <v>2088</v>
      </c>
      <c r="S1207" s="3" t="s">
        <v>67</v>
      </c>
      <c r="T1207" s="3" t="s">
        <v>68</v>
      </c>
      <c r="V1207" s="3" t="s">
        <v>2070</v>
      </c>
      <c r="W1207" s="3">
        <v>32.3685617</v>
      </c>
      <c r="X1207" s="3">
        <v>-110.913152699999</v>
      </c>
      <c r="Y1207" s="3">
        <v>1.77</v>
      </c>
      <c r="AC1207" s="3">
        <v>1227.62174591498</v>
      </c>
      <c r="AD1207" s="3">
        <v>1227.62174591498</v>
      </c>
      <c r="AG1207" s="4">
        <v>11827.0</v>
      </c>
      <c r="AH1207" s="3">
        <v>18.0</v>
      </c>
      <c r="AI1207" s="3">
        <v>5.0</v>
      </c>
      <c r="AJ1207" s="3">
        <v>1932.0</v>
      </c>
      <c r="AK1207" s="3">
        <v>2437981.0</v>
      </c>
      <c r="AL1207" s="3">
        <v>2437981.0</v>
      </c>
      <c r="AM1207" s="3" t="s">
        <v>70</v>
      </c>
      <c r="AN1207" s="3" t="s">
        <v>2071</v>
      </c>
      <c r="AO1207" s="3" t="s">
        <v>2072</v>
      </c>
      <c r="AP1207" s="3">
        <v>71940.0</v>
      </c>
      <c r="AT1207" s="3" t="s">
        <v>259</v>
      </c>
      <c r="AX1207" s="3" t="s">
        <v>76</v>
      </c>
      <c r="AY1207" s="3" t="s">
        <v>3282</v>
      </c>
      <c r="BA1207" s="3" t="s">
        <v>2081</v>
      </c>
    </row>
    <row r="1208">
      <c r="A1208" s="3">
        <v>1951.0</v>
      </c>
      <c r="B1208" s="3">
        <v>1.987233968E9</v>
      </c>
      <c r="C1208" s="3" t="s">
        <v>2066</v>
      </c>
      <c r="D1208" s="3" t="s">
        <v>3283</v>
      </c>
      <c r="E1208" s="3" t="s">
        <v>54</v>
      </c>
      <c r="F1208" s="3" t="s">
        <v>55</v>
      </c>
      <c r="G1208" s="3" t="s">
        <v>56</v>
      </c>
      <c r="H1208" s="3" t="s">
        <v>57</v>
      </c>
      <c r="I1208" s="3" t="s">
        <v>58</v>
      </c>
      <c r="J1208" s="3" t="s">
        <v>205</v>
      </c>
      <c r="K1208" s="3" t="s">
        <v>205</v>
      </c>
      <c r="M1208" s="3" t="s">
        <v>81</v>
      </c>
      <c r="N1208" s="3" t="s">
        <v>830</v>
      </c>
      <c r="O1208" s="3" t="s">
        <v>2083</v>
      </c>
      <c r="Q1208" s="3" t="s">
        <v>65</v>
      </c>
      <c r="R1208" s="3" t="s">
        <v>3086</v>
      </c>
      <c r="S1208" s="3" t="s">
        <v>67</v>
      </c>
      <c r="T1208" s="3" t="s">
        <v>68</v>
      </c>
      <c r="V1208" s="3" t="s">
        <v>2070</v>
      </c>
      <c r="W1208" s="3">
        <v>32.5800563999999</v>
      </c>
      <c r="X1208" s="3">
        <v>-110.7343501</v>
      </c>
      <c r="Y1208" s="3">
        <v>3.7</v>
      </c>
      <c r="AC1208" s="3">
        <v>1452.06523911333</v>
      </c>
      <c r="AD1208" s="3">
        <v>1452.06523911333</v>
      </c>
      <c r="AG1208" s="4">
        <v>11878.0</v>
      </c>
      <c r="AH1208" s="3">
        <v>8.0</v>
      </c>
      <c r="AI1208" s="3">
        <v>7.0</v>
      </c>
      <c r="AJ1208" s="3">
        <v>1932.0</v>
      </c>
      <c r="AK1208" s="3">
        <v>2438433.0</v>
      </c>
      <c r="AM1208" s="3" t="s">
        <v>70</v>
      </c>
      <c r="AN1208" s="3" t="s">
        <v>2071</v>
      </c>
      <c r="AO1208" s="3" t="s">
        <v>2072</v>
      </c>
      <c r="AP1208" s="3">
        <v>66308.0</v>
      </c>
      <c r="AQ1208" s="3">
        <v>100.0</v>
      </c>
      <c r="AT1208" s="3" t="s">
        <v>259</v>
      </c>
      <c r="AV1208" s="3" t="s">
        <v>2079</v>
      </c>
      <c r="AX1208" s="3" t="s">
        <v>76</v>
      </c>
      <c r="AY1208" s="3" t="s">
        <v>3284</v>
      </c>
      <c r="BA1208" s="3" t="s">
        <v>2074</v>
      </c>
    </row>
    <row r="1209">
      <c r="A1209" s="3">
        <v>1952.0</v>
      </c>
      <c r="B1209" s="3">
        <v>1.987233956E9</v>
      </c>
      <c r="C1209" s="3" t="s">
        <v>2066</v>
      </c>
      <c r="D1209" s="3" t="s">
        <v>3285</v>
      </c>
      <c r="E1209" s="3" t="s">
        <v>54</v>
      </c>
      <c r="F1209" s="3" t="s">
        <v>55</v>
      </c>
      <c r="G1209" s="3" t="s">
        <v>56</v>
      </c>
      <c r="H1209" s="3" t="s">
        <v>57</v>
      </c>
      <c r="I1209" s="3" t="s">
        <v>58</v>
      </c>
      <c r="J1209" s="3" t="s">
        <v>80</v>
      </c>
      <c r="K1209" s="3" t="s">
        <v>342</v>
      </c>
      <c r="M1209" s="3" t="s">
        <v>92</v>
      </c>
      <c r="N1209" s="3" t="s">
        <v>343</v>
      </c>
      <c r="O1209" s="3" t="s">
        <v>2087</v>
      </c>
      <c r="Q1209" s="3" t="s">
        <v>65</v>
      </c>
      <c r="R1209" s="3" t="s">
        <v>2088</v>
      </c>
      <c r="S1209" s="3" t="s">
        <v>67</v>
      </c>
      <c r="T1209" s="3" t="s">
        <v>68</v>
      </c>
      <c r="V1209" s="3" t="s">
        <v>2070</v>
      </c>
      <c r="W1209" s="3">
        <v>32.3685617</v>
      </c>
      <c r="X1209" s="3">
        <v>-110.913152699999</v>
      </c>
      <c r="Y1209" s="3">
        <v>1.77</v>
      </c>
      <c r="AC1209" s="3">
        <v>1227.62174591498</v>
      </c>
      <c r="AD1209" s="3">
        <v>1227.62174591498</v>
      </c>
      <c r="AG1209" s="4">
        <v>12148.0</v>
      </c>
      <c r="AH1209" s="3">
        <v>4.0</v>
      </c>
      <c r="AI1209" s="3">
        <v>4.0</v>
      </c>
      <c r="AJ1209" s="3">
        <v>1933.0</v>
      </c>
      <c r="AK1209" s="3">
        <v>2437981.0</v>
      </c>
      <c r="AL1209" s="3">
        <v>2437981.0</v>
      </c>
      <c r="AM1209" s="3" t="s">
        <v>70</v>
      </c>
      <c r="AN1209" s="3" t="s">
        <v>2071</v>
      </c>
      <c r="AO1209" s="3" t="s">
        <v>2072</v>
      </c>
      <c r="AP1209" s="3">
        <v>71896.0</v>
      </c>
      <c r="AT1209" s="3" t="s">
        <v>259</v>
      </c>
      <c r="AX1209" s="3" t="s">
        <v>76</v>
      </c>
      <c r="AY1209" s="3" t="s">
        <v>3286</v>
      </c>
      <c r="BA1209" s="3" t="s">
        <v>2081</v>
      </c>
    </row>
    <row r="1210">
      <c r="A1210" s="3">
        <v>1953.0</v>
      </c>
      <c r="B1210" s="3">
        <v>1.987232861E9</v>
      </c>
      <c r="C1210" s="3" t="s">
        <v>2066</v>
      </c>
      <c r="D1210" s="3" t="s">
        <v>3287</v>
      </c>
      <c r="E1210" s="3" t="s">
        <v>54</v>
      </c>
      <c r="F1210" s="3" t="s">
        <v>55</v>
      </c>
      <c r="G1210" s="3" t="s">
        <v>56</v>
      </c>
      <c r="H1210" s="3" t="s">
        <v>57</v>
      </c>
      <c r="I1210" s="3" t="s">
        <v>212</v>
      </c>
      <c r="J1210" s="3" t="s">
        <v>213</v>
      </c>
      <c r="K1210" s="3" t="s">
        <v>214</v>
      </c>
      <c r="M1210" s="3" t="s">
        <v>92</v>
      </c>
      <c r="N1210" s="3" t="s">
        <v>839</v>
      </c>
      <c r="O1210" s="3" t="s">
        <v>2168</v>
      </c>
      <c r="Q1210" s="3" t="s">
        <v>65</v>
      </c>
      <c r="R1210" s="3" t="s">
        <v>2134</v>
      </c>
      <c r="S1210" s="3" t="s">
        <v>67</v>
      </c>
      <c r="T1210" s="3" t="s">
        <v>68</v>
      </c>
      <c r="V1210" s="3" t="s">
        <v>2070</v>
      </c>
      <c r="W1210" s="3">
        <v>32.4386604</v>
      </c>
      <c r="X1210" s="3">
        <v>-110.7596496</v>
      </c>
      <c r="Y1210" s="3">
        <v>0.3</v>
      </c>
      <c r="AC1210" s="3">
        <v>2350.29964852237</v>
      </c>
      <c r="AD1210" s="3">
        <v>2350.29964852237</v>
      </c>
      <c r="AG1210" s="4">
        <v>11848.0</v>
      </c>
      <c r="AH1210" s="3">
        <v>8.0</v>
      </c>
      <c r="AI1210" s="3">
        <v>6.0</v>
      </c>
      <c r="AJ1210" s="3">
        <v>1932.0</v>
      </c>
      <c r="AK1210" s="3">
        <v>2437431.0</v>
      </c>
      <c r="AL1210" s="3">
        <v>2437431.0</v>
      </c>
      <c r="AM1210" s="3" t="s">
        <v>70</v>
      </c>
      <c r="AN1210" s="3" t="s">
        <v>2071</v>
      </c>
      <c r="AO1210" s="3" t="s">
        <v>2072</v>
      </c>
      <c r="AP1210" s="3">
        <v>66100.0</v>
      </c>
      <c r="AQ1210" s="3">
        <v>4.0</v>
      </c>
      <c r="AT1210" s="3" t="s">
        <v>259</v>
      </c>
      <c r="AV1210" s="3" t="s">
        <v>2079</v>
      </c>
      <c r="AX1210" s="3" t="s">
        <v>76</v>
      </c>
      <c r="AY1210" s="3" t="s">
        <v>3288</v>
      </c>
      <c r="BA1210" s="3" t="s">
        <v>2074</v>
      </c>
    </row>
    <row r="1211">
      <c r="A1211" s="3">
        <v>1954.0</v>
      </c>
      <c r="B1211" s="3">
        <v>1.98723279E9</v>
      </c>
      <c r="C1211" s="3" t="s">
        <v>2066</v>
      </c>
      <c r="D1211" s="3" t="s">
        <v>3289</v>
      </c>
      <c r="E1211" s="3" t="s">
        <v>54</v>
      </c>
      <c r="F1211" s="3" t="s">
        <v>55</v>
      </c>
      <c r="G1211" s="3" t="s">
        <v>56</v>
      </c>
      <c r="H1211" s="3" t="s">
        <v>57</v>
      </c>
      <c r="I1211" s="3" t="s">
        <v>58</v>
      </c>
      <c r="J1211" s="3" t="s">
        <v>80</v>
      </c>
      <c r="K1211" s="3" t="s">
        <v>80</v>
      </c>
      <c r="M1211" s="3" t="s">
        <v>81</v>
      </c>
      <c r="N1211" s="3" t="s">
        <v>82</v>
      </c>
      <c r="O1211" s="3" t="s">
        <v>2068</v>
      </c>
      <c r="Q1211" s="3" t="s">
        <v>65</v>
      </c>
      <c r="R1211" s="3" t="s">
        <v>2385</v>
      </c>
      <c r="S1211" s="3" t="s">
        <v>67</v>
      </c>
      <c r="T1211" s="3" t="s">
        <v>68</v>
      </c>
      <c r="V1211" s="3" t="s">
        <v>2070</v>
      </c>
      <c r="W1211" s="3">
        <v>32.3356639</v>
      </c>
      <c r="X1211" s="3">
        <v>-110.6962472</v>
      </c>
      <c r="Y1211" s="3">
        <v>0.5</v>
      </c>
      <c r="AC1211" s="3">
        <v>1331.5522961748</v>
      </c>
      <c r="AD1211" s="3">
        <v>1331.5522961748</v>
      </c>
      <c r="AG1211" s="4">
        <v>25179.0</v>
      </c>
      <c r="AH1211" s="3">
        <v>7.0</v>
      </c>
      <c r="AI1211" s="3">
        <v>12.0</v>
      </c>
      <c r="AJ1211" s="3">
        <v>1968.0</v>
      </c>
      <c r="AK1211" s="3">
        <v>2437961.0</v>
      </c>
      <c r="AM1211" s="3" t="s">
        <v>70</v>
      </c>
      <c r="AN1211" s="3" t="s">
        <v>2071</v>
      </c>
      <c r="AO1211" s="3" t="s">
        <v>2072</v>
      </c>
      <c r="AP1211" s="3">
        <v>117354.0</v>
      </c>
      <c r="AT1211" s="3" t="s">
        <v>259</v>
      </c>
      <c r="AV1211" s="3" t="s">
        <v>2386</v>
      </c>
      <c r="AX1211" s="3" t="s">
        <v>76</v>
      </c>
      <c r="AY1211" s="3" t="s">
        <v>3290</v>
      </c>
      <c r="BA1211" s="3" t="s">
        <v>2074</v>
      </c>
    </row>
    <row r="1212">
      <c r="A1212" s="3">
        <v>1955.0</v>
      </c>
      <c r="B1212" s="3">
        <v>1.987232666E9</v>
      </c>
      <c r="C1212" s="3" t="s">
        <v>2066</v>
      </c>
      <c r="D1212" s="3" t="s">
        <v>3291</v>
      </c>
      <c r="E1212" s="3" t="s">
        <v>54</v>
      </c>
      <c r="F1212" s="3" t="s">
        <v>55</v>
      </c>
      <c r="G1212" s="3" t="s">
        <v>56</v>
      </c>
      <c r="H1212" s="3" t="s">
        <v>57</v>
      </c>
      <c r="I1212" s="3" t="s">
        <v>58</v>
      </c>
      <c r="J1212" s="3" t="s">
        <v>80</v>
      </c>
      <c r="K1212" s="3" t="s">
        <v>80</v>
      </c>
      <c r="M1212" s="3" t="s">
        <v>81</v>
      </c>
      <c r="N1212" s="3" t="s">
        <v>82</v>
      </c>
      <c r="O1212" s="3" t="s">
        <v>2068</v>
      </c>
      <c r="Q1212" s="3" t="s">
        <v>65</v>
      </c>
      <c r="R1212" s="3" t="s">
        <v>2134</v>
      </c>
      <c r="S1212" s="3" t="s">
        <v>67</v>
      </c>
      <c r="T1212" s="3" t="s">
        <v>68</v>
      </c>
      <c r="V1212" s="3" t="s">
        <v>2070</v>
      </c>
      <c r="W1212" s="3">
        <v>32.4386604</v>
      </c>
      <c r="X1212" s="3">
        <v>-110.7596496</v>
      </c>
      <c r="Y1212" s="3">
        <v>0.3</v>
      </c>
      <c r="AC1212" s="3">
        <v>2350.29964852237</v>
      </c>
      <c r="AD1212" s="3">
        <v>2350.29964852237</v>
      </c>
      <c r="AG1212" s="4">
        <v>11868.0</v>
      </c>
      <c r="AH1212" s="3">
        <v>28.0</v>
      </c>
      <c r="AI1212" s="3">
        <v>6.0</v>
      </c>
      <c r="AJ1212" s="3">
        <v>1932.0</v>
      </c>
      <c r="AK1212" s="3">
        <v>2437961.0</v>
      </c>
      <c r="AM1212" s="3" t="s">
        <v>70</v>
      </c>
      <c r="AN1212" s="3" t="s">
        <v>2071</v>
      </c>
      <c r="AO1212" s="3" t="s">
        <v>2072</v>
      </c>
      <c r="AP1212" s="3">
        <v>66144.0</v>
      </c>
      <c r="AQ1212" s="3">
        <v>80.0</v>
      </c>
      <c r="AT1212" s="3" t="s">
        <v>259</v>
      </c>
      <c r="AV1212" s="3" t="s">
        <v>2079</v>
      </c>
      <c r="AX1212" s="3" t="s">
        <v>76</v>
      </c>
      <c r="AY1212" s="3" t="s">
        <v>3292</v>
      </c>
      <c r="BA1212" s="3" t="s">
        <v>2081</v>
      </c>
    </row>
    <row r="1213">
      <c r="A1213" s="3">
        <v>1956.0</v>
      </c>
      <c r="B1213" s="3">
        <v>1.987232626E9</v>
      </c>
      <c r="C1213" s="3" t="s">
        <v>2066</v>
      </c>
      <c r="D1213" s="3" t="s">
        <v>3293</v>
      </c>
      <c r="E1213" s="3" t="s">
        <v>54</v>
      </c>
      <c r="F1213" s="3" t="s">
        <v>55</v>
      </c>
      <c r="G1213" s="3" t="s">
        <v>56</v>
      </c>
      <c r="H1213" s="3" t="s">
        <v>57</v>
      </c>
      <c r="I1213" s="3" t="s">
        <v>58</v>
      </c>
      <c r="J1213" s="3" t="s">
        <v>80</v>
      </c>
      <c r="K1213" s="3" t="s">
        <v>342</v>
      </c>
      <c r="M1213" s="3" t="s">
        <v>92</v>
      </c>
      <c r="N1213" s="3" t="s">
        <v>343</v>
      </c>
      <c r="O1213" s="3" t="s">
        <v>2087</v>
      </c>
      <c r="Q1213" s="3" t="s">
        <v>65</v>
      </c>
      <c r="R1213" s="3" t="s">
        <v>2093</v>
      </c>
      <c r="S1213" s="3" t="s">
        <v>67</v>
      </c>
      <c r="T1213" s="3" t="s">
        <v>68</v>
      </c>
      <c r="V1213" s="3" t="s">
        <v>2070</v>
      </c>
      <c r="W1213" s="3">
        <v>32.3685617</v>
      </c>
      <c r="X1213" s="3">
        <v>-110.913152699999</v>
      </c>
      <c r="Y1213" s="3">
        <v>1.77</v>
      </c>
      <c r="AC1213" s="3">
        <v>1227.62174591498</v>
      </c>
      <c r="AD1213" s="3">
        <v>1227.62174591498</v>
      </c>
      <c r="AG1213" s="4">
        <v>12095.0</v>
      </c>
      <c r="AH1213" s="3">
        <v>10.0</v>
      </c>
      <c r="AI1213" s="3">
        <v>2.0</v>
      </c>
      <c r="AJ1213" s="3">
        <v>1933.0</v>
      </c>
      <c r="AK1213" s="3">
        <v>2437981.0</v>
      </c>
      <c r="AL1213" s="3">
        <v>2437981.0</v>
      </c>
      <c r="AM1213" s="3" t="s">
        <v>70</v>
      </c>
      <c r="AN1213" s="3" t="s">
        <v>2071</v>
      </c>
      <c r="AO1213" s="3" t="s">
        <v>2072</v>
      </c>
      <c r="AP1213" s="3">
        <v>128029.0</v>
      </c>
      <c r="AT1213" s="3" t="s">
        <v>259</v>
      </c>
      <c r="AX1213" s="3" t="s">
        <v>76</v>
      </c>
      <c r="AY1213" s="3" t="s">
        <v>3294</v>
      </c>
      <c r="BA1213" s="3" t="s">
        <v>2074</v>
      </c>
    </row>
    <row r="1214">
      <c r="A1214" s="3">
        <v>1957.0</v>
      </c>
      <c r="B1214" s="3">
        <v>1.987232613E9</v>
      </c>
      <c r="C1214" s="3" t="s">
        <v>2066</v>
      </c>
      <c r="D1214" s="3" t="s">
        <v>3295</v>
      </c>
      <c r="E1214" s="3" t="s">
        <v>54</v>
      </c>
      <c r="F1214" s="3" t="s">
        <v>55</v>
      </c>
      <c r="G1214" s="3" t="s">
        <v>56</v>
      </c>
      <c r="H1214" s="3" t="s">
        <v>57</v>
      </c>
      <c r="I1214" s="3" t="s">
        <v>58</v>
      </c>
      <c r="J1214" s="3" t="s">
        <v>80</v>
      </c>
      <c r="K1214" s="3" t="s">
        <v>342</v>
      </c>
      <c r="M1214" s="3" t="s">
        <v>92</v>
      </c>
      <c r="N1214" s="3" t="s">
        <v>343</v>
      </c>
      <c r="O1214" s="3" t="s">
        <v>2087</v>
      </c>
      <c r="Q1214" s="3" t="s">
        <v>65</v>
      </c>
      <c r="R1214" s="3" t="s">
        <v>2088</v>
      </c>
      <c r="S1214" s="3" t="s">
        <v>67</v>
      </c>
      <c r="T1214" s="3" t="s">
        <v>68</v>
      </c>
      <c r="V1214" s="3" t="s">
        <v>2070</v>
      </c>
      <c r="W1214" s="3">
        <v>32.3685617</v>
      </c>
      <c r="X1214" s="3">
        <v>-110.913152699999</v>
      </c>
      <c r="Y1214" s="3">
        <v>1.77</v>
      </c>
      <c r="AC1214" s="3">
        <v>1227.62174591498</v>
      </c>
      <c r="AD1214" s="3">
        <v>1227.62174591498</v>
      </c>
      <c r="AG1214" s="4">
        <v>11827.0</v>
      </c>
      <c r="AH1214" s="3">
        <v>18.0</v>
      </c>
      <c r="AI1214" s="3">
        <v>5.0</v>
      </c>
      <c r="AJ1214" s="3">
        <v>1932.0</v>
      </c>
      <c r="AK1214" s="3">
        <v>2437981.0</v>
      </c>
      <c r="AL1214" s="3">
        <v>2437981.0</v>
      </c>
      <c r="AM1214" s="3" t="s">
        <v>70</v>
      </c>
      <c r="AN1214" s="3" t="s">
        <v>2071</v>
      </c>
      <c r="AO1214" s="3" t="s">
        <v>2072</v>
      </c>
      <c r="AP1214" s="3">
        <v>71941.0</v>
      </c>
      <c r="AT1214" s="3" t="s">
        <v>259</v>
      </c>
      <c r="AX1214" s="3" t="s">
        <v>76</v>
      </c>
      <c r="AY1214" s="3" t="s">
        <v>3296</v>
      </c>
      <c r="BA1214" s="3" t="s">
        <v>2081</v>
      </c>
    </row>
    <row r="1215">
      <c r="A1215" s="3">
        <v>1958.0</v>
      </c>
      <c r="B1215" s="3">
        <v>1.987232175E9</v>
      </c>
      <c r="C1215" s="3" t="s">
        <v>2066</v>
      </c>
      <c r="D1215" s="3" t="s">
        <v>3297</v>
      </c>
      <c r="E1215" s="3" t="s">
        <v>54</v>
      </c>
      <c r="F1215" s="3" t="s">
        <v>55</v>
      </c>
      <c r="G1215" s="3" t="s">
        <v>56</v>
      </c>
      <c r="H1215" s="3" t="s">
        <v>225</v>
      </c>
      <c r="I1215" s="3" t="s">
        <v>303</v>
      </c>
      <c r="J1215" s="3" t="s">
        <v>2454</v>
      </c>
      <c r="K1215" s="3" t="s">
        <v>2455</v>
      </c>
      <c r="M1215" s="3" t="s">
        <v>92</v>
      </c>
      <c r="N1215" s="3" t="s">
        <v>2456</v>
      </c>
      <c r="O1215" s="3" t="s">
        <v>2457</v>
      </c>
      <c r="Q1215" s="3" t="s">
        <v>65</v>
      </c>
      <c r="R1215" s="3" t="s">
        <v>2160</v>
      </c>
      <c r="S1215" s="3" t="s">
        <v>67</v>
      </c>
      <c r="T1215" s="3" t="s">
        <v>68</v>
      </c>
      <c r="V1215" s="3" t="s">
        <v>2070</v>
      </c>
      <c r="W1215" s="3">
        <v>32.5287581999999</v>
      </c>
      <c r="X1215" s="3">
        <v>-110.6737482</v>
      </c>
      <c r="Y1215" s="3">
        <v>3.7</v>
      </c>
      <c r="AC1215" s="3"/>
      <c r="AD1215" s="3">
        <v>1281.72358121065</v>
      </c>
      <c r="AG1215" s="4">
        <v>11884.0</v>
      </c>
      <c r="AH1215" s="3">
        <v>14.0</v>
      </c>
      <c r="AI1215" s="3">
        <v>7.0</v>
      </c>
      <c r="AJ1215" s="3">
        <v>1932.0</v>
      </c>
      <c r="AK1215" s="3">
        <v>5218548.0</v>
      </c>
      <c r="AL1215" s="3">
        <v>5218548.0</v>
      </c>
      <c r="AM1215" s="3" t="s">
        <v>70</v>
      </c>
      <c r="AN1215" s="3" t="s">
        <v>2071</v>
      </c>
      <c r="AO1215" s="3" t="s">
        <v>2072</v>
      </c>
      <c r="AP1215" s="3">
        <v>66352.0</v>
      </c>
      <c r="AQ1215" s="3">
        <v>179.0</v>
      </c>
      <c r="AT1215" s="3" t="s">
        <v>259</v>
      </c>
      <c r="AV1215" s="3" t="s">
        <v>2079</v>
      </c>
      <c r="AX1215" s="3" t="s">
        <v>76</v>
      </c>
      <c r="AY1215" s="3" t="s">
        <v>3298</v>
      </c>
      <c r="BA1215" s="3" t="s">
        <v>2081</v>
      </c>
    </row>
    <row r="1216">
      <c r="A1216" s="3">
        <v>1959.0</v>
      </c>
      <c r="B1216" s="3">
        <v>1.987231969E9</v>
      </c>
      <c r="C1216" s="3" t="s">
        <v>2066</v>
      </c>
      <c r="D1216" s="3" t="s">
        <v>3299</v>
      </c>
      <c r="E1216" s="3" t="s">
        <v>54</v>
      </c>
      <c r="F1216" s="3" t="s">
        <v>55</v>
      </c>
      <c r="G1216" s="3" t="s">
        <v>56</v>
      </c>
      <c r="H1216" s="3" t="s">
        <v>57</v>
      </c>
      <c r="I1216" s="3" t="s">
        <v>58</v>
      </c>
      <c r="J1216" s="3" t="s">
        <v>80</v>
      </c>
      <c r="K1216" s="3" t="s">
        <v>342</v>
      </c>
      <c r="M1216" s="3" t="s">
        <v>92</v>
      </c>
      <c r="N1216" s="3" t="s">
        <v>343</v>
      </c>
      <c r="O1216" s="3" t="s">
        <v>2087</v>
      </c>
      <c r="Q1216" s="3" t="s">
        <v>65</v>
      </c>
      <c r="R1216" s="3" t="s">
        <v>2163</v>
      </c>
      <c r="S1216" s="3" t="s">
        <v>67</v>
      </c>
      <c r="T1216" s="3" t="s">
        <v>68</v>
      </c>
      <c r="V1216" s="3" t="s">
        <v>2070</v>
      </c>
      <c r="W1216" s="3">
        <v>32.3523621</v>
      </c>
      <c r="X1216" s="3">
        <v>-110.926252899999</v>
      </c>
      <c r="Y1216" s="3">
        <v>17.8</v>
      </c>
      <c r="AC1216" s="3">
        <v>1224.25421422751</v>
      </c>
      <c r="AD1216" s="3">
        <v>1224.25421422751</v>
      </c>
      <c r="AG1216" s="4">
        <v>11060.0</v>
      </c>
      <c r="AH1216" s="3">
        <v>12.0</v>
      </c>
      <c r="AI1216" s="3">
        <v>4.0</v>
      </c>
      <c r="AJ1216" s="3">
        <v>1930.0</v>
      </c>
      <c r="AK1216" s="3">
        <v>2437981.0</v>
      </c>
      <c r="AL1216" s="3">
        <v>2437981.0</v>
      </c>
      <c r="AM1216" s="3" t="s">
        <v>70</v>
      </c>
      <c r="AN1216" s="3" t="s">
        <v>2071</v>
      </c>
      <c r="AO1216" s="3" t="s">
        <v>2072</v>
      </c>
      <c r="AP1216" s="3">
        <v>61769.0</v>
      </c>
      <c r="AQ1216" s="3">
        <v>143.0</v>
      </c>
      <c r="AT1216" s="3" t="s">
        <v>259</v>
      </c>
      <c r="AV1216" s="3" t="s">
        <v>2079</v>
      </c>
      <c r="AX1216" s="3" t="s">
        <v>76</v>
      </c>
      <c r="AY1216" s="3" t="s">
        <v>3300</v>
      </c>
      <c r="BA1216" s="3" t="s">
        <v>2074</v>
      </c>
    </row>
    <row r="1217">
      <c r="A1217" s="3">
        <v>1960.0</v>
      </c>
      <c r="B1217" s="3">
        <v>1.987231691E9</v>
      </c>
      <c r="C1217" s="3" t="s">
        <v>2066</v>
      </c>
      <c r="D1217" s="3" t="s">
        <v>3301</v>
      </c>
      <c r="E1217" s="3" t="s">
        <v>54</v>
      </c>
      <c r="F1217" s="3" t="s">
        <v>55</v>
      </c>
      <c r="G1217" s="3" t="s">
        <v>56</v>
      </c>
      <c r="H1217" s="3" t="s">
        <v>57</v>
      </c>
      <c r="I1217" s="3" t="s">
        <v>236</v>
      </c>
      <c r="J1217" s="3" t="s">
        <v>2290</v>
      </c>
      <c r="K1217" s="3" t="s">
        <v>2291</v>
      </c>
      <c r="M1217" s="3" t="s">
        <v>92</v>
      </c>
      <c r="N1217" s="3" t="s">
        <v>2292</v>
      </c>
      <c r="O1217" s="3" t="s">
        <v>2293</v>
      </c>
      <c r="Q1217" s="3" t="s">
        <v>65</v>
      </c>
      <c r="R1217" s="3" t="s">
        <v>2202</v>
      </c>
      <c r="S1217" s="3" t="s">
        <v>67</v>
      </c>
      <c r="T1217" s="3" t="s">
        <v>68</v>
      </c>
      <c r="V1217" s="3" t="s">
        <v>2070</v>
      </c>
      <c r="W1217" s="3">
        <v>32.508259</v>
      </c>
      <c r="X1217" s="3">
        <v>-110.649447499999</v>
      </c>
      <c r="Y1217" s="3">
        <v>3.7</v>
      </c>
      <c r="AC1217" s="3">
        <v>1264.76769030614</v>
      </c>
      <c r="AD1217" s="3">
        <v>1264.76769030614</v>
      </c>
      <c r="AG1217" s="4">
        <v>11886.0</v>
      </c>
      <c r="AH1217" s="3">
        <v>16.0</v>
      </c>
      <c r="AI1217" s="3">
        <v>7.0</v>
      </c>
      <c r="AJ1217" s="3">
        <v>1932.0</v>
      </c>
      <c r="AK1217" s="3">
        <v>2439553.0</v>
      </c>
      <c r="AL1217" s="3">
        <v>2439553.0</v>
      </c>
      <c r="AM1217" s="3" t="s">
        <v>70</v>
      </c>
      <c r="AN1217" s="3" t="s">
        <v>2071</v>
      </c>
      <c r="AO1217" s="3" t="s">
        <v>2072</v>
      </c>
      <c r="AP1217" s="3">
        <v>66281.0</v>
      </c>
      <c r="AQ1217" s="3">
        <v>181.0</v>
      </c>
      <c r="AT1217" s="3" t="s">
        <v>259</v>
      </c>
      <c r="AV1217" s="3" t="s">
        <v>2079</v>
      </c>
      <c r="AX1217" s="3" t="s">
        <v>76</v>
      </c>
      <c r="AY1217" s="3" t="s">
        <v>3302</v>
      </c>
      <c r="BA1217" s="3" t="s">
        <v>2081</v>
      </c>
    </row>
    <row r="1218">
      <c r="A1218" s="3">
        <v>1961.0</v>
      </c>
      <c r="B1218" s="3">
        <v>1.987231203E9</v>
      </c>
      <c r="C1218" s="3" t="s">
        <v>2066</v>
      </c>
      <c r="D1218" s="3" t="s">
        <v>3303</v>
      </c>
      <c r="E1218" s="3" t="s">
        <v>54</v>
      </c>
      <c r="F1218" s="3" t="s">
        <v>55</v>
      </c>
      <c r="G1218" s="3" t="s">
        <v>56</v>
      </c>
      <c r="H1218" s="3" t="s">
        <v>57</v>
      </c>
      <c r="I1218" s="3" t="s">
        <v>58</v>
      </c>
      <c r="J1218" s="3" t="s">
        <v>80</v>
      </c>
      <c r="K1218" s="3" t="s">
        <v>80</v>
      </c>
      <c r="M1218" s="3" t="s">
        <v>81</v>
      </c>
      <c r="N1218" s="3" t="s">
        <v>82</v>
      </c>
      <c r="O1218" s="3" t="s">
        <v>2068</v>
      </c>
      <c r="Q1218" s="3" t="s">
        <v>65</v>
      </c>
      <c r="R1218" s="3" t="s">
        <v>2069</v>
      </c>
      <c r="S1218" s="3" t="s">
        <v>67</v>
      </c>
      <c r="T1218" s="3" t="s">
        <v>68</v>
      </c>
      <c r="V1218" s="3" t="s">
        <v>2070</v>
      </c>
      <c r="W1218" s="3">
        <v>32.4386604</v>
      </c>
      <c r="X1218" s="3">
        <v>-110.7596496</v>
      </c>
      <c r="Y1218" s="3">
        <v>0.3</v>
      </c>
      <c r="AC1218" s="3">
        <v>2350.29964852237</v>
      </c>
      <c r="AD1218" s="3">
        <v>2350.29964852237</v>
      </c>
      <c r="AG1218" s="4">
        <v>13249.0</v>
      </c>
      <c r="AH1218" s="3">
        <v>9.0</v>
      </c>
      <c r="AI1218" s="3">
        <v>4.0</v>
      </c>
      <c r="AJ1218" s="3">
        <v>1936.0</v>
      </c>
      <c r="AK1218" s="3">
        <v>2437961.0</v>
      </c>
      <c r="AM1218" s="3" t="s">
        <v>70</v>
      </c>
      <c r="AN1218" s="3" t="s">
        <v>2071</v>
      </c>
      <c r="AO1218" s="3" t="s">
        <v>2072</v>
      </c>
      <c r="AP1218" s="3">
        <v>127473.0</v>
      </c>
      <c r="AT1218" s="3" t="s">
        <v>259</v>
      </c>
      <c r="AX1218" s="3" t="s">
        <v>76</v>
      </c>
      <c r="AY1218" s="3" t="s">
        <v>3304</v>
      </c>
      <c r="BA1218" s="3" t="s">
        <v>2074</v>
      </c>
    </row>
    <row r="1219">
      <c r="A1219" s="3">
        <v>1962.0</v>
      </c>
      <c r="B1219" s="3">
        <v>1.987231096E9</v>
      </c>
      <c r="C1219" s="3" t="s">
        <v>2066</v>
      </c>
      <c r="D1219" s="3" t="s">
        <v>3305</v>
      </c>
      <c r="E1219" s="3" t="s">
        <v>54</v>
      </c>
      <c r="F1219" s="3" t="s">
        <v>55</v>
      </c>
      <c r="G1219" s="3" t="s">
        <v>56</v>
      </c>
      <c r="H1219" s="3" t="s">
        <v>57</v>
      </c>
      <c r="I1219" s="3" t="s">
        <v>58</v>
      </c>
      <c r="J1219" s="3" t="s">
        <v>80</v>
      </c>
      <c r="K1219" s="3" t="s">
        <v>342</v>
      </c>
      <c r="M1219" s="3" t="s">
        <v>92</v>
      </c>
      <c r="N1219" s="3" t="s">
        <v>343</v>
      </c>
      <c r="O1219" s="3" t="s">
        <v>2087</v>
      </c>
      <c r="Q1219" s="3" t="s">
        <v>65</v>
      </c>
      <c r="R1219" s="3" t="s">
        <v>2088</v>
      </c>
      <c r="S1219" s="3" t="s">
        <v>67</v>
      </c>
      <c r="T1219" s="3" t="s">
        <v>68</v>
      </c>
      <c r="V1219" s="3" t="s">
        <v>2070</v>
      </c>
      <c r="W1219" s="3">
        <v>32.3685617</v>
      </c>
      <c r="X1219" s="3">
        <v>-110.913152699999</v>
      </c>
      <c r="Y1219" s="3">
        <v>1.77</v>
      </c>
      <c r="AC1219" s="3">
        <v>1227.62174591498</v>
      </c>
      <c r="AD1219" s="3">
        <v>1227.62174591498</v>
      </c>
      <c r="AG1219" s="4">
        <v>12154.0</v>
      </c>
      <c r="AH1219" s="3">
        <v>10.0</v>
      </c>
      <c r="AI1219" s="3">
        <v>4.0</v>
      </c>
      <c r="AJ1219" s="3">
        <v>1933.0</v>
      </c>
      <c r="AK1219" s="3">
        <v>2437981.0</v>
      </c>
      <c r="AL1219" s="3">
        <v>2437981.0</v>
      </c>
      <c r="AM1219" s="3" t="s">
        <v>70</v>
      </c>
      <c r="AN1219" s="3" t="s">
        <v>2071</v>
      </c>
      <c r="AO1219" s="3" t="s">
        <v>2072</v>
      </c>
      <c r="AP1219" s="3">
        <v>71949.0</v>
      </c>
      <c r="AT1219" s="3" t="s">
        <v>259</v>
      </c>
      <c r="AX1219" s="3" t="s">
        <v>76</v>
      </c>
      <c r="AY1219" s="3" t="s">
        <v>3306</v>
      </c>
      <c r="BA1219" s="3" t="s">
        <v>2074</v>
      </c>
    </row>
    <row r="1220">
      <c r="A1220" s="3">
        <v>1963.0</v>
      </c>
      <c r="B1220" s="3">
        <v>1.987231003E9</v>
      </c>
      <c r="C1220" s="3" t="s">
        <v>2066</v>
      </c>
      <c r="D1220" s="3" t="s">
        <v>3307</v>
      </c>
      <c r="E1220" s="3" t="s">
        <v>54</v>
      </c>
      <c r="F1220" s="3" t="s">
        <v>55</v>
      </c>
      <c r="G1220" s="3" t="s">
        <v>56</v>
      </c>
      <c r="H1220" s="3" t="s">
        <v>57</v>
      </c>
      <c r="I1220" s="3" t="s">
        <v>58</v>
      </c>
      <c r="J1220" s="3" t="s">
        <v>80</v>
      </c>
      <c r="K1220" s="3" t="s">
        <v>80</v>
      </c>
      <c r="M1220" s="3" t="s">
        <v>81</v>
      </c>
      <c r="N1220" s="3" t="s">
        <v>82</v>
      </c>
      <c r="O1220" s="3" t="s">
        <v>2068</v>
      </c>
      <c r="Q1220" s="3" t="s">
        <v>65</v>
      </c>
      <c r="R1220" s="3" t="s">
        <v>2113</v>
      </c>
      <c r="S1220" s="3" t="s">
        <v>67</v>
      </c>
      <c r="T1220" s="3" t="s">
        <v>68</v>
      </c>
      <c r="V1220" s="3" t="s">
        <v>2070</v>
      </c>
      <c r="W1220" s="3">
        <v>32.6108552</v>
      </c>
      <c r="X1220" s="3">
        <v>-110.7707512</v>
      </c>
      <c r="Y1220" s="3">
        <v>3.7</v>
      </c>
      <c r="AC1220" s="3">
        <v>1380.56607917431</v>
      </c>
      <c r="AD1220" s="3">
        <v>1380.56607917431</v>
      </c>
      <c r="AG1220" s="4">
        <v>12584.0</v>
      </c>
      <c r="AH1220" s="3">
        <v>14.0</v>
      </c>
      <c r="AI1220" s="3">
        <v>6.0</v>
      </c>
      <c r="AJ1220" s="3">
        <v>1934.0</v>
      </c>
      <c r="AK1220" s="3">
        <v>2437961.0</v>
      </c>
      <c r="AM1220" s="3" t="s">
        <v>70</v>
      </c>
      <c r="AN1220" s="3" t="s">
        <v>2071</v>
      </c>
      <c r="AO1220" s="3" t="s">
        <v>2072</v>
      </c>
      <c r="AP1220" s="3">
        <v>127534.0</v>
      </c>
      <c r="AT1220" s="3" t="s">
        <v>259</v>
      </c>
      <c r="AX1220" s="3" t="s">
        <v>76</v>
      </c>
      <c r="AY1220" s="3" t="s">
        <v>3308</v>
      </c>
      <c r="BA1220" s="3" t="s">
        <v>2081</v>
      </c>
    </row>
    <row r="1221">
      <c r="A1221" s="3">
        <v>1965.0</v>
      </c>
      <c r="B1221" s="3">
        <v>1.987230838E9</v>
      </c>
      <c r="C1221" s="3" t="s">
        <v>2066</v>
      </c>
      <c r="D1221" s="3" t="s">
        <v>3309</v>
      </c>
      <c r="E1221" s="3" t="s">
        <v>54</v>
      </c>
      <c r="F1221" s="3" t="s">
        <v>55</v>
      </c>
      <c r="G1221" s="3" t="s">
        <v>56</v>
      </c>
      <c r="H1221" s="3" t="s">
        <v>57</v>
      </c>
      <c r="I1221" s="3" t="s">
        <v>58</v>
      </c>
      <c r="J1221" s="3" t="s">
        <v>80</v>
      </c>
      <c r="K1221" s="3" t="s">
        <v>80</v>
      </c>
      <c r="M1221" s="3" t="s">
        <v>81</v>
      </c>
      <c r="N1221" s="3" t="s">
        <v>82</v>
      </c>
      <c r="O1221" s="3" t="s">
        <v>2068</v>
      </c>
      <c r="Q1221" s="3" t="s">
        <v>65</v>
      </c>
      <c r="R1221" s="3" t="s">
        <v>2069</v>
      </c>
      <c r="S1221" s="3" t="s">
        <v>67</v>
      </c>
      <c r="T1221" s="3" t="s">
        <v>68</v>
      </c>
      <c r="V1221" s="3" t="s">
        <v>2070</v>
      </c>
      <c r="W1221" s="3">
        <v>32.4386604</v>
      </c>
      <c r="X1221" s="3">
        <v>-110.7596496</v>
      </c>
      <c r="Y1221" s="3">
        <v>0.3</v>
      </c>
      <c r="AC1221" s="3">
        <v>2350.29964852237</v>
      </c>
      <c r="AD1221" s="3">
        <v>2350.29964852237</v>
      </c>
      <c r="AG1221" s="4">
        <v>13624.0</v>
      </c>
      <c r="AH1221" s="3">
        <v>19.0</v>
      </c>
      <c r="AI1221" s="3">
        <v>4.0</v>
      </c>
      <c r="AJ1221" s="3">
        <v>1937.0</v>
      </c>
      <c r="AK1221" s="3">
        <v>2437961.0</v>
      </c>
      <c r="AM1221" s="3" t="s">
        <v>70</v>
      </c>
      <c r="AN1221" s="3" t="s">
        <v>2071</v>
      </c>
      <c r="AO1221" s="3" t="s">
        <v>2072</v>
      </c>
      <c r="AP1221" s="3">
        <v>127464.0</v>
      </c>
      <c r="AT1221" s="3" t="s">
        <v>259</v>
      </c>
      <c r="AX1221" s="3" t="s">
        <v>76</v>
      </c>
      <c r="AY1221" s="3" t="s">
        <v>3310</v>
      </c>
      <c r="BA1221" s="3" t="s">
        <v>2081</v>
      </c>
    </row>
    <row r="1222">
      <c r="A1222" s="3">
        <v>1966.0</v>
      </c>
      <c r="B1222" s="3">
        <v>1.987230465E9</v>
      </c>
      <c r="C1222" s="3" t="s">
        <v>2066</v>
      </c>
      <c r="D1222" s="3" t="s">
        <v>3311</v>
      </c>
      <c r="E1222" s="3" t="s">
        <v>54</v>
      </c>
      <c r="F1222" s="3" t="s">
        <v>55</v>
      </c>
      <c r="G1222" s="3" t="s">
        <v>56</v>
      </c>
      <c r="H1222" s="3" t="s">
        <v>57</v>
      </c>
      <c r="I1222" s="3" t="s">
        <v>236</v>
      </c>
      <c r="J1222" s="3" t="s">
        <v>237</v>
      </c>
      <c r="K1222" s="3" t="s">
        <v>458</v>
      </c>
      <c r="M1222" s="3" t="s">
        <v>92</v>
      </c>
      <c r="N1222" s="3" t="s">
        <v>2076</v>
      </c>
      <c r="O1222" s="3" t="s">
        <v>2077</v>
      </c>
      <c r="Q1222" s="3" t="s">
        <v>65</v>
      </c>
      <c r="R1222" s="3" t="s">
        <v>2078</v>
      </c>
      <c r="S1222" s="3" t="s">
        <v>67</v>
      </c>
      <c r="T1222" s="3" t="s">
        <v>68</v>
      </c>
      <c r="V1222" s="3" t="s">
        <v>2070</v>
      </c>
      <c r="W1222" s="3">
        <v>32.3668616</v>
      </c>
      <c r="X1222" s="3">
        <v>-110.926253</v>
      </c>
      <c r="Y1222" s="3">
        <v>17.8</v>
      </c>
      <c r="AC1222" s="3">
        <v>1170.08798421907</v>
      </c>
      <c r="AD1222" s="3">
        <v>1170.08798421907</v>
      </c>
      <c r="AG1222" s="4">
        <v>11061.0</v>
      </c>
      <c r="AH1222" s="3">
        <v>13.0</v>
      </c>
      <c r="AI1222" s="3">
        <v>4.0</v>
      </c>
      <c r="AJ1222" s="3">
        <v>1930.0</v>
      </c>
      <c r="AK1222" s="3">
        <v>2439589.0</v>
      </c>
      <c r="AL1222" s="3">
        <v>2439589.0</v>
      </c>
      <c r="AM1222" s="3" t="s">
        <v>70</v>
      </c>
      <c r="AN1222" s="3" t="s">
        <v>2071</v>
      </c>
      <c r="AO1222" s="3" t="s">
        <v>2072</v>
      </c>
      <c r="AP1222" s="3">
        <v>61651.0</v>
      </c>
      <c r="AQ1222" s="3">
        <v>158.0</v>
      </c>
      <c r="AT1222" s="3" t="s">
        <v>259</v>
      </c>
      <c r="AV1222" s="3" t="s">
        <v>2079</v>
      </c>
      <c r="AX1222" s="3" t="s">
        <v>76</v>
      </c>
      <c r="AY1222" s="3" t="s">
        <v>3312</v>
      </c>
      <c r="BA1222" s="3" t="s">
        <v>2081</v>
      </c>
    </row>
    <row r="1223">
      <c r="A1223" s="3">
        <v>1967.0</v>
      </c>
      <c r="B1223" s="3">
        <v>1.987230424E9</v>
      </c>
      <c r="C1223" s="3" t="s">
        <v>2066</v>
      </c>
      <c r="D1223" s="3" t="s">
        <v>3313</v>
      </c>
      <c r="E1223" s="3" t="s">
        <v>54</v>
      </c>
      <c r="F1223" s="3" t="s">
        <v>55</v>
      </c>
      <c r="G1223" s="3" t="s">
        <v>56</v>
      </c>
      <c r="H1223" s="3" t="s">
        <v>57</v>
      </c>
      <c r="I1223" s="3" t="s">
        <v>58</v>
      </c>
      <c r="J1223" s="3" t="s">
        <v>80</v>
      </c>
      <c r="K1223" s="3" t="s">
        <v>80</v>
      </c>
      <c r="M1223" s="3" t="s">
        <v>81</v>
      </c>
      <c r="N1223" s="3" t="s">
        <v>82</v>
      </c>
      <c r="O1223" s="3" t="s">
        <v>2068</v>
      </c>
      <c r="Q1223" s="3" t="s">
        <v>65</v>
      </c>
      <c r="R1223" s="3" t="s">
        <v>2096</v>
      </c>
      <c r="S1223" s="3" t="s">
        <v>67</v>
      </c>
      <c r="T1223" s="3" t="s">
        <v>68</v>
      </c>
      <c r="V1223" s="3" t="s">
        <v>2070</v>
      </c>
      <c r="W1223" s="3">
        <v>32.4703596</v>
      </c>
      <c r="X1223" s="3">
        <v>-110.7426494</v>
      </c>
      <c r="Y1223" s="3">
        <v>0.6</v>
      </c>
      <c r="AC1223" s="3">
        <v>2290.8402893624</v>
      </c>
      <c r="AD1223" s="3">
        <v>2290.8402893624</v>
      </c>
      <c r="AG1223" s="4">
        <v>11670.0</v>
      </c>
      <c r="AH1223" s="3">
        <v>13.0</v>
      </c>
      <c r="AI1223" s="3">
        <v>12.0</v>
      </c>
      <c r="AJ1223" s="3">
        <v>1931.0</v>
      </c>
      <c r="AK1223" s="3">
        <v>2437961.0</v>
      </c>
      <c r="AM1223" s="3" t="s">
        <v>70</v>
      </c>
      <c r="AN1223" s="3" t="s">
        <v>2071</v>
      </c>
      <c r="AO1223" s="3" t="s">
        <v>2072</v>
      </c>
      <c r="AP1223" s="3">
        <v>103832.0</v>
      </c>
      <c r="AQ1223" s="3" t="s">
        <v>3314</v>
      </c>
      <c r="AT1223" s="3" t="s">
        <v>259</v>
      </c>
      <c r="AV1223" s="3" t="s">
        <v>3315</v>
      </c>
      <c r="AX1223" s="3" t="s">
        <v>76</v>
      </c>
      <c r="AY1223" s="3" t="s">
        <v>3316</v>
      </c>
      <c r="BA1223" s="3" t="s">
        <v>2081</v>
      </c>
    </row>
    <row r="1224">
      <c r="A1224" s="3">
        <v>1968.0</v>
      </c>
      <c r="B1224" s="3">
        <v>1.987230408E9</v>
      </c>
      <c r="C1224" s="3" t="s">
        <v>2066</v>
      </c>
      <c r="D1224" s="3" t="s">
        <v>3317</v>
      </c>
      <c r="E1224" s="3" t="s">
        <v>54</v>
      </c>
      <c r="F1224" s="3" t="s">
        <v>55</v>
      </c>
      <c r="G1224" s="3" t="s">
        <v>56</v>
      </c>
      <c r="H1224" s="3" t="s">
        <v>57</v>
      </c>
      <c r="I1224" s="3" t="s">
        <v>58</v>
      </c>
      <c r="J1224" s="3" t="s">
        <v>80</v>
      </c>
      <c r="K1224" s="3" t="s">
        <v>80</v>
      </c>
      <c r="M1224" s="3" t="s">
        <v>81</v>
      </c>
      <c r="N1224" s="3" t="s">
        <v>82</v>
      </c>
      <c r="O1224" s="3" t="s">
        <v>2068</v>
      </c>
      <c r="Q1224" s="3" t="s">
        <v>65</v>
      </c>
      <c r="R1224" s="3" t="s">
        <v>2069</v>
      </c>
      <c r="S1224" s="3" t="s">
        <v>67</v>
      </c>
      <c r="T1224" s="3" t="s">
        <v>68</v>
      </c>
      <c r="V1224" s="3" t="s">
        <v>2070</v>
      </c>
      <c r="W1224" s="3">
        <v>32.4386604</v>
      </c>
      <c r="X1224" s="3">
        <v>-110.7596496</v>
      </c>
      <c r="Y1224" s="3">
        <v>0.3</v>
      </c>
      <c r="AC1224" s="3">
        <v>2350.29964852237</v>
      </c>
      <c r="AD1224" s="3">
        <v>2350.29964852237</v>
      </c>
      <c r="AG1224" s="4">
        <v>12914.0</v>
      </c>
      <c r="AH1224" s="3">
        <v>10.0</v>
      </c>
      <c r="AI1224" s="3">
        <v>5.0</v>
      </c>
      <c r="AJ1224" s="3">
        <v>1935.0</v>
      </c>
      <c r="AK1224" s="3">
        <v>2437961.0</v>
      </c>
      <c r="AM1224" s="3" t="s">
        <v>70</v>
      </c>
      <c r="AN1224" s="3" t="s">
        <v>2071</v>
      </c>
      <c r="AO1224" s="3" t="s">
        <v>2072</v>
      </c>
      <c r="AP1224" s="3">
        <v>127440.0</v>
      </c>
      <c r="AT1224" s="3" t="s">
        <v>259</v>
      </c>
      <c r="AX1224" s="3" t="s">
        <v>76</v>
      </c>
      <c r="AY1224" s="3" t="s">
        <v>3318</v>
      </c>
      <c r="BA1224" s="3" t="s">
        <v>2074</v>
      </c>
    </row>
    <row r="1225">
      <c r="A1225" s="3">
        <v>1969.0</v>
      </c>
      <c r="B1225" s="3">
        <v>1.987230137E9</v>
      </c>
      <c r="C1225" s="3" t="s">
        <v>2066</v>
      </c>
      <c r="D1225" s="3" t="s">
        <v>3319</v>
      </c>
      <c r="E1225" s="3" t="s">
        <v>54</v>
      </c>
      <c r="F1225" s="3" t="s">
        <v>55</v>
      </c>
      <c r="G1225" s="3" t="s">
        <v>56</v>
      </c>
      <c r="H1225" s="3" t="s">
        <v>57</v>
      </c>
      <c r="I1225" s="3" t="s">
        <v>58</v>
      </c>
      <c r="J1225" s="3" t="s">
        <v>80</v>
      </c>
      <c r="K1225" s="3" t="s">
        <v>80</v>
      </c>
      <c r="M1225" s="3" t="s">
        <v>81</v>
      </c>
      <c r="N1225" s="3" t="s">
        <v>82</v>
      </c>
      <c r="O1225" s="3" t="s">
        <v>2068</v>
      </c>
      <c r="Q1225" s="3" t="s">
        <v>65</v>
      </c>
      <c r="R1225" s="3" t="s">
        <v>2069</v>
      </c>
      <c r="S1225" s="3" t="s">
        <v>67</v>
      </c>
      <c r="T1225" s="3" t="s">
        <v>68</v>
      </c>
      <c r="V1225" s="3" t="s">
        <v>2070</v>
      </c>
      <c r="W1225" s="3">
        <v>32.4386604</v>
      </c>
      <c r="X1225" s="3">
        <v>-110.7596496</v>
      </c>
      <c r="Y1225" s="3">
        <v>0.3</v>
      </c>
      <c r="AC1225" s="3">
        <v>2350.29964852237</v>
      </c>
      <c r="AD1225" s="3">
        <v>2350.29964852237</v>
      </c>
      <c r="AG1225" s="4">
        <v>12584.0</v>
      </c>
      <c r="AH1225" s="3">
        <v>14.0</v>
      </c>
      <c r="AI1225" s="3">
        <v>6.0</v>
      </c>
      <c r="AJ1225" s="3">
        <v>1934.0</v>
      </c>
      <c r="AK1225" s="3">
        <v>2437961.0</v>
      </c>
      <c r="AM1225" s="3" t="s">
        <v>70</v>
      </c>
      <c r="AN1225" s="3" t="s">
        <v>2071</v>
      </c>
      <c r="AO1225" s="3" t="s">
        <v>2072</v>
      </c>
      <c r="AP1225" s="3">
        <v>127430.0</v>
      </c>
      <c r="AT1225" s="3" t="s">
        <v>259</v>
      </c>
      <c r="AX1225" s="3" t="s">
        <v>76</v>
      </c>
      <c r="AY1225" s="3" t="s">
        <v>3320</v>
      </c>
      <c r="BA1225" s="3" t="s">
        <v>2081</v>
      </c>
    </row>
    <row r="1226">
      <c r="A1226" s="3">
        <v>1970.0</v>
      </c>
      <c r="B1226" s="3">
        <v>1.987229698E9</v>
      </c>
      <c r="C1226" s="3" t="s">
        <v>2066</v>
      </c>
      <c r="D1226" s="3" t="s">
        <v>3321</v>
      </c>
      <c r="E1226" s="3" t="s">
        <v>54</v>
      </c>
      <c r="F1226" s="3" t="s">
        <v>55</v>
      </c>
      <c r="G1226" s="3" t="s">
        <v>56</v>
      </c>
      <c r="H1226" s="3" t="s">
        <v>57</v>
      </c>
      <c r="I1226" s="3" t="s">
        <v>58</v>
      </c>
      <c r="J1226" s="3" t="s">
        <v>80</v>
      </c>
      <c r="K1226" s="3" t="s">
        <v>80</v>
      </c>
      <c r="M1226" s="3" t="s">
        <v>81</v>
      </c>
      <c r="N1226" s="3" t="s">
        <v>82</v>
      </c>
      <c r="O1226" s="3" t="s">
        <v>2068</v>
      </c>
      <c r="Q1226" s="3" t="s">
        <v>65</v>
      </c>
      <c r="R1226" s="3" t="s">
        <v>2069</v>
      </c>
      <c r="S1226" s="3" t="s">
        <v>67</v>
      </c>
      <c r="T1226" s="3" t="s">
        <v>68</v>
      </c>
      <c r="V1226" s="3" t="s">
        <v>2070</v>
      </c>
      <c r="W1226" s="3">
        <v>32.4386604</v>
      </c>
      <c r="X1226" s="3">
        <v>-110.7596496</v>
      </c>
      <c r="Y1226" s="3">
        <v>0.3</v>
      </c>
      <c r="AC1226" s="3">
        <v>2350.29964852237</v>
      </c>
      <c r="AD1226" s="3">
        <v>2350.29964852237</v>
      </c>
      <c r="AG1226" s="4">
        <v>13655.0</v>
      </c>
      <c r="AH1226" s="3">
        <v>20.0</v>
      </c>
      <c r="AI1226" s="3">
        <v>5.0</v>
      </c>
      <c r="AJ1226" s="3">
        <v>1937.0</v>
      </c>
      <c r="AK1226" s="3">
        <v>2437961.0</v>
      </c>
      <c r="AM1226" s="3" t="s">
        <v>70</v>
      </c>
      <c r="AN1226" s="3" t="s">
        <v>2071</v>
      </c>
      <c r="AO1226" s="3" t="s">
        <v>2072</v>
      </c>
      <c r="AP1226" s="3">
        <v>127500.0</v>
      </c>
      <c r="AT1226" s="3" t="s">
        <v>259</v>
      </c>
      <c r="AX1226" s="3" t="s">
        <v>76</v>
      </c>
      <c r="AY1226" s="3" t="s">
        <v>3322</v>
      </c>
      <c r="BA1226" s="3" t="s">
        <v>2081</v>
      </c>
    </row>
    <row r="1227">
      <c r="A1227" s="3">
        <v>1981.0</v>
      </c>
      <c r="B1227" s="3">
        <v>1.946368925E9</v>
      </c>
      <c r="C1227" s="3" t="s">
        <v>249</v>
      </c>
      <c r="D1227" s="5" t="s">
        <v>3323</v>
      </c>
      <c r="E1227" s="3" t="s">
        <v>54</v>
      </c>
      <c r="F1227" s="3" t="s">
        <v>55</v>
      </c>
      <c r="G1227" s="3" t="s">
        <v>56</v>
      </c>
      <c r="H1227" s="3" t="s">
        <v>330</v>
      </c>
      <c r="I1227" s="3" t="s">
        <v>331</v>
      </c>
      <c r="J1227" s="3" t="s">
        <v>592</v>
      </c>
      <c r="K1227" s="3" t="s">
        <v>724</v>
      </c>
      <c r="M1227" s="3" t="s">
        <v>92</v>
      </c>
      <c r="N1227" s="3" t="s">
        <v>1188</v>
      </c>
      <c r="O1227" s="3" t="s">
        <v>724</v>
      </c>
      <c r="Q1227" s="3" t="s">
        <v>65</v>
      </c>
      <c r="S1227" s="3" t="s">
        <v>67</v>
      </c>
      <c r="T1227" s="3" t="s">
        <v>68</v>
      </c>
      <c r="V1227" s="3" t="s">
        <v>254</v>
      </c>
      <c r="W1227" s="3">
        <v>32.43003</v>
      </c>
      <c r="X1227" s="3">
        <v>-110.823091</v>
      </c>
      <c r="Y1227" s="3">
        <v>29093.0</v>
      </c>
      <c r="AC1227" s="3"/>
      <c r="AD1227" s="3">
        <v>2213.56843970486</v>
      </c>
      <c r="AG1227" s="4">
        <v>43033.04950231482</v>
      </c>
      <c r="AH1227" s="3">
        <v>25.0</v>
      </c>
      <c r="AI1227" s="3">
        <v>10.0</v>
      </c>
      <c r="AJ1227" s="3">
        <v>2017.0</v>
      </c>
      <c r="AK1227" s="3">
        <v>5219394.0</v>
      </c>
      <c r="AL1227" s="3">
        <v>5219394.0</v>
      </c>
      <c r="AM1227" s="3" t="s">
        <v>255</v>
      </c>
      <c r="AN1227" s="3" t="s">
        <v>256</v>
      </c>
      <c r="AO1227" s="3" t="s">
        <v>257</v>
      </c>
      <c r="AP1227" s="3">
        <v>9518353.0</v>
      </c>
      <c r="AR1227" s="3" t="s">
        <v>921</v>
      </c>
      <c r="AS1227" s="4">
        <v>43118.68311342593</v>
      </c>
      <c r="AT1227" s="3" t="s">
        <v>259</v>
      </c>
      <c r="AU1227" s="3" t="s">
        <v>921</v>
      </c>
      <c r="AV1227" s="3" t="s">
        <v>921</v>
      </c>
      <c r="AY1227" s="3" t="s">
        <v>3324</v>
      </c>
      <c r="BA1227" s="3" t="s">
        <v>906</v>
      </c>
    </row>
    <row r="1228">
      <c r="A1228" s="3">
        <v>1983.0</v>
      </c>
      <c r="B1228" s="3">
        <v>1.946366982E9</v>
      </c>
      <c r="C1228" s="3" t="s">
        <v>249</v>
      </c>
      <c r="D1228" s="5" t="s">
        <v>3325</v>
      </c>
      <c r="E1228" s="3" t="s">
        <v>54</v>
      </c>
      <c r="F1228" s="3" t="s">
        <v>55</v>
      </c>
      <c r="G1228" s="3" t="s">
        <v>56</v>
      </c>
      <c r="H1228" s="3" t="s">
        <v>330</v>
      </c>
      <c r="I1228" s="3" t="s">
        <v>331</v>
      </c>
      <c r="J1228" s="3" t="s">
        <v>592</v>
      </c>
      <c r="K1228" s="3" t="s">
        <v>724</v>
      </c>
      <c r="M1228" s="3" t="s">
        <v>92</v>
      </c>
      <c r="N1228" s="3" t="s">
        <v>1188</v>
      </c>
      <c r="O1228" s="3" t="s">
        <v>724</v>
      </c>
      <c r="Q1228" s="3" t="s">
        <v>65</v>
      </c>
      <c r="S1228" s="3" t="s">
        <v>67</v>
      </c>
      <c r="T1228" s="3" t="s">
        <v>68</v>
      </c>
      <c r="V1228" s="3" t="s">
        <v>254</v>
      </c>
      <c r="W1228" s="3">
        <v>32.5234129999999</v>
      </c>
      <c r="X1228" s="3">
        <v>-110.824062999999</v>
      </c>
      <c r="Y1228" s="3">
        <v>29093.0</v>
      </c>
      <c r="AC1228" s="3"/>
      <c r="AD1228" s="3">
        <v>1526.41629909061</v>
      </c>
      <c r="AG1228" s="4">
        <v>42917.07445601852</v>
      </c>
      <c r="AH1228" s="3">
        <v>1.0</v>
      </c>
      <c r="AI1228" s="3">
        <v>7.0</v>
      </c>
      <c r="AJ1228" s="3">
        <v>2017.0</v>
      </c>
      <c r="AK1228" s="3">
        <v>5219394.0</v>
      </c>
      <c r="AL1228" s="3">
        <v>5219394.0</v>
      </c>
      <c r="AM1228" s="3" t="s">
        <v>255</v>
      </c>
      <c r="AN1228" s="3" t="s">
        <v>256</v>
      </c>
      <c r="AO1228" s="3" t="s">
        <v>257</v>
      </c>
      <c r="AP1228" s="3">
        <v>7193946.0</v>
      </c>
      <c r="AR1228" s="3" t="s">
        <v>921</v>
      </c>
      <c r="AS1228" s="4">
        <v>42940.9071412037</v>
      </c>
      <c r="AT1228" s="3" t="s">
        <v>259</v>
      </c>
      <c r="AU1228" s="3" t="s">
        <v>921</v>
      </c>
      <c r="AV1228" s="3" t="s">
        <v>921</v>
      </c>
      <c r="AY1228" s="3" t="s">
        <v>3326</v>
      </c>
      <c r="BA1228" s="3" t="s">
        <v>906</v>
      </c>
    </row>
    <row r="1229">
      <c r="A1229" s="3">
        <v>1987.0</v>
      </c>
      <c r="B1229" s="3">
        <v>1.946363576E9</v>
      </c>
      <c r="C1229" s="3" t="s">
        <v>249</v>
      </c>
      <c r="D1229" s="5" t="s">
        <v>3327</v>
      </c>
      <c r="E1229" s="3" t="s">
        <v>54</v>
      </c>
      <c r="F1229" s="3" t="s">
        <v>55</v>
      </c>
      <c r="G1229" s="3" t="s">
        <v>56</v>
      </c>
      <c r="H1229" s="3" t="s">
        <v>330</v>
      </c>
      <c r="I1229" s="3" t="s">
        <v>331</v>
      </c>
      <c r="J1229" s="3" t="s">
        <v>592</v>
      </c>
      <c r="K1229" s="3" t="s">
        <v>724</v>
      </c>
      <c r="M1229" s="3" t="s">
        <v>92</v>
      </c>
      <c r="N1229" s="3" t="s">
        <v>1188</v>
      </c>
      <c r="O1229" s="3" t="s">
        <v>724</v>
      </c>
      <c r="Q1229" s="3" t="s">
        <v>65</v>
      </c>
      <c r="S1229" s="3" t="s">
        <v>67</v>
      </c>
      <c r="T1229" s="3" t="s">
        <v>68</v>
      </c>
      <c r="V1229" s="3" t="s">
        <v>254</v>
      </c>
      <c r="W1229" s="3">
        <v>32.457917</v>
      </c>
      <c r="X1229" s="3">
        <v>-110.830179</v>
      </c>
      <c r="Y1229" s="3">
        <v>29093.0</v>
      </c>
      <c r="AC1229" s="3"/>
      <c r="AD1229" s="3">
        <v>1683.43412188408</v>
      </c>
      <c r="AG1229" s="4">
        <v>42297.0</v>
      </c>
      <c r="AH1229" s="3">
        <v>20.0</v>
      </c>
      <c r="AI1229" s="3">
        <v>10.0</v>
      </c>
      <c r="AJ1229" s="3">
        <v>2015.0</v>
      </c>
      <c r="AK1229" s="3">
        <v>5219394.0</v>
      </c>
      <c r="AL1229" s="3">
        <v>5219394.0</v>
      </c>
      <c r="AM1229" s="3" t="s">
        <v>255</v>
      </c>
      <c r="AN1229" s="3" t="s">
        <v>256</v>
      </c>
      <c r="AO1229" s="3" t="s">
        <v>257</v>
      </c>
      <c r="AP1229" s="3">
        <v>2313015.0</v>
      </c>
      <c r="AR1229" s="3" t="s">
        <v>921</v>
      </c>
      <c r="AS1229" s="4">
        <v>42303.77989583334</v>
      </c>
      <c r="AT1229" s="3" t="s">
        <v>259</v>
      </c>
      <c r="AU1229" s="3" t="s">
        <v>921</v>
      </c>
      <c r="AV1229" s="3" t="s">
        <v>921</v>
      </c>
      <c r="AY1229" s="3" t="s">
        <v>3328</v>
      </c>
      <c r="BA1229" s="3" t="s">
        <v>906</v>
      </c>
    </row>
    <row r="1230">
      <c r="A1230" s="3">
        <v>1989.0</v>
      </c>
      <c r="B1230" s="3">
        <v>1.944404282E9</v>
      </c>
      <c r="C1230" s="3" t="s">
        <v>249</v>
      </c>
      <c r="D1230" s="5" t="s">
        <v>3329</v>
      </c>
      <c r="E1230" s="3" t="s">
        <v>54</v>
      </c>
      <c r="F1230" s="3" t="s">
        <v>55</v>
      </c>
      <c r="G1230" s="3" t="s">
        <v>56</v>
      </c>
      <c r="H1230" s="3" t="s">
        <v>330</v>
      </c>
      <c r="I1230" s="3" t="s">
        <v>564</v>
      </c>
      <c r="J1230" s="3" t="s">
        <v>565</v>
      </c>
      <c r="K1230" s="3" t="s">
        <v>566</v>
      </c>
      <c r="M1230" s="3" t="s">
        <v>92</v>
      </c>
      <c r="N1230" s="3" t="s">
        <v>1203</v>
      </c>
      <c r="O1230" s="3" t="s">
        <v>566</v>
      </c>
      <c r="Q1230" s="3" t="s">
        <v>65</v>
      </c>
      <c r="S1230" s="3" t="s">
        <v>67</v>
      </c>
      <c r="T1230" s="3" t="s">
        <v>68</v>
      </c>
      <c r="V1230" s="3" t="s">
        <v>254</v>
      </c>
      <c r="W1230" s="3">
        <v>32.537773</v>
      </c>
      <c r="X1230" s="3">
        <v>-110.723701</v>
      </c>
      <c r="Y1230" s="3">
        <v>302.0</v>
      </c>
      <c r="AC1230" s="3"/>
      <c r="AD1230" s="3">
        <v>1453.85273150954</v>
      </c>
      <c r="AG1230" s="4">
        <v>43416.37152777778</v>
      </c>
      <c r="AH1230" s="3">
        <v>12.0</v>
      </c>
      <c r="AI1230" s="3">
        <v>11.0</v>
      </c>
      <c r="AJ1230" s="3">
        <v>2018.0</v>
      </c>
      <c r="AK1230" s="3">
        <v>2434566.0</v>
      </c>
      <c r="AL1230" s="3">
        <v>2434566.0</v>
      </c>
      <c r="AM1230" s="3" t="s">
        <v>255</v>
      </c>
      <c r="AN1230" s="3" t="s">
        <v>256</v>
      </c>
      <c r="AO1230" s="3" t="s">
        <v>257</v>
      </c>
      <c r="AP1230" s="3">
        <v>1.8363536E7</v>
      </c>
      <c r="AR1230" s="3" t="s">
        <v>3330</v>
      </c>
      <c r="AS1230" s="4">
        <v>43417.07158564815</v>
      </c>
      <c r="AT1230" s="3" t="s">
        <v>137</v>
      </c>
      <c r="AU1230" s="3" t="s">
        <v>3330</v>
      </c>
      <c r="AV1230" s="3" t="s">
        <v>3330</v>
      </c>
      <c r="AY1230" s="3" t="s">
        <v>3331</v>
      </c>
      <c r="BA1230" s="3" t="s">
        <v>906</v>
      </c>
    </row>
    <row r="1231">
      <c r="A1231" s="3">
        <v>1992.0</v>
      </c>
      <c r="B1231" s="3">
        <v>1.935630664E9</v>
      </c>
      <c r="C1231" s="3" t="s">
        <v>249</v>
      </c>
      <c r="D1231" s="5" t="s">
        <v>3332</v>
      </c>
      <c r="E1231" s="3" t="s">
        <v>54</v>
      </c>
      <c r="F1231" s="3" t="s">
        <v>55</v>
      </c>
      <c r="G1231" s="3" t="s">
        <v>56</v>
      </c>
      <c r="H1231" s="3" t="s">
        <v>57</v>
      </c>
      <c r="I1231" s="3" t="s">
        <v>212</v>
      </c>
      <c r="J1231" s="3" t="s">
        <v>698</v>
      </c>
      <c r="K1231" s="3" t="s">
        <v>699</v>
      </c>
      <c r="M1231" s="3" t="s">
        <v>92</v>
      </c>
      <c r="N1231" s="3" t="s">
        <v>897</v>
      </c>
      <c r="O1231" s="3" t="s">
        <v>699</v>
      </c>
      <c r="Q1231" s="3" t="s">
        <v>65</v>
      </c>
      <c r="S1231" s="3" t="s">
        <v>67</v>
      </c>
      <c r="T1231" s="3" t="s">
        <v>68</v>
      </c>
      <c r="V1231" s="3" t="s">
        <v>254</v>
      </c>
      <c r="W1231" s="3">
        <v>32.408918</v>
      </c>
      <c r="X1231" s="3">
        <v>-110.860618</v>
      </c>
      <c r="Y1231" s="3">
        <v>29093.0</v>
      </c>
      <c r="AC1231" s="3">
        <v>1333.31668536095</v>
      </c>
      <c r="AD1231" s="3">
        <v>1333.31668536095</v>
      </c>
      <c r="AG1231" s="4">
        <v>43367.49123842592</v>
      </c>
      <c r="AH1231" s="3">
        <v>24.0</v>
      </c>
      <c r="AI1231" s="3">
        <v>9.0</v>
      </c>
      <c r="AJ1231" s="3">
        <v>2018.0</v>
      </c>
      <c r="AK1231" s="3">
        <v>2437568.0</v>
      </c>
      <c r="AL1231" s="3">
        <v>2437568.0</v>
      </c>
      <c r="AM1231" s="3" t="s">
        <v>255</v>
      </c>
      <c r="AN1231" s="3" t="s">
        <v>256</v>
      </c>
      <c r="AO1231" s="3" t="s">
        <v>257</v>
      </c>
      <c r="AP1231" s="3">
        <v>1.8286049E7</v>
      </c>
      <c r="AR1231" s="3" t="s">
        <v>921</v>
      </c>
      <c r="AS1231" s="4">
        <v>43413.683587962965</v>
      </c>
      <c r="AT1231" s="3" t="s">
        <v>259</v>
      </c>
      <c r="AU1231" s="3" t="s">
        <v>921</v>
      </c>
      <c r="AV1231" s="3" t="s">
        <v>921</v>
      </c>
      <c r="AY1231" s="3" t="s">
        <v>3333</v>
      </c>
      <c r="BA1231" s="3" t="s">
        <v>906</v>
      </c>
    </row>
    <row r="1232">
      <c r="A1232" s="3">
        <v>1993.0</v>
      </c>
      <c r="B1232" s="3">
        <v>1.935630614E9</v>
      </c>
      <c r="C1232" s="3" t="s">
        <v>249</v>
      </c>
      <c r="D1232" s="5" t="s">
        <v>3334</v>
      </c>
      <c r="E1232" s="3" t="s">
        <v>54</v>
      </c>
      <c r="F1232" s="3" t="s">
        <v>55</v>
      </c>
      <c r="G1232" s="3" t="s">
        <v>56</v>
      </c>
      <c r="H1232" s="3" t="s">
        <v>330</v>
      </c>
      <c r="I1232" s="3" t="s">
        <v>564</v>
      </c>
      <c r="J1232" s="3" t="s">
        <v>565</v>
      </c>
      <c r="K1232" s="3" t="s">
        <v>566</v>
      </c>
      <c r="M1232" s="3" t="s">
        <v>92</v>
      </c>
      <c r="N1232" s="3" t="s">
        <v>1203</v>
      </c>
      <c r="O1232" s="3" t="s">
        <v>566</v>
      </c>
      <c r="Q1232" s="3" t="s">
        <v>65</v>
      </c>
      <c r="S1232" s="3" t="s">
        <v>67</v>
      </c>
      <c r="T1232" s="3" t="s">
        <v>68</v>
      </c>
      <c r="V1232" s="3" t="s">
        <v>254</v>
      </c>
      <c r="W1232" s="3">
        <v>32.401183</v>
      </c>
      <c r="X1232" s="3">
        <v>-110.847617999999</v>
      </c>
      <c r="Y1232" s="3">
        <v>29093.0</v>
      </c>
      <c r="AC1232" s="3"/>
      <c r="AD1232" s="3">
        <v>1766.2926502293</v>
      </c>
      <c r="AG1232" s="4">
        <v>43408.076469907406</v>
      </c>
      <c r="AH1232" s="3">
        <v>4.0</v>
      </c>
      <c r="AI1232" s="3">
        <v>11.0</v>
      </c>
      <c r="AJ1232" s="3">
        <v>2018.0</v>
      </c>
      <c r="AK1232" s="3">
        <v>2434566.0</v>
      </c>
      <c r="AL1232" s="3">
        <v>2434566.0</v>
      </c>
      <c r="AM1232" s="3" t="s">
        <v>255</v>
      </c>
      <c r="AN1232" s="3" t="s">
        <v>256</v>
      </c>
      <c r="AO1232" s="3" t="s">
        <v>257</v>
      </c>
      <c r="AP1232" s="3">
        <v>1.8286043E7</v>
      </c>
      <c r="AR1232" s="3" t="s">
        <v>921</v>
      </c>
      <c r="AS1232" s="4">
        <v>43413.6834375</v>
      </c>
      <c r="AT1232" s="3" t="s">
        <v>259</v>
      </c>
      <c r="AU1232" s="3" t="s">
        <v>921</v>
      </c>
      <c r="AV1232" s="3" t="s">
        <v>921</v>
      </c>
      <c r="AY1232" s="3" t="s">
        <v>3335</v>
      </c>
      <c r="BA1232" s="3" t="s">
        <v>906</v>
      </c>
    </row>
    <row r="1233">
      <c r="A1233" s="3">
        <v>1995.0</v>
      </c>
      <c r="B1233" s="3">
        <v>1.935604243E9</v>
      </c>
      <c r="C1233" s="3" t="s">
        <v>249</v>
      </c>
      <c r="D1233" s="5" t="s">
        <v>3336</v>
      </c>
      <c r="E1233" s="3" t="s">
        <v>54</v>
      </c>
      <c r="F1233" s="3" t="s">
        <v>55</v>
      </c>
      <c r="G1233" s="3" t="s">
        <v>56</v>
      </c>
      <c r="H1233" s="3" t="s">
        <v>57</v>
      </c>
      <c r="I1233" s="3" t="s">
        <v>212</v>
      </c>
      <c r="J1233" s="3" t="s">
        <v>742</v>
      </c>
      <c r="K1233" s="3" t="s">
        <v>743</v>
      </c>
      <c r="M1233" s="3" t="s">
        <v>92</v>
      </c>
      <c r="N1233" s="3" t="s">
        <v>744</v>
      </c>
      <c r="O1233" s="3" t="s">
        <v>743</v>
      </c>
      <c r="Q1233" s="3" t="s">
        <v>65</v>
      </c>
      <c r="S1233" s="3" t="s">
        <v>67</v>
      </c>
      <c r="T1233" s="3" t="s">
        <v>68</v>
      </c>
      <c r="V1233" s="3" t="s">
        <v>254</v>
      </c>
      <c r="W1233" s="3">
        <v>32.447124</v>
      </c>
      <c r="X1233" s="3">
        <v>-110.770646999999</v>
      </c>
      <c r="Y1233" s="3">
        <v>131.0</v>
      </c>
      <c r="AC1233" s="3">
        <v>2481.88400400202</v>
      </c>
      <c r="AD1233" s="3">
        <v>2481.88400400202</v>
      </c>
      <c r="AG1233" s="4">
        <v>43408.7215625</v>
      </c>
      <c r="AH1233" s="3">
        <v>4.0</v>
      </c>
      <c r="AI1233" s="3">
        <v>11.0</v>
      </c>
      <c r="AJ1233" s="3">
        <v>2018.0</v>
      </c>
      <c r="AK1233" s="3">
        <v>5219667.0</v>
      </c>
      <c r="AL1233" s="3">
        <v>5219667.0</v>
      </c>
      <c r="AM1233" s="3" t="s">
        <v>255</v>
      </c>
      <c r="AN1233" s="3" t="s">
        <v>256</v>
      </c>
      <c r="AO1233" s="3" t="s">
        <v>257</v>
      </c>
      <c r="AP1233" s="3">
        <v>1.811075E7</v>
      </c>
      <c r="AR1233" s="3" t="s">
        <v>3337</v>
      </c>
      <c r="AS1233" s="4">
        <v>43409.0850462963</v>
      </c>
      <c r="AT1233" s="3" t="s">
        <v>259</v>
      </c>
      <c r="AU1233" s="3" t="s">
        <v>3337</v>
      </c>
      <c r="AV1233" s="3" t="s">
        <v>3337</v>
      </c>
      <c r="AY1233" s="3" t="s">
        <v>3338</v>
      </c>
      <c r="AZ1233" s="3" t="s">
        <v>261</v>
      </c>
      <c r="BA1233" s="3" t="s">
        <v>906</v>
      </c>
    </row>
    <row r="1234">
      <c r="A1234" s="3">
        <v>1996.0</v>
      </c>
      <c r="B1234" s="3">
        <v>1.935604112E9</v>
      </c>
      <c r="C1234" s="3" t="s">
        <v>249</v>
      </c>
      <c r="D1234" s="5" t="s">
        <v>3339</v>
      </c>
      <c r="E1234" s="3" t="s">
        <v>54</v>
      </c>
      <c r="F1234" s="3" t="s">
        <v>55</v>
      </c>
      <c r="G1234" s="3" t="s">
        <v>56</v>
      </c>
      <c r="H1234" s="3" t="s">
        <v>57</v>
      </c>
      <c r="I1234" s="3" t="s">
        <v>212</v>
      </c>
      <c r="J1234" s="3" t="s">
        <v>213</v>
      </c>
      <c r="K1234" s="3" t="s">
        <v>214</v>
      </c>
      <c r="M1234" s="3" t="s">
        <v>92</v>
      </c>
      <c r="N1234" s="3" t="s">
        <v>275</v>
      </c>
      <c r="O1234" s="3" t="s">
        <v>214</v>
      </c>
      <c r="Q1234" s="3" t="s">
        <v>65</v>
      </c>
      <c r="S1234" s="3" t="s">
        <v>67</v>
      </c>
      <c r="T1234" s="3" t="s">
        <v>68</v>
      </c>
      <c r="V1234" s="3" t="s">
        <v>254</v>
      </c>
      <c r="W1234" s="3">
        <v>32.4475789999999</v>
      </c>
      <c r="X1234" s="3">
        <v>-110.767596999999</v>
      </c>
      <c r="Y1234" s="3">
        <v>124.0</v>
      </c>
      <c r="AC1234" s="3">
        <v>2454.16642358961</v>
      </c>
      <c r="AD1234" s="3">
        <v>2454.16642358961</v>
      </c>
      <c r="AG1234" s="4">
        <v>43408.71909722222</v>
      </c>
      <c r="AH1234" s="3">
        <v>4.0</v>
      </c>
      <c r="AI1234" s="3">
        <v>11.0</v>
      </c>
      <c r="AJ1234" s="3">
        <v>2018.0</v>
      </c>
      <c r="AK1234" s="3">
        <v>4972385.0</v>
      </c>
      <c r="AL1234" s="3">
        <v>2437431.0</v>
      </c>
      <c r="AM1234" s="3" t="s">
        <v>255</v>
      </c>
      <c r="AN1234" s="3" t="s">
        <v>256</v>
      </c>
      <c r="AO1234" s="3" t="s">
        <v>257</v>
      </c>
      <c r="AP1234" s="3">
        <v>1.8110696E7</v>
      </c>
      <c r="AR1234" s="3" t="s">
        <v>3337</v>
      </c>
      <c r="AS1234" s="4">
        <v>43479.90398148148</v>
      </c>
      <c r="AT1234" s="3" t="s">
        <v>259</v>
      </c>
      <c r="AU1234" s="3" t="s">
        <v>3337</v>
      </c>
      <c r="AV1234" s="3" t="s">
        <v>3337</v>
      </c>
      <c r="AY1234" s="3" t="s">
        <v>3340</v>
      </c>
      <c r="AZ1234" s="3" t="s">
        <v>261</v>
      </c>
      <c r="BA1234" s="3" t="s">
        <v>906</v>
      </c>
    </row>
    <row r="1235">
      <c r="A1235" s="3">
        <v>1997.0</v>
      </c>
      <c r="B1235" s="3">
        <v>1.932331401E9</v>
      </c>
      <c r="C1235" s="3" t="s">
        <v>249</v>
      </c>
      <c r="D1235" s="5" t="s">
        <v>3341</v>
      </c>
      <c r="E1235" s="3" t="s">
        <v>54</v>
      </c>
      <c r="F1235" s="3" t="s">
        <v>55</v>
      </c>
      <c r="G1235" s="3" t="s">
        <v>56</v>
      </c>
      <c r="H1235" s="3" t="s">
        <v>57</v>
      </c>
      <c r="I1235" s="3" t="s">
        <v>504</v>
      </c>
      <c r="J1235" s="3" t="s">
        <v>505</v>
      </c>
      <c r="K1235" s="3" t="s">
        <v>506</v>
      </c>
      <c r="M1235" s="3" t="s">
        <v>92</v>
      </c>
      <c r="N1235" s="3" t="s">
        <v>1021</v>
      </c>
      <c r="O1235" s="3" t="s">
        <v>506</v>
      </c>
      <c r="Q1235" s="3" t="s">
        <v>65</v>
      </c>
      <c r="S1235" s="3" t="s">
        <v>67</v>
      </c>
      <c r="T1235" s="3" t="s">
        <v>68</v>
      </c>
      <c r="V1235" s="3" t="s">
        <v>254</v>
      </c>
      <c r="W1235" s="3">
        <v>32.423611</v>
      </c>
      <c r="X1235" s="3">
        <v>-110.735000999999</v>
      </c>
      <c r="AC1235" s="3">
        <v>2399.00239623863</v>
      </c>
      <c r="AD1235" s="3">
        <v>2399.00239623863</v>
      </c>
      <c r="AG1235" s="4">
        <v>43394.5483912037</v>
      </c>
      <c r="AH1235" s="3">
        <v>21.0</v>
      </c>
      <c r="AI1235" s="3">
        <v>10.0</v>
      </c>
      <c r="AJ1235" s="3">
        <v>2018.0</v>
      </c>
      <c r="AK1235" s="3">
        <v>2439385.0</v>
      </c>
      <c r="AL1235" s="3">
        <v>2439385.0</v>
      </c>
      <c r="AM1235" s="3" t="s">
        <v>255</v>
      </c>
      <c r="AN1235" s="3" t="s">
        <v>256</v>
      </c>
      <c r="AO1235" s="3" t="s">
        <v>257</v>
      </c>
      <c r="AP1235" s="3">
        <v>1.7732024E7</v>
      </c>
      <c r="AR1235" s="3" t="s">
        <v>1304</v>
      </c>
      <c r="AS1235" s="4">
        <v>43395.10328703704</v>
      </c>
      <c r="AT1235" s="3" t="s">
        <v>259</v>
      </c>
      <c r="AU1235" s="3" t="s">
        <v>1304</v>
      </c>
      <c r="AV1235" s="3" t="s">
        <v>1304</v>
      </c>
      <c r="AY1235" s="3" t="s">
        <v>3342</v>
      </c>
      <c r="AZ1235" s="3" t="s">
        <v>261</v>
      </c>
      <c r="BA1235" s="3" t="s">
        <v>906</v>
      </c>
    </row>
    <row r="1236">
      <c r="A1236" s="3">
        <v>1998.0</v>
      </c>
      <c r="B1236" s="3">
        <v>1.932305642E9</v>
      </c>
      <c r="C1236" s="3" t="s">
        <v>249</v>
      </c>
      <c r="D1236" s="5" t="s">
        <v>3343</v>
      </c>
      <c r="E1236" s="3" t="s">
        <v>54</v>
      </c>
      <c r="F1236" s="3" t="s">
        <v>55</v>
      </c>
      <c r="G1236" s="3" t="s">
        <v>56</v>
      </c>
      <c r="H1236" s="3" t="s">
        <v>57</v>
      </c>
      <c r="I1236" s="3" t="s">
        <v>212</v>
      </c>
      <c r="J1236" s="3" t="s">
        <v>213</v>
      </c>
      <c r="K1236" s="3" t="s">
        <v>214</v>
      </c>
      <c r="M1236" s="3" t="s">
        <v>92</v>
      </c>
      <c r="N1236" s="3" t="s">
        <v>275</v>
      </c>
      <c r="O1236" s="3" t="s">
        <v>214</v>
      </c>
      <c r="Q1236" s="3" t="s">
        <v>65</v>
      </c>
      <c r="S1236" s="3" t="s">
        <v>67</v>
      </c>
      <c r="T1236" s="3" t="s">
        <v>68</v>
      </c>
      <c r="V1236" s="3" t="s">
        <v>254</v>
      </c>
      <c r="W1236" s="3">
        <v>32.441009</v>
      </c>
      <c r="X1236" s="3">
        <v>-110.788813</v>
      </c>
      <c r="Y1236" s="3">
        <v>195.0</v>
      </c>
      <c r="AC1236" s="3">
        <v>2788.62002908695</v>
      </c>
      <c r="AD1236" s="3">
        <v>2788.62002908695</v>
      </c>
      <c r="AG1236" s="4">
        <v>43353.40555555555</v>
      </c>
      <c r="AH1236" s="3">
        <v>10.0</v>
      </c>
      <c r="AI1236" s="3">
        <v>9.0</v>
      </c>
      <c r="AJ1236" s="3">
        <v>2018.0</v>
      </c>
      <c r="AK1236" s="3">
        <v>4972385.0</v>
      </c>
      <c r="AL1236" s="3">
        <v>2437431.0</v>
      </c>
      <c r="AM1236" s="3" t="s">
        <v>255</v>
      </c>
      <c r="AN1236" s="3" t="s">
        <v>256</v>
      </c>
      <c r="AO1236" s="3" t="s">
        <v>257</v>
      </c>
      <c r="AP1236" s="3">
        <v>1.6605553E7</v>
      </c>
      <c r="AR1236" s="3" t="s">
        <v>3344</v>
      </c>
      <c r="AS1236" s="4">
        <v>43479.903703703705</v>
      </c>
      <c r="AT1236" s="3" t="s">
        <v>259</v>
      </c>
      <c r="AU1236" s="3" t="s">
        <v>3344</v>
      </c>
      <c r="AV1236" s="3" t="s">
        <v>3344</v>
      </c>
      <c r="AY1236" s="3" t="s">
        <v>3345</v>
      </c>
      <c r="AZ1236" s="3" t="s">
        <v>261</v>
      </c>
      <c r="BA1236" s="3" t="s">
        <v>906</v>
      </c>
    </row>
    <row r="1237">
      <c r="A1237" s="3">
        <v>1999.0</v>
      </c>
      <c r="B1237" s="3">
        <v>1.920821149E9</v>
      </c>
      <c r="C1237" s="3" t="s">
        <v>249</v>
      </c>
      <c r="D1237" s="5" t="s">
        <v>3346</v>
      </c>
      <c r="E1237" s="3" t="s">
        <v>54</v>
      </c>
      <c r="F1237" s="3" t="s">
        <v>55</v>
      </c>
      <c r="G1237" s="3" t="s">
        <v>56</v>
      </c>
      <c r="H1237" s="3" t="s">
        <v>330</v>
      </c>
      <c r="I1237" s="3" t="s">
        <v>775</v>
      </c>
      <c r="J1237" s="3" t="s">
        <v>776</v>
      </c>
      <c r="K1237" s="3" t="s">
        <v>777</v>
      </c>
      <c r="M1237" s="3" t="s">
        <v>92</v>
      </c>
      <c r="N1237" s="3" t="s">
        <v>1013</v>
      </c>
      <c r="O1237" s="3" t="s">
        <v>777</v>
      </c>
      <c r="Q1237" s="3" t="s">
        <v>65</v>
      </c>
      <c r="S1237" s="3" t="s">
        <v>67</v>
      </c>
      <c r="T1237" s="3" t="s">
        <v>68</v>
      </c>
      <c r="V1237" s="3" t="s">
        <v>254</v>
      </c>
      <c r="W1237" s="3">
        <v>32.3325409999999</v>
      </c>
      <c r="X1237" s="3">
        <v>-110.790906</v>
      </c>
      <c r="Y1237" s="3">
        <v>1058.0</v>
      </c>
      <c r="AC1237" s="3"/>
      <c r="AD1237" s="3">
        <v>931.71455993216</v>
      </c>
      <c r="AG1237" s="4">
        <v>42886.23819444444</v>
      </c>
      <c r="AH1237" s="3">
        <v>31.0</v>
      </c>
      <c r="AI1237" s="3">
        <v>5.0</v>
      </c>
      <c r="AJ1237" s="3">
        <v>2017.0</v>
      </c>
      <c r="AK1237" s="3">
        <v>2435099.0</v>
      </c>
      <c r="AL1237" s="3">
        <v>2435099.0</v>
      </c>
      <c r="AM1237" s="3" t="s">
        <v>255</v>
      </c>
      <c r="AN1237" s="3" t="s">
        <v>256</v>
      </c>
      <c r="AO1237" s="3" t="s">
        <v>257</v>
      </c>
      <c r="AP1237" s="3">
        <v>1.7318534E7</v>
      </c>
      <c r="AR1237" s="3" t="s">
        <v>3347</v>
      </c>
      <c r="AS1237" s="4">
        <v>43381.656863425924</v>
      </c>
      <c r="AT1237" s="3" t="s">
        <v>259</v>
      </c>
      <c r="AU1237" s="3" t="s">
        <v>3347</v>
      </c>
      <c r="AV1237" s="3" t="s">
        <v>3347</v>
      </c>
      <c r="AY1237" s="3" t="s">
        <v>3348</v>
      </c>
      <c r="AZ1237" s="3" t="s">
        <v>261</v>
      </c>
      <c r="BA1237" s="3" t="s">
        <v>906</v>
      </c>
    </row>
    <row r="1238">
      <c r="A1238" s="3">
        <v>2007.0</v>
      </c>
      <c r="B1238" s="3">
        <v>1.913158175E9</v>
      </c>
      <c r="C1238" s="3" t="s">
        <v>249</v>
      </c>
      <c r="D1238" s="5" t="s">
        <v>3349</v>
      </c>
      <c r="E1238" s="3" t="s">
        <v>54</v>
      </c>
      <c r="F1238" s="3" t="s">
        <v>55</v>
      </c>
      <c r="G1238" s="3" t="s">
        <v>56</v>
      </c>
      <c r="H1238" s="3" t="s">
        <v>57</v>
      </c>
      <c r="I1238" s="3" t="s">
        <v>212</v>
      </c>
      <c r="J1238" s="3" t="s">
        <v>742</v>
      </c>
      <c r="K1238" s="3" t="s">
        <v>743</v>
      </c>
      <c r="M1238" s="3" t="s">
        <v>92</v>
      </c>
      <c r="N1238" s="3" t="s">
        <v>744</v>
      </c>
      <c r="O1238" s="3" t="s">
        <v>743</v>
      </c>
      <c r="Q1238" s="3" t="s">
        <v>65</v>
      </c>
      <c r="S1238" s="3" t="s">
        <v>67</v>
      </c>
      <c r="T1238" s="3" t="s">
        <v>68</v>
      </c>
      <c r="V1238" s="3" t="s">
        <v>254</v>
      </c>
      <c r="W1238" s="3">
        <v>32.43851</v>
      </c>
      <c r="X1238" s="3">
        <v>-110.759303</v>
      </c>
      <c r="Y1238" s="3">
        <v>111.0</v>
      </c>
      <c r="AC1238" s="3">
        <v>2348.5878049307</v>
      </c>
      <c r="AD1238" s="3">
        <v>2348.5878049307</v>
      </c>
      <c r="AG1238" s="4">
        <v>43350.50554398148</v>
      </c>
      <c r="AH1238" s="3">
        <v>7.0</v>
      </c>
      <c r="AI1238" s="3">
        <v>9.0</v>
      </c>
      <c r="AJ1238" s="3">
        <v>2018.0</v>
      </c>
      <c r="AK1238" s="3">
        <v>5219667.0</v>
      </c>
      <c r="AL1238" s="3">
        <v>5219667.0</v>
      </c>
      <c r="AM1238" s="3" t="s">
        <v>255</v>
      </c>
      <c r="AN1238" s="3" t="s">
        <v>256</v>
      </c>
      <c r="AO1238" s="3" t="s">
        <v>257</v>
      </c>
      <c r="AP1238" s="3">
        <v>1.6303603E7</v>
      </c>
      <c r="AR1238" s="3" t="s">
        <v>1593</v>
      </c>
      <c r="AS1238" s="4">
        <v>43351.00487268518</v>
      </c>
      <c r="AT1238" s="3" t="s">
        <v>259</v>
      </c>
      <c r="AU1238" s="3" t="s">
        <v>1593</v>
      </c>
      <c r="AV1238" s="3" t="s">
        <v>1593</v>
      </c>
      <c r="AY1238" s="3" t="s">
        <v>3350</v>
      </c>
      <c r="AZ1238" s="3" t="s">
        <v>261</v>
      </c>
      <c r="BA1238" s="3" t="s">
        <v>906</v>
      </c>
    </row>
    <row r="1239">
      <c r="A1239" s="3">
        <v>2008.0</v>
      </c>
      <c r="B1239" s="3">
        <v>1.901090873E9</v>
      </c>
      <c r="C1239" s="3" t="s">
        <v>249</v>
      </c>
      <c r="D1239" s="5" t="s">
        <v>3351</v>
      </c>
      <c r="E1239" s="3" t="s">
        <v>54</v>
      </c>
      <c r="F1239" s="3" t="s">
        <v>55</v>
      </c>
      <c r="G1239" s="3" t="s">
        <v>56</v>
      </c>
      <c r="H1239" s="3" t="s">
        <v>57</v>
      </c>
      <c r="I1239" s="3" t="s">
        <v>212</v>
      </c>
      <c r="J1239" s="3" t="s">
        <v>742</v>
      </c>
      <c r="K1239" s="3" t="s">
        <v>743</v>
      </c>
      <c r="M1239" s="3" t="s">
        <v>92</v>
      </c>
      <c r="N1239" s="3" t="s">
        <v>744</v>
      </c>
      <c r="O1239" s="3" t="s">
        <v>743</v>
      </c>
      <c r="Q1239" s="3" t="s">
        <v>65</v>
      </c>
      <c r="S1239" s="3" t="s">
        <v>67</v>
      </c>
      <c r="T1239" s="3" t="s">
        <v>68</v>
      </c>
      <c r="V1239" s="3" t="s">
        <v>254</v>
      </c>
      <c r="W1239" s="3">
        <v>32.3774999999999</v>
      </c>
      <c r="X1239" s="3">
        <v>-110.685599999999</v>
      </c>
      <c r="Y1239" s="3">
        <v>196.0</v>
      </c>
      <c r="AC1239" s="3">
        <v>1826.68000054459</v>
      </c>
      <c r="AD1239" s="3">
        <v>1826.68000054459</v>
      </c>
      <c r="AG1239" s="4">
        <v>43011.597916666666</v>
      </c>
      <c r="AH1239" s="3">
        <v>3.0</v>
      </c>
      <c r="AI1239" s="3">
        <v>10.0</v>
      </c>
      <c r="AJ1239" s="3">
        <v>2017.0</v>
      </c>
      <c r="AK1239" s="3">
        <v>5219667.0</v>
      </c>
      <c r="AL1239" s="3">
        <v>5219667.0</v>
      </c>
      <c r="AM1239" s="3" t="s">
        <v>255</v>
      </c>
      <c r="AN1239" s="3" t="s">
        <v>256</v>
      </c>
      <c r="AO1239" s="3" t="s">
        <v>257</v>
      </c>
      <c r="AP1239" s="3">
        <v>8272896.0</v>
      </c>
      <c r="AR1239" s="3" t="s">
        <v>3352</v>
      </c>
      <c r="AS1239" s="4">
        <v>43013.86871527778</v>
      </c>
      <c r="AT1239" s="3" t="s">
        <v>259</v>
      </c>
      <c r="AU1239" s="3" t="s">
        <v>3352</v>
      </c>
      <c r="AV1239" s="3" t="s">
        <v>3352</v>
      </c>
      <c r="AY1239" s="3" t="s">
        <v>3353</v>
      </c>
      <c r="AZ1239" s="3" t="s">
        <v>261</v>
      </c>
      <c r="BA1239" s="3" t="s">
        <v>262</v>
      </c>
    </row>
    <row r="1240">
      <c r="A1240" s="3">
        <v>2009.0</v>
      </c>
      <c r="B1240" s="3">
        <v>1.901090321E9</v>
      </c>
      <c r="C1240" s="3" t="s">
        <v>249</v>
      </c>
      <c r="D1240" s="5" t="s">
        <v>3354</v>
      </c>
      <c r="E1240" s="3" t="s">
        <v>54</v>
      </c>
      <c r="F1240" s="3" t="s">
        <v>55</v>
      </c>
      <c r="G1240" s="3" t="s">
        <v>56</v>
      </c>
      <c r="H1240" s="3" t="s">
        <v>57</v>
      </c>
      <c r="I1240" s="3" t="s">
        <v>212</v>
      </c>
      <c r="J1240" s="3" t="s">
        <v>742</v>
      </c>
      <c r="K1240" s="3" t="s">
        <v>743</v>
      </c>
      <c r="M1240" s="3" t="s">
        <v>92</v>
      </c>
      <c r="N1240" s="3" t="s">
        <v>744</v>
      </c>
      <c r="O1240" s="3" t="s">
        <v>743</v>
      </c>
      <c r="Q1240" s="3" t="s">
        <v>65</v>
      </c>
      <c r="S1240" s="3" t="s">
        <v>67</v>
      </c>
      <c r="T1240" s="3" t="s">
        <v>68</v>
      </c>
      <c r="V1240" s="3" t="s">
        <v>254</v>
      </c>
      <c r="W1240" s="3">
        <v>32.443218</v>
      </c>
      <c r="X1240" s="3">
        <v>-110.757675</v>
      </c>
      <c r="Y1240" s="3">
        <v>196.0</v>
      </c>
      <c r="AC1240" s="3">
        <v>2410.66920249885</v>
      </c>
      <c r="AD1240" s="3">
        <v>2410.66920249885</v>
      </c>
      <c r="AG1240" s="4">
        <v>42520.0</v>
      </c>
      <c r="AH1240" s="3">
        <v>30.0</v>
      </c>
      <c r="AI1240" s="3">
        <v>5.0</v>
      </c>
      <c r="AJ1240" s="3">
        <v>2016.0</v>
      </c>
      <c r="AK1240" s="3">
        <v>5219667.0</v>
      </c>
      <c r="AL1240" s="3">
        <v>5219667.0</v>
      </c>
      <c r="AM1240" s="3" t="s">
        <v>255</v>
      </c>
      <c r="AN1240" s="3" t="s">
        <v>256</v>
      </c>
      <c r="AO1240" s="3" t="s">
        <v>257</v>
      </c>
      <c r="AP1240" s="3">
        <v>7180816.0</v>
      </c>
      <c r="AT1240" s="3" t="s">
        <v>259</v>
      </c>
      <c r="AU1240" s="3" t="s">
        <v>1178</v>
      </c>
      <c r="AV1240" s="3" t="s">
        <v>1178</v>
      </c>
      <c r="AY1240" s="3" t="s">
        <v>3355</v>
      </c>
      <c r="AZ1240" s="3" t="s">
        <v>261</v>
      </c>
      <c r="BA1240" s="3" t="s">
        <v>906</v>
      </c>
    </row>
    <row r="1241">
      <c r="A1241" s="3">
        <v>2010.0</v>
      </c>
      <c r="B1241" s="3">
        <v>1.901082642E9</v>
      </c>
      <c r="C1241" s="3" t="s">
        <v>249</v>
      </c>
      <c r="D1241" s="5" t="s">
        <v>3356</v>
      </c>
      <c r="E1241" s="3" t="s">
        <v>54</v>
      </c>
      <c r="F1241" s="3" t="s">
        <v>55</v>
      </c>
      <c r="G1241" s="3" t="s">
        <v>56</v>
      </c>
      <c r="H1241" s="3" t="s">
        <v>330</v>
      </c>
      <c r="I1241" s="3" t="s">
        <v>757</v>
      </c>
      <c r="J1241" s="3" t="s">
        <v>915</v>
      </c>
      <c r="K1241" s="3" t="s">
        <v>916</v>
      </c>
      <c r="M1241" s="3" t="s">
        <v>92</v>
      </c>
      <c r="N1241" s="3" t="s">
        <v>917</v>
      </c>
      <c r="O1241" s="3" t="s">
        <v>916</v>
      </c>
      <c r="Q1241" s="3" t="s">
        <v>65</v>
      </c>
      <c r="S1241" s="3" t="s">
        <v>67</v>
      </c>
      <c r="T1241" s="3" t="s">
        <v>68</v>
      </c>
      <c r="V1241" s="3" t="s">
        <v>254</v>
      </c>
      <c r="W1241" s="3">
        <v>32.329807</v>
      </c>
      <c r="X1241" s="3">
        <v>-110.796036</v>
      </c>
      <c r="Y1241" s="3">
        <v>66.0</v>
      </c>
      <c r="AC1241" s="3"/>
      <c r="AD1241" s="3">
        <v>904.545073145454</v>
      </c>
      <c r="AG1241" s="4">
        <v>43070.479166666664</v>
      </c>
      <c r="AH1241" s="3">
        <v>1.0</v>
      </c>
      <c r="AI1241" s="3">
        <v>12.0</v>
      </c>
      <c r="AJ1241" s="3">
        <v>2017.0</v>
      </c>
      <c r="AK1241" s="3">
        <v>2433531.0</v>
      </c>
      <c r="AL1241" s="3">
        <v>2433531.0</v>
      </c>
      <c r="AM1241" s="3" t="s">
        <v>255</v>
      </c>
      <c r="AN1241" s="3" t="s">
        <v>256</v>
      </c>
      <c r="AO1241" s="3" t="s">
        <v>257</v>
      </c>
      <c r="AP1241" s="3">
        <v>1.6258482E7</v>
      </c>
      <c r="AR1241" s="3" t="s">
        <v>3357</v>
      </c>
      <c r="AS1241" s="4">
        <v>43349.63008101852</v>
      </c>
      <c r="AT1241" s="3" t="s">
        <v>259</v>
      </c>
      <c r="AU1241" s="3" t="s">
        <v>3357</v>
      </c>
      <c r="AV1241" s="3" t="s">
        <v>3357</v>
      </c>
      <c r="AY1241" s="3" t="s">
        <v>3358</v>
      </c>
      <c r="AZ1241" s="3" t="s">
        <v>261</v>
      </c>
      <c r="BA1241" s="3" t="s">
        <v>906</v>
      </c>
    </row>
    <row r="1242">
      <c r="A1242" s="3">
        <v>2011.0</v>
      </c>
      <c r="B1242" s="3">
        <v>1.899767888E9</v>
      </c>
      <c r="C1242" s="3" t="s">
        <v>249</v>
      </c>
      <c r="D1242" s="5" t="s">
        <v>3359</v>
      </c>
      <c r="E1242" s="3" t="s">
        <v>54</v>
      </c>
      <c r="F1242" s="3" t="s">
        <v>55</v>
      </c>
      <c r="G1242" s="3" t="s">
        <v>56</v>
      </c>
      <c r="H1242" s="3" t="s">
        <v>57</v>
      </c>
      <c r="I1242" s="3" t="s">
        <v>212</v>
      </c>
      <c r="J1242" s="3" t="s">
        <v>213</v>
      </c>
      <c r="K1242" s="3" t="s">
        <v>214</v>
      </c>
      <c r="M1242" s="3" t="s">
        <v>92</v>
      </c>
      <c r="N1242" s="3" t="s">
        <v>275</v>
      </c>
      <c r="O1242" s="3" t="s">
        <v>214</v>
      </c>
      <c r="Q1242" s="3" t="s">
        <v>65</v>
      </c>
      <c r="S1242" s="3" t="s">
        <v>67</v>
      </c>
      <c r="T1242" s="3" t="s">
        <v>68</v>
      </c>
      <c r="V1242" s="3" t="s">
        <v>254</v>
      </c>
      <c r="W1242" s="3">
        <v>32.389423</v>
      </c>
      <c r="X1242" s="3">
        <v>-110.709613</v>
      </c>
      <c r="Y1242" s="3">
        <v>109.0</v>
      </c>
      <c r="AC1242" s="3">
        <v>2130.99737531989</v>
      </c>
      <c r="AD1242" s="3">
        <v>2130.99737531989</v>
      </c>
      <c r="AG1242" s="4">
        <v>43324.330555555556</v>
      </c>
      <c r="AH1242" s="3">
        <v>12.0</v>
      </c>
      <c r="AI1242" s="3">
        <v>8.0</v>
      </c>
      <c r="AJ1242" s="3">
        <v>2018.0</v>
      </c>
      <c r="AK1242" s="3">
        <v>4972385.0</v>
      </c>
      <c r="AL1242" s="3">
        <v>2437431.0</v>
      </c>
      <c r="AM1242" s="3" t="s">
        <v>255</v>
      </c>
      <c r="AN1242" s="3" t="s">
        <v>256</v>
      </c>
      <c r="AO1242" s="3" t="s">
        <v>257</v>
      </c>
      <c r="AP1242" s="3">
        <v>1.5867778E7</v>
      </c>
      <c r="AR1242" s="3" t="s">
        <v>968</v>
      </c>
      <c r="AS1242" s="4">
        <v>43479.903599537036</v>
      </c>
      <c r="AT1242" s="3" t="s">
        <v>259</v>
      </c>
      <c r="AU1242" s="3" t="s">
        <v>968</v>
      </c>
      <c r="AV1242" s="3" t="s">
        <v>968</v>
      </c>
      <c r="AY1242" s="3" t="s">
        <v>3360</v>
      </c>
      <c r="AZ1242" s="3" t="s">
        <v>261</v>
      </c>
      <c r="BA1242" s="3" t="s">
        <v>906</v>
      </c>
    </row>
    <row r="1243">
      <c r="A1243" s="3">
        <v>2012.0</v>
      </c>
      <c r="B1243" s="3">
        <v>1.899760615E9</v>
      </c>
      <c r="C1243" s="3" t="s">
        <v>249</v>
      </c>
      <c r="D1243" s="5" t="s">
        <v>3361</v>
      </c>
      <c r="E1243" s="3" t="s">
        <v>54</v>
      </c>
      <c r="F1243" s="3" t="s">
        <v>55</v>
      </c>
      <c r="G1243" s="3" t="s">
        <v>56</v>
      </c>
      <c r="H1243" s="3" t="s">
        <v>57</v>
      </c>
      <c r="I1243" s="3" t="s">
        <v>212</v>
      </c>
      <c r="J1243" s="3" t="s">
        <v>742</v>
      </c>
      <c r="K1243" s="3" t="s">
        <v>743</v>
      </c>
      <c r="M1243" s="3" t="s">
        <v>92</v>
      </c>
      <c r="N1243" s="3" t="s">
        <v>744</v>
      </c>
      <c r="O1243" s="3" t="s">
        <v>743</v>
      </c>
      <c r="Q1243" s="3" t="s">
        <v>65</v>
      </c>
      <c r="S1243" s="3" t="s">
        <v>67</v>
      </c>
      <c r="T1243" s="3" t="s">
        <v>68</v>
      </c>
      <c r="V1243" s="3" t="s">
        <v>254</v>
      </c>
      <c r="W1243" s="3">
        <v>32.374236</v>
      </c>
      <c r="X1243" s="3">
        <v>-110.696668</v>
      </c>
      <c r="Y1243" s="3">
        <v>552.0</v>
      </c>
      <c r="AC1243" s="3">
        <v>1829.25280546193</v>
      </c>
      <c r="AD1243" s="3">
        <v>1829.25280546193</v>
      </c>
      <c r="AG1243" s="4">
        <v>43324.299305555556</v>
      </c>
      <c r="AH1243" s="3">
        <v>12.0</v>
      </c>
      <c r="AI1243" s="3">
        <v>8.0</v>
      </c>
      <c r="AJ1243" s="3">
        <v>2018.0</v>
      </c>
      <c r="AK1243" s="3">
        <v>5219667.0</v>
      </c>
      <c r="AL1243" s="3">
        <v>5219667.0</v>
      </c>
      <c r="AM1243" s="3" t="s">
        <v>255</v>
      </c>
      <c r="AN1243" s="3" t="s">
        <v>256</v>
      </c>
      <c r="AO1243" s="3" t="s">
        <v>257</v>
      </c>
      <c r="AP1243" s="3">
        <v>1.5811536E7</v>
      </c>
      <c r="AR1243" s="3" t="s">
        <v>968</v>
      </c>
      <c r="AS1243" s="4">
        <v>43335.58863425926</v>
      </c>
      <c r="AT1243" s="3" t="s">
        <v>259</v>
      </c>
      <c r="AU1243" s="3" t="s">
        <v>968</v>
      </c>
      <c r="AV1243" s="3" t="s">
        <v>968</v>
      </c>
      <c r="AY1243" s="3" t="s">
        <v>3362</v>
      </c>
      <c r="AZ1243" s="3" t="s">
        <v>261</v>
      </c>
      <c r="BA1243" s="3" t="s">
        <v>906</v>
      </c>
    </row>
    <row r="1244">
      <c r="A1244" s="3">
        <v>2023.0</v>
      </c>
      <c r="B1244" s="3">
        <v>1.890698148E9</v>
      </c>
      <c r="C1244" s="3" t="s">
        <v>249</v>
      </c>
      <c r="D1244" s="5" t="s">
        <v>3363</v>
      </c>
      <c r="E1244" s="3" t="s">
        <v>54</v>
      </c>
      <c r="F1244" s="3" t="s">
        <v>55</v>
      </c>
      <c r="G1244" s="3" t="s">
        <v>56</v>
      </c>
      <c r="H1244" s="3" t="s">
        <v>264</v>
      </c>
      <c r="I1244" s="3" t="s">
        <v>265</v>
      </c>
      <c r="J1244" s="3" t="s">
        <v>266</v>
      </c>
      <c r="M1244" s="3" t="s">
        <v>81</v>
      </c>
      <c r="N1244" s="3" t="s">
        <v>3364</v>
      </c>
      <c r="O1244" s="3" t="s">
        <v>3365</v>
      </c>
      <c r="Q1244" s="3" t="s">
        <v>65</v>
      </c>
      <c r="S1244" s="3" t="s">
        <v>67</v>
      </c>
      <c r="T1244" s="3" t="s">
        <v>68</v>
      </c>
      <c r="V1244" s="3" t="s">
        <v>254</v>
      </c>
      <c r="W1244" s="3">
        <v>32.301853</v>
      </c>
      <c r="X1244" s="3">
        <v>-110.848602999999</v>
      </c>
      <c r="Y1244" s="3">
        <v>8.0</v>
      </c>
      <c r="AC1244" s="3"/>
      <c r="AD1244" s="3">
        <v>859.651574411528</v>
      </c>
      <c r="AG1244" s="4">
        <v>43317.41453703704</v>
      </c>
      <c r="AH1244" s="3">
        <v>5.0</v>
      </c>
      <c r="AI1244" s="3">
        <v>8.0</v>
      </c>
      <c r="AJ1244" s="3">
        <v>2018.0</v>
      </c>
      <c r="AK1244" s="3">
        <v>2440964.0</v>
      </c>
      <c r="AM1244" s="3" t="s">
        <v>255</v>
      </c>
      <c r="AN1244" s="3" t="s">
        <v>256</v>
      </c>
      <c r="AO1244" s="3" t="s">
        <v>257</v>
      </c>
      <c r="AP1244" s="3">
        <v>1.5156508E7</v>
      </c>
      <c r="AR1244" s="3" t="s">
        <v>271</v>
      </c>
      <c r="AS1244" s="4">
        <v>43956.925775462965</v>
      </c>
      <c r="AT1244" s="3" t="s">
        <v>259</v>
      </c>
      <c r="AU1244" s="3" t="s">
        <v>2061</v>
      </c>
      <c r="AV1244" s="3" t="s">
        <v>2061</v>
      </c>
      <c r="AY1244" s="3" t="s">
        <v>3366</v>
      </c>
      <c r="AZ1244" s="3" t="s">
        <v>261</v>
      </c>
      <c r="BA1244" s="3" t="s">
        <v>3367</v>
      </c>
    </row>
    <row r="1245">
      <c r="A1245" s="3">
        <v>2025.0</v>
      </c>
      <c r="B1245" s="3">
        <v>1.890692402E9</v>
      </c>
      <c r="C1245" s="3" t="s">
        <v>249</v>
      </c>
      <c r="D1245" s="5" t="s">
        <v>3368</v>
      </c>
      <c r="E1245" s="3" t="s">
        <v>54</v>
      </c>
      <c r="F1245" s="3" t="s">
        <v>55</v>
      </c>
      <c r="G1245" s="3" t="s">
        <v>56</v>
      </c>
      <c r="H1245" s="3" t="s">
        <v>225</v>
      </c>
      <c r="I1245" s="3" t="s">
        <v>303</v>
      </c>
      <c r="J1245" s="3" t="s">
        <v>1470</v>
      </c>
      <c r="K1245" s="3" t="s">
        <v>1471</v>
      </c>
      <c r="M1245" s="3" t="s">
        <v>92</v>
      </c>
      <c r="N1245" s="3" t="s">
        <v>1472</v>
      </c>
      <c r="O1245" s="3" t="s">
        <v>1471</v>
      </c>
      <c r="Q1245" s="3" t="s">
        <v>65</v>
      </c>
      <c r="S1245" s="3" t="s">
        <v>67</v>
      </c>
      <c r="T1245" s="3" t="s">
        <v>68</v>
      </c>
      <c r="V1245" s="3" t="s">
        <v>254</v>
      </c>
      <c r="W1245" s="3">
        <v>32.414304</v>
      </c>
      <c r="X1245" s="3">
        <v>-110.844294</v>
      </c>
      <c r="Y1245" s="3">
        <v>29093.0</v>
      </c>
      <c r="AC1245" s="3"/>
      <c r="AD1245" s="3">
        <v>1805.01806894952</v>
      </c>
      <c r="AG1245" s="4">
        <v>43274.87351851852</v>
      </c>
      <c r="AH1245" s="3">
        <v>23.0</v>
      </c>
      <c r="AI1245" s="3">
        <v>6.0</v>
      </c>
      <c r="AJ1245" s="3">
        <v>2018.0</v>
      </c>
      <c r="AK1245" s="3">
        <v>2432339.0</v>
      </c>
      <c r="AL1245" s="3">
        <v>2432339.0</v>
      </c>
      <c r="AM1245" s="3" t="s">
        <v>255</v>
      </c>
      <c r="AN1245" s="3" t="s">
        <v>256</v>
      </c>
      <c r="AO1245" s="3" t="s">
        <v>257</v>
      </c>
      <c r="AP1245" s="3">
        <v>1.5132989E7</v>
      </c>
      <c r="AR1245" s="3" t="s">
        <v>921</v>
      </c>
      <c r="AS1245" s="4">
        <v>43317.559166666666</v>
      </c>
      <c r="AT1245" s="3" t="s">
        <v>259</v>
      </c>
      <c r="AU1245" s="3" t="s">
        <v>921</v>
      </c>
      <c r="AV1245" s="3" t="s">
        <v>921</v>
      </c>
      <c r="AY1245" s="3" t="s">
        <v>3369</v>
      </c>
      <c r="BA1245" s="3" t="s">
        <v>906</v>
      </c>
    </row>
    <row r="1246">
      <c r="A1246" s="3">
        <v>2026.0</v>
      </c>
      <c r="B1246" s="3">
        <v>1.890692363E9</v>
      </c>
      <c r="C1246" s="3" t="s">
        <v>249</v>
      </c>
      <c r="D1246" s="5" t="s">
        <v>3370</v>
      </c>
      <c r="E1246" s="3" t="s">
        <v>54</v>
      </c>
      <c r="F1246" s="3" t="s">
        <v>55</v>
      </c>
      <c r="G1246" s="3" t="s">
        <v>56</v>
      </c>
      <c r="H1246" s="3" t="s">
        <v>57</v>
      </c>
      <c r="I1246" s="3" t="s">
        <v>212</v>
      </c>
      <c r="J1246" s="3" t="s">
        <v>251</v>
      </c>
      <c r="K1246" s="3" t="s">
        <v>252</v>
      </c>
      <c r="M1246" s="3" t="s">
        <v>92</v>
      </c>
      <c r="N1246" s="3" t="s">
        <v>253</v>
      </c>
      <c r="O1246" s="3" t="s">
        <v>252</v>
      </c>
      <c r="Q1246" s="3" t="s">
        <v>65</v>
      </c>
      <c r="S1246" s="3" t="s">
        <v>67</v>
      </c>
      <c r="T1246" s="3" t="s">
        <v>68</v>
      </c>
      <c r="V1246" s="3" t="s">
        <v>254</v>
      </c>
      <c r="W1246" s="3">
        <v>32.5266799999999</v>
      </c>
      <c r="X1246" s="3">
        <v>-110.83369</v>
      </c>
      <c r="Y1246" s="3">
        <v>29093.0</v>
      </c>
      <c r="AC1246" s="3">
        <v>1270.73673630942</v>
      </c>
      <c r="AD1246" s="3">
        <v>1270.73673630942</v>
      </c>
      <c r="AG1246" s="4">
        <v>43269.40697916667</v>
      </c>
      <c r="AH1246" s="3">
        <v>18.0</v>
      </c>
      <c r="AI1246" s="3">
        <v>6.0</v>
      </c>
      <c r="AJ1246" s="3">
        <v>2018.0</v>
      </c>
      <c r="AK1246" s="3">
        <v>7572569.0</v>
      </c>
      <c r="AL1246" s="3">
        <v>7572569.0</v>
      </c>
      <c r="AM1246" s="3" t="s">
        <v>255</v>
      </c>
      <c r="AN1246" s="3" t="s">
        <v>256</v>
      </c>
      <c r="AO1246" s="3" t="s">
        <v>257</v>
      </c>
      <c r="AP1246" s="3">
        <v>1.5132991E7</v>
      </c>
      <c r="AR1246" s="3" t="s">
        <v>921</v>
      </c>
      <c r="AS1246" s="4">
        <v>43317.559270833335</v>
      </c>
      <c r="AT1246" s="3" t="s">
        <v>259</v>
      </c>
      <c r="AU1246" s="3" t="s">
        <v>921</v>
      </c>
      <c r="AV1246" s="3" t="s">
        <v>921</v>
      </c>
      <c r="AY1246" s="3" t="s">
        <v>3371</v>
      </c>
      <c r="BA1246" s="3" t="s">
        <v>906</v>
      </c>
    </row>
    <row r="1247">
      <c r="A1247" s="3">
        <v>2027.0</v>
      </c>
      <c r="B1247" s="3">
        <v>1.890680279E9</v>
      </c>
      <c r="C1247" s="3" t="s">
        <v>249</v>
      </c>
      <c r="D1247" s="5" t="s">
        <v>3372</v>
      </c>
      <c r="E1247" s="3" t="s">
        <v>54</v>
      </c>
      <c r="F1247" s="3" t="s">
        <v>55</v>
      </c>
      <c r="G1247" s="3" t="s">
        <v>56</v>
      </c>
      <c r="H1247" s="3" t="s">
        <v>57</v>
      </c>
      <c r="I1247" s="3" t="s">
        <v>212</v>
      </c>
      <c r="J1247" s="3" t="s">
        <v>213</v>
      </c>
      <c r="K1247" s="3" t="s">
        <v>214</v>
      </c>
      <c r="M1247" s="3" t="s">
        <v>92</v>
      </c>
      <c r="N1247" s="3" t="s">
        <v>275</v>
      </c>
      <c r="O1247" s="3" t="s">
        <v>214</v>
      </c>
      <c r="Q1247" s="3" t="s">
        <v>65</v>
      </c>
      <c r="S1247" s="3" t="s">
        <v>67</v>
      </c>
      <c r="T1247" s="3" t="s">
        <v>68</v>
      </c>
      <c r="V1247" s="3" t="s">
        <v>254</v>
      </c>
      <c r="W1247" s="3">
        <v>32.4453639999999</v>
      </c>
      <c r="X1247" s="3">
        <v>-110.767780999999</v>
      </c>
      <c r="Y1247" s="3">
        <v>2613.0</v>
      </c>
      <c r="AC1247" s="3">
        <v>2517.94520213536</v>
      </c>
      <c r="AD1247" s="3">
        <v>2517.94520213536</v>
      </c>
      <c r="AG1247" s="4">
        <v>42871.44734953704</v>
      </c>
      <c r="AH1247" s="3">
        <v>16.0</v>
      </c>
      <c r="AI1247" s="3">
        <v>5.0</v>
      </c>
      <c r="AJ1247" s="3">
        <v>2017.0</v>
      </c>
      <c r="AK1247" s="3">
        <v>4972385.0</v>
      </c>
      <c r="AL1247" s="3">
        <v>2437431.0</v>
      </c>
      <c r="AM1247" s="3" t="s">
        <v>255</v>
      </c>
      <c r="AN1247" s="3" t="s">
        <v>256</v>
      </c>
      <c r="AO1247" s="3" t="s">
        <v>257</v>
      </c>
      <c r="AP1247" s="3">
        <v>1.5084929E7</v>
      </c>
      <c r="AR1247" s="3" t="s">
        <v>3373</v>
      </c>
      <c r="AS1247" s="4">
        <v>43479.903402777774</v>
      </c>
      <c r="AT1247" s="3" t="s">
        <v>259</v>
      </c>
      <c r="AU1247" s="3" t="s">
        <v>3373</v>
      </c>
      <c r="AV1247" s="3" t="s">
        <v>3373</v>
      </c>
      <c r="AY1247" s="3" t="s">
        <v>3374</v>
      </c>
      <c r="BA1247" s="3" t="s">
        <v>262</v>
      </c>
    </row>
    <row r="1248">
      <c r="A1248" s="3">
        <v>2031.0</v>
      </c>
      <c r="B1248" s="3">
        <v>1.883567203E9</v>
      </c>
      <c r="C1248" s="3" t="s">
        <v>249</v>
      </c>
      <c r="D1248" s="5" t="s">
        <v>3375</v>
      </c>
      <c r="E1248" s="3" t="s">
        <v>54</v>
      </c>
      <c r="F1248" s="3" t="s">
        <v>55</v>
      </c>
      <c r="G1248" s="3" t="s">
        <v>56</v>
      </c>
      <c r="H1248" s="3" t="s">
        <v>908</v>
      </c>
      <c r="I1248" s="3" t="s">
        <v>909</v>
      </c>
      <c r="J1248" s="3" t="s">
        <v>910</v>
      </c>
      <c r="K1248" s="3" t="s">
        <v>911</v>
      </c>
      <c r="M1248" s="3" t="s">
        <v>92</v>
      </c>
      <c r="N1248" s="3" t="s">
        <v>912</v>
      </c>
      <c r="O1248" s="3" t="s">
        <v>911</v>
      </c>
      <c r="Q1248" s="3" t="s">
        <v>65</v>
      </c>
      <c r="S1248" s="3" t="s">
        <v>67</v>
      </c>
      <c r="T1248" s="3" t="s">
        <v>68</v>
      </c>
      <c r="V1248" s="3" t="s">
        <v>254</v>
      </c>
      <c r="W1248" s="3">
        <v>32.52884</v>
      </c>
      <c r="X1248" s="3">
        <v>-110.803021</v>
      </c>
      <c r="Y1248" s="3">
        <v>29093.0</v>
      </c>
      <c r="AC1248" s="3"/>
      <c r="AD1248" s="3">
        <v>1590.93208485151</v>
      </c>
      <c r="AG1248" s="4">
        <v>42538.0</v>
      </c>
      <c r="AH1248" s="3">
        <v>17.0</v>
      </c>
      <c r="AI1248" s="3">
        <v>6.0</v>
      </c>
      <c r="AJ1248" s="3">
        <v>2016.0</v>
      </c>
      <c r="AK1248" s="3">
        <v>2436910.0</v>
      </c>
      <c r="AL1248" s="3">
        <v>2436910.0</v>
      </c>
      <c r="AM1248" s="3" t="s">
        <v>255</v>
      </c>
      <c r="AN1248" s="3" t="s">
        <v>256</v>
      </c>
      <c r="AO1248" s="3" t="s">
        <v>257</v>
      </c>
      <c r="AP1248" s="3">
        <v>3583354.0</v>
      </c>
      <c r="AR1248" s="3" t="s">
        <v>921</v>
      </c>
      <c r="AS1248" s="4">
        <v>42552.901192129626</v>
      </c>
      <c r="AT1248" s="3" t="s">
        <v>259</v>
      </c>
      <c r="AU1248" s="3" t="s">
        <v>921</v>
      </c>
      <c r="AV1248" s="3" t="s">
        <v>921</v>
      </c>
      <c r="AY1248" s="3" t="s">
        <v>3376</v>
      </c>
      <c r="BA1248" s="3" t="s">
        <v>906</v>
      </c>
    </row>
    <row r="1249">
      <c r="A1249" s="3">
        <v>2032.0</v>
      </c>
      <c r="B1249" s="3">
        <v>1.88356714E9</v>
      </c>
      <c r="C1249" s="3" t="s">
        <v>249</v>
      </c>
      <c r="D1249" s="5" t="s">
        <v>3377</v>
      </c>
      <c r="E1249" s="3" t="s">
        <v>54</v>
      </c>
      <c r="F1249" s="3" t="s">
        <v>55</v>
      </c>
      <c r="G1249" s="3" t="s">
        <v>56</v>
      </c>
      <c r="H1249" s="3" t="s">
        <v>908</v>
      </c>
      <c r="I1249" s="3" t="s">
        <v>909</v>
      </c>
      <c r="J1249" s="3" t="s">
        <v>910</v>
      </c>
      <c r="K1249" s="3" t="s">
        <v>911</v>
      </c>
      <c r="M1249" s="3" t="s">
        <v>92</v>
      </c>
      <c r="N1249" s="3" t="s">
        <v>912</v>
      </c>
      <c r="O1249" s="3" t="s">
        <v>911</v>
      </c>
      <c r="Q1249" s="3" t="s">
        <v>65</v>
      </c>
      <c r="S1249" s="3" t="s">
        <v>67</v>
      </c>
      <c r="T1249" s="3" t="s">
        <v>68</v>
      </c>
      <c r="V1249" s="3" t="s">
        <v>254</v>
      </c>
      <c r="W1249" s="3">
        <v>32.481602</v>
      </c>
      <c r="X1249" s="3">
        <v>-110.814854999999</v>
      </c>
      <c r="Y1249" s="3">
        <v>29093.0</v>
      </c>
      <c r="AC1249" s="3"/>
      <c r="AD1249" s="3">
        <v>2066.10071794048</v>
      </c>
      <c r="AG1249" s="4">
        <v>42536.0</v>
      </c>
      <c r="AH1249" s="3">
        <v>15.0</v>
      </c>
      <c r="AI1249" s="3">
        <v>6.0</v>
      </c>
      <c r="AJ1249" s="3">
        <v>2016.0</v>
      </c>
      <c r="AK1249" s="3">
        <v>2436910.0</v>
      </c>
      <c r="AL1249" s="3">
        <v>2436910.0</v>
      </c>
      <c r="AM1249" s="3" t="s">
        <v>255</v>
      </c>
      <c r="AN1249" s="3" t="s">
        <v>256</v>
      </c>
      <c r="AO1249" s="3" t="s">
        <v>257</v>
      </c>
      <c r="AP1249" s="3">
        <v>3473630.0</v>
      </c>
      <c r="AR1249" s="3" t="s">
        <v>921</v>
      </c>
      <c r="AS1249" s="4">
        <v>42538.89293981482</v>
      </c>
      <c r="AT1249" s="3" t="s">
        <v>259</v>
      </c>
      <c r="AU1249" s="3" t="s">
        <v>921</v>
      </c>
      <c r="AV1249" s="3" t="s">
        <v>921</v>
      </c>
      <c r="AY1249" s="3" t="s">
        <v>3378</v>
      </c>
      <c r="BA1249" s="3" t="s">
        <v>906</v>
      </c>
    </row>
    <row r="1250">
      <c r="A1250" s="3">
        <v>2033.0</v>
      </c>
      <c r="B1250" s="3">
        <v>1.88356642E9</v>
      </c>
      <c r="C1250" s="3" t="s">
        <v>249</v>
      </c>
      <c r="D1250" s="5" t="s">
        <v>3379</v>
      </c>
      <c r="E1250" s="3" t="s">
        <v>54</v>
      </c>
      <c r="F1250" s="3" t="s">
        <v>55</v>
      </c>
      <c r="G1250" s="3" t="s">
        <v>56</v>
      </c>
      <c r="H1250" s="3" t="s">
        <v>908</v>
      </c>
      <c r="I1250" s="3" t="s">
        <v>909</v>
      </c>
      <c r="J1250" s="3" t="s">
        <v>910</v>
      </c>
      <c r="K1250" s="3" t="s">
        <v>911</v>
      </c>
      <c r="M1250" s="3" t="s">
        <v>92</v>
      </c>
      <c r="N1250" s="3" t="s">
        <v>912</v>
      </c>
      <c r="O1250" s="3" t="s">
        <v>911</v>
      </c>
      <c r="Q1250" s="3" t="s">
        <v>65</v>
      </c>
      <c r="S1250" s="3" t="s">
        <v>67</v>
      </c>
      <c r="T1250" s="3" t="s">
        <v>68</v>
      </c>
      <c r="V1250" s="3" t="s">
        <v>254</v>
      </c>
      <c r="W1250" s="3">
        <v>32.4705349999999</v>
      </c>
      <c r="X1250" s="3">
        <v>-110.820988999999</v>
      </c>
      <c r="Y1250" s="3">
        <v>29093.0</v>
      </c>
      <c r="AC1250" s="3"/>
      <c r="AD1250" s="3">
        <v>2142.15973410965</v>
      </c>
      <c r="AG1250" s="4">
        <v>42342.0</v>
      </c>
      <c r="AH1250" s="3">
        <v>4.0</v>
      </c>
      <c r="AI1250" s="3">
        <v>12.0</v>
      </c>
      <c r="AJ1250" s="3">
        <v>2015.0</v>
      </c>
      <c r="AK1250" s="3">
        <v>2436910.0</v>
      </c>
      <c r="AL1250" s="3">
        <v>2436910.0</v>
      </c>
      <c r="AM1250" s="3" t="s">
        <v>255</v>
      </c>
      <c r="AN1250" s="3" t="s">
        <v>256</v>
      </c>
      <c r="AO1250" s="3" t="s">
        <v>257</v>
      </c>
      <c r="AP1250" s="3">
        <v>2581158.0</v>
      </c>
      <c r="AR1250" s="3" t="s">
        <v>921</v>
      </c>
      <c r="AS1250" s="4">
        <v>42383.756064814814</v>
      </c>
      <c r="AT1250" s="3" t="s">
        <v>259</v>
      </c>
      <c r="AU1250" s="3" t="s">
        <v>921</v>
      </c>
      <c r="AV1250" s="3" t="s">
        <v>921</v>
      </c>
      <c r="AY1250" s="3" t="s">
        <v>3380</v>
      </c>
      <c r="BA1250" s="3" t="s">
        <v>906</v>
      </c>
    </row>
    <row r="1251">
      <c r="A1251" s="3">
        <v>2034.0</v>
      </c>
      <c r="B1251" s="3">
        <v>1.883565892E9</v>
      </c>
      <c r="C1251" s="3" t="s">
        <v>249</v>
      </c>
      <c r="D1251" s="5" t="s">
        <v>3381</v>
      </c>
      <c r="E1251" s="3" t="s">
        <v>54</v>
      </c>
      <c r="F1251" s="3" t="s">
        <v>55</v>
      </c>
      <c r="G1251" s="3" t="s">
        <v>56</v>
      </c>
      <c r="H1251" s="3" t="s">
        <v>908</v>
      </c>
      <c r="I1251" s="3" t="s">
        <v>909</v>
      </c>
      <c r="J1251" s="3" t="s">
        <v>910</v>
      </c>
      <c r="K1251" s="3" t="s">
        <v>911</v>
      </c>
      <c r="M1251" s="3" t="s">
        <v>92</v>
      </c>
      <c r="N1251" s="3" t="s">
        <v>912</v>
      </c>
      <c r="O1251" s="3" t="s">
        <v>911</v>
      </c>
      <c r="Q1251" s="3" t="s">
        <v>65</v>
      </c>
      <c r="S1251" s="3" t="s">
        <v>67</v>
      </c>
      <c r="T1251" s="3" t="s">
        <v>68</v>
      </c>
      <c r="V1251" s="3" t="s">
        <v>254</v>
      </c>
      <c r="W1251" s="3">
        <v>32.297454</v>
      </c>
      <c r="X1251" s="3">
        <v>-110.719346</v>
      </c>
      <c r="Y1251" s="3">
        <v>56.0</v>
      </c>
      <c r="AC1251" s="3"/>
      <c r="AD1251" s="3">
        <v>868.574622496466</v>
      </c>
      <c r="AG1251" s="4">
        <v>42191.0</v>
      </c>
      <c r="AH1251" s="3">
        <v>6.0</v>
      </c>
      <c r="AI1251" s="3">
        <v>7.0</v>
      </c>
      <c r="AJ1251" s="3">
        <v>2015.0</v>
      </c>
      <c r="AK1251" s="3">
        <v>2436910.0</v>
      </c>
      <c r="AL1251" s="3">
        <v>2436910.0</v>
      </c>
      <c r="AM1251" s="3" t="s">
        <v>255</v>
      </c>
      <c r="AN1251" s="3" t="s">
        <v>256</v>
      </c>
      <c r="AO1251" s="3" t="s">
        <v>257</v>
      </c>
      <c r="AP1251" s="3">
        <v>1731594.0</v>
      </c>
      <c r="AR1251" s="3" t="s">
        <v>3382</v>
      </c>
      <c r="AS1251" s="4">
        <v>42192.131319444445</v>
      </c>
      <c r="AT1251" s="3" t="s">
        <v>259</v>
      </c>
      <c r="AU1251" s="3" t="s">
        <v>3382</v>
      </c>
      <c r="AV1251" s="3" t="s">
        <v>3382</v>
      </c>
      <c r="AY1251" s="3" t="s">
        <v>3383</v>
      </c>
      <c r="AZ1251" s="3" t="s">
        <v>261</v>
      </c>
      <c r="BA1251" s="3" t="s">
        <v>262</v>
      </c>
    </row>
    <row r="1252">
      <c r="A1252" s="3">
        <v>2037.0</v>
      </c>
      <c r="B1252" s="3">
        <v>1.880589593E9</v>
      </c>
      <c r="C1252" s="3" t="s">
        <v>249</v>
      </c>
      <c r="D1252" s="5" t="s">
        <v>3384</v>
      </c>
      <c r="E1252" s="3" t="s">
        <v>54</v>
      </c>
      <c r="F1252" s="3" t="s">
        <v>55</v>
      </c>
      <c r="G1252" s="3" t="s">
        <v>56</v>
      </c>
      <c r="H1252" s="3" t="s">
        <v>57</v>
      </c>
      <c r="I1252" s="3" t="s">
        <v>212</v>
      </c>
      <c r="J1252" s="3" t="s">
        <v>213</v>
      </c>
      <c r="K1252" s="3" t="s">
        <v>214</v>
      </c>
      <c r="M1252" s="3" t="s">
        <v>92</v>
      </c>
      <c r="N1252" s="3" t="s">
        <v>275</v>
      </c>
      <c r="O1252" s="3" t="s">
        <v>214</v>
      </c>
      <c r="Q1252" s="3" t="s">
        <v>65</v>
      </c>
      <c r="S1252" s="3" t="s">
        <v>67</v>
      </c>
      <c r="T1252" s="3" t="s">
        <v>68</v>
      </c>
      <c r="V1252" s="3" t="s">
        <v>254</v>
      </c>
      <c r="W1252" s="3">
        <v>32.40975</v>
      </c>
      <c r="X1252" s="3">
        <v>-110.713115999999</v>
      </c>
      <c r="Y1252" s="3">
        <v>44.0</v>
      </c>
      <c r="AC1252" s="3">
        <v>2427.36896090465</v>
      </c>
      <c r="AD1252" s="3">
        <v>2427.36896090465</v>
      </c>
      <c r="AG1252" s="4">
        <v>43278.29027777778</v>
      </c>
      <c r="AH1252" s="3">
        <v>27.0</v>
      </c>
      <c r="AI1252" s="3">
        <v>6.0</v>
      </c>
      <c r="AJ1252" s="3">
        <v>2018.0</v>
      </c>
      <c r="AK1252" s="3">
        <v>4972385.0</v>
      </c>
      <c r="AL1252" s="3">
        <v>2437431.0</v>
      </c>
      <c r="AM1252" s="3" t="s">
        <v>255</v>
      </c>
      <c r="AN1252" s="3" t="s">
        <v>256</v>
      </c>
      <c r="AO1252" s="3" t="s">
        <v>257</v>
      </c>
      <c r="AP1252" s="3">
        <v>1.3853739E7</v>
      </c>
      <c r="AR1252" s="3" t="s">
        <v>1204</v>
      </c>
      <c r="AS1252" s="4">
        <v>43479.90300925926</v>
      </c>
      <c r="AT1252" s="3" t="s">
        <v>259</v>
      </c>
      <c r="AU1252" s="3" t="s">
        <v>1204</v>
      </c>
      <c r="AV1252" s="3" t="s">
        <v>1204</v>
      </c>
      <c r="AY1252" s="3" t="s">
        <v>3385</v>
      </c>
      <c r="AZ1252" s="3" t="s">
        <v>261</v>
      </c>
      <c r="BA1252" s="3" t="s">
        <v>906</v>
      </c>
    </row>
    <row r="1253">
      <c r="A1253" s="3">
        <v>2038.0</v>
      </c>
      <c r="B1253" s="3">
        <v>1.880575156E9</v>
      </c>
      <c r="C1253" s="3" t="s">
        <v>249</v>
      </c>
      <c r="D1253" s="5" t="s">
        <v>3386</v>
      </c>
      <c r="E1253" s="3" t="s">
        <v>54</v>
      </c>
      <c r="F1253" s="3" t="s">
        <v>55</v>
      </c>
      <c r="G1253" s="3" t="s">
        <v>56</v>
      </c>
      <c r="H1253" s="3" t="s">
        <v>57</v>
      </c>
      <c r="I1253" s="3" t="s">
        <v>212</v>
      </c>
      <c r="J1253" s="3" t="s">
        <v>742</v>
      </c>
      <c r="K1253" s="3" t="s">
        <v>743</v>
      </c>
      <c r="M1253" s="3" t="s">
        <v>92</v>
      </c>
      <c r="N1253" s="3" t="s">
        <v>744</v>
      </c>
      <c r="O1253" s="3" t="s">
        <v>743</v>
      </c>
      <c r="Q1253" s="3" t="s">
        <v>65</v>
      </c>
      <c r="S1253" s="3" t="s">
        <v>67</v>
      </c>
      <c r="T1253" s="3" t="s">
        <v>68</v>
      </c>
      <c r="V1253" s="3" t="s">
        <v>254</v>
      </c>
      <c r="W1253" s="3">
        <v>32.42902</v>
      </c>
      <c r="X1253" s="3">
        <v>-110.756129999999</v>
      </c>
      <c r="Y1253" s="3">
        <v>244.0</v>
      </c>
      <c r="AC1253" s="3">
        <v>2322.5239010998</v>
      </c>
      <c r="AD1253" s="3">
        <v>2322.5239010998</v>
      </c>
      <c r="AG1253" s="4">
        <v>43276.35902777778</v>
      </c>
      <c r="AH1253" s="3">
        <v>25.0</v>
      </c>
      <c r="AI1253" s="3">
        <v>6.0</v>
      </c>
      <c r="AJ1253" s="3">
        <v>2018.0</v>
      </c>
      <c r="AK1253" s="3">
        <v>5219667.0</v>
      </c>
      <c r="AL1253" s="3">
        <v>5219667.0</v>
      </c>
      <c r="AM1253" s="3" t="s">
        <v>255</v>
      </c>
      <c r="AN1253" s="3" t="s">
        <v>256</v>
      </c>
      <c r="AO1253" s="3" t="s">
        <v>257</v>
      </c>
      <c r="AP1253" s="3">
        <v>1.37992E7</v>
      </c>
      <c r="AR1253" s="3" t="s">
        <v>1204</v>
      </c>
      <c r="AS1253" s="4">
        <v>43277.54809027778</v>
      </c>
      <c r="AT1253" s="3" t="s">
        <v>259</v>
      </c>
      <c r="AU1253" s="3" t="s">
        <v>1204</v>
      </c>
      <c r="AV1253" s="3" t="s">
        <v>1204</v>
      </c>
      <c r="AY1253" s="3" t="s">
        <v>3387</v>
      </c>
      <c r="AZ1253" s="3" t="s">
        <v>261</v>
      </c>
      <c r="BA1253" s="3" t="s">
        <v>906</v>
      </c>
    </row>
    <row r="1254">
      <c r="A1254" s="3">
        <v>2039.0</v>
      </c>
      <c r="B1254" s="3">
        <v>1.880547945E9</v>
      </c>
      <c r="C1254" s="3" t="s">
        <v>249</v>
      </c>
      <c r="D1254" s="5" t="s">
        <v>3388</v>
      </c>
      <c r="E1254" s="3" t="s">
        <v>54</v>
      </c>
      <c r="F1254" s="3" t="s">
        <v>55</v>
      </c>
      <c r="G1254" s="3" t="s">
        <v>56</v>
      </c>
      <c r="H1254" s="3" t="s">
        <v>57</v>
      </c>
      <c r="I1254" s="3" t="s">
        <v>212</v>
      </c>
      <c r="J1254" s="3" t="s">
        <v>742</v>
      </c>
      <c r="K1254" s="3" t="s">
        <v>743</v>
      </c>
      <c r="M1254" s="3" t="s">
        <v>92</v>
      </c>
      <c r="N1254" s="3" t="s">
        <v>744</v>
      </c>
      <c r="O1254" s="3" t="s">
        <v>743</v>
      </c>
      <c r="Q1254" s="3" t="s">
        <v>65</v>
      </c>
      <c r="S1254" s="3" t="s">
        <v>67</v>
      </c>
      <c r="T1254" s="3" t="s">
        <v>68</v>
      </c>
      <c r="V1254" s="3" t="s">
        <v>254</v>
      </c>
      <c r="W1254" s="3">
        <v>32.427314</v>
      </c>
      <c r="X1254" s="3">
        <v>-110.759102999999</v>
      </c>
      <c r="Y1254" s="3">
        <v>30.0</v>
      </c>
      <c r="AC1254" s="3">
        <v>2337.84712459282</v>
      </c>
      <c r="AD1254" s="3">
        <v>2337.84712459282</v>
      </c>
      <c r="AG1254" s="4">
        <v>43272.6875</v>
      </c>
      <c r="AH1254" s="3">
        <v>21.0</v>
      </c>
      <c r="AI1254" s="3">
        <v>6.0</v>
      </c>
      <c r="AJ1254" s="3">
        <v>2018.0</v>
      </c>
      <c r="AK1254" s="3">
        <v>5219667.0</v>
      </c>
      <c r="AL1254" s="3">
        <v>5219667.0</v>
      </c>
      <c r="AM1254" s="3" t="s">
        <v>255</v>
      </c>
      <c r="AN1254" s="3" t="s">
        <v>256</v>
      </c>
      <c r="AO1254" s="3" t="s">
        <v>257</v>
      </c>
      <c r="AP1254" s="3">
        <v>1.3692732E7</v>
      </c>
      <c r="AR1254" s="3" t="s">
        <v>3389</v>
      </c>
      <c r="AS1254" s="4">
        <v>43274.26503472222</v>
      </c>
      <c r="AT1254" s="3" t="s">
        <v>259</v>
      </c>
      <c r="AU1254" s="3" t="s">
        <v>3389</v>
      </c>
      <c r="AV1254" s="3" t="s">
        <v>3389</v>
      </c>
      <c r="AY1254" s="3" t="s">
        <v>3390</v>
      </c>
      <c r="AZ1254" s="3" t="s">
        <v>261</v>
      </c>
      <c r="BA1254" s="3" t="s">
        <v>906</v>
      </c>
    </row>
    <row r="1255">
      <c r="A1255" s="3">
        <v>2040.0</v>
      </c>
      <c r="B1255" s="3">
        <v>1.880542035E9</v>
      </c>
      <c r="C1255" s="3" t="s">
        <v>249</v>
      </c>
      <c r="D1255" s="5" t="s">
        <v>3391</v>
      </c>
      <c r="E1255" s="3" t="s">
        <v>54</v>
      </c>
      <c r="F1255" s="3" t="s">
        <v>55</v>
      </c>
      <c r="G1255" s="3" t="s">
        <v>56</v>
      </c>
      <c r="H1255" s="3" t="s">
        <v>57</v>
      </c>
      <c r="I1255" s="3" t="s">
        <v>212</v>
      </c>
      <c r="J1255" s="3" t="s">
        <v>742</v>
      </c>
      <c r="K1255" s="3" t="s">
        <v>743</v>
      </c>
      <c r="M1255" s="3" t="s">
        <v>92</v>
      </c>
      <c r="N1255" s="3" t="s">
        <v>744</v>
      </c>
      <c r="O1255" s="3" t="s">
        <v>743</v>
      </c>
      <c r="Q1255" s="3" t="s">
        <v>65</v>
      </c>
      <c r="S1255" s="3" t="s">
        <v>67</v>
      </c>
      <c r="T1255" s="3" t="s">
        <v>68</v>
      </c>
      <c r="V1255" s="3" t="s">
        <v>254</v>
      </c>
      <c r="W1255" s="3">
        <v>32.429889</v>
      </c>
      <c r="X1255" s="3">
        <v>-110.756302</v>
      </c>
      <c r="Y1255" s="3">
        <v>244.0</v>
      </c>
      <c r="AC1255" s="3">
        <v>2329.09357541454</v>
      </c>
      <c r="AD1255" s="3">
        <v>2329.09357541454</v>
      </c>
      <c r="AG1255" s="4">
        <v>43271.26458333333</v>
      </c>
      <c r="AH1255" s="3">
        <v>20.0</v>
      </c>
      <c r="AI1255" s="3">
        <v>6.0</v>
      </c>
      <c r="AJ1255" s="3">
        <v>2018.0</v>
      </c>
      <c r="AK1255" s="3">
        <v>5219667.0</v>
      </c>
      <c r="AL1255" s="3">
        <v>5219667.0</v>
      </c>
      <c r="AM1255" s="3" t="s">
        <v>255</v>
      </c>
      <c r="AN1255" s="3" t="s">
        <v>256</v>
      </c>
      <c r="AO1255" s="3" t="s">
        <v>257</v>
      </c>
      <c r="AP1255" s="3">
        <v>1.3669572E7</v>
      </c>
      <c r="AR1255" s="3" t="s">
        <v>1204</v>
      </c>
      <c r="AS1255" s="4">
        <v>43273.626921296294</v>
      </c>
      <c r="AT1255" s="3" t="s">
        <v>259</v>
      </c>
      <c r="AU1255" s="3" t="s">
        <v>1204</v>
      </c>
      <c r="AV1255" s="3" t="s">
        <v>1204</v>
      </c>
      <c r="AY1255" s="3" t="s">
        <v>3392</v>
      </c>
      <c r="AZ1255" s="3" t="s">
        <v>261</v>
      </c>
      <c r="BA1255" s="3" t="s">
        <v>906</v>
      </c>
    </row>
    <row r="1256">
      <c r="A1256" s="3">
        <v>2041.0</v>
      </c>
      <c r="B1256" s="3">
        <v>1.880541823E9</v>
      </c>
      <c r="C1256" s="3" t="s">
        <v>249</v>
      </c>
      <c r="D1256" s="5" t="s">
        <v>3393</v>
      </c>
      <c r="E1256" s="3" t="s">
        <v>54</v>
      </c>
      <c r="F1256" s="3" t="s">
        <v>55</v>
      </c>
      <c r="G1256" s="3" t="s">
        <v>56</v>
      </c>
      <c r="H1256" s="3" t="s">
        <v>57</v>
      </c>
      <c r="I1256" s="3" t="s">
        <v>212</v>
      </c>
      <c r="J1256" s="3" t="s">
        <v>742</v>
      </c>
      <c r="K1256" s="3" t="s">
        <v>743</v>
      </c>
      <c r="M1256" s="3" t="s">
        <v>92</v>
      </c>
      <c r="N1256" s="3" t="s">
        <v>744</v>
      </c>
      <c r="O1256" s="3" t="s">
        <v>743</v>
      </c>
      <c r="Q1256" s="3" t="s">
        <v>65</v>
      </c>
      <c r="S1256" s="3" t="s">
        <v>67</v>
      </c>
      <c r="T1256" s="3" t="s">
        <v>68</v>
      </c>
      <c r="V1256" s="3" t="s">
        <v>254</v>
      </c>
      <c r="W1256" s="3">
        <v>32.430469</v>
      </c>
      <c r="X1256" s="3">
        <v>-110.755615</v>
      </c>
      <c r="Y1256" s="3">
        <v>244.0</v>
      </c>
      <c r="AC1256" s="3">
        <v>2303.25922137675</v>
      </c>
      <c r="AD1256" s="3">
        <v>2303.25922137675</v>
      </c>
      <c r="AG1256" s="4">
        <v>43271.291666666664</v>
      </c>
      <c r="AH1256" s="3">
        <v>20.0</v>
      </c>
      <c r="AI1256" s="3">
        <v>6.0</v>
      </c>
      <c r="AJ1256" s="3">
        <v>2018.0</v>
      </c>
      <c r="AK1256" s="3">
        <v>5219667.0</v>
      </c>
      <c r="AL1256" s="3">
        <v>5219667.0</v>
      </c>
      <c r="AM1256" s="3" t="s">
        <v>255</v>
      </c>
      <c r="AN1256" s="3" t="s">
        <v>256</v>
      </c>
      <c r="AO1256" s="3" t="s">
        <v>257</v>
      </c>
      <c r="AP1256" s="3">
        <v>1.3668312E7</v>
      </c>
      <c r="AR1256" s="3" t="s">
        <v>1204</v>
      </c>
      <c r="AS1256" s="4">
        <v>43273.59396990741</v>
      </c>
      <c r="AT1256" s="3" t="s">
        <v>259</v>
      </c>
      <c r="AU1256" s="3" t="s">
        <v>1204</v>
      </c>
      <c r="AV1256" s="3" t="s">
        <v>1204</v>
      </c>
      <c r="AY1256" s="3" t="s">
        <v>3394</v>
      </c>
      <c r="AZ1256" s="3" t="s">
        <v>261</v>
      </c>
      <c r="BA1256" s="3" t="s">
        <v>906</v>
      </c>
    </row>
    <row r="1257">
      <c r="A1257" s="3">
        <v>2042.0</v>
      </c>
      <c r="B1257" s="3">
        <v>1.880533781E9</v>
      </c>
      <c r="C1257" s="3" t="s">
        <v>249</v>
      </c>
      <c r="D1257" s="5" t="s">
        <v>3395</v>
      </c>
      <c r="E1257" s="3" t="s">
        <v>54</v>
      </c>
      <c r="F1257" s="3" t="s">
        <v>55</v>
      </c>
      <c r="G1257" s="3" t="s">
        <v>56</v>
      </c>
      <c r="H1257" s="3" t="s">
        <v>57</v>
      </c>
      <c r="I1257" s="3" t="s">
        <v>212</v>
      </c>
      <c r="J1257" s="3" t="s">
        <v>213</v>
      </c>
      <c r="K1257" s="3" t="s">
        <v>214</v>
      </c>
      <c r="M1257" s="3" t="s">
        <v>92</v>
      </c>
      <c r="N1257" s="3" t="s">
        <v>275</v>
      </c>
      <c r="O1257" s="3" t="s">
        <v>214</v>
      </c>
      <c r="Q1257" s="3" t="s">
        <v>65</v>
      </c>
      <c r="S1257" s="3" t="s">
        <v>67</v>
      </c>
      <c r="T1257" s="3" t="s">
        <v>68</v>
      </c>
      <c r="V1257" s="3" t="s">
        <v>254</v>
      </c>
      <c r="W1257" s="3">
        <v>32.429889</v>
      </c>
      <c r="X1257" s="3">
        <v>-110.755615</v>
      </c>
      <c r="Y1257" s="3">
        <v>244.0</v>
      </c>
      <c r="AC1257" s="3">
        <v>2301.55111372292</v>
      </c>
      <c r="AD1257" s="3">
        <v>2301.55111372292</v>
      </c>
      <c r="AG1257" s="4">
        <v>43271.28125</v>
      </c>
      <c r="AH1257" s="3">
        <v>20.0</v>
      </c>
      <c r="AI1257" s="3">
        <v>6.0</v>
      </c>
      <c r="AJ1257" s="3">
        <v>2018.0</v>
      </c>
      <c r="AK1257" s="3">
        <v>4972385.0</v>
      </c>
      <c r="AL1257" s="3">
        <v>2437431.0</v>
      </c>
      <c r="AM1257" s="3" t="s">
        <v>255</v>
      </c>
      <c r="AN1257" s="3" t="s">
        <v>256</v>
      </c>
      <c r="AO1257" s="3" t="s">
        <v>257</v>
      </c>
      <c r="AP1257" s="3">
        <v>1.3636618E7</v>
      </c>
      <c r="AR1257" s="3" t="s">
        <v>1204</v>
      </c>
      <c r="AS1257" s="4">
        <v>43479.90295138889</v>
      </c>
      <c r="AT1257" s="3" t="s">
        <v>259</v>
      </c>
      <c r="AU1257" s="3" t="s">
        <v>1204</v>
      </c>
      <c r="AV1257" s="3" t="s">
        <v>1204</v>
      </c>
      <c r="AY1257" s="3" t="s">
        <v>3396</v>
      </c>
      <c r="AZ1257" s="3" t="s">
        <v>261</v>
      </c>
      <c r="BA1257" s="3" t="s">
        <v>906</v>
      </c>
    </row>
    <row r="1258">
      <c r="A1258" s="3">
        <v>2043.0</v>
      </c>
      <c r="B1258" s="3">
        <v>1.880533135E9</v>
      </c>
      <c r="C1258" s="3" t="s">
        <v>249</v>
      </c>
      <c r="D1258" s="5" t="s">
        <v>3397</v>
      </c>
      <c r="E1258" s="3" t="s">
        <v>54</v>
      </c>
      <c r="F1258" s="3" t="s">
        <v>55</v>
      </c>
      <c r="G1258" s="3" t="s">
        <v>56</v>
      </c>
      <c r="H1258" s="3" t="s">
        <v>57</v>
      </c>
      <c r="I1258" s="3" t="s">
        <v>212</v>
      </c>
      <c r="J1258" s="3" t="s">
        <v>742</v>
      </c>
      <c r="K1258" s="3" t="s">
        <v>743</v>
      </c>
      <c r="M1258" s="3" t="s">
        <v>92</v>
      </c>
      <c r="N1258" s="3" t="s">
        <v>744</v>
      </c>
      <c r="O1258" s="3" t="s">
        <v>743</v>
      </c>
      <c r="Q1258" s="3" t="s">
        <v>65</v>
      </c>
      <c r="S1258" s="3" t="s">
        <v>67</v>
      </c>
      <c r="T1258" s="3" t="s">
        <v>68</v>
      </c>
      <c r="V1258" s="3" t="s">
        <v>254</v>
      </c>
      <c r="W1258" s="3">
        <v>32.429237</v>
      </c>
      <c r="X1258" s="3">
        <v>-110.755185999999</v>
      </c>
      <c r="Y1258" s="3">
        <v>372.0</v>
      </c>
      <c r="AC1258" s="3">
        <v>2303.26634215926</v>
      </c>
      <c r="AD1258" s="3">
        <v>2303.26634215926</v>
      </c>
      <c r="AG1258" s="4">
        <v>43271.35277777778</v>
      </c>
      <c r="AH1258" s="3">
        <v>20.0</v>
      </c>
      <c r="AI1258" s="3">
        <v>6.0</v>
      </c>
      <c r="AJ1258" s="3">
        <v>2018.0</v>
      </c>
      <c r="AK1258" s="3">
        <v>5219667.0</v>
      </c>
      <c r="AL1258" s="3">
        <v>5219667.0</v>
      </c>
      <c r="AM1258" s="3" t="s">
        <v>255</v>
      </c>
      <c r="AN1258" s="3" t="s">
        <v>256</v>
      </c>
      <c r="AO1258" s="3" t="s">
        <v>257</v>
      </c>
      <c r="AP1258" s="3">
        <v>1.3634928E7</v>
      </c>
      <c r="AT1258" s="3" t="s">
        <v>259</v>
      </c>
      <c r="AU1258" s="3" t="s">
        <v>1204</v>
      </c>
      <c r="AV1258" s="3" t="s">
        <v>1204</v>
      </c>
      <c r="AY1258" s="3" t="s">
        <v>3398</v>
      </c>
      <c r="AZ1258" s="3" t="s">
        <v>261</v>
      </c>
      <c r="BA1258" s="3" t="s">
        <v>906</v>
      </c>
    </row>
    <row r="1259">
      <c r="A1259" s="3">
        <v>2046.0</v>
      </c>
      <c r="B1259" s="3">
        <v>1.852482696E9</v>
      </c>
      <c r="C1259" s="3" t="s">
        <v>3399</v>
      </c>
      <c r="D1259" s="3" t="s">
        <v>3400</v>
      </c>
      <c r="E1259" s="3" t="s">
        <v>54</v>
      </c>
      <c r="F1259" s="3" t="s">
        <v>55</v>
      </c>
      <c r="G1259" s="3" t="s">
        <v>56</v>
      </c>
      <c r="H1259" s="3" t="s">
        <v>57</v>
      </c>
      <c r="I1259" s="3" t="s">
        <v>236</v>
      </c>
      <c r="J1259" s="3" t="s">
        <v>237</v>
      </c>
      <c r="K1259" s="3" t="s">
        <v>458</v>
      </c>
      <c r="M1259" s="3" t="s">
        <v>92</v>
      </c>
      <c r="N1259" s="3" t="s">
        <v>2076</v>
      </c>
      <c r="O1259" s="3" t="s">
        <v>458</v>
      </c>
      <c r="Q1259" s="3" t="s">
        <v>65</v>
      </c>
      <c r="R1259" s="3" t="s">
        <v>3401</v>
      </c>
      <c r="S1259" s="3" t="s">
        <v>67</v>
      </c>
      <c r="T1259" s="3" t="s">
        <v>68</v>
      </c>
      <c r="V1259" s="3" t="s">
        <v>3402</v>
      </c>
      <c r="W1259" s="3">
        <v>32.3291589999999</v>
      </c>
      <c r="X1259" s="3">
        <v>-110.797657999999</v>
      </c>
      <c r="AC1259" s="3">
        <v>902.996603347625</v>
      </c>
      <c r="AD1259" s="3">
        <v>902.996603347625</v>
      </c>
      <c r="AG1259" s="4">
        <v>24737.0</v>
      </c>
      <c r="AH1259" s="3">
        <v>22.0</v>
      </c>
      <c r="AI1259" s="3">
        <v>9.0</v>
      </c>
      <c r="AJ1259" s="3">
        <v>1967.0</v>
      </c>
      <c r="AK1259" s="3">
        <v>2439589.0</v>
      </c>
      <c r="AL1259" s="3">
        <v>2439589.0</v>
      </c>
      <c r="AM1259" s="3" t="s">
        <v>70</v>
      </c>
      <c r="AN1259" s="3" t="s">
        <v>3403</v>
      </c>
      <c r="AO1259" s="3" t="s">
        <v>243</v>
      </c>
      <c r="AP1259" s="3">
        <v>13310.0</v>
      </c>
      <c r="AQ1259" s="3" t="s">
        <v>3404</v>
      </c>
      <c r="AT1259" s="3" t="s">
        <v>74</v>
      </c>
      <c r="AV1259" s="3" t="s">
        <v>3405</v>
      </c>
      <c r="AX1259" s="3" t="s">
        <v>76</v>
      </c>
      <c r="AY1259" s="3" t="s">
        <v>3406</v>
      </c>
    </row>
    <row r="1260">
      <c r="A1260" s="3">
        <v>2053.0</v>
      </c>
      <c r="B1260" s="3">
        <v>1.85247028E9</v>
      </c>
      <c r="C1260" s="3" t="s">
        <v>3399</v>
      </c>
      <c r="D1260" s="3" t="s">
        <v>3407</v>
      </c>
      <c r="E1260" s="3" t="s">
        <v>54</v>
      </c>
      <c r="F1260" s="3" t="s">
        <v>55</v>
      </c>
      <c r="G1260" s="3" t="s">
        <v>56</v>
      </c>
      <c r="H1260" s="3" t="s">
        <v>57</v>
      </c>
      <c r="I1260" s="3" t="s">
        <v>58</v>
      </c>
      <c r="J1260" s="3" t="s">
        <v>205</v>
      </c>
      <c r="K1260" s="3" t="s">
        <v>293</v>
      </c>
      <c r="M1260" s="3" t="s">
        <v>92</v>
      </c>
      <c r="N1260" s="3" t="s">
        <v>294</v>
      </c>
      <c r="O1260" s="3" t="s">
        <v>293</v>
      </c>
      <c r="Q1260" s="3" t="s">
        <v>65</v>
      </c>
      <c r="R1260" s="3" t="s">
        <v>3408</v>
      </c>
      <c r="S1260" s="3" t="s">
        <v>67</v>
      </c>
      <c r="T1260" s="3" t="s">
        <v>68</v>
      </c>
      <c r="V1260" s="3" t="s">
        <v>3402</v>
      </c>
      <c r="W1260" s="3">
        <v>32.413471</v>
      </c>
      <c r="X1260" s="3">
        <v>-110.743859</v>
      </c>
      <c r="Y1260" s="3">
        <v>22167.0</v>
      </c>
      <c r="AC1260" s="3">
        <v>2410.48987145776</v>
      </c>
      <c r="AD1260" s="3">
        <v>2410.48987145776</v>
      </c>
      <c r="AG1260" s="4">
        <v>14894.0</v>
      </c>
      <c r="AH1260" s="3">
        <v>10.0</v>
      </c>
      <c r="AI1260" s="3">
        <v>10.0</v>
      </c>
      <c r="AJ1260" s="3">
        <v>1940.0</v>
      </c>
      <c r="AK1260" s="3">
        <v>2438454.0</v>
      </c>
      <c r="AL1260" s="3">
        <v>2438454.0</v>
      </c>
      <c r="AM1260" s="3" t="s">
        <v>70</v>
      </c>
      <c r="AN1260" s="3" t="s">
        <v>3403</v>
      </c>
      <c r="AO1260" s="3" t="s">
        <v>243</v>
      </c>
      <c r="AP1260" s="3">
        <v>15088.0</v>
      </c>
      <c r="AQ1260" s="3" t="s">
        <v>3409</v>
      </c>
      <c r="AT1260" s="3" t="s">
        <v>74</v>
      </c>
      <c r="AV1260" s="3" t="s">
        <v>3410</v>
      </c>
      <c r="AX1260" s="3" t="s">
        <v>76</v>
      </c>
      <c r="AY1260" s="3" t="s">
        <v>3411</v>
      </c>
    </row>
    <row r="1261">
      <c r="A1261" s="3">
        <v>2057.0</v>
      </c>
      <c r="B1261" s="3">
        <v>1.852464903E9</v>
      </c>
      <c r="C1261" s="3" t="s">
        <v>3399</v>
      </c>
      <c r="D1261" s="3" t="s">
        <v>3412</v>
      </c>
      <c r="E1261" s="3" t="s">
        <v>54</v>
      </c>
      <c r="F1261" s="3" t="s">
        <v>55</v>
      </c>
      <c r="G1261" s="3" t="s">
        <v>56</v>
      </c>
      <c r="H1261" s="3" t="s">
        <v>57</v>
      </c>
      <c r="I1261" s="3" t="s">
        <v>212</v>
      </c>
      <c r="J1261" s="3" t="s">
        <v>213</v>
      </c>
      <c r="K1261" s="3" t="s">
        <v>214</v>
      </c>
      <c r="M1261" s="3" t="s">
        <v>92</v>
      </c>
      <c r="N1261" s="3" t="s">
        <v>839</v>
      </c>
      <c r="O1261" s="3" t="s">
        <v>840</v>
      </c>
      <c r="Q1261" s="3" t="s">
        <v>65</v>
      </c>
      <c r="R1261" s="3" t="s">
        <v>3413</v>
      </c>
      <c r="S1261" s="3" t="s">
        <v>67</v>
      </c>
      <c r="T1261" s="3" t="s">
        <v>68</v>
      </c>
      <c r="V1261" s="3" t="s">
        <v>3402</v>
      </c>
      <c r="W1261" s="3">
        <v>32.4348</v>
      </c>
      <c r="X1261" s="3">
        <v>-110.7895</v>
      </c>
      <c r="Y1261" s="3">
        <v>500.0</v>
      </c>
      <c r="AC1261" s="3">
        <v>2654.99199684936</v>
      </c>
      <c r="AD1261" s="3">
        <v>2654.99199684936</v>
      </c>
      <c r="AG1261" s="4">
        <v>25649.0</v>
      </c>
      <c r="AH1261" s="3">
        <v>22.0</v>
      </c>
      <c r="AI1261" s="3">
        <v>3.0</v>
      </c>
      <c r="AJ1261" s="3">
        <v>1970.0</v>
      </c>
      <c r="AK1261" s="3">
        <v>2437431.0</v>
      </c>
      <c r="AL1261" s="3">
        <v>2437431.0</v>
      </c>
      <c r="AM1261" s="3" t="s">
        <v>70</v>
      </c>
      <c r="AN1261" s="3" t="s">
        <v>3403</v>
      </c>
      <c r="AO1261" s="3" t="s">
        <v>243</v>
      </c>
      <c r="AP1261" s="3">
        <v>13288.0</v>
      </c>
      <c r="AQ1261" s="3" t="s">
        <v>3414</v>
      </c>
      <c r="AT1261" s="3" t="s">
        <v>74</v>
      </c>
      <c r="AV1261" s="3" t="s">
        <v>3415</v>
      </c>
      <c r="AX1261" s="3" t="s">
        <v>76</v>
      </c>
      <c r="AY1261" s="3" t="s">
        <v>3416</v>
      </c>
    </row>
    <row r="1262">
      <c r="A1262" s="3">
        <v>2060.0</v>
      </c>
      <c r="B1262" s="3">
        <v>1.852464356E9</v>
      </c>
      <c r="C1262" s="3" t="s">
        <v>3399</v>
      </c>
      <c r="D1262" s="3" t="s">
        <v>3417</v>
      </c>
      <c r="E1262" s="3" t="s">
        <v>54</v>
      </c>
      <c r="F1262" s="3" t="s">
        <v>55</v>
      </c>
      <c r="G1262" s="3" t="s">
        <v>56</v>
      </c>
      <c r="H1262" s="3" t="s">
        <v>57</v>
      </c>
      <c r="I1262" s="3" t="s">
        <v>58</v>
      </c>
      <c r="J1262" s="3" t="s">
        <v>205</v>
      </c>
      <c r="K1262" s="3" t="s">
        <v>293</v>
      </c>
      <c r="M1262" s="3" t="s">
        <v>92</v>
      </c>
      <c r="N1262" s="3" t="s">
        <v>294</v>
      </c>
      <c r="O1262" s="3" t="s">
        <v>293</v>
      </c>
      <c r="Q1262" s="3" t="s">
        <v>65</v>
      </c>
      <c r="R1262" s="3" t="s">
        <v>3418</v>
      </c>
      <c r="S1262" s="3" t="s">
        <v>67</v>
      </c>
      <c r="T1262" s="3" t="s">
        <v>68</v>
      </c>
      <c r="V1262" s="3" t="s">
        <v>3402</v>
      </c>
      <c r="W1262" s="3">
        <v>32.308926</v>
      </c>
      <c r="X1262" s="3">
        <v>-110.891486999999</v>
      </c>
      <c r="Y1262" s="3">
        <v>1218.0</v>
      </c>
      <c r="AC1262" s="3">
        <v>841.819625244443</v>
      </c>
      <c r="AD1262" s="3">
        <v>841.819625244443</v>
      </c>
      <c r="AG1262" s="4">
        <v>23930.0</v>
      </c>
      <c r="AH1262" s="3">
        <v>7.0</v>
      </c>
      <c r="AI1262" s="3">
        <v>7.0</v>
      </c>
      <c r="AJ1262" s="3">
        <v>1965.0</v>
      </c>
      <c r="AK1262" s="3">
        <v>2438454.0</v>
      </c>
      <c r="AL1262" s="3">
        <v>2438454.0</v>
      </c>
      <c r="AM1262" s="3" t="s">
        <v>70</v>
      </c>
      <c r="AN1262" s="3" t="s">
        <v>3403</v>
      </c>
      <c r="AO1262" s="3" t="s">
        <v>243</v>
      </c>
      <c r="AP1262" s="3">
        <v>13321.0</v>
      </c>
      <c r="AT1262" s="3" t="s">
        <v>74</v>
      </c>
      <c r="AV1262" s="3" t="s">
        <v>3419</v>
      </c>
      <c r="AX1262" s="3" t="s">
        <v>76</v>
      </c>
      <c r="AY1262" s="3" t="s">
        <v>3420</v>
      </c>
    </row>
    <row r="1263">
      <c r="A1263" s="3">
        <v>2062.0</v>
      </c>
      <c r="B1263" s="3">
        <v>1.852463224E9</v>
      </c>
      <c r="C1263" s="3" t="s">
        <v>3399</v>
      </c>
      <c r="D1263" s="3" t="s">
        <v>3421</v>
      </c>
      <c r="E1263" s="3" t="s">
        <v>54</v>
      </c>
      <c r="F1263" s="3" t="s">
        <v>55</v>
      </c>
      <c r="G1263" s="3" t="s">
        <v>56</v>
      </c>
      <c r="H1263" s="3" t="s">
        <v>57</v>
      </c>
      <c r="I1263" s="3" t="s">
        <v>504</v>
      </c>
      <c r="J1263" s="3" t="s">
        <v>505</v>
      </c>
      <c r="K1263" s="3" t="s">
        <v>506</v>
      </c>
      <c r="M1263" s="3" t="s">
        <v>92</v>
      </c>
      <c r="N1263" s="3" t="s">
        <v>1021</v>
      </c>
      <c r="O1263" s="3" t="s">
        <v>506</v>
      </c>
      <c r="Q1263" s="3" t="s">
        <v>65</v>
      </c>
      <c r="R1263" s="3" t="s">
        <v>3422</v>
      </c>
      <c r="S1263" s="3" t="s">
        <v>67</v>
      </c>
      <c r="T1263" s="3" t="s">
        <v>68</v>
      </c>
      <c r="V1263" s="3" t="s">
        <v>3402</v>
      </c>
      <c r="W1263" s="3">
        <v>32.4104099999999</v>
      </c>
      <c r="X1263" s="3">
        <v>-110.926479</v>
      </c>
      <c r="Y1263" s="3">
        <v>28324.0</v>
      </c>
      <c r="AC1263" s="3">
        <v>883.093160128839</v>
      </c>
      <c r="AD1263" s="3">
        <v>883.093160128839</v>
      </c>
      <c r="AG1263" s="4">
        <v>25881.0</v>
      </c>
      <c r="AH1263" s="3">
        <v>9.0</v>
      </c>
      <c r="AI1263" s="3">
        <v>11.0</v>
      </c>
      <c r="AJ1263" s="3">
        <v>1970.0</v>
      </c>
      <c r="AK1263" s="3">
        <v>2439385.0</v>
      </c>
      <c r="AL1263" s="3">
        <v>2439385.0</v>
      </c>
      <c r="AM1263" s="3" t="s">
        <v>70</v>
      </c>
      <c r="AN1263" s="3" t="s">
        <v>3403</v>
      </c>
      <c r="AO1263" s="3" t="s">
        <v>243</v>
      </c>
      <c r="AP1263" s="3">
        <v>13302.0</v>
      </c>
      <c r="AQ1263" s="3" t="s">
        <v>3423</v>
      </c>
      <c r="AT1263" s="3" t="s">
        <v>74</v>
      </c>
      <c r="AV1263" s="3" t="s">
        <v>3424</v>
      </c>
      <c r="AX1263" s="3" t="s">
        <v>76</v>
      </c>
      <c r="AY1263" s="3" t="s">
        <v>3425</v>
      </c>
      <c r="BA1263" s="3" t="s">
        <v>340</v>
      </c>
    </row>
    <row r="1264">
      <c r="A1264" s="3">
        <v>2063.0</v>
      </c>
      <c r="B1264" s="3">
        <v>1.852462694E9</v>
      </c>
      <c r="C1264" s="3" t="s">
        <v>3399</v>
      </c>
      <c r="D1264" s="3" t="s">
        <v>3426</v>
      </c>
      <c r="E1264" s="3" t="s">
        <v>54</v>
      </c>
      <c r="F1264" s="3" t="s">
        <v>55</v>
      </c>
      <c r="G1264" s="3" t="s">
        <v>56</v>
      </c>
      <c r="H1264" s="3" t="s">
        <v>57</v>
      </c>
      <c r="I1264" s="3" t="s">
        <v>58</v>
      </c>
      <c r="J1264" s="3" t="s">
        <v>80</v>
      </c>
      <c r="K1264" s="3" t="s">
        <v>1857</v>
      </c>
      <c r="M1264" s="3" t="s">
        <v>92</v>
      </c>
      <c r="N1264" s="3" t="s">
        <v>1858</v>
      </c>
      <c r="O1264" s="3" t="s">
        <v>1857</v>
      </c>
      <c r="Q1264" s="3" t="s">
        <v>65</v>
      </c>
      <c r="R1264" s="3" t="s">
        <v>3427</v>
      </c>
      <c r="S1264" s="3" t="s">
        <v>67</v>
      </c>
      <c r="T1264" s="3" t="s">
        <v>68</v>
      </c>
      <c r="V1264" s="3" t="s">
        <v>3402</v>
      </c>
      <c r="W1264" s="3">
        <v>32.4431319999999</v>
      </c>
      <c r="X1264" s="3">
        <v>-110.788432999999</v>
      </c>
      <c r="Y1264" s="3">
        <v>2000.0</v>
      </c>
      <c r="AC1264" s="3">
        <v>2799.88405850846</v>
      </c>
      <c r="AD1264" s="3">
        <v>2799.88405850846</v>
      </c>
      <c r="AG1264" s="4">
        <v>24703.0</v>
      </c>
      <c r="AH1264" s="3">
        <v>19.0</v>
      </c>
      <c r="AI1264" s="3">
        <v>8.0</v>
      </c>
      <c r="AJ1264" s="3">
        <v>1967.0</v>
      </c>
      <c r="AK1264" s="3">
        <v>2437967.0</v>
      </c>
      <c r="AL1264" s="3">
        <v>2437967.0</v>
      </c>
      <c r="AM1264" s="3" t="s">
        <v>70</v>
      </c>
      <c r="AN1264" s="3" t="s">
        <v>3403</v>
      </c>
      <c r="AO1264" s="3" t="s">
        <v>243</v>
      </c>
      <c r="AP1264" s="3">
        <v>13315.0</v>
      </c>
      <c r="AQ1264" s="3" t="s">
        <v>3428</v>
      </c>
      <c r="AT1264" s="3" t="s">
        <v>74</v>
      </c>
      <c r="AV1264" s="3" t="s">
        <v>3429</v>
      </c>
      <c r="AX1264" s="3" t="s">
        <v>76</v>
      </c>
      <c r="AY1264" s="3" t="s">
        <v>3430</v>
      </c>
      <c r="BA1264" s="3" t="s">
        <v>340</v>
      </c>
    </row>
    <row r="1265">
      <c r="A1265" s="3">
        <v>2064.0</v>
      </c>
      <c r="B1265" s="3">
        <v>1.852462658E9</v>
      </c>
      <c r="C1265" s="3" t="s">
        <v>3399</v>
      </c>
      <c r="D1265" s="3" t="s">
        <v>3431</v>
      </c>
      <c r="E1265" s="3" t="s">
        <v>54</v>
      </c>
      <c r="F1265" s="3" t="s">
        <v>55</v>
      </c>
      <c r="G1265" s="3" t="s">
        <v>56</v>
      </c>
      <c r="H1265" s="3" t="s">
        <v>57</v>
      </c>
      <c r="I1265" s="3" t="s">
        <v>58</v>
      </c>
      <c r="J1265" s="3" t="s">
        <v>80</v>
      </c>
      <c r="K1265" s="3" t="s">
        <v>1857</v>
      </c>
      <c r="M1265" s="3" t="s">
        <v>92</v>
      </c>
      <c r="N1265" s="3" t="s">
        <v>1858</v>
      </c>
      <c r="O1265" s="3" t="s">
        <v>1857</v>
      </c>
      <c r="Q1265" s="3" t="s">
        <v>65</v>
      </c>
      <c r="R1265" s="3" t="s">
        <v>3427</v>
      </c>
      <c r="S1265" s="3" t="s">
        <v>67</v>
      </c>
      <c r="T1265" s="3" t="s">
        <v>68</v>
      </c>
      <c r="V1265" s="3" t="s">
        <v>3402</v>
      </c>
      <c r="W1265" s="3">
        <v>32.4431319999999</v>
      </c>
      <c r="X1265" s="3">
        <v>-110.788432999999</v>
      </c>
      <c r="Y1265" s="3">
        <v>2000.0</v>
      </c>
      <c r="AC1265" s="3">
        <v>2799.88405850846</v>
      </c>
      <c r="AD1265" s="3">
        <v>2799.88405850846</v>
      </c>
      <c r="AG1265" s="4">
        <v>24703.0</v>
      </c>
      <c r="AH1265" s="3">
        <v>19.0</v>
      </c>
      <c r="AI1265" s="3">
        <v>8.0</v>
      </c>
      <c r="AJ1265" s="3">
        <v>1967.0</v>
      </c>
      <c r="AK1265" s="3">
        <v>2437967.0</v>
      </c>
      <c r="AL1265" s="3">
        <v>2437967.0</v>
      </c>
      <c r="AM1265" s="3" t="s">
        <v>70</v>
      </c>
      <c r="AN1265" s="3" t="s">
        <v>3403</v>
      </c>
      <c r="AO1265" s="3" t="s">
        <v>243</v>
      </c>
      <c r="AP1265" s="3">
        <v>13316.0</v>
      </c>
      <c r="AQ1265" s="3" t="s">
        <v>3432</v>
      </c>
      <c r="AT1265" s="3" t="s">
        <v>74</v>
      </c>
      <c r="AV1265" s="3" t="s">
        <v>3429</v>
      </c>
      <c r="AX1265" s="3" t="s">
        <v>76</v>
      </c>
      <c r="AY1265" s="3" t="s">
        <v>3433</v>
      </c>
      <c r="BA1265" s="3" t="s">
        <v>340</v>
      </c>
    </row>
    <row r="1266">
      <c r="A1266" s="3">
        <v>2066.0</v>
      </c>
      <c r="B1266" s="3">
        <v>1.850957306E9</v>
      </c>
      <c r="C1266" s="3" t="s">
        <v>249</v>
      </c>
      <c r="D1266" s="5" t="s">
        <v>3434</v>
      </c>
      <c r="E1266" s="3" t="s">
        <v>54</v>
      </c>
      <c r="F1266" s="3" t="s">
        <v>55</v>
      </c>
      <c r="G1266" s="3" t="s">
        <v>56</v>
      </c>
      <c r="H1266" s="3" t="s">
        <v>57</v>
      </c>
      <c r="I1266" s="3" t="s">
        <v>212</v>
      </c>
      <c r="J1266" s="3" t="s">
        <v>213</v>
      </c>
      <c r="K1266" s="3" t="s">
        <v>214</v>
      </c>
      <c r="M1266" s="3" t="s">
        <v>92</v>
      </c>
      <c r="N1266" s="3" t="s">
        <v>275</v>
      </c>
      <c r="O1266" s="3" t="s">
        <v>214</v>
      </c>
      <c r="Q1266" s="3" t="s">
        <v>65</v>
      </c>
      <c r="S1266" s="3" t="s">
        <v>67</v>
      </c>
      <c r="T1266" s="3" t="s">
        <v>68</v>
      </c>
      <c r="V1266" s="3" t="s">
        <v>254</v>
      </c>
      <c r="W1266" s="3">
        <v>32.4434169999999</v>
      </c>
      <c r="X1266" s="3">
        <v>-110.788122</v>
      </c>
      <c r="Y1266" s="3">
        <v>1830.0</v>
      </c>
      <c r="AC1266" s="3">
        <v>2791.1061656859</v>
      </c>
      <c r="AD1266" s="3">
        <v>2791.1061656859</v>
      </c>
      <c r="AG1266" s="4">
        <v>43238.525</v>
      </c>
      <c r="AH1266" s="3">
        <v>18.0</v>
      </c>
      <c r="AI1266" s="3">
        <v>5.0</v>
      </c>
      <c r="AJ1266" s="3">
        <v>2018.0</v>
      </c>
      <c r="AK1266" s="3">
        <v>4972385.0</v>
      </c>
      <c r="AL1266" s="3">
        <v>2437431.0</v>
      </c>
      <c r="AM1266" s="3" t="s">
        <v>255</v>
      </c>
      <c r="AN1266" s="3" t="s">
        <v>256</v>
      </c>
      <c r="AO1266" s="3" t="s">
        <v>257</v>
      </c>
      <c r="AP1266" s="3">
        <v>1.3318389E7</v>
      </c>
      <c r="AR1266" s="3" t="s">
        <v>3435</v>
      </c>
      <c r="AS1266" s="4">
        <v>43479.90277777778</v>
      </c>
      <c r="AT1266" s="3" t="s">
        <v>259</v>
      </c>
      <c r="AU1266" s="3" t="s">
        <v>3435</v>
      </c>
      <c r="AV1266" s="3" t="s">
        <v>3435</v>
      </c>
      <c r="AY1266" s="3" t="s">
        <v>3436</v>
      </c>
      <c r="AZ1266" s="3" t="s">
        <v>261</v>
      </c>
      <c r="BA1266" s="3" t="s">
        <v>906</v>
      </c>
    </row>
    <row r="1267">
      <c r="A1267" s="3">
        <v>2067.0</v>
      </c>
      <c r="B1267" s="3">
        <v>1.850952298E9</v>
      </c>
      <c r="C1267" s="3" t="s">
        <v>249</v>
      </c>
      <c r="D1267" s="5" t="s">
        <v>3437</v>
      </c>
      <c r="E1267" s="3" t="s">
        <v>54</v>
      </c>
      <c r="F1267" s="3" t="s">
        <v>55</v>
      </c>
      <c r="G1267" s="3" t="s">
        <v>56</v>
      </c>
      <c r="H1267" s="3" t="s">
        <v>57</v>
      </c>
      <c r="I1267" s="3" t="s">
        <v>212</v>
      </c>
      <c r="J1267" s="3" t="s">
        <v>742</v>
      </c>
      <c r="K1267" s="3" t="s">
        <v>743</v>
      </c>
      <c r="M1267" s="3" t="s">
        <v>92</v>
      </c>
      <c r="N1267" s="3" t="s">
        <v>744</v>
      </c>
      <c r="O1267" s="3" t="s">
        <v>743</v>
      </c>
      <c r="Q1267" s="3" t="s">
        <v>65</v>
      </c>
      <c r="S1267" s="3" t="s">
        <v>67</v>
      </c>
      <c r="T1267" s="3" t="s">
        <v>68</v>
      </c>
      <c r="V1267" s="3" t="s">
        <v>254</v>
      </c>
      <c r="W1267" s="3">
        <v>32.4434169999999</v>
      </c>
      <c r="X1267" s="3">
        <v>-110.788122</v>
      </c>
      <c r="Y1267" s="3">
        <v>1830.0</v>
      </c>
      <c r="AC1267" s="3">
        <v>2791.1061656859</v>
      </c>
      <c r="AD1267" s="3">
        <v>2791.1061656859</v>
      </c>
      <c r="AG1267" s="4">
        <v>43238.44652777778</v>
      </c>
      <c r="AH1267" s="3">
        <v>18.0</v>
      </c>
      <c r="AI1267" s="3">
        <v>5.0</v>
      </c>
      <c r="AJ1267" s="3">
        <v>2018.0</v>
      </c>
      <c r="AK1267" s="3">
        <v>5219667.0</v>
      </c>
      <c r="AL1267" s="3">
        <v>5219667.0</v>
      </c>
      <c r="AM1267" s="3" t="s">
        <v>255</v>
      </c>
      <c r="AN1267" s="3" t="s">
        <v>256</v>
      </c>
      <c r="AO1267" s="3" t="s">
        <v>257</v>
      </c>
      <c r="AP1267" s="3">
        <v>1.3297801E7</v>
      </c>
      <c r="AR1267" s="3" t="s">
        <v>3435</v>
      </c>
      <c r="AS1267" s="4">
        <v>43261.638078703705</v>
      </c>
      <c r="AT1267" s="3" t="s">
        <v>259</v>
      </c>
      <c r="AU1267" s="3" t="s">
        <v>3435</v>
      </c>
      <c r="AV1267" s="3" t="s">
        <v>3435</v>
      </c>
      <c r="AY1267" s="3" t="s">
        <v>3438</v>
      </c>
      <c r="AZ1267" s="3" t="s">
        <v>261</v>
      </c>
      <c r="BA1267" s="3" t="s">
        <v>906</v>
      </c>
    </row>
    <row r="1268">
      <c r="A1268" s="3">
        <v>2069.0</v>
      </c>
      <c r="B1268" s="3">
        <v>1.848798603E9</v>
      </c>
      <c r="C1268" s="3" t="s">
        <v>249</v>
      </c>
      <c r="D1268" s="5" t="s">
        <v>3439</v>
      </c>
      <c r="E1268" s="3" t="s">
        <v>54</v>
      </c>
      <c r="F1268" s="3" t="s">
        <v>55</v>
      </c>
      <c r="G1268" s="3" t="s">
        <v>56</v>
      </c>
      <c r="H1268" s="3" t="s">
        <v>57</v>
      </c>
      <c r="I1268" s="3" t="s">
        <v>212</v>
      </c>
      <c r="J1268" s="3" t="s">
        <v>213</v>
      </c>
      <c r="K1268" s="3" t="s">
        <v>214</v>
      </c>
      <c r="M1268" s="3" t="s">
        <v>92</v>
      </c>
      <c r="N1268" s="3" t="s">
        <v>275</v>
      </c>
      <c r="O1268" s="3" t="s">
        <v>214</v>
      </c>
      <c r="Q1268" s="3" t="s">
        <v>65</v>
      </c>
      <c r="S1268" s="3" t="s">
        <v>67</v>
      </c>
      <c r="T1268" s="3" t="s">
        <v>68</v>
      </c>
      <c r="V1268" s="3" t="s">
        <v>254</v>
      </c>
      <c r="W1268" s="3">
        <v>32.395842</v>
      </c>
      <c r="X1268" s="3">
        <v>-110.697338999999</v>
      </c>
      <c r="Y1268" s="3">
        <v>393.0</v>
      </c>
      <c r="AC1268" s="3">
        <v>2192.2530496574</v>
      </c>
      <c r="AD1268" s="3">
        <v>2192.2530496574</v>
      </c>
      <c r="AG1268" s="4">
        <v>43204.65972222222</v>
      </c>
      <c r="AH1268" s="3">
        <v>14.0</v>
      </c>
      <c r="AI1268" s="3">
        <v>4.0</v>
      </c>
      <c r="AJ1268" s="3">
        <v>2018.0</v>
      </c>
      <c r="AK1268" s="3">
        <v>4972385.0</v>
      </c>
      <c r="AL1268" s="3">
        <v>2437431.0</v>
      </c>
      <c r="AM1268" s="3" t="s">
        <v>255</v>
      </c>
      <c r="AN1268" s="3" t="s">
        <v>256</v>
      </c>
      <c r="AO1268" s="3" t="s">
        <v>257</v>
      </c>
      <c r="AP1268" s="3">
        <v>1.3066769E7</v>
      </c>
      <c r="AR1268" s="3" t="s">
        <v>3440</v>
      </c>
      <c r="AS1268" s="4">
        <v>43479.90275462963</v>
      </c>
      <c r="AT1268" s="3" t="s">
        <v>259</v>
      </c>
      <c r="AU1268" s="3" t="s">
        <v>3440</v>
      </c>
      <c r="AV1268" s="3" t="s">
        <v>3440</v>
      </c>
      <c r="AY1268" s="3" t="s">
        <v>3441</v>
      </c>
      <c r="AZ1268" s="3" t="s">
        <v>261</v>
      </c>
      <c r="BA1268" s="3" t="s">
        <v>906</v>
      </c>
    </row>
    <row r="1269">
      <c r="A1269" s="3">
        <v>2074.0</v>
      </c>
      <c r="B1269" s="3">
        <v>1.84759549E9</v>
      </c>
      <c r="C1269" s="3" t="s">
        <v>249</v>
      </c>
      <c r="D1269" s="5" t="s">
        <v>3442</v>
      </c>
      <c r="E1269" s="3" t="s">
        <v>54</v>
      </c>
      <c r="F1269" s="3" t="s">
        <v>55</v>
      </c>
      <c r="G1269" s="3" t="s">
        <v>56</v>
      </c>
      <c r="H1269" s="3" t="s">
        <v>57</v>
      </c>
      <c r="I1269" s="3" t="s">
        <v>212</v>
      </c>
      <c r="J1269" s="3" t="s">
        <v>213</v>
      </c>
      <c r="K1269" s="3" t="s">
        <v>214</v>
      </c>
      <c r="M1269" s="3" t="s">
        <v>92</v>
      </c>
      <c r="N1269" s="3" t="s">
        <v>275</v>
      </c>
      <c r="O1269" s="3" t="s">
        <v>214</v>
      </c>
      <c r="Q1269" s="3" t="s">
        <v>65</v>
      </c>
      <c r="S1269" s="3" t="s">
        <v>67</v>
      </c>
      <c r="T1269" s="3" t="s">
        <v>68</v>
      </c>
      <c r="V1269" s="3" t="s">
        <v>254</v>
      </c>
      <c r="W1269" s="3">
        <v>32.4451019999999</v>
      </c>
      <c r="X1269" s="3">
        <v>-110.76107</v>
      </c>
      <c r="Y1269" s="3">
        <v>61.0</v>
      </c>
      <c r="AC1269" s="3">
        <v>2388.37727140258</v>
      </c>
      <c r="AD1269" s="3">
        <v>2388.37727140258</v>
      </c>
      <c r="AG1269" s="4">
        <v>43235.44236111111</v>
      </c>
      <c r="AH1269" s="3">
        <v>15.0</v>
      </c>
      <c r="AI1269" s="3">
        <v>5.0</v>
      </c>
      <c r="AJ1269" s="3">
        <v>2018.0</v>
      </c>
      <c r="AK1269" s="3">
        <v>4972385.0</v>
      </c>
      <c r="AL1269" s="3">
        <v>2437431.0</v>
      </c>
      <c r="AM1269" s="3" t="s">
        <v>255</v>
      </c>
      <c r="AN1269" s="3" t="s">
        <v>256</v>
      </c>
      <c r="AO1269" s="3" t="s">
        <v>257</v>
      </c>
      <c r="AP1269" s="3">
        <v>1.2777992E7</v>
      </c>
      <c r="AR1269" s="3" t="s">
        <v>2025</v>
      </c>
      <c r="AS1269" s="4">
        <v>43479.90267361111</v>
      </c>
      <c r="AT1269" s="3" t="s">
        <v>259</v>
      </c>
      <c r="AU1269" s="3" t="s">
        <v>2025</v>
      </c>
      <c r="AV1269" s="3" t="s">
        <v>2025</v>
      </c>
      <c r="AY1269" s="3" t="s">
        <v>3443</v>
      </c>
      <c r="AZ1269" s="3" t="s">
        <v>261</v>
      </c>
      <c r="BA1269" s="3" t="s">
        <v>906</v>
      </c>
    </row>
    <row r="1270">
      <c r="A1270" s="3">
        <v>2083.0</v>
      </c>
      <c r="B1270" s="3">
        <v>1.847409674E9</v>
      </c>
      <c r="C1270" s="3" t="s">
        <v>249</v>
      </c>
      <c r="D1270" s="5" t="s">
        <v>3444</v>
      </c>
      <c r="E1270" s="3" t="s">
        <v>54</v>
      </c>
      <c r="F1270" s="3" t="s">
        <v>55</v>
      </c>
      <c r="G1270" s="3" t="s">
        <v>56</v>
      </c>
      <c r="H1270" s="3" t="s">
        <v>57</v>
      </c>
      <c r="I1270" s="3" t="s">
        <v>212</v>
      </c>
      <c r="J1270" s="3" t="s">
        <v>213</v>
      </c>
      <c r="K1270" s="3" t="s">
        <v>214</v>
      </c>
      <c r="M1270" s="3" t="s">
        <v>92</v>
      </c>
      <c r="N1270" s="3" t="s">
        <v>275</v>
      </c>
      <c r="O1270" s="3" t="s">
        <v>214</v>
      </c>
      <c r="Q1270" s="3" t="s">
        <v>65</v>
      </c>
      <c r="S1270" s="3" t="s">
        <v>67</v>
      </c>
      <c r="T1270" s="3" t="s">
        <v>68</v>
      </c>
      <c r="V1270" s="3" t="s">
        <v>254</v>
      </c>
      <c r="W1270" s="3">
        <v>32.3254499999999</v>
      </c>
      <c r="X1270" s="3">
        <v>-110.791021999999</v>
      </c>
      <c r="AC1270" s="3">
        <v>1264.53044486387</v>
      </c>
      <c r="AD1270" s="3">
        <v>1264.53044486387</v>
      </c>
      <c r="AG1270" s="4">
        <v>43162.467210648145</v>
      </c>
      <c r="AH1270" s="3">
        <v>3.0</v>
      </c>
      <c r="AI1270" s="3">
        <v>3.0</v>
      </c>
      <c r="AJ1270" s="3">
        <v>2018.0</v>
      </c>
      <c r="AK1270" s="3">
        <v>4972385.0</v>
      </c>
      <c r="AL1270" s="3">
        <v>2437431.0</v>
      </c>
      <c r="AM1270" s="3" t="s">
        <v>255</v>
      </c>
      <c r="AN1270" s="3" t="s">
        <v>256</v>
      </c>
      <c r="AO1270" s="3" t="s">
        <v>257</v>
      </c>
      <c r="AP1270" s="3">
        <v>1.007238E7</v>
      </c>
      <c r="AR1270" s="3" t="s">
        <v>2061</v>
      </c>
      <c r="AS1270" s="4">
        <v>43479.90201388889</v>
      </c>
      <c r="AT1270" s="3" t="s">
        <v>259</v>
      </c>
      <c r="AU1270" s="3" t="s">
        <v>2061</v>
      </c>
      <c r="AV1270" s="3" t="s">
        <v>2061</v>
      </c>
      <c r="AY1270" s="3" t="s">
        <v>3445</v>
      </c>
      <c r="AZ1270" s="3" t="s">
        <v>261</v>
      </c>
      <c r="BA1270" s="3" t="s">
        <v>3446</v>
      </c>
    </row>
    <row r="1271">
      <c r="A1271" s="3">
        <v>2084.0</v>
      </c>
      <c r="B1271" s="3">
        <v>1.841281488E9</v>
      </c>
      <c r="C1271" s="3" t="s">
        <v>249</v>
      </c>
      <c r="D1271" s="5" t="s">
        <v>3447</v>
      </c>
      <c r="E1271" s="3" t="s">
        <v>54</v>
      </c>
      <c r="F1271" s="3" t="s">
        <v>55</v>
      </c>
      <c r="G1271" s="3" t="s">
        <v>56</v>
      </c>
      <c r="H1271" s="3" t="s">
        <v>57</v>
      </c>
      <c r="I1271" s="3" t="s">
        <v>212</v>
      </c>
      <c r="J1271" s="3" t="s">
        <v>742</v>
      </c>
      <c r="K1271" s="3" t="s">
        <v>743</v>
      </c>
      <c r="M1271" s="3" t="s">
        <v>92</v>
      </c>
      <c r="N1271" s="3" t="s">
        <v>744</v>
      </c>
      <c r="O1271" s="3" t="s">
        <v>743</v>
      </c>
      <c r="Q1271" s="3" t="s">
        <v>65</v>
      </c>
      <c r="S1271" s="3" t="s">
        <v>67</v>
      </c>
      <c r="T1271" s="3" t="s">
        <v>68</v>
      </c>
      <c r="V1271" s="3" t="s">
        <v>254</v>
      </c>
      <c r="W1271" s="3">
        <v>32.42716</v>
      </c>
      <c r="X1271" s="3">
        <v>-110.762519999999</v>
      </c>
      <c r="Y1271" s="3">
        <v>3394.0</v>
      </c>
      <c r="AC1271" s="3">
        <v>2365.80012510441</v>
      </c>
      <c r="AD1271" s="3">
        <v>2365.80012510441</v>
      </c>
      <c r="AG1271" s="4">
        <v>43220.56528935185</v>
      </c>
      <c r="AH1271" s="3">
        <v>30.0</v>
      </c>
      <c r="AI1271" s="3">
        <v>4.0</v>
      </c>
      <c r="AJ1271" s="3">
        <v>2018.0</v>
      </c>
      <c r="AK1271" s="3">
        <v>5219667.0</v>
      </c>
      <c r="AL1271" s="3">
        <v>5219667.0</v>
      </c>
      <c r="AM1271" s="3" t="s">
        <v>255</v>
      </c>
      <c r="AN1271" s="3" t="s">
        <v>256</v>
      </c>
      <c r="AO1271" s="3" t="s">
        <v>257</v>
      </c>
      <c r="AP1271" s="3">
        <v>1.1916259E7</v>
      </c>
      <c r="AR1271" s="3" t="s">
        <v>3448</v>
      </c>
      <c r="AS1271" s="4">
        <v>43220.85784722222</v>
      </c>
      <c r="AT1271" s="3" t="s">
        <v>137</v>
      </c>
      <c r="AU1271" s="3" t="s">
        <v>3448</v>
      </c>
      <c r="AV1271" s="3" t="s">
        <v>3448</v>
      </c>
      <c r="AY1271" s="3" t="s">
        <v>3449</v>
      </c>
      <c r="AZ1271" s="3" t="s">
        <v>261</v>
      </c>
      <c r="BA1271" s="3" t="s">
        <v>906</v>
      </c>
    </row>
    <row r="1272">
      <c r="A1272" s="3">
        <v>2086.0</v>
      </c>
      <c r="B1272" s="3">
        <v>1.841248764E9</v>
      </c>
      <c r="C1272" s="3" t="s">
        <v>249</v>
      </c>
      <c r="D1272" s="5" t="s">
        <v>3450</v>
      </c>
      <c r="E1272" s="3" t="s">
        <v>54</v>
      </c>
      <c r="F1272" s="3" t="s">
        <v>55</v>
      </c>
      <c r="G1272" s="3" t="s">
        <v>56</v>
      </c>
      <c r="H1272" s="3" t="s">
        <v>57</v>
      </c>
      <c r="I1272" s="3" t="s">
        <v>212</v>
      </c>
      <c r="J1272" s="3" t="s">
        <v>213</v>
      </c>
      <c r="K1272" s="3" t="s">
        <v>214</v>
      </c>
      <c r="M1272" s="3" t="s">
        <v>92</v>
      </c>
      <c r="N1272" s="3" t="s">
        <v>275</v>
      </c>
      <c r="O1272" s="3" t="s">
        <v>214</v>
      </c>
      <c r="Q1272" s="3" t="s">
        <v>65</v>
      </c>
      <c r="S1272" s="3" t="s">
        <v>67</v>
      </c>
      <c r="T1272" s="3" t="s">
        <v>68</v>
      </c>
      <c r="V1272" s="3" t="s">
        <v>254</v>
      </c>
      <c r="W1272" s="3">
        <v>32.388987</v>
      </c>
      <c r="X1272" s="3">
        <v>-110.709753</v>
      </c>
      <c r="AC1272" s="3">
        <v>2133.77694008753</v>
      </c>
      <c r="AD1272" s="3">
        <v>2133.77694008753</v>
      </c>
      <c r="AG1272" s="4">
        <v>43205.47547453704</v>
      </c>
      <c r="AH1272" s="3">
        <v>15.0</v>
      </c>
      <c r="AI1272" s="3">
        <v>4.0</v>
      </c>
      <c r="AJ1272" s="3">
        <v>2018.0</v>
      </c>
      <c r="AK1272" s="3">
        <v>4972385.0</v>
      </c>
      <c r="AL1272" s="3">
        <v>2437431.0</v>
      </c>
      <c r="AM1272" s="3" t="s">
        <v>255</v>
      </c>
      <c r="AN1272" s="3" t="s">
        <v>256</v>
      </c>
      <c r="AO1272" s="3" t="s">
        <v>257</v>
      </c>
      <c r="AP1272" s="3">
        <v>1.1750704E7</v>
      </c>
      <c r="AR1272" s="3" t="s">
        <v>3451</v>
      </c>
      <c r="AS1272" s="4">
        <v>43479.902337962965</v>
      </c>
      <c r="AT1272" s="3" t="s">
        <v>259</v>
      </c>
      <c r="AU1272" s="3" t="s">
        <v>1297</v>
      </c>
      <c r="AV1272" s="3" t="s">
        <v>1297</v>
      </c>
      <c r="AY1272" s="3" t="s">
        <v>3452</v>
      </c>
      <c r="AZ1272" s="3" t="s">
        <v>261</v>
      </c>
      <c r="BA1272" s="3" t="s">
        <v>3446</v>
      </c>
    </row>
    <row r="1273">
      <c r="A1273" s="3">
        <v>2089.0</v>
      </c>
      <c r="B1273" s="3">
        <v>1.83925454E9</v>
      </c>
      <c r="C1273" s="3" t="s">
        <v>249</v>
      </c>
      <c r="D1273" s="5" t="s">
        <v>3453</v>
      </c>
      <c r="E1273" s="3" t="s">
        <v>54</v>
      </c>
      <c r="F1273" s="3" t="s">
        <v>55</v>
      </c>
      <c r="G1273" s="3" t="s">
        <v>56</v>
      </c>
      <c r="H1273" s="3" t="s">
        <v>57</v>
      </c>
      <c r="I1273" s="3" t="s">
        <v>212</v>
      </c>
      <c r="J1273" s="3" t="s">
        <v>698</v>
      </c>
      <c r="K1273" s="3" t="s">
        <v>699</v>
      </c>
      <c r="M1273" s="3" t="s">
        <v>92</v>
      </c>
      <c r="N1273" s="3" t="s">
        <v>897</v>
      </c>
      <c r="O1273" s="3" t="s">
        <v>699</v>
      </c>
      <c r="Q1273" s="3" t="s">
        <v>65</v>
      </c>
      <c r="S1273" s="3" t="s">
        <v>67</v>
      </c>
      <c r="T1273" s="3" t="s">
        <v>68</v>
      </c>
      <c r="V1273" s="3" t="s">
        <v>254</v>
      </c>
      <c r="W1273" s="3">
        <v>32.352848</v>
      </c>
      <c r="X1273" s="3">
        <v>-110.946946999999</v>
      </c>
      <c r="Y1273" s="3">
        <v>15.0</v>
      </c>
      <c r="AC1273" s="3">
        <v>889.238948869884</v>
      </c>
      <c r="AD1273" s="3">
        <v>889.238948869884</v>
      </c>
      <c r="AG1273" s="4">
        <v>43213.675</v>
      </c>
      <c r="AH1273" s="3">
        <v>23.0</v>
      </c>
      <c r="AI1273" s="3">
        <v>4.0</v>
      </c>
      <c r="AJ1273" s="3">
        <v>2018.0</v>
      </c>
      <c r="AK1273" s="3">
        <v>2437568.0</v>
      </c>
      <c r="AL1273" s="3">
        <v>2437568.0</v>
      </c>
      <c r="AM1273" s="3" t="s">
        <v>255</v>
      </c>
      <c r="AN1273" s="3" t="s">
        <v>256</v>
      </c>
      <c r="AO1273" s="3" t="s">
        <v>257</v>
      </c>
      <c r="AP1273" s="3">
        <v>1.1382756E7</v>
      </c>
      <c r="AR1273" s="3" t="s">
        <v>1204</v>
      </c>
      <c r="AS1273" s="4">
        <v>43214.145625</v>
      </c>
      <c r="AT1273" s="3" t="s">
        <v>259</v>
      </c>
      <c r="AU1273" s="3" t="s">
        <v>1204</v>
      </c>
      <c r="AV1273" s="3" t="s">
        <v>1204</v>
      </c>
      <c r="AY1273" s="3" t="s">
        <v>3454</v>
      </c>
      <c r="AZ1273" s="3" t="s">
        <v>261</v>
      </c>
      <c r="BA1273" s="3" t="s">
        <v>906</v>
      </c>
    </row>
    <row r="1274">
      <c r="A1274" s="3">
        <v>2090.0</v>
      </c>
      <c r="B1274" s="3">
        <v>1.83924805E9</v>
      </c>
      <c r="C1274" s="3" t="s">
        <v>249</v>
      </c>
      <c r="D1274" s="5" t="s">
        <v>3455</v>
      </c>
      <c r="E1274" s="3" t="s">
        <v>54</v>
      </c>
      <c r="F1274" s="3" t="s">
        <v>55</v>
      </c>
      <c r="G1274" s="3" t="s">
        <v>56</v>
      </c>
      <c r="H1274" s="3" t="s">
        <v>264</v>
      </c>
      <c r="I1274" s="3" t="s">
        <v>975</v>
      </c>
      <c r="J1274" s="3" t="s">
        <v>976</v>
      </c>
      <c r="K1274" s="3" t="s">
        <v>977</v>
      </c>
      <c r="M1274" s="3" t="s">
        <v>92</v>
      </c>
      <c r="N1274" s="3" t="s">
        <v>978</v>
      </c>
      <c r="O1274" s="3" t="s">
        <v>979</v>
      </c>
      <c r="Q1274" s="3" t="s">
        <v>65</v>
      </c>
      <c r="S1274" s="3" t="s">
        <v>67</v>
      </c>
      <c r="T1274" s="3" t="s">
        <v>68</v>
      </c>
      <c r="V1274" s="3" t="s">
        <v>254</v>
      </c>
      <c r="W1274" s="3">
        <v>32.337901</v>
      </c>
      <c r="X1274" s="3">
        <v>-110.907743999999</v>
      </c>
      <c r="Y1274" s="3">
        <v>153.0</v>
      </c>
      <c r="AC1274" s="3"/>
      <c r="AD1274" s="3">
        <v>957.859658324028</v>
      </c>
      <c r="AG1274" s="4">
        <v>43212.78402777778</v>
      </c>
      <c r="AH1274" s="3">
        <v>22.0</v>
      </c>
      <c r="AI1274" s="3">
        <v>4.0</v>
      </c>
      <c r="AJ1274" s="3">
        <v>2018.0</v>
      </c>
      <c r="AK1274" s="3">
        <v>2440995.0</v>
      </c>
      <c r="AL1274" s="3">
        <v>2440995.0</v>
      </c>
      <c r="AM1274" s="3" t="s">
        <v>255</v>
      </c>
      <c r="AN1274" s="3" t="s">
        <v>256</v>
      </c>
      <c r="AO1274" s="3" t="s">
        <v>257</v>
      </c>
      <c r="AP1274" s="3">
        <v>1.1354767E7</v>
      </c>
      <c r="AR1274" s="3" t="s">
        <v>1204</v>
      </c>
      <c r="AS1274" s="4">
        <v>43213.22912037037</v>
      </c>
      <c r="AT1274" s="3" t="s">
        <v>259</v>
      </c>
      <c r="AU1274" s="3" t="s">
        <v>1204</v>
      </c>
      <c r="AV1274" s="3" t="s">
        <v>1204</v>
      </c>
      <c r="AY1274" s="3" t="s">
        <v>3456</v>
      </c>
      <c r="AZ1274" s="3" t="s">
        <v>261</v>
      </c>
      <c r="BA1274" s="3" t="s">
        <v>906</v>
      </c>
    </row>
    <row r="1275">
      <c r="A1275" s="3">
        <v>2091.0</v>
      </c>
      <c r="B1275" s="3">
        <v>1.839248022E9</v>
      </c>
      <c r="C1275" s="3" t="s">
        <v>249</v>
      </c>
      <c r="D1275" s="5" t="s">
        <v>3457</v>
      </c>
      <c r="E1275" s="3" t="s">
        <v>54</v>
      </c>
      <c r="F1275" s="3" t="s">
        <v>55</v>
      </c>
      <c r="G1275" s="3" t="s">
        <v>56</v>
      </c>
      <c r="H1275" s="3" t="s">
        <v>264</v>
      </c>
      <c r="I1275" s="3" t="s">
        <v>975</v>
      </c>
      <c r="J1275" s="3" t="s">
        <v>976</v>
      </c>
      <c r="K1275" s="3" t="s">
        <v>977</v>
      </c>
      <c r="M1275" s="3" t="s">
        <v>92</v>
      </c>
      <c r="N1275" s="3" t="s">
        <v>978</v>
      </c>
      <c r="O1275" s="3" t="s">
        <v>979</v>
      </c>
      <c r="Q1275" s="3" t="s">
        <v>65</v>
      </c>
      <c r="S1275" s="3" t="s">
        <v>67</v>
      </c>
      <c r="T1275" s="3" t="s">
        <v>68</v>
      </c>
      <c r="V1275" s="3" t="s">
        <v>254</v>
      </c>
      <c r="W1275" s="3">
        <v>32.337901</v>
      </c>
      <c r="X1275" s="3">
        <v>-110.907743999999</v>
      </c>
      <c r="Y1275" s="3">
        <v>153.0</v>
      </c>
      <c r="AC1275" s="3"/>
      <c r="AD1275" s="3">
        <v>957.859658324028</v>
      </c>
      <c r="AG1275" s="4">
        <v>43212.78888888889</v>
      </c>
      <c r="AH1275" s="3">
        <v>22.0</v>
      </c>
      <c r="AI1275" s="3">
        <v>4.0</v>
      </c>
      <c r="AJ1275" s="3">
        <v>2018.0</v>
      </c>
      <c r="AK1275" s="3">
        <v>2440995.0</v>
      </c>
      <c r="AL1275" s="3">
        <v>2440995.0</v>
      </c>
      <c r="AM1275" s="3" t="s">
        <v>255</v>
      </c>
      <c r="AN1275" s="3" t="s">
        <v>256</v>
      </c>
      <c r="AO1275" s="3" t="s">
        <v>257</v>
      </c>
      <c r="AP1275" s="3">
        <v>1.1354766E7</v>
      </c>
      <c r="AR1275" s="3" t="s">
        <v>1204</v>
      </c>
      <c r="AS1275" s="4">
        <v>43213.229108796295</v>
      </c>
      <c r="AT1275" s="3" t="s">
        <v>259</v>
      </c>
      <c r="AU1275" s="3" t="s">
        <v>1204</v>
      </c>
      <c r="AV1275" s="3" t="s">
        <v>1204</v>
      </c>
      <c r="AY1275" s="3" t="s">
        <v>3458</v>
      </c>
      <c r="AZ1275" s="3" t="s">
        <v>261</v>
      </c>
      <c r="BA1275" s="3" t="s">
        <v>906</v>
      </c>
    </row>
    <row r="1276">
      <c r="A1276" s="3">
        <v>2092.0</v>
      </c>
      <c r="B1276" s="3">
        <v>1.839228751E9</v>
      </c>
      <c r="C1276" s="3" t="s">
        <v>249</v>
      </c>
      <c r="D1276" s="5" t="s">
        <v>3459</v>
      </c>
      <c r="E1276" s="3" t="s">
        <v>54</v>
      </c>
      <c r="F1276" s="3" t="s">
        <v>55</v>
      </c>
      <c r="G1276" s="3" t="s">
        <v>56</v>
      </c>
      <c r="H1276" s="3" t="s">
        <v>264</v>
      </c>
      <c r="I1276" s="3" t="s">
        <v>975</v>
      </c>
      <c r="J1276" s="3" t="s">
        <v>976</v>
      </c>
      <c r="K1276" s="3" t="s">
        <v>977</v>
      </c>
      <c r="M1276" s="3" t="s">
        <v>92</v>
      </c>
      <c r="N1276" s="3" t="s">
        <v>978</v>
      </c>
      <c r="O1276" s="3" t="s">
        <v>979</v>
      </c>
      <c r="Q1276" s="3" t="s">
        <v>65</v>
      </c>
      <c r="S1276" s="3" t="s">
        <v>67</v>
      </c>
      <c r="T1276" s="3" t="s">
        <v>68</v>
      </c>
      <c r="V1276" s="3" t="s">
        <v>254</v>
      </c>
      <c r="W1276" s="3">
        <v>32.311942</v>
      </c>
      <c r="X1276" s="3">
        <v>-110.838516999999</v>
      </c>
      <c r="Y1276" s="3">
        <v>6.0</v>
      </c>
      <c r="AC1276" s="3"/>
      <c r="AD1276" s="3">
        <v>853.312400040507</v>
      </c>
      <c r="AG1276" s="4">
        <v>43210.778229166666</v>
      </c>
      <c r="AH1276" s="3">
        <v>20.0</v>
      </c>
      <c r="AI1276" s="3">
        <v>4.0</v>
      </c>
      <c r="AJ1276" s="3">
        <v>2018.0</v>
      </c>
      <c r="AK1276" s="3">
        <v>2440995.0</v>
      </c>
      <c r="AL1276" s="3">
        <v>2440995.0</v>
      </c>
      <c r="AM1276" s="3" t="s">
        <v>255</v>
      </c>
      <c r="AN1276" s="3" t="s">
        <v>256</v>
      </c>
      <c r="AO1276" s="3" t="s">
        <v>257</v>
      </c>
      <c r="AP1276" s="3">
        <v>1.1277228E7</v>
      </c>
      <c r="AR1276" s="3" t="s">
        <v>2061</v>
      </c>
      <c r="AS1276" s="4">
        <v>43211.76704861111</v>
      </c>
      <c r="AT1276" s="3" t="s">
        <v>259</v>
      </c>
      <c r="AU1276" s="3" t="s">
        <v>2061</v>
      </c>
      <c r="AV1276" s="3" t="s">
        <v>2061</v>
      </c>
      <c r="AY1276" s="3" t="s">
        <v>3460</v>
      </c>
      <c r="AZ1276" s="3" t="s">
        <v>261</v>
      </c>
      <c r="BA1276" s="3" t="s">
        <v>906</v>
      </c>
    </row>
    <row r="1277">
      <c r="A1277" s="3">
        <v>2093.0</v>
      </c>
      <c r="B1277" s="3">
        <v>1.838380874E9</v>
      </c>
      <c r="C1277" s="3" t="s">
        <v>249</v>
      </c>
      <c r="D1277" s="5" t="s">
        <v>3461</v>
      </c>
      <c r="E1277" s="3" t="s">
        <v>54</v>
      </c>
      <c r="F1277" s="3" t="s">
        <v>55</v>
      </c>
      <c r="G1277" s="3" t="s">
        <v>56</v>
      </c>
      <c r="H1277" s="3" t="s">
        <v>57</v>
      </c>
      <c r="I1277" s="3" t="s">
        <v>212</v>
      </c>
      <c r="J1277" s="3" t="s">
        <v>213</v>
      </c>
      <c r="K1277" s="3" t="s">
        <v>214</v>
      </c>
      <c r="M1277" s="3" t="s">
        <v>92</v>
      </c>
      <c r="N1277" s="3" t="s">
        <v>275</v>
      </c>
      <c r="O1277" s="3" t="s">
        <v>214</v>
      </c>
      <c r="Q1277" s="3" t="s">
        <v>65</v>
      </c>
      <c r="S1277" s="3" t="s">
        <v>67</v>
      </c>
      <c r="T1277" s="3" t="s">
        <v>68</v>
      </c>
      <c r="V1277" s="3" t="s">
        <v>254</v>
      </c>
      <c r="W1277" s="3">
        <v>32.4115499999999</v>
      </c>
      <c r="X1277" s="3">
        <v>-110.70905</v>
      </c>
      <c r="AC1277" s="3">
        <v>2435.75640053092</v>
      </c>
      <c r="AD1277" s="3">
        <v>2435.75640053092</v>
      </c>
      <c r="AG1277" s="4">
        <v>43205.39722222222</v>
      </c>
      <c r="AH1277" s="3">
        <v>15.0</v>
      </c>
      <c r="AI1277" s="3">
        <v>4.0</v>
      </c>
      <c r="AJ1277" s="3">
        <v>2018.0</v>
      </c>
      <c r="AK1277" s="3">
        <v>4972385.0</v>
      </c>
      <c r="AL1277" s="3">
        <v>2437431.0</v>
      </c>
      <c r="AM1277" s="3" t="s">
        <v>255</v>
      </c>
      <c r="AN1277" s="3" t="s">
        <v>256</v>
      </c>
      <c r="AO1277" s="3" t="s">
        <v>257</v>
      </c>
      <c r="AP1277" s="3">
        <v>1.1085422E7</v>
      </c>
      <c r="AR1277" s="3" t="s">
        <v>3462</v>
      </c>
      <c r="AS1277" s="4">
        <v>43479.90226851852</v>
      </c>
      <c r="AT1277" s="3" t="s">
        <v>137</v>
      </c>
      <c r="AU1277" s="3" t="s">
        <v>3462</v>
      </c>
      <c r="AV1277" s="3" t="s">
        <v>3462</v>
      </c>
      <c r="AY1277" s="3" t="s">
        <v>3463</v>
      </c>
      <c r="AZ1277" s="3" t="s">
        <v>261</v>
      </c>
      <c r="BA1277" s="3" t="s">
        <v>262</v>
      </c>
    </row>
    <row r="1278">
      <c r="A1278" s="3">
        <v>2097.0</v>
      </c>
      <c r="B1278" s="3">
        <v>1.838064254E9</v>
      </c>
      <c r="C1278" s="3" t="s">
        <v>249</v>
      </c>
      <c r="D1278" s="5" t="s">
        <v>3464</v>
      </c>
      <c r="E1278" s="3" t="s">
        <v>54</v>
      </c>
      <c r="F1278" s="3" t="s">
        <v>55</v>
      </c>
      <c r="G1278" s="3" t="s">
        <v>56</v>
      </c>
      <c r="H1278" s="3" t="s">
        <v>57</v>
      </c>
      <c r="I1278" s="3" t="s">
        <v>212</v>
      </c>
      <c r="J1278" s="3" t="s">
        <v>742</v>
      </c>
      <c r="K1278" s="3" t="s">
        <v>743</v>
      </c>
      <c r="M1278" s="3" t="s">
        <v>92</v>
      </c>
      <c r="N1278" s="3" t="s">
        <v>744</v>
      </c>
      <c r="O1278" s="3" t="s">
        <v>743</v>
      </c>
      <c r="Q1278" s="3" t="s">
        <v>65</v>
      </c>
      <c r="S1278" s="3" t="s">
        <v>67</v>
      </c>
      <c r="T1278" s="3" t="s">
        <v>68</v>
      </c>
      <c r="V1278" s="3" t="s">
        <v>254</v>
      </c>
      <c r="W1278" s="3">
        <v>32.3900829999999</v>
      </c>
      <c r="X1278" s="3">
        <v>-110.707943</v>
      </c>
      <c r="AC1278" s="3">
        <v>2139.03863364983</v>
      </c>
      <c r="AD1278" s="3">
        <v>2139.03863364983</v>
      </c>
      <c r="AG1278" s="4">
        <v>43200.415925925925</v>
      </c>
      <c r="AH1278" s="3">
        <v>10.0</v>
      </c>
      <c r="AI1278" s="3">
        <v>4.0</v>
      </c>
      <c r="AJ1278" s="3">
        <v>2018.0</v>
      </c>
      <c r="AK1278" s="3">
        <v>5219667.0</v>
      </c>
      <c r="AL1278" s="3">
        <v>5219667.0</v>
      </c>
      <c r="AM1278" s="3" t="s">
        <v>255</v>
      </c>
      <c r="AN1278" s="3" t="s">
        <v>256</v>
      </c>
      <c r="AO1278" s="3" t="s">
        <v>257</v>
      </c>
      <c r="AP1278" s="3">
        <v>1.0828237E7</v>
      </c>
      <c r="AR1278" s="3" t="s">
        <v>3465</v>
      </c>
      <c r="AS1278" s="4">
        <v>43202.92665509259</v>
      </c>
      <c r="AT1278" s="3" t="s">
        <v>259</v>
      </c>
      <c r="AU1278" s="3" t="s">
        <v>3465</v>
      </c>
      <c r="AV1278" s="3" t="s">
        <v>3465</v>
      </c>
      <c r="AY1278" s="3" t="s">
        <v>3466</v>
      </c>
      <c r="AZ1278" s="3" t="s">
        <v>261</v>
      </c>
      <c r="BA1278" s="3" t="s">
        <v>3446</v>
      </c>
    </row>
    <row r="1279">
      <c r="A1279" s="3">
        <v>2102.0</v>
      </c>
      <c r="B1279" s="3">
        <v>1.838026661E9</v>
      </c>
      <c r="C1279" s="3" t="s">
        <v>249</v>
      </c>
      <c r="D1279" s="5" t="s">
        <v>3467</v>
      </c>
      <c r="E1279" s="3" t="s">
        <v>54</v>
      </c>
      <c r="F1279" s="3" t="s">
        <v>55</v>
      </c>
      <c r="G1279" s="3" t="s">
        <v>56</v>
      </c>
      <c r="H1279" s="3" t="s">
        <v>57</v>
      </c>
      <c r="I1279" s="3" t="s">
        <v>212</v>
      </c>
      <c r="J1279" s="3" t="s">
        <v>213</v>
      </c>
      <c r="K1279" s="3" t="s">
        <v>214</v>
      </c>
      <c r="M1279" s="3" t="s">
        <v>92</v>
      </c>
      <c r="N1279" s="3" t="s">
        <v>275</v>
      </c>
      <c r="O1279" s="3" t="s">
        <v>214</v>
      </c>
      <c r="Q1279" s="3" t="s">
        <v>65</v>
      </c>
      <c r="S1279" s="3" t="s">
        <v>67</v>
      </c>
      <c r="T1279" s="3" t="s">
        <v>68</v>
      </c>
      <c r="V1279" s="3" t="s">
        <v>254</v>
      </c>
      <c r="W1279" s="3">
        <v>32.445283</v>
      </c>
      <c r="X1279" s="3">
        <v>-110.760769999999</v>
      </c>
      <c r="Y1279" s="3">
        <v>61.0</v>
      </c>
      <c r="AC1279" s="3">
        <v>2382.71319852337</v>
      </c>
      <c r="AD1279" s="3">
        <v>2382.71319852337</v>
      </c>
      <c r="AG1279" s="4">
        <v>43197.49236111111</v>
      </c>
      <c r="AH1279" s="3">
        <v>7.0</v>
      </c>
      <c r="AI1279" s="3">
        <v>4.0</v>
      </c>
      <c r="AJ1279" s="3">
        <v>2018.0</v>
      </c>
      <c r="AK1279" s="3">
        <v>4972385.0</v>
      </c>
      <c r="AL1279" s="3">
        <v>2437431.0</v>
      </c>
      <c r="AM1279" s="3" t="s">
        <v>255</v>
      </c>
      <c r="AN1279" s="3" t="s">
        <v>256</v>
      </c>
      <c r="AO1279" s="3" t="s">
        <v>257</v>
      </c>
      <c r="AP1279" s="3">
        <v>1.0703603E7</v>
      </c>
      <c r="AR1279" s="3" t="s">
        <v>3468</v>
      </c>
      <c r="AS1279" s="4">
        <v>43479.90216435185</v>
      </c>
      <c r="AT1279" s="3" t="s">
        <v>259</v>
      </c>
      <c r="AU1279" s="3" t="s">
        <v>3468</v>
      </c>
      <c r="AV1279" s="3" t="s">
        <v>3468</v>
      </c>
      <c r="AY1279" s="3" t="s">
        <v>3469</v>
      </c>
      <c r="AZ1279" s="3" t="s">
        <v>261</v>
      </c>
      <c r="BA1279" s="3" t="s">
        <v>906</v>
      </c>
    </row>
    <row r="1280">
      <c r="A1280" s="3">
        <v>2114.0</v>
      </c>
      <c r="B1280" s="3">
        <v>1.836605061E9</v>
      </c>
      <c r="C1280" s="3" t="s">
        <v>249</v>
      </c>
      <c r="D1280" s="5" t="s">
        <v>3470</v>
      </c>
      <c r="E1280" s="3" t="s">
        <v>54</v>
      </c>
      <c r="F1280" s="3" t="s">
        <v>55</v>
      </c>
      <c r="G1280" s="3" t="s">
        <v>56</v>
      </c>
      <c r="H1280" s="3" t="s">
        <v>57</v>
      </c>
      <c r="I1280" s="3" t="s">
        <v>212</v>
      </c>
      <c r="J1280" s="3" t="s">
        <v>213</v>
      </c>
      <c r="K1280" s="3" t="s">
        <v>214</v>
      </c>
      <c r="M1280" s="3" t="s">
        <v>92</v>
      </c>
      <c r="N1280" s="3" t="s">
        <v>275</v>
      </c>
      <c r="O1280" s="3" t="s">
        <v>214</v>
      </c>
      <c r="Q1280" s="3" t="s">
        <v>65</v>
      </c>
      <c r="S1280" s="3" t="s">
        <v>67</v>
      </c>
      <c r="T1280" s="3" t="s">
        <v>68</v>
      </c>
      <c r="V1280" s="3" t="s">
        <v>254</v>
      </c>
      <c r="W1280" s="3">
        <v>32.36538</v>
      </c>
      <c r="X1280" s="3">
        <v>-110.714754999999</v>
      </c>
      <c r="Y1280" s="3">
        <v>1830.0</v>
      </c>
      <c r="AC1280" s="3">
        <v>1806.09599705119</v>
      </c>
      <c r="AD1280" s="3">
        <v>1806.09599705119</v>
      </c>
      <c r="AG1280" s="4">
        <v>43168.611805555556</v>
      </c>
      <c r="AH1280" s="3">
        <v>9.0</v>
      </c>
      <c r="AI1280" s="3">
        <v>3.0</v>
      </c>
      <c r="AJ1280" s="3">
        <v>2018.0</v>
      </c>
      <c r="AK1280" s="3">
        <v>4972385.0</v>
      </c>
      <c r="AL1280" s="3">
        <v>2437431.0</v>
      </c>
      <c r="AM1280" s="3" t="s">
        <v>255</v>
      </c>
      <c r="AN1280" s="3" t="s">
        <v>256</v>
      </c>
      <c r="AO1280" s="3" t="s">
        <v>257</v>
      </c>
      <c r="AP1280" s="3">
        <v>1.016247E7</v>
      </c>
      <c r="AR1280" s="3" t="s">
        <v>3471</v>
      </c>
      <c r="AS1280" s="4">
        <v>43479.90206018519</v>
      </c>
      <c r="AT1280" s="3" t="s">
        <v>259</v>
      </c>
      <c r="AU1280" s="3" t="s">
        <v>3471</v>
      </c>
      <c r="AV1280" s="3" t="s">
        <v>3471</v>
      </c>
      <c r="AY1280" s="3" t="s">
        <v>3472</v>
      </c>
      <c r="AZ1280" s="3" t="s">
        <v>261</v>
      </c>
      <c r="BA1280" s="3" t="s">
        <v>906</v>
      </c>
    </row>
    <row r="1281">
      <c r="A1281" s="3">
        <v>2118.0</v>
      </c>
      <c r="B1281" s="3">
        <v>1.831221908E9</v>
      </c>
      <c r="C1281" s="3" t="s">
        <v>249</v>
      </c>
      <c r="D1281" s="5" t="s">
        <v>3473</v>
      </c>
      <c r="E1281" s="3" t="s">
        <v>54</v>
      </c>
      <c r="F1281" s="3" t="s">
        <v>55</v>
      </c>
      <c r="G1281" s="3" t="s">
        <v>56</v>
      </c>
      <c r="H1281" s="3" t="s">
        <v>57</v>
      </c>
      <c r="I1281" s="3" t="s">
        <v>212</v>
      </c>
      <c r="J1281" s="3" t="s">
        <v>251</v>
      </c>
      <c r="K1281" s="3" t="s">
        <v>252</v>
      </c>
      <c r="M1281" s="3" t="s">
        <v>92</v>
      </c>
      <c r="N1281" s="3" t="s">
        <v>253</v>
      </c>
      <c r="O1281" s="3" t="s">
        <v>252</v>
      </c>
      <c r="Q1281" s="3" t="s">
        <v>65</v>
      </c>
      <c r="S1281" s="3" t="s">
        <v>67</v>
      </c>
      <c r="T1281" s="3" t="s">
        <v>68</v>
      </c>
      <c r="V1281" s="3" t="s">
        <v>254</v>
      </c>
      <c r="W1281" s="3">
        <v>32.3236059999999</v>
      </c>
      <c r="X1281" s="3">
        <v>-110.807805</v>
      </c>
      <c r="Y1281" s="3">
        <v>97.0</v>
      </c>
      <c r="AC1281" s="3">
        <v>855.057593088453</v>
      </c>
      <c r="AD1281" s="3">
        <v>855.057593088453</v>
      </c>
      <c r="AG1281" s="4">
        <v>43148.61388888889</v>
      </c>
      <c r="AH1281" s="3">
        <v>17.0</v>
      </c>
      <c r="AI1281" s="3">
        <v>2.0</v>
      </c>
      <c r="AJ1281" s="3">
        <v>2018.0</v>
      </c>
      <c r="AK1281" s="3">
        <v>7572569.0</v>
      </c>
      <c r="AL1281" s="3">
        <v>7572569.0</v>
      </c>
      <c r="AM1281" s="3" t="s">
        <v>255</v>
      </c>
      <c r="AN1281" s="3" t="s">
        <v>256</v>
      </c>
      <c r="AO1281" s="3" t="s">
        <v>257</v>
      </c>
      <c r="AP1281" s="3">
        <v>9950218.0</v>
      </c>
      <c r="AR1281" s="3" t="s">
        <v>3474</v>
      </c>
      <c r="AS1281" s="4">
        <v>43152.94180555556</v>
      </c>
      <c r="AT1281" s="3" t="s">
        <v>259</v>
      </c>
      <c r="AU1281" s="3" t="s">
        <v>3474</v>
      </c>
      <c r="AV1281" s="3" t="s">
        <v>3474</v>
      </c>
      <c r="AY1281" s="3" t="s">
        <v>3475</v>
      </c>
      <c r="AZ1281" s="3" t="s">
        <v>261</v>
      </c>
      <c r="BA1281" s="3" t="s">
        <v>906</v>
      </c>
    </row>
    <row r="1282">
      <c r="A1282" s="3">
        <v>2137.0</v>
      </c>
      <c r="B1282" s="3">
        <v>1.807281634E9</v>
      </c>
      <c r="C1282" s="3" t="s">
        <v>249</v>
      </c>
      <c r="D1282" s="5" t="s">
        <v>3476</v>
      </c>
      <c r="E1282" s="3" t="s">
        <v>54</v>
      </c>
      <c r="F1282" s="3" t="s">
        <v>55</v>
      </c>
      <c r="G1282" s="3" t="s">
        <v>56</v>
      </c>
      <c r="H1282" s="3" t="s">
        <v>330</v>
      </c>
      <c r="I1282" s="3" t="s">
        <v>564</v>
      </c>
      <c r="J1282" s="3" t="s">
        <v>565</v>
      </c>
      <c r="K1282" s="3" t="s">
        <v>566</v>
      </c>
      <c r="M1282" s="3" t="s">
        <v>92</v>
      </c>
      <c r="N1282" s="3" t="s">
        <v>1203</v>
      </c>
      <c r="O1282" s="3" t="s">
        <v>566</v>
      </c>
      <c r="Q1282" s="3" t="s">
        <v>65</v>
      </c>
      <c r="S1282" s="3" t="s">
        <v>67</v>
      </c>
      <c r="T1282" s="3" t="s">
        <v>68</v>
      </c>
      <c r="V1282" s="3" t="s">
        <v>254</v>
      </c>
      <c r="W1282" s="3">
        <v>32.4046129999999</v>
      </c>
      <c r="X1282" s="3">
        <v>-110.843530999999</v>
      </c>
      <c r="Y1282" s="3">
        <v>29093.0</v>
      </c>
      <c r="AC1282" s="3"/>
      <c r="AD1282" s="3">
        <v>1725.01599942284</v>
      </c>
      <c r="AG1282" s="4">
        <v>43078.22505787037</v>
      </c>
      <c r="AH1282" s="3">
        <v>9.0</v>
      </c>
      <c r="AI1282" s="3">
        <v>12.0</v>
      </c>
      <c r="AJ1282" s="3">
        <v>2017.0</v>
      </c>
      <c r="AK1282" s="3">
        <v>2434566.0</v>
      </c>
      <c r="AL1282" s="3">
        <v>2434566.0</v>
      </c>
      <c r="AM1282" s="3" t="s">
        <v>255</v>
      </c>
      <c r="AN1282" s="3" t="s">
        <v>256</v>
      </c>
      <c r="AO1282" s="3" t="s">
        <v>257</v>
      </c>
      <c r="AP1282" s="3">
        <v>9518351.0</v>
      </c>
      <c r="AR1282" s="3" t="s">
        <v>921</v>
      </c>
      <c r="AS1282" s="4">
        <v>43118.683020833334</v>
      </c>
      <c r="AT1282" s="3" t="s">
        <v>259</v>
      </c>
      <c r="AU1282" s="3" t="s">
        <v>921</v>
      </c>
      <c r="AV1282" s="3" t="s">
        <v>921</v>
      </c>
      <c r="AY1282" s="3" t="s">
        <v>3477</v>
      </c>
      <c r="BA1282" s="3" t="s">
        <v>906</v>
      </c>
    </row>
    <row r="1283">
      <c r="A1283" s="3">
        <v>2149.0</v>
      </c>
      <c r="B1283" s="3">
        <v>1.805415714E9</v>
      </c>
      <c r="C1283" s="3" t="s">
        <v>249</v>
      </c>
      <c r="D1283" s="5" t="s">
        <v>3478</v>
      </c>
      <c r="E1283" s="3" t="s">
        <v>54</v>
      </c>
      <c r="F1283" s="3" t="s">
        <v>55</v>
      </c>
      <c r="G1283" s="3" t="s">
        <v>56</v>
      </c>
      <c r="H1283" s="3" t="s">
        <v>264</v>
      </c>
      <c r="I1283" s="3" t="s">
        <v>975</v>
      </c>
      <c r="J1283" s="3" t="s">
        <v>976</v>
      </c>
      <c r="K1283" s="3" t="s">
        <v>977</v>
      </c>
      <c r="M1283" s="3" t="s">
        <v>92</v>
      </c>
      <c r="N1283" s="3" t="s">
        <v>978</v>
      </c>
      <c r="O1283" s="3" t="s">
        <v>979</v>
      </c>
      <c r="Q1283" s="3" t="s">
        <v>65</v>
      </c>
      <c r="S1283" s="3" t="s">
        <v>67</v>
      </c>
      <c r="T1283" s="3" t="s">
        <v>68</v>
      </c>
      <c r="V1283" s="3" t="s">
        <v>254</v>
      </c>
      <c r="W1283" s="3">
        <v>32.509805</v>
      </c>
      <c r="X1283" s="3">
        <v>-110.807700999999</v>
      </c>
      <c r="Y1283" s="3">
        <v>29093.0</v>
      </c>
      <c r="AC1283" s="3"/>
      <c r="AD1283" s="3">
        <v>1869.40439919091</v>
      </c>
      <c r="AG1283" s="4">
        <v>43037.9734837963</v>
      </c>
      <c r="AH1283" s="3">
        <v>29.0</v>
      </c>
      <c r="AI1283" s="3">
        <v>10.0</v>
      </c>
      <c r="AJ1283" s="3">
        <v>2017.0</v>
      </c>
      <c r="AK1283" s="3">
        <v>2440995.0</v>
      </c>
      <c r="AL1283" s="3">
        <v>2440995.0</v>
      </c>
      <c r="AM1283" s="3" t="s">
        <v>255</v>
      </c>
      <c r="AN1283" s="3" t="s">
        <v>256</v>
      </c>
      <c r="AO1283" s="3" t="s">
        <v>257</v>
      </c>
      <c r="AP1283" s="3">
        <v>9518352.0</v>
      </c>
      <c r="AR1283" s="3" t="s">
        <v>921</v>
      </c>
      <c r="AS1283" s="4">
        <v>43118.68306712963</v>
      </c>
      <c r="AT1283" s="3" t="s">
        <v>259</v>
      </c>
      <c r="AU1283" s="3" t="s">
        <v>921</v>
      </c>
      <c r="AV1283" s="3" t="s">
        <v>921</v>
      </c>
      <c r="AY1283" s="3" t="s">
        <v>3479</v>
      </c>
      <c r="BA1283" s="3" t="s">
        <v>906</v>
      </c>
    </row>
    <row r="1284">
      <c r="A1284" s="3">
        <v>2158.0</v>
      </c>
      <c r="B1284" s="3">
        <v>1.802777133E9</v>
      </c>
      <c r="C1284" s="3" t="s">
        <v>249</v>
      </c>
      <c r="D1284" s="5" t="s">
        <v>3480</v>
      </c>
      <c r="E1284" s="3" t="s">
        <v>54</v>
      </c>
      <c r="F1284" s="3" t="s">
        <v>55</v>
      </c>
      <c r="G1284" s="3" t="s">
        <v>56</v>
      </c>
      <c r="H1284" s="3" t="s">
        <v>330</v>
      </c>
      <c r="I1284" s="3" t="s">
        <v>757</v>
      </c>
      <c r="J1284" s="3" t="s">
        <v>915</v>
      </c>
      <c r="K1284" s="3" t="s">
        <v>916</v>
      </c>
      <c r="M1284" s="3" t="s">
        <v>92</v>
      </c>
      <c r="N1284" s="3" t="s">
        <v>917</v>
      </c>
      <c r="O1284" s="3" t="s">
        <v>916</v>
      </c>
      <c r="Q1284" s="3" t="s">
        <v>65</v>
      </c>
      <c r="S1284" s="3" t="s">
        <v>67</v>
      </c>
      <c r="T1284" s="3" t="s">
        <v>68</v>
      </c>
      <c r="V1284" s="3" t="s">
        <v>254</v>
      </c>
      <c r="W1284" s="3">
        <v>32.321928</v>
      </c>
      <c r="X1284" s="3">
        <v>-110.810267999999</v>
      </c>
      <c r="Y1284" s="3">
        <v>88.0</v>
      </c>
      <c r="AC1284" s="3"/>
      <c r="AD1284" s="3">
        <v>851.092316549874</v>
      </c>
      <c r="AG1284" s="4">
        <v>43105.39962962963</v>
      </c>
      <c r="AH1284" s="3">
        <v>5.0</v>
      </c>
      <c r="AI1284" s="3">
        <v>1.0</v>
      </c>
      <c r="AJ1284" s="3">
        <v>2018.0</v>
      </c>
      <c r="AK1284" s="3">
        <v>2433531.0</v>
      </c>
      <c r="AL1284" s="3">
        <v>2433531.0</v>
      </c>
      <c r="AM1284" s="3" t="s">
        <v>255</v>
      </c>
      <c r="AN1284" s="3" t="s">
        <v>256</v>
      </c>
      <c r="AO1284" s="3" t="s">
        <v>257</v>
      </c>
      <c r="AP1284" s="3">
        <v>9373847.0</v>
      </c>
      <c r="AR1284" s="3" t="s">
        <v>1593</v>
      </c>
      <c r="AS1284" s="4">
        <v>43105.78162037037</v>
      </c>
      <c r="AT1284" s="3" t="s">
        <v>259</v>
      </c>
      <c r="AU1284" s="3" t="s">
        <v>1593</v>
      </c>
      <c r="AV1284" s="3" t="s">
        <v>1593</v>
      </c>
      <c r="AY1284" s="3" t="s">
        <v>3481</v>
      </c>
      <c r="AZ1284" s="3" t="s">
        <v>261</v>
      </c>
      <c r="BA1284" s="3" t="s">
        <v>906</v>
      </c>
    </row>
    <row r="1285">
      <c r="A1285" s="3">
        <v>2170.0</v>
      </c>
      <c r="B1285" s="3">
        <v>1.802701889E9</v>
      </c>
      <c r="C1285" s="3" t="s">
        <v>249</v>
      </c>
      <c r="D1285" s="5" t="s">
        <v>3482</v>
      </c>
      <c r="E1285" s="3" t="s">
        <v>54</v>
      </c>
      <c r="F1285" s="3" t="s">
        <v>55</v>
      </c>
      <c r="G1285" s="3" t="s">
        <v>56</v>
      </c>
      <c r="H1285" s="3" t="s">
        <v>264</v>
      </c>
      <c r="I1285" s="3" t="s">
        <v>265</v>
      </c>
      <c r="J1285" s="3" t="s">
        <v>266</v>
      </c>
      <c r="K1285" s="3" t="s">
        <v>267</v>
      </c>
      <c r="M1285" s="3" t="s">
        <v>92</v>
      </c>
      <c r="N1285" s="3" t="s">
        <v>902</v>
      </c>
      <c r="O1285" s="3" t="s">
        <v>267</v>
      </c>
      <c r="Q1285" s="3" t="s">
        <v>65</v>
      </c>
      <c r="S1285" s="3" t="s">
        <v>67</v>
      </c>
      <c r="T1285" s="3" t="s">
        <v>68</v>
      </c>
      <c r="V1285" s="3" t="s">
        <v>254</v>
      </c>
      <c r="W1285" s="3">
        <v>32.335537</v>
      </c>
      <c r="X1285" s="3">
        <v>-110.699021999999</v>
      </c>
      <c r="AC1285" s="3"/>
      <c r="AD1285" s="3">
        <v>1360.75599010749</v>
      </c>
      <c r="AG1285" s="4">
        <v>43085.454976851855</v>
      </c>
      <c r="AH1285" s="3">
        <v>16.0</v>
      </c>
      <c r="AI1285" s="3">
        <v>12.0</v>
      </c>
      <c r="AJ1285" s="3">
        <v>2017.0</v>
      </c>
      <c r="AK1285" s="3">
        <v>2440965.0</v>
      </c>
      <c r="AL1285" s="3">
        <v>2440965.0</v>
      </c>
      <c r="AM1285" s="3" t="s">
        <v>255</v>
      </c>
      <c r="AN1285" s="3" t="s">
        <v>256</v>
      </c>
      <c r="AO1285" s="3" t="s">
        <v>257</v>
      </c>
      <c r="AP1285" s="3">
        <v>9179115.0</v>
      </c>
      <c r="AR1285" s="3" t="s">
        <v>1297</v>
      </c>
      <c r="AS1285" s="4">
        <v>43086.71144675926</v>
      </c>
      <c r="AT1285" s="3" t="s">
        <v>259</v>
      </c>
      <c r="AU1285" s="3" t="s">
        <v>1297</v>
      </c>
      <c r="AV1285" s="3" t="s">
        <v>1297</v>
      </c>
      <c r="AY1285" s="3" t="s">
        <v>3483</v>
      </c>
      <c r="AZ1285" s="3" t="s">
        <v>261</v>
      </c>
      <c r="BA1285" s="3" t="s">
        <v>3446</v>
      </c>
    </row>
    <row r="1286">
      <c r="A1286" s="3">
        <v>2171.0</v>
      </c>
      <c r="B1286" s="3">
        <v>1.802699473E9</v>
      </c>
      <c r="C1286" s="3" t="s">
        <v>249</v>
      </c>
      <c r="D1286" s="5" t="s">
        <v>3484</v>
      </c>
      <c r="E1286" s="3" t="s">
        <v>54</v>
      </c>
      <c r="F1286" s="3" t="s">
        <v>55</v>
      </c>
      <c r="G1286" s="3" t="s">
        <v>56</v>
      </c>
      <c r="H1286" s="3" t="s">
        <v>57</v>
      </c>
      <c r="I1286" s="3" t="s">
        <v>212</v>
      </c>
      <c r="J1286" s="3" t="s">
        <v>742</v>
      </c>
      <c r="K1286" s="3" t="s">
        <v>743</v>
      </c>
      <c r="M1286" s="3" t="s">
        <v>92</v>
      </c>
      <c r="N1286" s="3" t="s">
        <v>744</v>
      </c>
      <c r="O1286" s="3" t="s">
        <v>743</v>
      </c>
      <c r="Q1286" s="3" t="s">
        <v>65</v>
      </c>
      <c r="S1286" s="3" t="s">
        <v>67</v>
      </c>
      <c r="T1286" s="3" t="s">
        <v>68</v>
      </c>
      <c r="V1286" s="3" t="s">
        <v>254</v>
      </c>
      <c r="W1286" s="3">
        <v>32.4400869999999</v>
      </c>
      <c r="X1286" s="3">
        <v>-110.760103</v>
      </c>
      <c r="Y1286" s="3">
        <v>265.0</v>
      </c>
      <c r="AC1286" s="3">
        <v>2355.46827308471</v>
      </c>
      <c r="AD1286" s="3">
        <v>2355.46827308471</v>
      </c>
      <c r="AG1286" s="4">
        <v>43085.59509259259</v>
      </c>
      <c r="AH1286" s="3">
        <v>16.0</v>
      </c>
      <c r="AI1286" s="3">
        <v>12.0</v>
      </c>
      <c r="AJ1286" s="3">
        <v>2017.0</v>
      </c>
      <c r="AK1286" s="3">
        <v>5219667.0</v>
      </c>
      <c r="AL1286" s="3">
        <v>5219667.0</v>
      </c>
      <c r="AM1286" s="3" t="s">
        <v>255</v>
      </c>
      <c r="AN1286" s="3" t="s">
        <v>256</v>
      </c>
      <c r="AO1286" s="3" t="s">
        <v>257</v>
      </c>
      <c r="AP1286" s="3">
        <v>9173851.0</v>
      </c>
      <c r="AR1286" s="3" t="s">
        <v>1593</v>
      </c>
      <c r="AS1286" s="4">
        <v>43085.96575231481</v>
      </c>
      <c r="AT1286" s="3" t="s">
        <v>259</v>
      </c>
      <c r="AU1286" s="3" t="s">
        <v>1593</v>
      </c>
      <c r="AV1286" s="3" t="s">
        <v>1593</v>
      </c>
      <c r="AY1286" s="3" t="s">
        <v>3485</v>
      </c>
      <c r="AZ1286" s="3" t="s">
        <v>261</v>
      </c>
      <c r="BA1286" s="3" t="s">
        <v>906</v>
      </c>
    </row>
    <row r="1287">
      <c r="A1287" s="3">
        <v>2172.0</v>
      </c>
      <c r="B1287" s="3">
        <v>1.802696797E9</v>
      </c>
      <c r="C1287" s="3" t="s">
        <v>249</v>
      </c>
      <c r="D1287" s="5" t="s">
        <v>3486</v>
      </c>
      <c r="E1287" s="3" t="s">
        <v>54</v>
      </c>
      <c r="F1287" s="3" t="s">
        <v>55</v>
      </c>
      <c r="G1287" s="3" t="s">
        <v>56</v>
      </c>
      <c r="H1287" s="3" t="s">
        <v>57</v>
      </c>
      <c r="I1287" s="3" t="s">
        <v>212</v>
      </c>
      <c r="J1287" s="3" t="s">
        <v>742</v>
      </c>
      <c r="K1287" s="3" t="s">
        <v>743</v>
      </c>
      <c r="M1287" s="3" t="s">
        <v>92</v>
      </c>
      <c r="N1287" s="3" t="s">
        <v>744</v>
      </c>
      <c r="O1287" s="3" t="s">
        <v>743</v>
      </c>
      <c r="Q1287" s="3" t="s">
        <v>65</v>
      </c>
      <c r="S1287" s="3" t="s">
        <v>67</v>
      </c>
      <c r="T1287" s="3" t="s">
        <v>68</v>
      </c>
      <c r="V1287" s="3" t="s">
        <v>254</v>
      </c>
      <c r="W1287" s="3">
        <v>32.390422</v>
      </c>
      <c r="X1287" s="3">
        <v>-110.70637</v>
      </c>
      <c r="AC1287" s="3">
        <v>2143.34479945553</v>
      </c>
      <c r="AD1287" s="3">
        <v>2143.34479945553</v>
      </c>
      <c r="AG1287" s="4">
        <v>43084.53733796296</v>
      </c>
      <c r="AH1287" s="3">
        <v>15.0</v>
      </c>
      <c r="AI1287" s="3">
        <v>12.0</v>
      </c>
      <c r="AJ1287" s="3">
        <v>2017.0</v>
      </c>
      <c r="AK1287" s="3">
        <v>5219667.0</v>
      </c>
      <c r="AL1287" s="3">
        <v>5219667.0</v>
      </c>
      <c r="AM1287" s="3" t="s">
        <v>255</v>
      </c>
      <c r="AN1287" s="3" t="s">
        <v>256</v>
      </c>
      <c r="AO1287" s="3" t="s">
        <v>257</v>
      </c>
      <c r="AP1287" s="3">
        <v>9167475.0</v>
      </c>
      <c r="AR1287" s="3" t="s">
        <v>1297</v>
      </c>
      <c r="AS1287" s="4">
        <v>43085.04188657407</v>
      </c>
      <c r="AT1287" s="3" t="s">
        <v>259</v>
      </c>
      <c r="AU1287" s="3" t="s">
        <v>1297</v>
      </c>
      <c r="AV1287" s="3" t="s">
        <v>1297</v>
      </c>
      <c r="AY1287" s="3" t="s">
        <v>3487</v>
      </c>
      <c r="AZ1287" s="3" t="s">
        <v>261</v>
      </c>
      <c r="BA1287" s="3" t="s">
        <v>906</v>
      </c>
    </row>
    <row r="1288">
      <c r="A1288" s="3">
        <v>2173.0</v>
      </c>
      <c r="B1288" s="3">
        <v>1.802696794E9</v>
      </c>
      <c r="C1288" s="3" t="s">
        <v>249</v>
      </c>
      <c r="D1288" s="5" t="s">
        <v>3488</v>
      </c>
      <c r="E1288" s="3" t="s">
        <v>54</v>
      </c>
      <c r="F1288" s="3" t="s">
        <v>55</v>
      </c>
      <c r="G1288" s="3" t="s">
        <v>56</v>
      </c>
      <c r="H1288" s="3" t="s">
        <v>57</v>
      </c>
      <c r="I1288" s="3" t="s">
        <v>212</v>
      </c>
      <c r="J1288" s="3" t="s">
        <v>742</v>
      </c>
      <c r="K1288" s="3" t="s">
        <v>743</v>
      </c>
      <c r="M1288" s="3" t="s">
        <v>92</v>
      </c>
      <c r="N1288" s="3" t="s">
        <v>744</v>
      </c>
      <c r="O1288" s="3" t="s">
        <v>743</v>
      </c>
      <c r="Q1288" s="3" t="s">
        <v>65</v>
      </c>
      <c r="S1288" s="3" t="s">
        <v>67</v>
      </c>
      <c r="T1288" s="3" t="s">
        <v>68</v>
      </c>
      <c r="V1288" s="3" t="s">
        <v>254</v>
      </c>
      <c r="W1288" s="3">
        <v>32.390878</v>
      </c>
      <c r="X1288" s="3">
        <v>-110.704958</v>
      </c>
      <c r="AC1288" s="3">
        <v>2147.98483518605</v>
      </c>
      <c r="AD1288" s="3">
        <v>2147.98483518605</v>
      </c>
      <c r="AG1288" s="4">
        <v>43084.52877314815</v>
      </c>
      <c r="AH1288" s="3">
        <v>15.0</v>
      </c>
      <c r="AI1288" s="3">
        <v>12.0</v>
      </c>
      <c r="AJ1288" s="3">
        <v>2017.0</v>
      </c>
      <c r="AK1288" s="3">
        <v>5219667.0</v>
      </c>
      <c r="AL1288" s="3">
        <v>5219667.0</v>
      </c>
      <c r="AM1288" s="3" t="s">
        <v>255</v>
      </c>
      <c r="AN1288" s="3" t="s">
        <v>256</v>
      </c>
      <c r="AO1288" s="3" t="s">
        <v>257</v>
      </c>
      <c r="AP1288" s="3">
        <v>9167474.0</v>
      </c>
      <c r="AR1288" s="3" t="s">
        <v>1297</v>
      </c>
      <c r="AS1288" s="4">
        <v>43085.041666666664</v>
      </c>
      <c r="AT1288" s="3" t="s">
        <v>259</v>
      </c>
      <c r="AU1288" s="3" t="s">
        <v>1297</v>
      </c>
      <c r="AV1288" s="3" t="s">
        <v>1297</v>
      </c>
      <c r="AY1288" s="3" t="s">
        <v>3489</v>
      </c>
      <c r="AZ1288" s="3" t="s">
        <v>261</v>
      </c>
      <c r="BA1288" s="3" t="s">
        <v>3446</v>
      </c>
    </row>
    <row r="1289">
      <c r="A1289" s="3">
        <v>2174.0</v>
      </c>
      <c r="B1289" s="3">
        <v>1.802696789E9</v>
      </c>
      <c r="C1289" s="3" t="s">
        <v>249</v>
      </c>
      <c r="D1289" s="5" t="s">
        <v>3490</v>
      </c>
      <c r="E1289" s="3" t="s">
        <v>54</v>
      </c>
      <c r="F1289" s="3" t="s">
        <v>55</v>
      </c>
      <c r="G1289" s="3" t="s">
        <v>56</v>
      </c>
      <c r="H1289" s="3" t="s">
        <v>57</v>
      </c>
      <c r="I1289" s="3" t="s">
        <v>212</v>
      </c>
      <c r="J1289" s="3" t="s">
        <v>742</v>
      </c>
      <c r="K1289" s="3" t="s">
        <v>743</v>
      </c>
      <c r="M1289" s="3" t="s">
        <v>92</v>
      </c>
      <c r="N1289" s="3" t="s">
        <v>744</v>
      </c>
      <c r="O1289" s="3" t="s">
        <v>743</v>
      </c>
      <c r="Q1289" s="3" t="s">
        <v>65</v>
      </c>
      <c r="S1289" s="3" t="s">
        <v>67</v>
      </c>
      <c r="T1289" s="3" t="s">
        <v>68</v>
      </c>
      <c r="V1289" s="3" t="s">
        <v>254</v>
      </c>
      <c r="W1289" s="3">
        <v>32.393247</v>
      </c>
      <c r="X1289" s="3">
        <v>-110.702612</v>
      </c>
      <c r="AC1289" s="3">
        <v>2151.97765645053</v>
      </c>
      <c r="AD1289" s="3">
        <v>2151.97765645053</v>
      </c>
      <c r="AG1289" s="4">
        <v>43084.51515046296</v>
      </c>
      <c r="AH1289" s="3">
        <v>15.0</v>
      </c>
      <c r="AI1289" s="3">
        <v>12.0</v>
      </c>
      <c r="AJ1289" s="3">
        <v>2017.0</v>
      </c>
      <c r="AK1289" s="3">
        <v>5219667.0</v>
      </c>
      <c r="AL1289" s="3">
        <v>5219667.0</v>
      </c>
      <c r="AM1289" s="3" t="s">
        <v>255</v>
      </c>
      <c r="AN1289" s="3" t="s">
        <v>256</v>
      </c>
      <c r="AO1289" s="3" t="s">
        <v>257</v>
      </c>
      <c r="AP1289" s="3">
        <v>9167471.0</v>
      </c>
      <c r="AR1289" s="3" t="s">
        <v>1297</v>
      </c>
      <c r="AS1289" s="4">
        <v>43085.04122685185</v>
      </c>
      <c r="AT1289" s="3" t="s">
        <v>259</v>
      </c>
      <c r="AU1289" s="3" t="s">
        <v>1297</v>
      </c>
      <c r="AV1289" s="3" t="s">
        <v>1297</v>
      </c>
      <c r="AY1289" s="3" t="s">
        <v>3491</v>
      </c>
      <c r="AZ1289" s="3" t="s">
        <v>261</v>
      </c>
      <c r="BA1289" s="3" t="s">
        <v>906</v>
      </c>
    </row>
    <row r="1290">
      <c r="A1290" s="3">
        <v>2208.0</v>
      </c>
      <c r="B1290" s="3">
        <v>1.77167583E8</v>
      </c>
      <c r="C1290" s="3" t="s">
        <v>3492</v>
      </c>
      <c r="D1290" s="3" t="s">
        <v>3493</v>
      </c>
      <c r="E1290" s="3" t="s">
        <v>54</v>
      </c>
      <c r="F1290" s="3" t="s">
        <v>55</v>
      </c>
      <c r="G1290" s="3" t="s">
        <v>56</v>
      </c>
      <c r="H1290" s="3" t="s">
        <v>57</v>
      </c>
      <c r="I1290" s="3" t="s">
        <v>504</v>
      </c>
      <c r="J1290" s="3" t="s">
        <v>505</v>
      </c>
      <c r="K1290" s="3" t="s">
        <v>1280</v>
      </c>
      <c r="M1290" s="3" t="s">
        <v>92</v>
      </c>
      <c r="N1290" s="3" t="s">
        <v>1281</v>
      </c>
      <c r="O1290" s="3" t="s">
        <v>3494</v>
      </c>
      <c r="Q1290" s="3" t="s">
        <v>65</v>
      </c>
      <c r="R1290" s="3" t="s">
        <v>3495</v>
      </c>
      <c r="S1290" s="3" t="s">
        <v>67</v>
      </c>
      <c r="T1290" s="3" t="s">
        <v>68</v>
      </c>
      <c r="V1290" s="3" t="s">
        <v>3496</v>
      </c>
      <c r="W1290" s="3">
        <v>32.316667</v>
      </c>
      <c r="X1290" s="3">
        <v>-110.866667</v>
      </c>
      <c r="AC1290" s="3">
        <v>910.00719543117</v>
      </c>
      <c r="AD1290" s="3">
        <v>910.00719543117</v>
      </c>
      <c r="AG1290" s="4">
        <v>5888.0</v>
      </c>
      <c r="AH1290" s="3">
        <v>13.0</v>
      </c>
      <c r="AI1290" s="3">
        <v>2.0</v>
      </c>
      <c r="AJ1290" s="3">
        <v>1916.0</v>
      </c>
      <c r="AK1290" s="3">
        <v>2439382.0</v>
      </c>
      <c r="AL1290" s="3">
        <v>2439382.0</v>
      </c>
      <c r="AM1290" s="3" t="s">
        <v>70</v>
      </c>
      <c r="AN1290" s="3" t="s">
        <v>3497</v>
      </c>
      <c r="AO1290" s="3" t="s">
        <v>136</v>
      </c>
      <c r="AP1290" s="3">
        <v>1524.0</v>
      </c>
      <c r="AQ1290" s="3">
        <v>407.0</v>
      </c>
      <c r="AT1290" s="3" t="s">
        <v>74</v>
      </c>
      <c r="AV1290" s="3" t="s">
        <v>3498</v>
      </c>
      <c r="AX1290" s="3" t="s">
        <v>76</v>
      </c>
      <c r="AY1290" s="3" t="s">
        <v>3499</v>
      </c>
      <c r="BA1290" s="3" t="s">
        <v>168</v>
      </c>
    </row>
    <row r="1291">
      <c r="A1291" s="3">
        <v>2321.0</v>
      </c>
      <c r="B1291" s="3">
        <v>1.77125396E8</v>
      </c>
      <c r="C1291" s="3" t="s">
        <v>3492</v>
      </c>
      <c r="D1291" s="3" t="s">
        <v>3500</v>
      </c>
      <c r="E1291" s="3" t="s">
        <v>54</v>
      </c>
      <c r="F1291" s="3" t="s">
        <v>55</v>
      </c>
      <c r="G1291" s="3" t="s">
        <v>56</v>
      </c>
      <c r="H1291" s="3" t="s">
        <v>57</v>
      </c>
      <c r="I1291" s="3" t="s">
        <v>236</v>
      </c>
      <c r="J1291" s="3" t="s">
        <v>549</v>
      </c>
      <c r="K1291" s="3" t="s">
        <v>3501</v>
      </c>
      <c r="L1291" s="3" t="s">
        <v>3502</v>
      </c>
      <c r="M1291" s="3" t="s">
        <v>62</v>
      </c>
      <c r="N1291" s="3" t="s">
        <v>3503</v>
      </c>
      <c r="O1291" s="3" t="s">
        <v>3503</v>
      </c>
      <c r="Q1291" s="3" t="s">
        <v>65</v>
      </c>
      <c r="R1291" s="3" t="s">
        <v>3504</v>
      </c>
      <c r="S1291" s="3" t="s">
        <v>67</v>
      </c>
      <c r="T1291" s="3" t="s">
        <v>68</v>
      </c>
      <c r="V1291" s="3" t="s">
        <v>3496</v>
      </c>
      <c r="W1291" s="3">
        <v>32.316667</v>
      </c>
      <c r="X1291" s="3">
        <v>-110.866667</v>
      </c>
      <c r="AC1291" s="3">
        <v>910.00719543117</v>
      </c>
      <c r="AD1291" s="3">
        <v>910.00719543117</v>
      </c>
      <c r="AG1291" s="4">
        <v>5898.0</v>
      </c>
      <c r="AH1291" s="3">
        <v>23.0</v>
      </c>
      <c r="AI1291" s="3">
        <v>2.0</v>
      </c>
      <c r="AJ1291" s="3">
        <v>1916.0</v>
      </c>
      <c r="AK1291" s="3">
        <v>7261490.0</v>
      </c>
      <c r="AL1291" s="3">
        <v>2439531.0</v>
      </c>
      <c r="AM1291" s="3" t="s">
        <v>70</v>
      </c>
      <c r="AN1291" s="3" t="s">
        <v>3497</v>
      </c>
      <c r="AO1291" s="3" t="s">
        <v>136</v>
      </c>
      <c r="AP1291" s="3">
        <v>1525.0</v>
      </c>
      <c r="AQ1291" s="3">
        <v>439.0</v>
      </c>
      <c r="AT1291" s="3" t="s">
        <v>74</v>
      </c>
      <c r="AV1291" s="3" t="s">
        <v>3498</v>
      </c>
      <c r="AX1291" s="3" t="s">
        <v>76</v>
      </c>
      <c r="AY1291" s="3" t="s">
        <v>3499</v>
      </c>
      <c r="BA1291" s="3" t="s">
        <v>140</v>
      </c>
    </row>
    <row r="1292">
      <c r="A1292" s="3">
        <v>2337.0</v>
      </c>
      <c r="B1292" s="3">
        <v>1.703204849E9</v>
      </c>
      <c r="C1292" s="3" t="s">
        <v>249</v>
      </c>
      <c r="D1292" s="5" t="s">
        <v>3505</v>
      </c>
      <c r="E1292" s="3" t="s">
        <v>54</v>
      </c>
      <c r="F1292" s="3" t="s">
        <v>55</v>
      </c>
      <c r="G1292" s="3" t="s">
        <v>56</v>
      </c>
      <c r="H1292" s="3" t="s">
        <v>330</v>
      </c>
      <c r="I1292" s="3" t="s">
        <v>757</v>
      </c>
      <c r="J1292" s="3" t="s">
        <v>915</v>
      </c>
      <c r="K1292" s="3" t="s">
        <v>916</v>
      </c>
      <c r="M1292" s="3" t="s">
        <v>92</v>
      </c>
      <c r="N1292" s="3" t="s">
        <v>917</v>
      </c>
      <c r="O1292" s="3" t="s">
        <v>916</v>
      </c>
      <c r="Q1292" s="3" t="s">
        <v>65</v>
      </c>
      <c r="S1292" s="3" t="s">
        <v>67</v>
      </c>
      <c r="T1292" s="3" t="s">
        <v>68</v>
      </c>
      <c r="V1292" s="3" t="s">
        <v>254</v>
      </c>
      <c r="W1292" s="3">
        <v>32.4248449999999</v>
      </c>
      <c r="X1292" s="3">
        <v>-110.819794</v>
      </c>
      <c r="Y1292" s="3">
        <v>4362.0</v>
      </c>
      <c r="AC1292" s="3"/>
      <c r="AD1292" s="3">
        <v>2223.33938515642</v>
      </c>
      <c r="AG1292" s="4">
        <v>43063.768113425926</v>
      </c>
      <c r="AH1292" s="3">
        <v>24.0</v>
      </c>
      <c r="AI1292" s="3">
        <v>11.0</v>
      </c>
      <c r="AJ1292" s="3">
        <v>2017.0</v>
      </c>
      <c r="AK1292" s="3">
        <v>2433531.0</v>
      </c>
      <c r="AL1292" s="3">
        <v>2433531.0</v>
      </c>
      <c r="AM1292" s="3" t="s">
        <v>255</v>
      </c>
      <c r="AN1292" s="3" t="s">
        <v>256</v>
      </c>
      <c r="AO1292" s="3" t="s">
        <v>257</v>
      </c>
      <c r="AP1292" s="3">
        <v>8924618.0</v>
      </c>
      <c r="AR1292" s="3" t="s">
        <v>3448</v>
      </c>
      <c r="AS1292" s="4">
        <v>43064.101435185185</v>
      </c>
      <c r="AT1292" s="3" t="s">
        <v>137</v>
      </c>
      <c r="AU1292" s="3" t="s">
        <v>3448</v>
      </c>
      <c r="AV1292" s="3" t="s">
        <v>3448</v>
      </c>
      <c r="AY1292" s="3" t="s">
        <v>3506</v>
      </c>
      <c r="AZ1292" s="3" t="s">
        <v>261</v>
      </c>
      <c r="BA1292" s="3" t="s">
        <v>906</v>
      </c>
    </row>
    <row r="1293">
      <c r="A1293" s="3">
        <v>2339.0</v>
      </c>
      <c r="B1293" s="3">
        <v>1.703182644E9</v>
      </c>
      <c r="C1293" s="3" t="s">
        <v>249</v>
      </c>
      <c r="D1293" s="5" t="s">
        <v>3507</v>
      </c>
      <c r="E1293" s="3" t="s">
        <v>54</v>
      </c>
      <c r="F1293" s="3" t="s">
        <v>55</v>
      </c>
      <c r="G1293" s="3" t="s">
        <v>56</v>
      </c>
      <c r="H1293" s="3" t="s">
        <v>330</v>
      </c>
      <c r="I1293" s="3" t="s">
        <v>757</v>
      </c>
      <c r="J1293" s="3" t="s">
        <v>915</v>
      </c>
      <c r="K1293" s="3" t="s">
        <v>916</v>
      </c>
      <c r="M1293" s="3" t="s">
        <v>92</v>
      </c>
      <c r="N1293" s="3" t="s">
        <v>917</v>
      </c>
      <c r="O1293" s="3" t="s">
        <v>916</v>
      </c>
      <c r="Q1293" s="3" t="s">
        <v>65</v>
      </c>
      <c r="S1293" s="3" t="s">
        <v>67</v>
      </c>
      <c r="T1293" s="3" t="s">
        <v>68</v>
      </c>
      <c r="V1293" s="3" t="s">
        <v>254</v>
      </c>
      <c r="W1293" s="3">
        <v>32.3363749999999</v>
      </c>
      <c r="X1293" s="3">
        <v>-110.787436999999</v>
      </c>
      <c r="Y1293" s="3">
        <v>5.0</v>
      </c>
      <c r="AC1293" s="3"/>
      <c r="AD1293" s="3">
        <v>938.132443240673</v>
      </c>
      <c r="AG1293" s="4">
        <v>43058.41253472222</v>
      </c>
      <c r="AH1293" s="3">
        <v>19.0</v>
      </c>
      <c r="AI1293" s="3">
        <v>11.0</v>
      </c>
      <c r="AJ1293" s="3">
        <v>2017.0</v>
      </c>
      <c r="AK1293" s="3">
        <v>2433531.0</v>
      </c>
      <c r="AL1293" s="3">
        <v>2433531.0</v>
      </c>
      <c r="AM1293" s="3" t="s">
        <v>255</v>
      </c>
      <c r="AN1293" s="3" t="s">
        <v>256</v>
      </c>
      <c r="AO1293" s="3" t="s">
        <v>257</v>
      </c>
      <c r="AP1293" s="3">
        <v>8863643.0</v>
      </c>
      <c r="AR1293" s="3" t="s">
        <v>3508</v>
      </c>
      <c r="AS1293" s="4">
        <v>43058.83863425926</v>
      </c>
      <c r="AT1293" s="3" t="s">
        <v>259</v>
      </c>
      <c r="AU1293" s="3" t="s">
        <v>3509</v>
      </c>
      <c r="AV1293" s="3" t="s">
        <v>3509</v>
      </c>
      <c r="AY1293" s="3" t="s">
        <v>3510</v>
      </c>
      <c r="BA1293" s="3" t="s">
        <v>906</v>
      </c>
    </row>
    <row r="1294">
      <c r="A1294" s="3">
        <v>2341.0</v>
      </c>
      <c r="B1294" s="3">
        <v>1.702720488E9</v>
      </c>
      <c r="C1294" s="3" t="s">
        <v>3511</v>
      </c>
      <c r="D1294" s="5" t="s">
        <v>3512</v>
      </c>
      <c r="E1294" s="3" t="s">
        <v>54</v>
      </c>
      <c r="F1294" s="3" t="s">
        <v>55</v>
      </c>
      <c r="G1294" s="3" t="s">
        <v>56</v>
      </c>
      <c r="H1294" s="3" t="s">
        <v>57</v>
      </c>
      <c r="I1294" s="3" t="s">
        <v>212</v>
      </c>
      <c r="J1294" s="3" t="s">
        <v>742</v>
      </c>
      <c r="K1294" s="3" t="s">
        <v>743</v>
      </c>
      <c r="M1294" s="3" t="s">
        <v>92</v>
      </c>
      <c r="N1294" s="3" t="s">
        <v>744</v>
      </c>
      <c r="O1294" s="3" t="s">
        <v>743</v>
      </c>
      <c r="Q1294" s="3" t="s">
        <v>65</v>
      </c>
      <c r="R1294" s="3" t="s">
        <v>3513</v>
      </c>
      <c r="S1294" s="3" t="s">
        <v>67</v>
      </c>
      <c r="T1294" s="3" t="s">
        <v>68</v>
      </c>
      <c r="V1294" s="3" t="s">
        <v>3514</v>
      </c>
      <c r="W1294" s="3">
        <v>32.3928999999999</v>
      </c>
      <c r="X1294" s="3">
        <v>-110.7124</v>
      </c>
      <c r="AC1294" s="3">
        <v>2139.55520288597</v>
      </c>
      <c r="AD1294" s="3">
        <v>2139.55520288597</v>
      </c>
      <c r="AG1294" s="4">
        <v>40497.0</v>
      </c>
      <c r="AH1294" s="3">
        <v>15.0</v>
      </c>
      <c r="AI1294" s="3">
        <v>11.0</v>
      </c>
      <c r="AJ1294" s="3">
        <v>2010.0</v>
      </c>
      <c r="AK1294" s="3">
        <v>5219667.0</v>
      </c>
      <c r="AL1294" s="3">
        <v>5219667.0</v>
      </c>
      <c r="AM1294" s="3" t="s">
        <v>70</v>
      </c>
      <c r="AN1294" s="3" t="s">
        <v>3515</v>
      </c>
      <c r="AO1294" s="3" t="s">
        <v>243</v>
      </c>
      <c r="AP1294" s="3" t="s">
        <v>3516</v>
      </c>
      <c r="AR1294" s="3" t="s">
        <v>988</v>
      </c>
      <c r="AS1294" s="4">
        <v>42927.0</v>
      </c>
      <c r="AT1294" s="3" t="s">
        <v>74</v>
      </c>
      <c r="AV1294" s="3" t="s">
        <v>3517</v>
      </c>
      <c r="AY1294" s="3" t="s">
        <v>3518</v>
      </c>
      <c r="BA1294" s="3" t="s">
        <v>991</v>
      </c>
    </row>
    <row r="1295">
      <c r="A1295" s="3">
        <v>2342.0</v>
      </c>
      <c r="B1295" s="3">
        <v>1.70272009E9</v>
      </c>
      <c r="C1295" s="3" t="s">
        <v>3511</v>
      </c>
      <c r="D1295" s="5" t="s">
        <v>3519</v>
      </c>
      <c r="E1295" s="3" t="s">
        <v>54</v>
      </c>
      <c r="F1295" s="3" t="s">
        <v>55</v>
      </c>
      <c r="G1295" s="3" t="s">
        <v>56</v>
      </c>
      <c r="H1295" s="3" t="s">
        <v>57</v>
      </c>
      <c r="I1295" s="3" t="s">
        <v>212</v>
      </c>
      <c r="J1295" s="3" t="s">
        <v>742</v>
      </c>
      <c r="K1295" s="3" t="s">
        <v>743</v>
      </c>
      <c r="M1295" s="3" t="s">
        <v>92</v>
      </c>
      <c r="N1295" s="3" t="s">
        <v>744</v>
      </c>
      <c r="O1295" s="3" t="s">
        <v>743</v>
      </c>
      <c r="Q1295" s="3" t="s">
        <v>65</v>
      </c>
      <c r="R1295" s="3" t="s">
        <v>3520</v>
      </c>
      <c r="S1295" s="3" t="s">
        <v>67</v>
      </c>
      <c r="T1295" s="3" t="s">
        <v>68</v>
      </c>
      <c r="V1295" s="3" t="s">
        <v>3514</v>
      </c>
      <c r="W1295" s="3">
        <v>32.3928999999999</v>
      </c>
      <c r="X1295" s="3">
        <v>-110.7124</v>
      </c>
      <c r="AA1295" s="3">
        <v>2400.0</v>
      </c>
      <c r="AB1295" s="3">
        <v>0.0</v>
      </c>
      <c r="AC1295" s="3">
        <v>2400.0</v>
      </c>
      <c r="AD1295" s="3">
        <v>2139.55520288597</v>
      </c>
      <c r="AG1295" s="4">
        <v>40497.0</v>
      </c>
      <c r="AH1295" s="3">
        <v>15.0</v>
      </c>
      <c r="AI1295" s="3">
        <v>11.0</v>
      </c>
      <c r="AJ1295" s="3">
        <v>2010.0</v>
      </c>
      <c r="AK1295" s="3">
        <v>5219667.0</v>
      </c>
      <c r="AL1295" s="3">
        <v>5219667.0</v>
      </c>
      <c r="AM1295" s="3" t="s">
        <v>70</v>
      </c>
      <c r="AN1295" s="3" t="s">
        <v>3515</v>
      </c>
      <c r="AO1295" s="3" t="s">
        <v>243</v>
      </c>
      <c r="AP1295" s="3" t="s">
        <v>3521</v>
      </c>
      <c r="AR1295" s="3" t="s">
        <v>988</v>
      </c>
      <c r="AS1295" s="4">
        <v>42927.0</v>
      </c>
      <c r="AT1295" s="3" t="s">
        <v>74</v>
      </c>
      <c r="AV1295" s="3" t="s">
        <v>3517</v>
      </c>
      <c r="AY1295" s="3" t="s">
        <v>3522</v>
      </c>
      <c r="BA1295" s="3" t="s">
        <v>991</v>
      </c>
    </row>
    <row r="1296">
      <c r="A1296" s="3">
        <v>2343.0</v>
      </c>
      <c r="B1296" s="3">
        <v>1.702720077E9</v>
      </c>
      <c r="C1296" s="3" t="s">
        <v>3511</v>
      </c>
      <c r="D1296" s="5" t="s">
        <v>3523</v>
      </c>
      <c r="E1296" s="3" t="s">
        <v>54</v>
      </c>
      <c r="F1296" s="3" t="s">
        <v>55</v>
      </c>
      <c r="G1296" s="3" t="s">
        <v>56</v>
      </c>
      <c r="H1296" s="3" t="s">
        <v>57</v>
      </c>
      <c r="I1296" s="3" t="s">
        <v>212</v>
      </c>
      <c r="J1296" s="3" t="s">
        <v>742</v>
      </c>
      <c r="K1296" s="3" t="s">
        <v>743</v>
      </c>
      <c r="M1296" s="3" t="s">
        <v>92</v>
      </c>
      <c r="N1296" s="3" t="s">
        <v>744</v>
      </c>
      <c r="O1296" s="3" t="s">
        <v>743</v>
      </c>
      <c r="Q1296" s="3" t="s">
        <v>65</v>
      </c>
      <c r="R1296" s="3" t="s">
        <v>3520</v>
      </c>
      <c r="S1296" s="3" t="s">
        <v>67</v>
      </c>
      <c r="T1296" s="3" t="s">
        <v>68</v>
      </c>
      <c r="V1296" s="3" t="s">
        <v>3514</v>
      </c>
      <c r="W1296" s="3">
        <v>32.3928999999999</v>
      </c>
      <c r="X1296" s="3">
        <v>-110.7124</v>
      </c>
      <c r="AA1296" s="3">
        <v>2400.0</v>
      </c>
      <c r="AB1296" s="3">
        <v>0.0</v>
      </c>
      <c r="AC1296" s="3">
        <v>2400.0</v>
      </c>
      <c r="AD1296" s="3">
        <v>2139.55520288597</v>
      </c>
      <c r="AG1296" s="4">
        <v>40497.0</v>
      </c>
      <c r="AH1296" s="3">
        <v>15.0</v>
      </c>
      <c r="AI1296" s="3">
        <v>11.0</v>
      </c>
      <c r="AJ1296" s="3">
        <v>2010.0</v>
      </c>
      <c r="AK1296" s="3">
        <v>5219667.0</v>
      </c>
      <c r="AL1296" s="3">
        <v>5219667.0</v>
      </c>
      <c r="AM1296" s="3" t="s">
        <v>70</v>
      </c>
      <c r="AN1296" s="3" t="s">
        <v>3515</v>
      </c>
      <c r="AO1296" s="3" t="s">
        <v>243</v>
      </c>
      <c r="AP1296" s="3" t="s">
        <v>3524</v>
      </c>
      <c r="AR1296" s="3" t="s">
        <v>988</v>
      </c>
      <c r="AS1296" s="4">
        <v>42927.0</v>
      </c>
      <c r="AT1296" s="3" t="s">
        <v>74</v>
      </c>
      <c r="AV1296" s="3" t="s">
        <v>3517</v>
      </c>
      <c r="AY1296" s="3" t="s">
        <v>3525</v>
      </c>
      <c r="BA1296" s="3" t="s">
        <v>991</v>
      </c>
    </row>
    <row r="1297">
      <c r="A1297" s="3">
        <v>2344.0</v>
      </c>
      <c r="B1297" s="3">
        <v>1.702705385E9</v>
      </c>
      <c r="C1297" s="3" t="s">
        <v>3511</v>
      </c>
      <c r="D1297" s="5" t="s">
        <v>3526</v>
      </c>
      <c r="E1297" s="3" t="s">
        <v>54</v>
      </c>
      <c r="F1297" s="3" t="s">
        <v>55</v>
      </c>
      <c r="G1297" s="3" t="s">
        <v>56</v>
      </c>
      <c r="H1297" s="3" t="s">
        <v>57</v>
      </c>
      <c r="I1297" s="3" t="s">
        <v>58</v>
      </c>
      <c r="J1297" s="3" t="s">
        <v>80</v>
      </c>
      <c r="K1297" s="3" t="s">
        <v>342</v>
      </c>
      <c r="M1297" s="3" t="s">
        <v>92</v>
      </c>
      <c r="N1297" s="3" t="s">
        <v>343</v>
      </c>
      <c r="O1297" s="3" t="s">
        <v>342</v>
      </c>
      <c r="Q1297" s="3" t="s">
        <v>65</v>
      </c>
      <c r="R1297" s="3" t="s">
        <v>3527</v>
      </c>
      <c r="S1297" s="3" t="s">
        <v>67</v>
      </c>
      <c r="T1297" s="3" t="s">
        <v>68</v>
      </c>
      <c r="V1297" s="3" t="s">
        <v>3514</v>
      </c>
      <c r="W1297" s="3">
        <v>32.3850618</v>
      </c>
      <c r="X1297" s="3">
        <v>-110.793049999999</v>
      </c>
      <c r="Y1297" s="3">
        <v>7096.0</v>
      </c>
      <c r="AC1297" s="3">
        <v>1344.5207397923</v>
      </c>
      <c r="AD1297" s="3">
        <v>1344.5207397923</v>
      </c>
      <c r="AG1297" s="4">
        <v>18664.0</v>
      </c>
      <c r="AH1297" s="3">
        <v>5.0</v>
      </c>
      <c r="AI1297" s="3">
        <v>2.0</v>
      </c>
      <c r="AJ1297" s="3">
        <v>1951.0</v>
      </c>
      <c r="AK1297" s="3">
        <v>2437981.0</v>
      </c>
      <c r="AL1297" s="3">
        <v>2437981.0</v>
      </c>
      <c r="AM1297" s="3" t="s">
        <v>70</v>
      </c>
      <c r="AN1297" s="3" t="s">
        <v>3515</v>
      </c>
      <c r="AO1297" s="3" t="s">
        <v>243</v>
      </c>
      <c r="AP1297" s="3" t="s">
        <v>3528</v>
      </c>
      <c r="AR1297" s="3" t="s">
        <v>988</v>
      </c>
      <c r="AS1297" s="4">
        <v>42927.0</v>
      </c>
      <c r="AT1297" s="3" t="s">
        <v>74</v>
      </c>
      <c r="AV1297" s="3" t="s">
        <v>3529</v>
      </c>
      <c r="AY1297" s="3" t="s">
        <v>3530</v>
      </c>
      <c r="BA1297" s="3" t="s">
        <v>1779</v>
      </c>
    </row>
    <row r="1298">
      <c r="A1298" s="3">
        <v>2345.0</v>
      </c>
      <c r="B1298" s="3">
        <v>1.702705367E9</v>
      </c>
      <c r="C1298" s="3" t="s">
        <v>3511</v>
      </c>
      <c r="D1298" s="5" t="s">
        <v>3531</v>
      </c>
      <c r="E1298" s="3" t="s">
        <v>54</v>
      </c>
      <c r="F1298" s="3" t="s">
        <v>55</v>
      </c>
      <c r="G1298" s="3" t="s">
        <v>56</v>
      </c>
      <c r="H1298" s="3" t="s">
        <v>57</v>
      </c>
      <c r="I1298" s="3" t="s">
        <v>58</v>
      </c>
      <c r="J1298" s="3" t="s">
        <v>80</v>
      </c>
      <c r="K1298" s="3" t="s">
        <v>342</v>
      </c>
      <c r="M1298" s="3" t="s">
        <v>92</v>
      </c>
      <c r="N1298" s="3" t="s">
        <v>343</v>
      </c>
      <c r="O1298" s="3" t="s">
        <v>342</v>
      </c>
      <c r="Q1298" s="3" t="s">
        <v>65</v>
      </c>
      <c r="R1298" s="3" t="s">
        <v>3527</v>
      </c>
      <c r="S1298" s="3" t="s">
        <v>67</v>
      </c>
      <c r="T1298" s="3" t="s">
        <v>68</v>
      </c>
      <c r="V1298" s="3" t="s">
        <v>3514</v>
      </c>
      <c r="W1298" s="3">
        <v>32.3850618</v>
      </c>
      <c r="X1298" s="3">
        <v>-110.793049999999</v>
      </c>
      <c r="Y1298" s="3">
        <v>7096.0</v>
      </c>
      <c r="AC1298" s="3">
        <v>1344.5207397923</v>
      </c>
      <c r="AD1298" s="3">
        <v>1344.5207397923</v>
      </c>
      <c r="AG1298" s="4">
        <v>18664.0</v>
      </c>
      <c r="AH1298" s="3">
        <v>5.0</v>
      </c>
      <c r="AI1298" s="3">
        <v>2.0</v>
      </c>
      <c r="AJ1298" s="3">
        <v>1951.0</v>
      </c>
      <c r="AK1298" s="3">
        <v>2437981.0</v>
      </c>
      <c r="AL1298" s="3">
        <v>2437981.0</v>
      </c>
      <c r="AM1298" s="3" t="s">
        <v>70</v>
      </c>
      <c r="AN1298" s="3" t="s">
        <v>3515</v>
      </c>
      <c r="AO1298" s="3" t="s">
        <v>243</v>
      </c>
      <c r="AP1298" s="3" t="s">
        <v>3532</v>
      </c>
      <c r="AR1298" s="3" t="s">
        <v>988</v>
      </c>
      <c r="AS1298" s="4">
        <v>42927.0</v>
      </c>
      <c r="AT1298" s="3" t="s">
        <v>74</v>
      </c>
      <c r="AV1298" s="3" t="s">
        <v>3533</v>
      </c>
      <c r="AY1298" s="3" t="s">
        <v>3534</v>
      </c>
      <c r="BA1298" s="3" t="s">
        <v>1779</v>
      </c>
    </row>
    <row r="1299">
      <c r="A1299" s="3">
        <v>2346.0</v>
      </c>
      <c r="B1299" s="3">
        <v>1.70270536E9</v>
      </c>
      <c r="C1299" s="3" t="s">
        <v>3511</v>
      </c>
      <c r="D1299" s="5" t="s">
        <v>3535</v>
      </c>
      <c r="E1299" s="3" t="s">
        <v>54</v>
      </c>
      <c r="F1299" s="3" t="s">
        <v>55</v>
      </c>
      <c r="G1299" s="3" t="s">
        <v>56</v>
      </c>
      <c r="H1299" s="3" t="s">
        <v>57</v>
      </c>
      <c r="I1299" s="3" t="s">
        <v>58</v>
      </c>
      <c r="J1299" s="3" t="s">
        <v>80</v>
      </c>
      <c r="K1299" s="3" t="s">
        <v>342</v>
      </c>
      <c r="M1299" s="3" t="s">
        <v>92</v>
      </c>
      <c r="N1299" s="3" t="s">
        <v>343</v>
      </c>
      <c r="O1299" s="3" t="s">
        <v>342</v>
      </c>
      <c r="Q1299" s="3" t="s">
        <v>65</v>
      </c>
      <c r="R1299" s="3" t="s">
        <v>3527</v>
      </c>
      <c r="S1299" s="3" t="s">
        <v>67</v>
      </c>
      <c r="T1299" s="3" t="s">
        <v>68</v>
      </c>
      <c r="V1299" s="3" t="s">
        <v>3514</v>
      </c>
      <c r="W1299" s="3">
        <v>32.3850618</v>
      </c>
      <c r="X1299" s="3">
        <v>-110.793049999999</v>
      </c>
      <c r="Y1299" s="3">
        <v>7096.0</v>
      </c>
      <c r="AC1299" s="3">
        <v>1344.5207397923</v>
      </c>
      <c r="AD1299" s="3">
        <v>1344.5207397923</v>
      </c>
      <c r="AG1299" s="4">
        <v>18663.0</v>
      </c>
      <c r="AH1299" s="3">
        <v>4.0</v>
      </c>
      <c r="AI1299" s="3">
        <v>2.0</v>
      </c>
      <c r="AJ1299" s="3">
        <v>1951.0</v>
      </c>
      <c r="AK1299" s="3">
        <v>2437981.0</v>
      </c>
      <c r="AL1299" s="3">
        <v>2437981.0</v>
      </c>
      <c r="AM1299" s="3" t="s">
        <v>70</v>
      </c>
      <c r="AN1299" s="3" t="s">
        <v>3515</v>
      </c>
      <c r="AO1299" s="3" t="s">
        <v>243</v>
      </c>
      <c r="AP1299" s="3" t="s">
        <v>3536</v>
      </c>
      <c r="AR1299" s="3" t="s">
        <v>988</v>
      </c>
      <c r="AS1299" s="4">
        <v>42927.0</v>
      </c>
      <c r="AT1299" s="3" t="s">
        <v>74</v>
      </c>
      <c r="AV1299" s="3" t="s">
        <v>3533</v>
      </c>
      <c r="AY1299" s="3" t="s">
        <v>3537</v>
      </c>
      <c r="BA1299" s="3" t="s">
        <v>1779</v>
      </c>
    </row>
    <row r="1300">
      <c r="A1300" s="3">
        <v>2347.0</v>
      </c>
      <c r="B1300" s="3">
        <v>1.702699509E9</v>
      </c>
      <c r="C1300" s="3" t="s">
        <v>3511</v>
      </c>
      <c r="D1300" s="5" t="s">
        <v>3538</v>
      </c>
      <c r="E1300" s="3" t="s">
        <v>54</v>
      </c>
      <c r="F1300" s="3" t="s">
        <v>55</v>
      </c>
      <c r="G1300" s="3" t="s">
        <v>56</v>
      </c>
      <c r="H1300" s="3" t="s">
        <v>57</v>
      </c>
      <c r="I1300" s="3" t="s">
        <v>58</v>
      </c>
      <c r="J1300" s="3" t="s">
        <v>205</v>
      </c>
      <c r="K1300" s="3" t="s">
        <v>293</v>
      </c>
      <c r="M1300" s="3" t="s">
        <v>92</v>
      </c>
      <c r="N1300" s="3" t="s">
        <v>294</v>
      </c>
      <c r="O1300" s="3" t="s">
        <v>293</v>
      </c>
      <c r="Q1300" s="3" t="s">
        <v>65</v>
      </c>
      <c r="R1300" s="3" t="s">
        <v>3527</v>
      </c>
      <c r="S1300" s="3" t="s">
        <v>67</v>
      </c>
      <c r="T1300" s="3" t="s">
        <v>68</v>
      </c>
      <c r="V1300" s="3" t="s">
        <v>3514</v>
      </c>
      <c r="W1300" s="3">
        <v>32.3850618</v>
      </c>
      <c r="X1300" s="3">
        <v>-110.793049999999</v>
      </c>
      <c r="Y1300" s="3">
        <v>7096.0</v>
      </c>
      <c r="AC1300" s="3">
        <v>1344.5207397923</v>
      </c>
      <c r="AD1300" s="3">
        <v>1344.5207397923</v>
      </c>
      <c r="AG1300" s="4">
        <v>18664.0</v>
      </c>
      <c r="AH1300" s="3">
        <v>5.0</v>
      </c>
      <c r="AI1300" s="3">
        <v>2.0</v>
      </c>
      <c r="AJ1300" s="3">
        <v>1951.0</v>
      </c>
      <c r="AK1300" s="3">
        <v>2438454.0</v>
      </c>
      <c r="AL1300" s="3">
        <v>2438454.0</v>
      </c>
      <c r="AM1300" s="3" t="s">
        <v>70</v>
      </c>
      <c r="AN1300" s="3" t="s">
        <v>3515</v>
      </c>
      <c r="AO1300" s="3" t="s">
        <v>243</v>
      </c>
      <c r="AP1300" s="3" t="s">
        <v>3539</v>
      </c>
      <c r="AR1300" s="3" t="s">
        <v>988</v>
      </c>
      <c r="AS1300" s="4">
        <v>42927.0</v>
      </c>
      <c r="AT1300" s="3" t="s">
        <v>74</v>
      </c>
      <c r="AV1300" s="3" t="s">
        <v>3529</v>
      </c>
      <c r="AY1300" s="3" t="s">
        <v>3540</v>
      </c>
      <c r="BA1300" s="3" t="s">
        <v>1779</v>
      </c>
    </row>
    <row r="1301">
      <c r="A1301" s="3">
        <v>2348.0</v>
      </c>
      <c r="B1301" s="3">
        <v>1.702699489E9</v>
      </c>
      <c r="C1301" s="3" t="s">
        <v>3511</v>
      </c>
      <c r="D1301" s="5" t="s">
        <v>3541</v>
      </c>
      <c r="E1301" s="3" t="s">
        <v>54</v>
      </c>
      <c r="F1301" s="3" t="s">
        <v>55</v>
      </c>
      <c r="G1301" s="3" t="s">
        <v>56</v>
      </c>
      <c r="H1301" s="3" t="s">
        <v>57</v>
      </c>
      <c r="I1301" s="3" t="s">
        <v>58</v>
      </c>
      <c r="J1301" s="3" t="s">
        <v>205</v>
      </c>
      <c r="K1301" s="3" t="s">
        <v>293</v>
      </c>
      <c r="M1301" s="3" t="s">
        <v>92</v>
      </c>
      <c r="N1301" s="3" t="s">
        <v>294</v>
      </c>
      <c r="O1301" s="3" t="s">
        <v>293</v>
      </c>
      <c r="Q1301" s="3" t="s">
        <v>65</v>
      </c>
      <c r="R1301" s="3" t="s">
        <v>3527</v>
      </c>
      <c r="S1301" s="3" t="s">
        <v>67</v>
      </c>
      <c r="T1301" s="3" t="s">
        <v>68</v>
      </c>
      <c r="V1301" s="3" t="s">
        <v>3514</v>
      </c>
      <c r="W1301" s="3">
        <v>32.3850618</v>
      </c>
      <c r="X1301" s="3">
        <v>-110.793049999999</v>
      </c>
      <c r="Y1301" s="3">
        <v>7096.0</v>
      </c>
      <c r="AC1301" s="3">
        <v>1344.5207397923</v>
      </c>
      <c r="AD1301" s="3">
        <v>1344.5207397923</v>
      </c>
      <c r="AG1301" s="4">
        <v>18663.0</v>
      </c>
      <c r="AH1301" s="3">
        <v>4.0</v>
      </c>
      <c r="AI1301" s="3">
        <v>2.0</v>
      </c>
      <c r="AJ1301" s="3">
        <v>1951.0</v>
      </c>
      <c r="AK1301" s="3">
        <v>2438454.0</v>
      </c>
      <c r="AL1301" s="3">
        <v>2438454.0</v>
      </c>
      <c r="AM1301" s="3" t="s">
        <v>70</v>
      </c>
      <c r="AN1301" s="3" t="s">
        <v>3515</v>
      </c>
      <c r="AO1301" s="3" t="s">
        <v>243</v>
      </c>
      <c r="AP1301" s="3" t="s">
        <v>3542</v>
      </c>
      <c r="AR1301" s="3" t="s">
        <v>988</v>
      </c>
      <c r="AS1301" s="4">
        <v>42927.0</v>
      </c>
      <c r="AT1301" s="3" t="s">
        <v>74</v>
      </c>
      <c r="AV1301" s="3" t="s">
        <v>3529</v>
      </c>
      <c r="AY1301" s="3" t="s">
        <v>3543</v>
      </c>
      <c r="BA1301" s="3" t="s">
        <v>1779</v>
      </c>
    </row>
    <row r="1302">
      <c r="A1302" s="3">
        <v>2349.0</v>
      </c>
      <c r="B1302" s="3">
        <v>1.702699486E9</v>
      </c>
      <c r="C1302" s="3" t="s">
        <v>3511</v>
      </c>
      <c r="D1302" s="5" t="s">
        <v>3544</v>
      </c>
      <c r="E1302" s="3" t="s">
        <v>54</v>
      </c>
      <c r="F1302" s="3" t="s">
        <v>55</v>
      </c>
      <c r="G1302" s="3" t="s">
        <v>56</v>
      </c>
      <c r="H1302" s="3" t="s">
        <v>57</v>
      </c>
      <c r="I1302" s="3" t="s">
        <v>58</v>
      </c>
      <c r="J1302" s="3" t="s">
        <v>205</v>
      </c>
      <c r="K1302" s="3" t="s">
        <v>293</v>
      </c>
      <c r="M1302" s="3" t="s">
        <v>92</v>
      </c>
      <c r="N1302" s="3" t="s">
        <v>294</v>
      </c>
      <c r="O1302" s="3" t="s">
        <v>293</v>
      </c>
      <c r="Q1302" s="3" t="s">
        <v>65</v>
      </c>
      <c r="R1302" s="3" t="s">
        <v>3527</v>
      </c>
      <c r="S1302" s="3" t="s">
        <v>67</v>
      </c>
      <c r="T1302" s="3" t="s">
        <v>68</v>
      </c>
      <c r="V1302" s="3" t="s">
        <v>3514</v>
      </c>
      <c r="W1302" s="3">
        <v>32.3850618</v>
      </c>
      <c r="X1302" s="3">
        <v>-110.793049999999</v>
      </c>
      <c r="Y1302" s="3">
        <v>7096.0</v>
      </c>
      <c r="AC1302" s="3">
        <v>1344.5207397923</v>
      </c>
      <c r="AD1302" s="3">
        <v>1344.5207397923</v>
      </c>
      <c r="AG1302" s="4">
        <v>18664.0</v>
      </c>
      <c r="AH1302" s="3">
        <v>5.0</v>
      </c>
      <c r="AI1302" s="3">
        <v>2.0</v>
      </c>
      <c r="AJ1302" s="3">
        <v>1951.0</v>
      </c>
      <c r="AK1302" s="3">
        <v>2438454.0</v>
      </c>
      <c r="AL1302" s="3">
        <v>2438454.0</v>
      </c>
      <c r="AM1302" s="3" t="s">
        <v>70</v>
      </c>
      <c r="AN1302" s="3" t="s">
        <v>3515</v>
      </c>
      <c r="AO1302" s="3" t="s">
        <v>243</v>
      </c>
      <c r="AP1302" s="3" t="s">
        <v>3545</v>
      </c>
      <c r="AR1302" s="3" t="s">
        <v>988</v>
      </c>
      <c r="AS1302" s="4">
        <v>42927.0</v>
      </c>
      <c r="AT1302" s="3" t="s">
        <v>74</v>
      </c>
      <c r="AV1302" s="3" t="s">
        <v>3533</v>
      </c>
      <c r="AY1302" s="3" t="s">
        <v>3546</v>
      </c>
      <c r="BA1302" s="3" t="s">
        <v>1779</v>
      </c>
    </row>
    <row r="1303">
      <c r="A1303" s="3">
        <v>2354.0</v>
      </c>
      <c r="B1303" s="3">
        <v>1.702690268E9</v>
      </c>
      <c r="C1303" s="3" t="s">
        <v>3511</v>
      </c>
      <c r="D1303" s="5" t="s">
        <v>3547</v>
      </c>
      <c r="E1303" s="3" t="s">
        <v>54</v>
      </c>
      <c r="F1303" s="3" t="s">
        <v>55</v>
      </c>
      <c r="G1303" s="3" t="s">
        <v>56</v>
      </c>
      <c r="H1303" s="3" t="s">
        <v>57</v>
      </c>
      <c r="I1303" s="3" t="s">
        <v>58</v>
      </c>
      <c r="J1303" s="3" t="s">
        <v>205</v>
      </c>
      <c r="K1303" s="3" t="s">
        <v>206</v>
      </c>
      <c r="M1303" s="3" t="s">
        <v>92</v>
      </c>
      <c r="N1303" s="3" t="s">
        <v>207</v>
      </c>
      <c r="O1303" s="3" t="s">
        <v>206</v>
      </c>
      <c r="Q1303" s="3" t="s">
        <v>65</v>
      </c>
      <c r="R1303" s="3" t="s">
        <v>3548</v>
      </c>
      <c r="S1303" s="3" t="s">
        <v>67</v>
      </c>
      <c r="T1303" s="3" t="s">
        <v>68</v>
      </c>
      <c r="V1303" s="3" t="s">
        <v>3514</v>
      </c>
      <c r="W1303" s="3">
        <v>32.423361</v>
      </c>
      <c r="X1303" s="3">
        <v>-110.735448899999</v>
      </c>
      <c r="Y1303" s="3">
        <v>14.0</v>
      </c>
      <c r="AA1303" s="3">
        <v>2286.0</v>
      </c>
      <c r="AB1303" s="3">
        <v>0.0</v>
      </c>
      <c r="AC1303" s="3">
        <v>2286.0</v>
      </c>
      <c r="AD1303" s="3">
        <v>2402.81056465185</v>
      </c>
      <c r="AG1303" s="4">
        <v>19191.0</v>
      </c>
      <c r="AH1303" s="3">
        <v>16.0</v>
      </c>
      <c r="AI1303" s="3">
        <v>7.0</v>
      </c>
      <c r="AJ1303" s="3">
        <v>1952.0</v>
      </c>
      <c r="AK1303" s="3">
        <v>2438447.0</v>
      </c>
      <c r="AL1303" s="3">
        <v>2438447.0</v>
      </c>
      <c r="AM1303" s="3" t="s">
        <v>70</v>
      </c>
      <c r="AN1303" s="3" t="s">
        <v>3515</v>
      </c>
      <c r="AO1303" s="3" t="s">
        <v>243</v>
      </c>
      <c r="AP1303" s="3" t="s">
        <v>3549</v>
      </c>
      <c r="AR1303" s="3" t="s">
        <v>988</v>
      </c>
      <c r="AS1303" s="4">
        <v>42927.0</v>
      </c>
      <c r="AT1303" s="3" t="s">
        <v>74</v>
      </c>
      <c r="AV1303" s="3" t="s">
        <v>3550</v>
      </c>
      <c r="AY1303" s="3" t="s">
        <v>3551</v>
      </c>
      <c r="BA1303" s="3" t="s">
        <v>1779</v>
      </c>
    </row>
    <row r="1304">
      <c r="A1304" s="3">
        <v>2374.0</v>
      </c>
      <c r="B1304" s="3">
        <v>1.702690058E9</v>
      </c>
      <c r="C1304" s="3" t="s">
        <v>3511</v>
      </c>
      <c r="D1304" s="5" t="s">
        <v>3552</v>
      </c>
      <c r="E1304" s="3" t="s">
        <v>54</v>
      </c>
      <c r="F1304" s="3" t="s">
        <v>55</v>
      </c>
      <c r="G1304" s="3" t="s">
        <v>56</v>
      </c>
      <c r="H1304" s="3" t="s">
        <v>57</v>
      </c>
      <c r="I1304" s="3" t="s">
        <v>212</v>
      </c>
      <c r="J1304" s="3" t="s">
        <v>213</v>
      </c>
      <c r="K1304" s="3" t="s">
        <v>214</v>
      </c>
      <c r="M1304" s="3" t="s">
        <v>92</v>
      </c>
      <c r="N1304" s="3" t="s">
        <v>839</v>
      </c>
      <c r="O1304" s="3" t="s">
        <v>840</v>
      </c>
      <c r="Q1304" s="3" t="s">
        <v>65</v>
      </c>
      <c r="R1304" s="3" t="s">
        <v>3553</v>
      </c>
      <c r="S1304" s="3" t="s">
        <v>67</v>
      </c>
      <c r="T1304" s="3" t="s">
        <v>68</v>
      </c>
      <c r="V1304" s="3" t="s">
        <v>3514</v>
      </c>
      <c r="W1304" s="3">
        <v>32.3477632999999</v>
      </c>
      <c r="X1304" s="3">
        <v>-110.737348299999</v>
      </c>
      <c r="Y1304" s="3">
        <v>7739.0</v>
      </c>
      <c r="AA1304" s="3">
        <v>1768.0</v>
      </c>
      <c r="AB1304" s="3">
        <v>0.0</v>
      </c>
      <c r="AC1304" s="3">
        <v>1768.0</v>
      </c>
      <c r="AD1304" s="3">
        <v>1437.33364959755</v>
      </c>
      <c r="AG1304" s="4">
        <v>18541.0</v>
      </c>
      <c r="AH1304" s="3">
        <v>5.0</v>
      </c>
      <c r="AI1304" s="3">
        <v>10.0</v>
      </c>
      <c r="AJ1304" s="3">
        <v>1950.0</v>
      </c>
      <c r="AK1304" s="3">
        <v>2437431.0</v>
      </c>
      <c r="AL1304" s="3">
        <v>2437431.0</v>
      </c>
      <c r="AM1304" s="3" t="s">
        <v>70</v>
      </c>
      <c r="AN1304" s="3" t="s">
        <v>3515</v>
      </c>
      <c r="AO1304" s="3" t="s">
        <v>243</v>
      </c>
      <c r="AP1304" s="3" t="s">
        <v>3554</v>
      </c>
      <c r="AR1304" s="3" t="s">
        <v>988</v>
      </c>
      <c r="AS1304" s="4">
        <v>42927.0</v>
      </c>
      <c r="AT1304" s="3" t="s">
        <v>74</v>
      </c>
      <c r="AV1304" s="3" t="s">
        <v>3550</v>
      </c>
      <c r="AY1304" s="3" t="s">
        <v>3555</v>
      </c>
      <c r="BA1304" s="3" t="s">
        <v>1779</v>
      </c>
    </row>
    <row r="1305">
      <c r="A1305" s="3">
        <v>2377.0</v>
      </c>
      <c r="B1305" s="3">
        <v>1.70268998E9</v>
      </c>
      <c r="C1305" s="3" t="s">
        <v>3511</v>
      </c>
      <c r="D1305" s="5" t="s">
        <v>3556</v>
      </c>
      <c r="E1305" s="3" t="s">
        <v>54</v>
      </c>
      <c r="F1305" s="3" t="s">
        <v>55</v>
      </c>
      <c r="G1305" s="3" t="s">
        <v>56</v>
      </c>
      <c r="H1305" s="3" t="s">
        <v>57</v>
      </c>
      <c r="I1305" s="3" t="s">
        <v>212</v>
      </c>
      <c r="J1305" s="3" t="s">
        <v>213</v>
      </c>
      <c r="K1305" s="3" t="s">
        <v>214</v>
      </c>
      <c r="M1305" s="3" t="s">
        <v>92</v>
      </c>
      <c r="N1305" s="3" t="s">
        <v>839</v>
      </c>
      <c r="O1305" s="3" t="s">
        <v>840</v>
      </c>
      <c r="Q1305" s="3" t="s">
        <v>65</v>
      </c>
      <c r="R1305" s="3" t="s">
        <v>3553</v>
      </c>
      <c r="S1305" s="3" t="s">
        <v>67</v>
      </c>
      <c r="T1305" s="3" t="s">
        <v>68</v>
      </c>
      <c r="V1305" s="3" t="s">
        <v>3514</v>
      </c>
      <c r="W1305" s="3">
        <v>32.3477632999999</v>
      </c>
      <c r="X1305" s="3">
        <v>-110.737348299999</v>
      </c>
      <c r="Y1305" s="3">
        <v>7739.0</v>
      </c>
      <c r="AA1305" s="3">
        <v>1768.0</v>
      </c>
      <c r="AB1305" s="3">
        <v>0.0</v>
      </c>
      <c r="AC1305" s="3">
        <v>1768.0</v>
      </c>
      <c r="AD1305" s="3">
        <v>1437.33364959755</v>
      </c>
      <c r="AG1305" s="4">
        <v>18551.0</v>
      </c>
      <c r="AH1305" s="3">
        <v>15.0</v>
      </c>
      <c r="AI1305" s="3">
        <v>10.0</v>
      </c>
      <c r="AJ1305" s="3">
        <v>1950.0</v>
      </c>
      <c r="AK1305" s="3">
        <v>2437431.0</v>
      </c>
      <c r="AL1305" s="3">
        <v>2437431.0</v>
      </c>
      <c r="AM1305" s="3" t="s">
        <v>70</v>
      </c>
      <c r="AN1305" s="3" t="s">
        <v>3515</v>
      </c>
      <c r="AO1305" s="3" t="s">
        <v>243</v>
      </c>
      <c r="AP1305" s="3" t="s">
        <v>3557</v>
      </c>
      <c r="AR1305" s="3" t="s">
        <v>988</v>
      </c>
      <c r="AS1305" s="4">
        <v>42927.0</v>
      </c>
      <c r="AT1305" s="3" t="s">
        <v>74</v>
      </c>
      <c r="AV1305" s="3" t="s">
        <v>3550</v>
      </c>
      <c r="AY1305" s="3" t="s">
        <v>3558</v>
      </c>
      <c r="BA1305" s="3" t="s">
        <v>1779</v>
      </c>
    </row>
    <row r="1306">
      <c r="A1306" s="3">
        <v>2378.0</v>
      </c>
      <c r="B1306" s="3">
        <v>1.702689783E9</v>
      </c>
      <c r="C1306" s="3" t="s">
        <v>3511</v>
      </c>
      <c r="D1306" s="5" t="s">
        <v>3559</v>
      </c>
      <c r="E1306" s="3" t="s">
        <v>54</v>
      </c>
      <c r="F1306" s="3" t="s">
        <v>55</v>
      </c>
      <c r="G1306" s="3" t="s">
        <v>56</v>
      </c>
      <c r="H1306" s="3" t="s">
        <v>57</v>
      </c>
      <c r="I1306" s="3" t="s">
        <v>236</v>
      </c>
      <c r="J1306" s="3" t="s">
        <v>549</v>
      </c>
      <c r="K1306" s="3" t="s">
        <v>550</v>
      </c>
      <c r="M1306" s="3" t="s">
        <v>92</v>
      </c>
      <c r="N1306" s="3" t="s">
        <v>883</v>
      </c>
      <c r="O1306" s="3" t="s">
        <v>550</v>
      </c>
      <c r="Q1306" s="3" t="s">
        <v>65</v>
      </c>
      <c r="R1306" s="3" t="s">
        <v>3560</v>
      </c>
      <c r="S1306" s="3" t="s">
        <v>67</v>
      </c>
      <c r="T1306" s="3" t="s">
        <v>68</v>
      </c>
      <c r="V1306" s="3" t="s">
        <v>3514</v>
      </c>
      <c r="W1306" s="3">
        <v>32.3381637999999</v>
      </c>
      <c r="X1306" s="3">
        <v>-110.704047399999</v>
      </c>
      <c r="Y1306" s="3">
        <v>30270.0</v>
      </c>
      <c r="AC1306" s="3">
        <v>1418.30059265243</v>
      </c>
      <c r="AD1306" s="3">
        <v>1418.30059265243</v>
      </c>
      <c r="AG1306" s="4">
        <v>19140.0</v>
      </c>
      <c r="AH1306" s="3">
        <v>26.0</v>
      </c>
      <c r="AI1306" s="3">
        <v>5.0</v>
      </c>
      <c r="AJ1306" s="3">
        <v>1952.0</v>
      </c>
      <c r="AK1306" s="3">
        <v>2439521.0</v>
      </c>
      <c r="AL1306" s="3">
        <v>2439521.0</v>
      </c>
      <c r="AM1306" s="3" t="s">
        <v>70</v>
      </c>
      <c r="AN1306" s="3" t="s">
        <v>3515</v>
      </c>
      <c r="AO1306" s="3" t="s">
        <v>243</v>
      </c>
      <c r="AP1306" s="3" t="s">
        <v>3561</v>
      </c>
      <c r="AR1306" s="3" t="s">
        <v>988</v>
      </c>
      <c r="AS1306" s="4">
        <v>42927.0</v>
      </c>
      <c r="AT1306" s="3" t="s">
        <v>74</v>
      </c>
      <c r="AV1306" s="3" t="s">
        <v>3550</v>
      </c>
      <c r="AY1306" s="3" t="s">
        <v>3562</v>
      </c>
      <c r="BA1306" s="3" t="s">
        <v>1779</v>
      </c>
    </row>
    <row r="1307">
      <c r="A1307" s="3">
        <v>2381.0</v>
      </c>
      <c r="B1307" s="3">
        <v>1.702689714E9</v>
      </c>
      <c r="C1307" s="3" t="s">
        <v>3511</v>
      </c>
      <c r="D1307" s="5" t="s">
        <v>3563</v>
      </c>
      <c r="E1307" s="3" t="s">
        <v>54</v>
      </c>
      <c r="F1307" s="3" t="s">
        <v>55</v>
      </c>
      <c r="G1307" s="3" t="s">
        <v>56</v>
      </c>
      <c r="H1307" s="3" t="s">
        <v>57</v>
      </c>
      <c r="I1307" s="3" t="s">
        <v>58</v>
      </c>
      <c r="J1307" s="3" t="s">
        <v>710</v>
      </c>
      <c r="K1307" s="3" t="s">
        <v>711</v>
      </c>
      <c r="M1307" s="3" t="s">
        <v>92</v>
      </c>
      <c r="N1307" s="3" t="s">
        <v>712</v>
      </c>
      <c r="O1307" s="3" t="s">
        <v>711</v>
      </c>
      <c r="Q1307" s="3" t="s">
        <v>65</v>
      </c>
      <c r="R1307" s="3" t="s">
        <v>3564</v>
      </c>
      <c r="S1307" s="3" t="s">
        <v>67</v>
      </c>
      <c r="T1307" s="3" t="s">
        <v>68</v>
      </c>
      <c r="V1307" s="3" t="s">
        <v>3514</v>
      </c>
      <c r="W1307" s="3">
        <v>32.3680627999999</v>
      </c>
      <c r="X1307" s="3">
        <v>-110.705947699999</v>
      </c>
      <c r="Y1307" s="3">
        <v>1624.0</v>
      </c>
      <c r="AC1307" s="3">
        <v>1735.17978857071</v>
      </c>
      <c r="AD1307" s="3">
        <v>1735.17978857071</v>
      </c>
      <c r="AG1307" s="4">
        <v>19138.0</v>
      </c>
      <c r="AH1307" s="3">
        <v>24.0</v>
      </c>
      <c r="AI1307" s="3">
        <v>5.0</v>
      </c>
      <c r="AJ1307" s="3">
        <v>1952.0</v>
      </c>
      <c r="AK1307" s="3">
        <v>2438516.0</v>
      </c>
      <c r="AL1307" s="3">
        <v>2438516.0</v>
      </c>
      <c r="AM1307" s="3" t="s">
        <v>70</v>
      </c>
      <c r="AN1307" s="3" t="s">
        <v>3515</v>
      </c>
      <c r="AO1307" s="3" t="s">
        <v>243</v>
      </c>
      <c r="AP1307" s="3" t="s">
        <v>3565</v>
      </c>
      <c r="AR1307" s="3" t="s">
        <v>988</v>
      </c>
      <c r="AS1307" s="4">
        <v>42927.0</v>
      </c>
      <c r="AT1307" s="3" t="s">
        <v>74</v>
      </c>
      <c r="AV1307" s="3" t="s">
        <v>3550</v>
      </c>
      <c r="AY1307" s="3" t="s">
        <v>3566</v>
      </c>
      <c r="BA1307" s="3" t="s">
        <v>1779</v>
      </c>
    </row>
    <row r="1308">
      <c r="A1308" s="3">
        <v>2384.0</v>
      </c>
      <c r="B1308" s="3">
        <v>1.702689709E9</v>
      </c>
      <c r="C1308" s="3" t="s">
        <v>3511</v>
      </c>
      <c r="D1308" s="5" t="s">
        <v>3567</v>
      </c>
      <c r="E1308" s="3" t="s">
        <v>54</v>
      </c>
      <c r="F1308" s="3" t="s">
        <v>55</v>
      </c>
      <c r="G1308" s="3" t="s">
        <v>56</v>
      </c>
      <c r="H1308" s="3" t="s">
        <v>57</v>
      </c>
      <c r="I1308" s="3" t="s">
        <v>236</v>
      </c>
      <c r="J1308" s="3" t="s">
        <v>2290</v>
      </c>
      <c r="K1308" s="3" t="s">
        <v>3568</v>
      </c>
      <c r="M1308" s="3" t="s">
        <v>92</v>
      </c>
      <c r="N1308" s="3" t="s">
        <v>3569</v>
      </c>
      <c r="O1308" s="3" t="s">
        <v>3568</v>
      </c>
      <c r="Q1308" s="3" t="s">
        <v>65</v>
      </c>
      <c r="R1308" s="3" t="s">
        <v>3564</v>
      </c>
      <c r="S1308" s="3" t="s">
        <v>67</v>
      </c>
      <c r="T1308" s="3" t="s">
        <v>68</v>
      </c>
      <c r="V1308" s="3" t="s">
        <v>3514</v>
      </c>
      <c r="W1308" s="3">
        <v>32.3680627999999</v>
      </c>
      <c r="X1308" s="3">
        <v>-110.705947699999</v>
      </c>
      <c r="Y1308" s="3">
        <v>1624.0</v>
      </c>
      <c r="AC1308" s="3">
        <v>1735.17978857071</v>
      </c>
      <c r="AD1308" s="3">
        <v>1735.17978857071</v>
      </c>
      <c r="AG1308" s="4">
        <v>19138.0</v>
      </c>
      <c r="AH1308" s="3">
        <v>24.0</v>
      </c>
      <c r="AI1308" s="3">
        <v>5.0</v>
      </c>
      <c r="AJ1308" s="3">
        <v>1952.0</v>
      </c>
      <c r="AK1308" s="3">
        <v>2439566.0</v>
      </c>
      <c r="AL1308" s="3">
        <v>2439566.0</v>
      </c>
      <c r="AM1308" s="3" t="s">
        <v>70</v>
      </c>
      <c r="AN1308" s="3" t="s">
        <v>3515</v>
      </c>
      <c r="AO1308" s="3" t="s">
        <v>243</v>
      </c>
      <c r="AP1308" s="3" t="s">
        <v>3570</v>
      </c>
      <c r="AR1308" s="3" t="s">
        <v>988</v>
      </c>
      <c r="AS1308" s="4">
        <v>42927.0</v>
      </c>
      <c r="AT1308" s="3" t="s">
        <v>74</v>
      </c>
      <c r="AV1308" s="3" t="s">
        <v>3550</v>
      </c>
      <c r="AY1308" s="3" t="s">
        <v>3571</v>
      </c>
      <c r="BA1308" s="3" t="s">
        <v>1779</v>
      </c>
    </row>
    <row r="1309">
      <c r="A1309" s="3">
        <v>2386.0</v>
      </c>
      <c r="B1309" s="3">
        <v>1.702689697E9</v>
      </c>
      <c r="C1309" s="3" t="s">
        <v>3511</v>
      </c>
      <c r="D1309" s="5" t="s">
        <v>3572</v>
      </c>
      <c r="E1309" s="3" t="s">
        <v>54</v>
      </c>
      <c r="F1309" s="3" t="s">
        <v>55</v>
      </c>
      <c r="G1309" s="3" t="s">
        <v>56</v>
      </c>
      <c r="H1309" s="3" t="s">
        <v>57</v>
      </c>
      <c r="I1309" s="3" t="s">
        <v>236</v>
      </c>
      <c r="J1309" s="3" t="s">
        <v>2290</v>
      </c>
      <c r="K1309" s="3" t="s">
        <v>3568</v>
      </c>
      <c r="M1309" s="3" t="s">
        <v>92</v>
      </c>
      <c r="N1309" s="3" t="s">
        <v>3569</v>
      </c>
      <c r="O1309" s="3" t="s">
        <v>3568</v>
      </c>
      <c r="Q1309" s="3" t="s">
        <v>65</v>
      </c>
      <c r="R1309" s="3" t="s">
        <v>3564</v>
      </c>
      <c r="S1309" s="3" t="s">
        <v>67</v>
      </c>
      <c r="T1309" s="3" t="s">
        <v>68</v>
      </c>
      <c r="V1309" s="3" t="s">
        <v>3514</v>
      </c>
      <c r="W1309" s="3">
        <v>32.3680627999999</v>
      </c>
      <c r="X1309" s="3">
        <v>-110.705947699999</v>
      </c>
      <c r="Y1309" s="3">
        <v>1624.0</v>
      </c>
      <c r="AC1309" s="3">
        <v>1735.17978857071</v>
      </c>
      <c r="AD1309" s="3">
        <v>1735.17978857071</v>
      </c>
      <c r="AG1309" s="4">
        <v>19138.0</v>
      </c>
      <c r="AH1309" s="3">
        <v>24.0</v>
      </c>
      <c r="AI1309" s="3">
        <v>5.0</v>
      </c>
      <c r="AJ1309" s="3">
        <v>1952.0</v>
      </c>
      <c r="AK1309" s="3">
        <v>2439566.0</v>
      </c>
      <c r="AL1309" s="3">
        <v>2439566.0</v>
      </c>
      <c r="AM1309" s="3" t="s">
        <v>70</v>
      </c>
      <c r="AN1309" s="3" t="s">
        <v>3515</v>
      </c>
      <c r="AO1309" s="3" t="s">
        <v>243</v>
      </c>
      <c r="AP1309" s="3" t="s">
        <v>3573</v>
      </c>
      <c r="AR1309" s="3" t="s">
        <v>988</v>
      </c>
      <c r="AS1309" s="4">
        <v>42927.0</v>
      </c>
      <c r="AT1309" s="3" t="s">
        <v>74</v>
      </c>
      <c r="AV1309" s="3" t="s">
        <v>3550</v>
      </c>
      <c r="AY1309" s="3" t="s">
        <v>3574</v>
      </c>
      <c r="BA1309" s="3" t="s">
        <v>1779</v>
      </c>
    </row>
    <row r="1310">
      <c r="A1310" s="3">
        <v>2392.0</v>
      </c>
      <c r="B1310" s="3">
        <v>1.702689682E9</v>
      </c>
      <c r="C1310" s="3" t="s">
        <v>3511</v>
      </c>
      <c r="D1310" s="5" t="s">
        <v>3575</v>
      </c>
      <c r="E1310" s="3" t="s">
        <v>54</v>
      </c>
      <c r="F1310" s="3" t="s">
        <v>55</v>
      </c>
      <c r="G1310" s="3" t="s">
        <v>56</v>
      </c>
      <c r="H1310" s="3" t="s">
        <v>225</v>
      </c>
      <c r="I1310" s="3" t="s">
        <v>303</v>
      </c>
      <c r="J1310" s="3" t="s">
        <v>527</v>
      </c>
      <c r="K1310" s="3" t="s">
        <v>528</v>
      </c>
      <c r="M1310" s="3" t="s">
        <v>92</v>
      </c>
      <c r="N1310" s="3" t="s">
        <v>852</v>
      </c>
      <c r="O1310" s="3" t="s">
        <v>853</v>
      </c>
      <c r="Q1310" s="3" t="s">
        <v>65</v>
      </c>
      <c r="R1310" s="3" t="s">
        <v>3576</v>
      </c>
      <c r="S1310" s="3" t="s">
        <v>67</v>
      </c>
      <c r="T1310" s="3" t="s">
        <v>68</v>
      </c>
      <c r="V1310" s="3" t="s">
        <v>3514</v>
      </c>
      <c r="W1310" s="3">
        <v>32.3378625</v>
      </c>
      <c r="X1310" s="3">
        <v>-110.9262528</v>
      </c>
      <c r="Y1310" s="3">
        <v>35238.0</v>
      </c>
      <c r="AC1310" s="3"/>
      <c r="AD1310" s="3">
        <v>919.028930612119</v>
      </c>
      <c r="AG1310" s="4">
        <v>19084.0</v>
      </c>
      <c r="AH1310" s="3">
        <v>31.0</v>
      </c>
      <c r="AI1310" s="3">
        <v>3.0</v>
      </c>
      <c r="AJ1310" s="3">
        <v>1952.0</v>
      </c>
      <c r="AK1310" s="3">
        <v>5218481.0</v>
      </c>
      <c r="AL1310" s="3">
        <v>8397398.0</v>
      </c>
      <c r="AM1310" s="3" t="s">
        <v>70</v>
      </c>
      <c r="AN1310" s="3" t="s">
        <v>3515</v>
      </c>
      <c r="AO1310" s="3" t="s">
        <v>243</v>
      </c>
      <c r="AP1310" s="3" t="s">
        <v>3577</v>
      </c>
      <c r="AR1310" s="3" t="s">
        <v>988</v>
      </c>
      <c r="AS1310" s="4">
        <v>42927.0</v>
      </c>
      <c r="AT1310" s="3" t="s">
        <v>74</v>
      </c>
      <c r="AV1310" s="3" t="s">
        <v>3550</v>
      </c>
      <c r="AY1310" s="3" t="s">
        <v>3578</v>
      </c>
      <c r="BA1310" s="3" t="s">
        <v>1779</v>
      </c>
    </row>
    <row r="1311">
      <c r="A1311" s="3">
        <v>2395.0</v>
      </c>
      <c r="B1311" s="3">
        <v>1.702689658E9</v>
      </c>
      <c r="C1311" s="3" t="s">
        <v>3511</v>
      </c>
      <c r="D1311" s="5" t="s">
        <v>3579</v>
      </c>
      <c r="E1311" s="3" t="s">
        <v>54</v>
      </c>
      <c r="F1311" s="3" t="s">
        <v>55</v>
      </c>
      <c r="G1311" s="3" t="s">
        <v>56</v>
      </c>
      <c r="H1311" s="3" t="s">
        <v>225</v>
      </c>
      <c r="I1311" s="3" t="s">
        <v>1356</v>
      </c>
      <c r="J1311" s="3" t="s">
        <v>1357</v>
      </c>
      <c r="K1311" s="3" t="s">
        <v>1358</v>
      </c>
      <c r="M1311" s="3" t="s">
        <v>92</v>
      </c>
      <c r="N1311" s="3" t="s">
        <v>1359</v>
      </c>
      <c r="O1311" s="3" t="s">
        <v>1358</v>
      </c>
      <c r="Q1311" s="3" t="s">
        <v>65</v>
      </c>
      <c r="R1311" s="3" t="s">
        <v>3580</v>
      </c>
      <c r="S1311" s="3" t="s">
        <v>67</v>
      </c>
      <c r="T1311" s="3" t="s">
        <v>68</v>
      </c>
      <c r="V1311" s="3" t="s">
        <v>3514</v>
      </c>
      <c r="W1311" s="3">
        <v>32.423361</v>
      </c>
      <c r="X1311" s="3">
        <v>-110.735448899999</v>
      </c>
      <c r="Y1311" s="3">
        <v>14.0</v>
      </c>
      <c r="AC1311" s="3"/>
      <c r="AD1311" s="3">
        <v>2402.81056465185</v>
      </c>
      <c r="AG1311" s="4">
        <v>19190.0</v>
      </c>
      <c r="AH1311" s="3">
        <v>15.0</v>
      </c>
      <c r="AI1311" s="3">
        <v>7.0</v>
      </c>
      <c r="AJ1311" s="3">
        <v>1952.0</v>
      </c>
      <c r="AK1311" s="3">
        <v>2433011.0</v>
      </c>
      <c r="AL1311" s="3">
        <v>2433011.0</v>
      </c>
      <c r="AM1311" s="3" t="s">
        <v>70</v>
      </c>
      <c r="AN1311" s="3" t="s">
        <v>3515</v>
      </c>
      <c r="AO1311" s="3" t="s">
        <v>243</v>
      </c>
      <c r="AP1311" s="3" t="s">
        <v>3581</v>
      </c>
      <c r="AR1311" s="3" t="s">
        <v>988</v>
      </c>
      <c r="AS1311" s="4">
        <v>42927.0</v>
      </c>
      <c r="AT1311" s="3" t="s">
        <v>74</v>
      </c>
      <c r="AV1311" s="3" t="s">
        <v>3550</v>
      </c>
      <c r="AY1311" s="3" t="s">
        <v>3582</v>
      </c>
      <c r="BA1311" s="3" t="s">
        <v>1779</v>
      </c>
    </row>
    <row r="1312">
      <c r="A1312" s="3">
        <v>2398.0</v>
      </c>
      <c r="B1312" s="3">
        <v>1.702689632E9</v>
      </c>
      <c r="C1312" s="3" t="s">
        <v>3511</v>
      </c>
      <c r="D1312" s="5" t="s">
        <v>3583</v>
      </c>
      <c r="E1312" s="3" t="s">
        <v>54</v>
      </c>
      <c r="F1312" s="3" t="s">
        <v>55</v>
      </c>
      <c r="G1312" s="3" t="s">
        <v>56</v>
      </c>
      <c r="H1312" s="3" t="s">
        <v>57</v>
      </c>
      <c r="I1312" s="3" t="s">
        <v>236</v>
      </c>
      <c r="J1312" s="3" t="s">
        <v>2290</v>
      </c>
      <c r="K1312" s="3" t="s">
        <v>2290</v>
      </c>
      <c r="M1312" s="3" t="s">
        <v>81</v>
      </c>
      <c r="N1312" s="3" t="s">
        <v>3584</v>
      </c>
      <c r="O1312" s="3" t="s">
        <v>2290</v>
      </c>
      <c r="Q1312" s="3" t="s">
        <v>65</v>
      </c>
      <c r="R1312" s="3" t="s">
        <v>3564</v>
      </c>
      <c r="S1312" s="3" t="s">
        <v>67</v>
      </c>
      <c r="T1312" s="3" t="s">
        <v>68</v>
      </c>
      <c r="V1312" s="3" t="s">
        <v>3514</v>
      </c>
      <c r="W1312" s="3">
        <v>32.3680627999999</v>
      </c>
      <c r="X1312" s="3">
        <v>-110.705947699999</v>
      </c>
      <c r="Y1312" s="3">
        <v>1624.0</v>
      </c>
      <c r="AC1312" s="3">
        <v>1735.17978857071</v>
      </c>
      <c r="AD1312" s="3">
        <v>1735.17978857071</v>
      </c>
      <c r="AG1312" s="4">
        <v>19138.0</v>
      </c>
      <c r="AH1312" s="3">
        <v>24.0</v>
      </c>
      <c r="AI1312" s="3">
        <v>5.0</v>
      </c>
      <c r="AJ1312" s="3">
        <v>1952.0</v>
      </c>
      <c r="AK1312" s="3">
        <v>2439552.0</v>
      </c>
      <c r="AM1312" s="3" t="s">
        <v>70</v>
      </c>
      <c r="AN1312" s="3" t="s">
        <v>3515</v>
      </c>
      <c r="AO1312" s="3" t="s">
        <v>243</v>
      </c>
      <c r="AP1312" s="3" t="s">
        <v>3585</v>
      </c>
      <c r="AR1312" s="3" t="s">
        <v>988</v>
      </c>
      <c r="AS1312" s="4">
        <v>42927.0</v>
      </c>
      <c r="AT1312" s="3" t="s">
        <v>74</v>
      </c>
      <c r="AV1312" s="3" t="s">
        <v>3550</v>
      </c>
      <c r="AY1312" s="3" t="s">
        <v>3586</v>
      </c>
      <c r="BA1312" s="3" t="s">
        <v>1779</v>
      </c>
    </row>
    <row r="1313">
      <c r="A1313" s="3">
        <v>2407.0</v>
      </c>
      <c r="B1313" s="3">
        <v>1.702689562E9</v>
      </c>
      <c r="C1313" s="3" t="s">
        <v>3511</v>
      </c>
      <c r="D1313" s="5" t="s">
        <v>3587</v>
      </c>
      <c r="E1313" s="3" t="s">
        <v>54</v>
      </c>
      <c r="F1313" s="3" t="s">
        <v>55</v>
      </c>
      <c r="G1313" s="3" t="s">
        <v>56</v>
      </c>
      <c r="H1313" s="3" t="s">
        <v>225</v>
      </c>
      <c r="I1313" s="3" t="s">
        <v>303</v>
      </c>
      <c r="J1313" s="3" t="s">
        <v>766</v>
      </c>
      <c r="K1313" s="3" t="s">
        <v>767</v>
      </c>
      <c r="M1313" s="3" t="s">
        <v>92</v>
      </c>
      <c r="N1313" s="3" t="s">
        <v>2235</v>
      </c>
      <c r="O1313" s="3" t="s">
        <v>767</v>
      </c>
      <c r="Q1313" s="3" t="s">
        <v>65</v>
      </c>
      <c r="R1313" s="3" t="s">
        <v>3588</v>
      </c>
      <c r="S1313" s="3" t="s">
        <v>67</v>
      </c>
      <c r="T1313" s="3" t="s">
        <v>68</v>
      </c>
      <c r="V1313" s="3" t="s">
        <v>3514</v>
      </c>
      <c r="W1313" s="3">
        <v>32.3271640999999</v>
      </c>
      <c r="X1313" s="3">
        <v>-110.7019473</v>
      </c>
      <c r="Y1313" s="3">
        <v>1624.0</v>
      </c>
      <c r="AC1313" s="3"/>
      <c r="AD1313" s="3">
        <v>1247.77539848617</v>
      </c>
      <c r="AG1313" s="4">
        <v>18786.0</v>
      </c>
      <c r="AH1313" s="3">
        <v>7.0</v>
      </c>
      <c r="AI1313" s="3">
        <v>6.0</v>
      </c>
      <c r="AJ1313" s="3">
        <v>1951.0</v>
      </c>
      <c r="AK1313" s="3">
        <v>2432352.0</v>
      </c>
      <c r="AL1313" s="3">
        <v>2432352.0</v>
      </c>
      <c r="AM1313" s="3" t="s">
        <v>70</v>
      </c>
      <c r="AN1313" s="3" t="s">
        <v>3515</v>
      </c>
      <c r="AO1313" s="3" t="s">
        <v>243</v>
      </c>
      <c r="AP1313" s="3" t="s">
        <v>3589</v>
      </c>
      <c r="AR1313" s="3" t="s">
        <v>988</v>
      </c>
      <c r="AS1313" s="4">
        <v>42927.0</v>
      </c>
      <c r="AT1313" s="3" t="s">
        <v>74</v>
      </c>
      <c r="AV1313" s="3" t="s">
        <v>3550</v>
      </c>
      <c r="AY1313" s="3" t="s">
        <v>3590</v>
      </c>
      <c r="BA1313" s="3" t="s">
        <v>1779</v>
      </c>
    </row>
    <row r="1314">
      <c r="A1314" s="3">
        <v>2411.0</v>
      </c>
      <c r="B1314" s="3">
        <v>1.702689514E9</v>
      </c>
      <c r="C1314" s="3" t="s">
        <v>3511</v>
      </c>
      <c r="D1314" s="5" t="s">
        <v>3591</v>
      </c>
      <c r="E1314" s="3" t="s">
        <v>54</v>
      </c>
      <c r="F1314" s="3" t="s">
        <v>55</v>
      </c>
      <c r="G1314" s="3" t="s">
        <v>56</v>
      </c>
      <c r="H1314" s="3" t="s">
        <v>225</v>
      </c>
      <c r="I1314" s="3" t="s">
        <v>303</v>
      </c>
      <c r="J1314" s="3" t="s">
        <v>527</v>
      </c>
      <c r="K1314" s="3" t="s">
        <v>528</v>
      </c>
      <c r="M1314" s="3" t="s">
        <v>92</v>
      </c>
      <c r="N1314" s="3" t="s">
        <v>852</v>
      </c>
      <c r="O1314" s="3" t="s">
        <v>853</v>
      </c>
      <c r="Q1314" s="3" t="s">
        <v>65</v>
      </c>
      <c r="R1314" s="3" t="s">
        <v>3592</v>
      </c>
      <c r="S1314" s="3" t="s">
        <v>67</v>
      </c>
      <c r="T1314" s="3" t="s">
        <v>68</v>
      </c>
      <c r="V1314" s="3" t="s">
        <v>3514</v>
      </c>
      <c r="W1314" s="3">
        <v>32.3271640999999</v>
      </c>
      <c r="X1314" s="3">
        <v>-110.7019473</v>
      </c>
      <c r="Y1314" s="3">
        <v>1624.0</v>
      </c>
      <c r="AC1314" s="3"/>
      <c r="AD1314" s="3">
        <v>1247.77539848617</v>
      </c>
      <c r="AG1314" s="4">
        <v>18783.0</v>
      </c>
      <c r="AH1314" s="3">
        <v>4.0</v>
      </c>
      <c r="AI1314" s="3">
        <v>6.0</v>
      </c>
      <c r="AJ1314" s="3">
        <v>1951.0</v>
      </c>
      <c r="AK1314" s="3">
        <v>5218481.0</v>
      </c>
      <c r="AL1314" s="3">
        <v>8397398.0</v>
      </c>
      <c r="AM1314" s="3" t="s">
        <v>70</v>
      </c>
      <c r="AN1314" s="3" t="s">
        <v>3515</v>
      </c>
      <c r="AO1314" s="3" t="s">
        <v>243</v>
      </c>
      <c r="AP1314" s="3" t="s">
        <v>3593</v>
      </c>
      <c r="AR1314" s="3" t="s">
        <v>988</v>
      </c>
      <c r="AS1314" s="4">
        <v>42927.0</v>
      </c>
      <c r="AT1314" s="3" t="s">
        <v>74</v>
      </c>
      <c r="AV1314" s="3" t="s">
        <v>3550</v>
      </c>
      <c r="AY1314" s="3" t="s">
        <v>3594</v>
      </c>
      <c r="BA1314" s="3" t="s">
        <v>1779</v>
      </c>
    </row>
    <row r="1315">
      <c r="A1315" s="3">
        <v>2415.0</v>
      </c>
      <c r="B1315" s="3">
        <v>1.702689462E9</v>
      </c>
      <c r="C1315" s="3" t="s">
        <v>3511</v>
      </c>
      <c r="D1315" s="5" t="s">
        <v>3595</v>
      </c>
      <c r="E1315" s="3" t="s">
        <v>54</v>
      </c>
      <c r="F1315" s="3" t="s">
        <v>55</v>
      </c>
      <c r="G1315" s="3" t="s">
        <v>56</v>
      </c>
      <c r="H1315" s="3" t="s">
        <v>225</v>
      </c>
      <c r="I1315" s="3" t="s">
        <v>303</v>
      </c>
      <c r="J1315" s="3" t="s">
        <v>527</v>
      </c>
      <c r="K1315" s="3" t="s">
        <v>528</v>
      </c>
      <c r="M1315" s="3" t="s">
        <v>92</v>
      </c>
      <c r="N1315" s="3" t="s">
        <v>852</v>
      </c>
      <c r="O1315" s="3" t="s">
        <v>853</v>
      </c>
      <c r="Q1315" s="3" t="s">
        <v>65</v>
      </c>
      <c r="R1315" s="3" t="s">
        <v>3592</v>
      </c>
      <c r="S1315" s="3" t="s">
        <v>67</v>
      </c>
      <c r="T1315" s="3" t="s">
        <v>68</v>
      </c>
      <c r="V1315" s="3" t="s">
        <v>3514</v>
      </c>
      <c r="W1315" s="3">
        <v>32.3271640999999</v>
      </c>
      <c r="X1315" s="3">
        <v>-110.7019473</v>
      </c>
      <c r="Y1315" s="3">
        <v>1624.0</v>
      </c>
      <c r="AC1315" s="3"/>
      <c r="AD1315" s="3">
        <v>1247.77539848617</v>
      </c>
      <c r="AG1315" s="4">
        <v>18783.0</v>
      </c>
      <c r="AH1315" s="3">
        <v>4.0</v>
      </c>
      <c r="AI1315" s="3">
        <v>6.0</v>
      </c>
      <c r="AJ1315" s="3">
        <v>1951.0</v>
      </c>
      <c r="AK1315" s="3">
        <v>5218481.0</v>
      </c>
      <c r="AL1315" s="3">
        <v>8397398.0</v>
      </c>
      <c r="AM1315" s="3" t="s">
        <v>70</v>
      </c>
      <c r="AN1315" s="3" t="s">
        <v>3515</v>
      </c>
      <c r="AO1315" s="3" t="s">
        <v>243</v>
      </c>
      <c r="AP1315" s="3" t="s">
        <v>3596</v>
      </c>
      <c r="AR1315" s="3" t="s">
        <v>988</v>
      </c>
      <c r="AS1315" s="4">
        <v>42927.0</v>
      </c>
      <c r="AT1315" s="3" t="s">
        <v>74</v>
      </c>
      <c r="AV1315" s="3" t="s">
        <v>3550</v>
      </c>
      <c r="AY1315" s="3" t="s">
        <v>3597</v>
      </c>
      <c r="BA1315" s="3" t="s">
        <v>1779</v>
      </c>
    </row>
    <row r="1316">
      <c r="A1316" s="3">
        <v>2417.0</v>
      </c>
      <c r="B1316" s="3">
        <v>1.702689417E9</v>
      </c>
      <c r="C1316" s="3" t="s">
        <v>3511</v>
      </c>
      <c r="D1316" s="5" t="s">
        <v>3598</v>
      </c>
      <c r="E1316" s="3" t="s">
        <v>54</v>
      </c>
      <c r="F1316" s="3" t="s">
        <v>55</v>
      </c>
      <c r="G1316" s="3" t="s">
        <v>56</v>
      </c>
      <c r="H1316" s="3" t="s">
        <v>57</v>
      </c>
      <c r="I1316" s="3" t="s">
        <v>58</v>
      </c>
      <c r="J1316" s="3" t="s">
        <v>80</v>
      </c>
      <c r="K1316" s="3" t="s">
        <v>80</v>
      </c>
      <c r="M1316" s="3" t="s">
        <v>81</v>
      </c>
      <c r="N1316" s="3" t="s">
        <v>82</v>
      </c>
      <c r="O1316" s="3" t="s">
        <v>80</v>
      </c>
      <c r="Q1316" s="3" t="s">
        <v>65</v>
      </c>
      <c r="R1316" s="3" t="s">
        <v>746</v>
      </c>
      <c r="S1316" s="3" t="s">
        <v>67</v>
      </c>
      <c r="T1316" s="3" t="s">
        <v>68</v>
      </c>
      <c r="V1316" s="3" t="s">
        <v>3514</v>
      </c>
      <c r="W1316" s="3">
        <v>32.4303609999999</v>
      </c>
      <c r="X1316" s="3">
        <v>-110.705148199999</v>
      </c>
      <c r="Y1316" s="3">
        <v>25764.0</v>
      </c>
      <c r="AC1316" s="3">
        <v>2018.48638849872</v>
      </c>
      <c r="AD1316" s="3">
        <v>2018.48638849872</v>
      </c>
      <c r="AG1316" s="4">
        <v>18647.0</v>
      </c>
      <c r="AH1316" s="3">
        <v>19.0</v>
      </c>
      <c r="AI1316" s="3">
        <v>1.0</v>
      </c>
      <c r="AJ1316" s="3">
        <v>1951.0</v>
      </c>
      <c r="AK1316" s="3">
        <v>2437961.0</v>
      </c>
      <c r="AM1316" s="3" t="s">
        <v>70</v>
      </c>
      <c r="AN1316" s="3" t="s">
        <v>3515</v>
      </c>
      <c r="AO1316" s="3" t="s">
        <v>243</v>
      </c>
      <c r="AP1316" s="3" t="s">
        <v>3599</v>
      </c>
      <c r="AR1316" s="3" t="s">
        <v>988</v>
      </c>
      <c r="AS1316" s="4">
        <v>42927.0</v>
      </c>
      <c r="AT1316" s="3" t="s">
        <v>74</v>
      </c>
      <c r="AV1316" s="3" t="s">
        <v>3550</v>
      </c>
      <c r="AY1316" s="3" t="s">
        <v>3600</v>
      </c>
      <c r="BA1316" s="3" t="s">
        <v>1779</v>
      </c>
    </row>
    <row r="1317">
      <c r="A1317" s="3">
        <v>2418.0</v>
      </c>
      <c r="B1317" s="3">
        <v>1.702689409E9</v>
      </c>
      <c r="C1317" s="3" t="s">
        <v>3511</v>
      </c>
      <c r="D1317" s="5" t="s">
        <v>3601</v>
      </c>
      <c r="E1317" s="3" t="s">
        <v>54</v>
      </c>
      <c r="F1317" s="3" t="s">
        <v>55</v>
      </c>
      <c r="G1317" s="3" t="s">
        <v>56</v>
      </c>
      <c r="H1317" s="3" t="s">
        <v>57</v>
      </c>
      <c r="I1317" s="3" t="s">
        <v>212</v>
      </c>
      <c r="J1317" s="3" t="s">
        <v>213</v>
      </c>
      <c r="K1317" s="3" t="s">
        <v>214</v>
      </c>
      <c r="M1317" s="3" t="s">
        <v>92</v>
      </c>
      <c r="N1317" s="3" t="s">
        <v>839</v>
      </c>
      <c r="O1317" s="3" t="s">
        <v>840</v>
      </c>
      <c r="Q1317" s="3" t="s">
        <v>65</v>
      </c>
      <c r="R1317" s="3" t="s">
        <v>3602</v>
      </c>
      <c r="S1317" s="3" t="s">
        <v>67</v>
      </c>
      <c r="T1317" s="3" t="s">
        <v>68</v>
      </c>
      <c r="V1317" s="3" t="s">
        <v>3514</v>
      </c>
      <c r="W1317" s="3">
        <v>32.423361</v>
      </c>
      <c r="X1317" s="3">
        <v>-110.735448899999</v>
      </c>
      <c r="Y1317" s="3">
        <v>14.0</v>
      </c>
      <c r="AA1317" s="3">
        <v>2286.0</v>
      </c>
      <c r="AB1317" s="3">
        <v>0.0</v>
      </c>
      <c r="AC1317" s="3">
        <v>2286.0</v>
      </c>
      <c r="AD1317" s="3">
        <v>2402.81056465185</v>
      </c>
      <c r="AG1317" s="4">
        <v>18564.0</v>
      </c>
      <c r="AH1317" s="3">
        <v>28.0</v>
      </c>
      <c r="AI1317" s="3">
        <v>10.0</v>
      </c>
      <c r="AJ1317" s="3">
        <v>1950.0</v>
      </c>
      <c r="AK1317" s="3">
        <v>2437431.0</v>
      </c>
      <c r="AL1317" s="3">
        <v>2437431.0</v>
      </c>
      <c r="AM1317" s="3" t="s">
        <v>70</v>
      </c>
      <c r="AN1317" s="3" t="s">
        <v>3515</v>
      </c>
      <c r="AO1317" s="3" t="s">
        <v>243</v>
      </c>
      <c r="AP1317" s="3" t="s">
        <v>3603</v>
      </c>
      <c r="AR1317" s="3" t="s">
        <v>988</v>
      </c>
      <c r="AS1317" s="4">
        <v>42927.0</v>
      </c>
      <c r="AT1317" s="3" t="s">
        <v>74</v>
      </c>
      <c r="AV1317" s="3" t="s">
        <v>3550</v>
      </c>
      <c r="AY1317" s="3" t="s">
        <v>3604</v>
      </c>
      <c r="BA1317" s="3" t="s">
        <v>1779</v>
      </c>
    </row>
    <row r="1318">
      <c r="A1318" s="3">
        <v>2419.0</v>
      </c>
      <c r="B1318" s="3">
        <v>1.70268938E9</v>
      </c>
      <c r="C1318" s="3" t="s">
        <v>3511</v>
      </c>
      <c r="D1318" s="5" t="s">
        <v>3605</v>
      </c>
      <c r="E1318" s="3" t="s">
        <v>54</v>
      </c>
      <c r="F1318" s="3" t="s">
        <v>55</v>
      </c>
      <c r="G1318" s="3" t="s">
        <v>56</v>
      </c>
      <c r="H1318" s="3" t="s">
        <v>57</v>
      </c>
      <c r="I1318" s="3" t="s">
        <v>58</v>
      </c>
      <c r="J1318" s="3" t="s">
        <v>80</v>
      </c>
      <c r="K1318" s="3" t="s">
        <v>1857</v>
      </c>
      <c r="M1318" s="3" t="s">
        <v>92</v>
      </c>
      <c r="N1318" s="3" t="s">
        <v>1858</v>
      </c>
      <c r="O1318" s="3" t="s">
        <v>1857</v>
      </c>
      <c r="Q1318" s="3" t="s">
        <v>65</v>
      </c>
      <c r="R1318" s="3" t="s">
        <v>3606</v>
      </c>
      <c r="S1318" s="3" t="s">
        <v>67</v>
      </c>
      <c r="T1318" s="3" t="s">
        <v>68</v>
      </c>
      <c r="V1318" s="3" t="s">
        <v>3514</v>
      </c>
      <c r="W1318" s="3">
        <v>32.4482598999999</v>
      </c>
      <c r="X1318" s="3">
        <v>-110.7942505</v>
      </c>
      <c r="Y1318" s="3">
        <v>933.0</v>
      </c>
      <c r="AA1318" s="3">
        <v>2591.0</v>
      </c>
      <c r="AB1318" s="3">
        <v>0.0</v>
      </c>
      <c r="AC1318" s="3">
        <v>2591.0</v>
      </c>
      <c r="AD1318" s="3">
        <v>2427.89248253824</v>
      </c>
      <c r="AG1318" s="4">
        <v>18565.0</v>
      </c>
      <c r="AH1318" s="3">
        <v>29.0</v>
      </c>
      <c r="AI1318" s="3">
        <v>10.0</v>
      </c>
      <c r="AJ1318" s="3">
        <v>1950.0</v>
      </c>
      <c r="AK1318" s="3">
        <v>2437967.0</v>
      </c>
      <c r="AL1318" s="3">
        <v>2437967.0</v>
      </c>
      <c r="AM1318" s="3" t="s">
        <v>70</v>
      </c>
      <c r="AN1318" s="3" t="s">
        <v>3515</v>
      </c>
      <c r="AO1318" s="3" t="s">
        <v>243</v>
      </c>
      <c r="AP1318" s="3" t="s">
        <v>3607</v>
      </c>
      <c r="AR1318" s="3" t="s">
        <v>988</v>
      </c>
      <c r="AS1318" s="4">
        <v>42927.0</v>
      </c>
      <c r="AT1318" s="3" t="s">
        <v>74</v>
      </c>
      <c r="AV1318" s="3" t="s">
        <v>3550</v>
      </c>
      <c r="AY1318" s="3" t="s">
        <v>3608</v>
      </c>
      <c r="BA1318" s="3" t="s">
        <v>1779</v>
      </c>
    </row>
    <row r="1319">
      <c r="A1319" s="3">
        <v>2420.0</v>
      </c>
      <c r="B1319" s="3">
        <v>1.702689376E9</v>
      </c>
      <c r="C1319" s="3" t="s">
        <v>3511</v>
      </c>
      <c r="D1319" s="5" t="s">
        <v>3609</v>
      </c>
      <c r="E1319" s="3" t="s">
        <v>54</v>
      </c>
      <c r="F1319" s="3" t="s">
        <v>55</v>
      </c>
      <c r="G1319" s="3" t="s">
        <v>56</v>
      </c>
      <c r="H1319" s="3" t="s">
        <v>57</v>
      </c>
      <c r="I1319" s="3" t="s">
        <v>212</v>
      </c>
      <c r="J1319" s="3" t="s">
        <v>213</v>
      </c>
      <c r="K1319" s="3" t="s">
        <v>214</v>
      </c>
      <c r="M1319" s="3" t="s">
        <v>92</v>
      </c>
      <c r="N1319" s="3" t="s">
        <v>839</v>
      </c>
      <c r="O1319" s="3" t="s">
        <v>840</v>
      </c>
      <c r="Q1319" s="3" t="s">
        <v>65</v>
      </c>
      <c r="R1319" s="3" t="s">
        <v>3610</v>
      </c>
      <c r="S1319" s="3" t="s">
        <v>67</v>
      </c>
      <c r="T1319" s="3" t="s">
        <v>68</v>
      </c>
      <c r="V1319" s="3" t="s">
        <v>3514</v>
      </c>
      <c r="W1319" s="3">
        <v>32.4489601</v>
      </c>
      <c r="X1319" s="3">
        <v>-110.7717499</v>
      </c>
      <c r="Y1319" s="3">
        <v>2313.0</v>
      </c>
      <c r="AA1319" s="3">
        <v>2591.0</v>
      </c>
      <c r="AB1319" s="3">
        <v>0.0</v>
      </c>
      <c r="AC1319" s="3">
        <v>2591.0</v>
      </c>
      <c r="AD1319" s="3">
        <v>2530.17424688463</v>
      </c>
      <c r="AG1319" s="4">
        <v>18565.0</v>
      </c>
      <c r="AH1319" s="3">
        <v>29.0</v>
      </c>
      <c r="AI1319" s="3">
        <v>10.0</v>
      </c>
      <c r="AJ1319" s="3">
        <v>1950.0</v>
      </c>
      <c r="AK1319" s="3">
        <v>2437431.0</v>
      </c>
      <c r="AL1319" s="3">
        <v>2437431.0</v>
      </c>
      <c r="AM1319" s="3" t="s">
        <v>70</v>
      </c>
      <c r="AN1319" s="3" t="s">
        <v>3515</v>
      </c>
      <c r="AO1319" s="3" t="s">
        <v>243</v>
      </c>
      <c r="AP1319" s="3" t="s">
        <v>3611</v>
      </c>
      <c r="AR1319" s="3" t="s">
        <v>988</v>
      </c>
      <c r="AS1319" s="4">
        <v>42927.0</v>
      </c>
      <c r="AT1319" s="3" t="s">
        <v>74</v>
      </c>
      <c r="AV1319" s="3" t="s">
        <v>3550</v>
      </c>
      <c r="AY1319" s="3" t="s">
        <v>3612</v>
      </c>
      <c r="BA1319" s="3" t="s">
        <v>1779</v>
      </c>
    </row>
    <row r="1320">
      <c r="A1320" s="3">
        <v>2421.0</v>
      </c>
      <c r="B1320" s="3">
        <v>1.702689351E9</v>
      </c>
      <c r="C1320" s="3" t="s">
        <v>3511</v>
      </c>
      <c r="D1320" s="5" t="s">
        <v>3613</v>
      </c>
      <c r="E1320" s="3" t="s">
        <v>54</v>
      </c>
      <c r="F1320" s="3" t="s">
        <v>55</v>
      </c>
      <c r="G1320" s="3" t="s">
        <v>56</v>
      </c>
      <c r="H1320" s="3" t="s">
        <v>57</v>
      </c>
      <c r="I1320" s="3" t="s">
        <v>58</v>
      </c>
      <c r="J1320" s="3" t="s">
        <v>80</v>
      </c>
      <c r="K1320" s="3" t="s">
        <v>1857</v>
      </c>
      <c r="M1320" s="3" t="s">
        <v>92</v>
      </c>
      <c r="N1320" s="3" t="s">
        <v>1858</v>
      </c>
      <c r="O1320" s="3" t="s">
        <v>1857</v>
      </c>
      <c r="Q1320" s="3" t="s">
        <v>65</v>
      </c>
      <c r="R1320" s="3" t="s">
        <v>3614</v>
      </c>
      <c r="S1320" s="3" t="s">
        <v>67</v>
      </c>
      <c r="T1320" s="3" t="s">
        <v>68</v>
      </c>
      <c r="V1320" s="3" t="s">
        <v>3514</v>
      </c>
      <c r="W1320" s="3">
        <v>32.423361</v>
      </c>
      <c r="X1320" s="3">
        <v>-110.735448899999</v>
      </c>
      <c r="Y1320" s="3">
        <v>14.0</v>
      </c>
      <c r="AA1320" s="3">
        <v>2286.0</v>
      </c>
      <c r="AB1320" s="3">
        <v>0.0</v>
      </c>
      <c r="AC1320" s="3">
        <v>2286.0</v>
      </c>
      <c r="AD1320" s="3">
        <v>2402.81056465185</v>
      </c>
      <c r="AG1320" s="4">
        <v>18564.0</v>
      </c>
      <c r="AH1320" s="3">
        <v>28.0</v>
      </c>
      <c r="AI1320" s="3">
        <v>10.0</v>
      </c>
      <c r="AJ1320" s="3">
        <v>1950.0</v>
      </c>
      <c r="AK1320" s="3">
        <v>2437967.0</v>
      </c>
      <c r="AL1320" s="3">
        <v>2437967.0</v>
      </c>
      <c r="AM1320" s="3" t="s">
        <v>70</v>
      </c>
      <c r="AN1320" s="3" t="s">
        <v>3515</v>
      </c>
      <c r="AO1320" s="3" t="s">
        <v>243</v>
      </c>
      <c r="AP1320" s="3" t="s">
        <v>3615</v>
      </c>
      <c r="AR1320" s="3" t="s">
        <v>988</v>
      </c>
      <c r="AS1320" s="4">
        <v>42927.0</v>
      </c>
      <c r="AT1320" s="3" t="s">
        <v>74</v>
      </c>
      <c r="AV1320" s="3" t="s">
        <v>3550</v>
      </c>
      <c r="AY1320" s="3" t="s">
        <v>3616</v>
      </c>
      <c r="BA1320" s="3" t="s">
        <v>1779</v>
      </c>
    </row>
    <row r="1321">
      <c r="A1321" s="3">
        <v>2422.0</v>
      </c>
      <c r="B1321" s="3">
        <v>1.702689348E9</v>
      </c>
      <c r="C1321" s="3" t="s">
        <v>3511</v>
      </c>
      <c r="D1321" s="5" t="s">
        <v>3617</v>
      </c>
      <c r="E1321" s="3" t="s">
        <v>54</v>
      </c>
      <c r="F1321" s="3" t="s">
        <v>55</v>
      </c>
      <c r="G1321" s="3" t="s">
        <v>56</v>
      </c>
      <c r="H1321" s="3" t="s">
        <v>57</v>
      </c>
      <c r="I1321" s="3" t="s">
        <v>58</v>
      </c>
      <c r="J1321" s="3" t="s">
        <v>80</v>
      </c>
      <c r="K1321" s="3" t="s">
        <v>1857</v>
      </c>
      <c r="M1321" s="3" t="s">
        <v>92</v>
      </c>
      <c r="N1321" s="3" t="s">
        <v>1858</v>
      </c>
      <c r="O1321" s="3" t="s">
        <v>1857</v>
      </c>
      <c r="Q1321" s="3" t="s">
        <v>65</v>
      </c>
      <c r="R1321" s="3" t="s">
        <v>3610</v>
      </c>
      <c r="S1321" s="3" t="s">
        <v>67</v>
      </c>
      <c r="T1321" s="3" t="s">
        <v>68</v>
      </c>
      <c r="V1321" s="3" t="s">
        <v>3514</v>
      </c>
      <c r="W1321" s="3">
        <v>32.4489601</v>
      </c>
      <c r="X1321" s="3">
        <v>-110.7717499</v>
      </c>
      <c r="Y1321" s="3">
        <v>2313.0</v>
      </c>
      <c r="AA1321" s="3">
        <v>2591.0</v>
      </c>
      <c r="AB1321" s="3">
        <v>0.0</v>
      </c>
      <c r="AC1321" s="3">
        <v>2591.0</v>
      </c>
      <c r="AD1321" s="3">
        <v>2530.17424688463</v>
      </c>
      <c r="AG1321" s="4">
        <v>18565.0</v>
      </c>
      <c r="AH1321" s="3">
        <v>29.0</v>
      </c>
      <c r="AI1321" s="3">
        <v>10.0</v>
      </c>
      <c r="AJ1321" s="3">
        <v>1950.0</v>
      </c>
      <c r="AK1321" s="3">
        <v>2437967.0</v>
      </c>
      <c r="AL1321" s="3">
        <v>2437967.0</v>
      </c>
      <c r="AM1321" s="3" t="s">
        <v>70</v>
      </c>
      <c r="AN1321" s="3" t="s">
        <v>3515</v>
      </c>
      <c r="AO1321" s="3" t="s">
        <v>243</v>
      </c>
      <c r="AP1321" s="3" t="s">
        <v>3618</v>
      </c>
      <c r="AR1321" s="3" t="s">
        <v>988</v>
      </c>
      <c r="AS1321" s="4">
        <v>42927.0</v>
      </c>
      <c r="AT1321" s="3" t="s">
        <v>74</v>
      </c>
      <c r="AV1321" s="3" t="s">
        <v>3550</v>
      </c>
      <c r="AY1321" s="3" t="s">
        <v>3619</v>
      </c>
      <c r="BA1321" s="3" t="s">
        <v>1779</v>
      </c>
    </row>
    <row r="1322">
      <c r="A1322" s="3">
        <v>2423.0</v>
      </c>
      <c r="B1322" s="3">
        <v>1.702689344E9</v>
      </c>
      <c r="C1322" s="3" t="s">
        <v>3511</v>
      </c>
      <c r="D1322" s="5" t="s">
        <v>3620</v>
      </c>
      <c r="E1322" s="3" t="s">
        <v>54</v>
      </c>
      <c r="F1322" s="3" t="s">
        <v>55</v>
      </c>
      <c r="G1322" s="3" t="s">
        <v>56</v>
      </c>
      <c r="H1322" s="3" t="s">
        <v>57</v>
      </c>
      <c r="I1322" s="3" t="s">
        <v>212</v>
      </c>
      <c r="J1322" s="3" t="s">
        <v>213</v>
      </c>
      <c r="K1322" s="3" t="s">
        <v>214</v>
      </c>
      <c r="M1322" s="3" t="s">
        <v>92</v>
      </c>
      <c r="N1322" s="3" t="s">
        <v>839</v>
      </c>
      <c r="O1322" s="3" t="s">
        <v>840</v>
      </c>
      <c r="Q1322" s="3" t="s">
        <v>65</v>
      </c>
      <c r="R1322" s="3" t="s">
        <v>3614</v>
      </c>
      <c r="S1322" s="3" t="s">
        <v>67</v>
      </c>
      <c r="T1322" s="3" t="s">
        <v>68</v>
      </c>
      <c r="V1322" s="3" t="s">
        <v>3514</v>
      </c>
      <c r="W1322" s="3">
        <v>32.423361</v>
      </c>
      <c r="X1322" s="3">
        <v>-110.735448899999</v>
      </c>
      <c r="Y1322" s="3">
        <v>14.0</v>
      </c>
      <c r="AA1322" s="3">
        <v>2286.0</v>
      </c>
      <c r="AB1322" s="3">
        <v>0.0</v>
      </c>
      <c r="AC1322" s="3">
        <v>2286.0</v>
      </c>
      <c r="AD1322" s="3">
        <v>2402.81056465185</v>
      </c>
      <c r="AG1322" s="4">
        <v>18564.0</v>
      </c>
      <c r="AH1322" s="3">
        <v>28.0</v>
      </c>
      <c r="AI1322" s="3">
        <v>10.0</v>
      </c>
      <c r="AJ1322" s="3">
        <v>1950.0</v>
      </c>
      <c r="AK1322" s="3">
        <v>2437431.0</v>
      </c>
      <c r="AL1322" s="3">
        <v>2437431.0</v>
      </c>
      <c r="AM1322" s="3" t="s">
        <v>70</v>
      </c>
      <c r="AN1322" s="3" t="s">
        <v>3515</v>
      </c>
      <c r="AO1322" s="3" t="s">
        <v>243</v>
      </c>
      <c r="AP1322" s="3" t="s">
        <v>3621</v>
      </c>
      <c r="AR1322" s="3" t="s">
        <v>988</v>
      </c>
      <c r="AS1322" s="4">
        <v>42927.0</v>
      </c>
      <c r="AT1322" s="3" t="s">
        <v>74</v>
      </c>
      <c r="AV1322" s="3" t="s">
        <v>3550</v>
      </c>
      <c r="AY1322" s="3" t="s">
        <v>3622</v>
      </c>
      <c r="BA1322" s="3" t="s">
        <v>1779</v>
      </c>
    </row>
    <row r="1323">
      <c r="A1323" s="3">
        <v>2424.0</v>
      </c>
      <c r="B1323" s="3">
        <v>1.702689337E9</v>
      </c>
      <c r="C1323" s="3" t="s">
        <v>3511</v>
      </c>
      <c r="D1323" s="5" t="s">
        <v>3623</v>
      </c>
      <c r="E1323" s="3" t="s">
        <v>54</v>
      </c>
      <c r="F1323" s="3" t="s">
        <v>55</v>
      </c>
      <c r="G1323" s="3" t="s">
        <v>56</v>
      </c>
      <c r="H1323" s="3" t="s">
        <v>57</v>
      </c>
      <c r="I1323" s="3" t="s">
        <v>58</v>
      </c>
      <c r="J1323" s="3" t="s">
        <v>80</v>
      </c>
      <c r="K1323" s="3" t="s">
        <v>1857</v>
      </c>
      <c r="M1323" s="3" t="s">
        <v>92</v>
      </c>
      <c r="N1323" s="3" t="s">
        <v>1858</v>
      </c>
      <c r="O1323" s="3" t="s">
        <v>1857</v>
      </c>
      <c r="Q1323" s="3" t="s">
        <v>65</v>
      </c>
      <c r="R1323" s="3" t="s">
        <v>3610</v>
      </c>
      <c r="S1323" s="3" t="s">
        <v>67</v>
      </c>
      <c r="T1323" s="3" t="s">
        <v>68</v>
      </c>
      <c r="V1323" s="3" t="s">
        <v>3514</v>
      </c>
      <c r="W1323" s="3">
        <v>32.4489601</v>
      </c>
      <c r="X1323" s="3">
        <v>-110.7717499</v>
      </c>
      <c r="Y1323" s="3">
        <v>2313.0</v>
      </c>
      <c r="AA1323" s="3">
        <v>2591.0</v>
      </c>
      <c r="AB1323" s="3">
        <v>0.0</v>
      </c>
      <c r="AC1323" s="3">
        <v>2591.0</v>
      </c>
      <c r="AD1323" s="3">
        <v>2530.17424688463</v>
      </c>
      <c r="AG1323" s="4">
        <v>18565.0</v>
      </c>
      <c r="AH1323" s="3">
        <v>29.0</v>
      </c>
      <c r="AI1323" s="3">
        <v>10.0</v>
      </c>
      <c r="AJ1323" s="3">
        <v>1950.0</v>
      </c>
      <c r="AK1323" s="3">
        <v>2437967.0</v>
      </c>
      <c r="AL1323" s="3">
        <v>2437967.0</v>
      </c>
      <c r="AM1323" s="3" t="s">
        <v>70</v>
      </c>
      <c r="AN1323" s="3" t="s">
        <v>3515</v>
      </c>
      <c r="AO1323" s="3" t="s">
        <v>243</v>
      </c>
      <c r="AP1323" s="3" t="s">
        <v>3624</v>
      </c>
      <c r="AR1323" s="3" t="s">
        <v>988</v>
      </c>
      <c r="AS1323" s="4">
        <v>42927.0</v>
      </c>
      <c r="AT1323" s="3" t="s">
        <v>74</v>
      </c>
      <c r="AV1323" s="3" t="s">
        <v>3550</v>
      </c>
      <c r="AY1323" s="3" t="s">
        <v>3625</v>
      </c>
      <c r="BA1323" s="3" t="s">
        <v>1779</v>
      </c>
    </row>
    <row r="1324">
      <c r="A1324" s="3">
        <v>2425.0</v>
      </c>
      <c r="B1324" s="3">
        <v>1.702689334E9</v>
      </c>
      <c r="C1324" s="3" t="s">
        <v>3511</v>
      </c>
      <c r="D1324" s="5" t="s">
        <v>3626</v>
      </c>
      <c r="E1324" s="3" t="s">
        <v>54</v>
      </c>
      <c r="F1324" s="3" t="s">
        <v>55</v>
      </c>
      <c r="G1324" s="3" t="s">
        <v>56</v>
      </c>
      <c r="H1324" s="3" t="s">
        <v>57</v>
      </c>
      <c r="I1324" s="3" t="s">
        <v>212</v>
      </c>
      <c r="J1324" s="3" t="s">
        <v>742</v>
      </c>
      <c r="K1324" s="3" t="s">
        <v>743</v>
      </c>
      <c r="M1324" s="3" t="s">
        <v>92</v>
      </c>
      <c r="N1324" s="3" t="s">
        <v>744</v>
      </c>
      <c r="O1324" s="3" t="s">
        <v>743</v>
      </c>
      <c r="Q1324" s="3" t="s">
        <v>65</v>
      </c>
      <c r="R1324" s="3" t="s">
        <v>3627</v>
      </c>
      <c r="S1324" s="3" t="s">
        <v>67</v>
      </c>
      <c r="T1324" s="3" t="s">
        <v>68</v>
      </c>
      <c r="V1324" s="3" t="s">
        <v>3514</v>
      </c>
      <c r="W1324" s="3">
        <v>32.4088615</v>
      </c>
      <c r="X1324" s="3">
        <v>-110.7354488</v>
      </c>
      <c r="Y1324" s="3">
        <v>2387.0</v>
      </c>
      <c r="AA1324" s="3">
        <v>2377.0</v>
      </c>
      <c r="AB1324" s="3">
        <v>0.0</v>
      </c>
      <c r="AC1324" s="3">
        <v>2377.0</v>
      </c>
      <c r="AD1324" s="3">
        <v>2448.92160159465</v>
      </c>
      <c r="AG1324" s="4">
        <v>18564.0</v>
      </c>
      <c r="AH1324" s="3">
        <v>28.0</v>
      </c>
      <c r="AI1324" s="3">
        <v>10.0</v>
      </c>
      <c r="AJ1324" s="3">
        <v>1950.0</v>
      </c>
      <c r="AK1324" s="3">
        <v>5219667.0</v>
      </c>
      <c r="AL1324" s="3">
        <v>5219667.0</v>
      </c>
      <c r="AM1324" s="3" t="s">
        <v>70</v>
      </c>
      <c r="AN1324" s="3" t="s">
        <v>3515</v>
      </c>
      <c r="AO1324" s="3" t="s">
        <v>243</v>
      </c>
      <c r="AP1324" s="3" t="s">
        <v>3628</v>
      </c>
      <c r="AR1324" s="3" t="s">
        <v>988</v>
      </c>
      <c r="AS1324" s="4">
        <v>42927.0</v>
      </c>
      <c r="AT1324" s="3" t="s">
        <v>74</v>
      </c>
      <c r="AV1324" s="3" t="s">
        <v>3550</v>
      </c>
      <c r="AY1324" s="3" t="s">
        <v>3629</v>
      </c>
      <c r="BA1324" s="3" t="s">
        <v>1779</v>
      </c>
    </row>
    <row r="1325">
      <c r="A1325" s="3">
        <v>2426.0</v>
      </c>
      <c r="B1325" s="3">
        <v>1.70268933E9</v>
      </c>
      <c r="C1325" s="3" t="s">
        <v>3511</v>
      </c>
      <c r="D1325" s="5" t="s">
        <v>3630</v>
      </c>
      <c r="E1325" s="3" t="s">
        <v>54</v>
      </c>
      <c r="F1325" s="3" t="s">
        <v>55</v>
      </c>
      <c r="G1325" s="3" t="s">
        <v>56</v>
      </c>
      <c r="H1325" s="3" t="s">
        <v>57</v>
      </c>
      <c r="I1325" s="3" t="s">
        <v>212</v>
      </c>
      <c r="J1325" s="3" t="s">
        <v>213</v>
      </c>
      <c r="K1325" s="3" t="s">
        <v>214</v>
      </c>
      <c r="M1325" s="3" t="s">
        <v>92</v>
      </c>
      <c r="N1325" s="3" t="s">
        <v>839</v>
      </c>
      <c r="O1325" s="3" t="s">
        <v>840</v>
      </c>
      <c r="Q1325" s="3" t="s">
        <v>65</v>
      </c>
      <c r="R1325" s="3" t="s">
        <v>3631</v>
      </c>
      <c r="S1325" s="3" t="s">
        <v>67</v>
      </c>
      <c r="T1325" s="3" t="s">
        <v>68</v>
      </c>
      <c r="V1325" s="3" t="s">
        <v>3514</v>
      </c>
      <c r="W1325" s="3">
        <v>32.423361</v>
      </c>
      <c r="X1325" s="3">
        <v>-110.735448899999</v>
      </c>
      <c r="Y1325" s="3">
        <v>14.0</v>
      </c>
      <c r="AA1325" s="3">
        <v>2286.0</v>
      </c>
      <c r="AB1325" s="3">
        <v>0.0</v>
      </c>
      <c r="AC1325" s="3">
        <v>2286.0</v>
      </c>
      <c r="AD1325" s="3">
        <v>2402.81056465185</v>
      </c>
      <c r="AG1325" s="4">
        <v>18564.0</v>
      </c>
      <c r="AH1325" s="3">
        <v>28.0</v>
      </c>
      <c r="AI1325" s="3">
        <v>10.0</v>
      </c>
      <c r="AJ1325" s="3">
        <v>1950.0</v>
      </c>
      <c r="AK1325" s="3">
        <v>2437431.0</v>
      </c>
      <c r="AL1325" s="3">
        <v>2437431.0</v>
      </c>
      <c r="AM1325" s="3" t="s">
        <v>70</v>
      </c>
      <c r="AN1325" s="3" t="s">
        <v>3515</v>
      </c>
      <c r="AO1325" s="3" t="s">
        <v>243</v>
      </c>
      <c r="AP1325" s="3" t="s">
        <v>3632</v>
      </c>
      <c r="AR1325" s="3" t="s">
        <v>988</v>
      </c>
      <c r="AS1325" s="4">
        <v>42927.0</v>
      </c>
      <c r="AT1325" s="3" t="s">
        <v>74</v>
      </c>
      <c r="AV1325" s="3" t="s">
        <v>3550</v>
      </c>
      <c r="AY1325" s="3" t="s">
        <v>3633</v>
      </c>
      <c r="BA1325" s="3" t="s">
        <v>1779</v>
      </c>
    </row>
    <row r="1326">
      <c r="A1326" s="3">
        <v>2427.0</v>
      </c>
      <c r="B1326" s="3">
        <v>1.702689327E9</v>
      </c>
      <c r="C1326" s="3" t="s">
        <v>3511</v>
      </c>
      <c r="D1326" s="5" t="s">
        <v>3634</v>
      </c>
      <c r="E1326" s="3" t="s">
        <v>54</v>
      </c>
      <c r="F1326" s="3" t="s">
        <v>55</v>
      </c>
      <c r="G1326" s="3" t="s">
        <v>56</v>
      </c>
      <c r="H1326" s="3" t="s">
        <v>57</v>
      </c>
      <c r="I1326" s="3" t="s">
        <v>58</v>
      </c>
      <c r="J1326" s="3" t="s">
        <v>80</v>
      </c>
      <c r="K1326" s="3" t="s">
        <v>1857</v>
      </c>
      <c r="M1326" s="3" t="s">
        <v>92</v>
      </c>
      <c r="N1326" s="3" t="s">
        <v>1858</v>
      </c>
      <c r="O1326" s="3" t="s">
        <v>1857</v>
      </c>
      <c r="Q1326" s="3" t="s">
        <v>65</v>
      </c>
      <c r="R1326" s="3" t="s">
        <v>3614</v>
      </c>
      <c r="S1326" s="3" t="s">
        <v>67</v>
      </c>
      <c r="T1326" s="3" t="s">
        <v>68</v>
      </c>
      <c r="V1326" s="3" t="s">
        <v>3514</v>
      </c>
      <c r="W1326" s="3">
        <v>32.423361</v>
      </c>
      <c r="X1326" s="3">
        <v>-110.735448899999</v>
      </c>
      <c r="Y1326" s="3">
        <v>14.0</v>
      </c>
      <c r="AA1326" s="3">
        <v>2286.0</v>
      </c>
      <c r="AB1326" s="3">
        <v>0.0</v>
      </c>
      <c r="AC1326" s="3">
        <v>2286.0</v>
      </c>
      <c r="AD1326" s="3">
        <v>2402.81056465185</v>
      </c>
      <c r="AG1326" s="4">
        <v>18564.0</v>
      </c>
      <c r="AH1326" s="3">
        <v>28.0</v>
      </c>
      <c r="AI1326" s="3">
        <v>10.0</v>
      </c>
      <c r="AJ1326" s="3">
        <v>1950.0</v>
      </c>
      <c r="AK1326" s="3">
        <v>2437967.0</v>
      </c>
      <c r="AL1326" s="3">
        <v>2437967.0</v>
      </c>
      <c r="AM1326" s="3" t="s">
        <v>70</v>
      </c>
      <c r="AN1326" s="3" t="s">
        <v>3515</v>
      </c>
      <c r="AO1326" s="3" t="s">
        <v>243</v>
      </c>
      <c r="AP1326" s="3" t="s">
        <v>3635</v>
      </c>
      <c r="AR1326" s="3" t="s">
        <v>988</v>
      </c>
      <c r="AS1326" s="4">
        <v>42927.0</v>
      </c>
      <c r="AT1326" s="3" t="s">
        <v>74</v>
      </c>
      <c r="AV1326" s="3" t="s">
        <v>3550</v>
      </c>
      <c r="AY1326" s="3" t="s">
        <v>3636</v>
      </c>
      <c r="BA1326" s="3" t="s">
        <v>1779</v>
      </c>
    </row>
    <row r="1327">
      <c r="A1327" s="3">
        <v>2428.0</v>
      </c>
      <c r="B1327" s="3">
        <v>1.702689319E9</v>
      </c>
      <c r="C1327" s="3" t="s">
        <v>3511</v>
      </c>
      <c r="D1327" s="5" t="s">
        <v>3637</v>
      </c>
      <c r="E1327" s="3" t="s">
        <v>54</v>
      </c>
      <c r="F1327" s="3" t="s">
        <v>55</v>
      </c>
      <c r="G1327" s="3" t="s">
        <v>56</v>
      </c>
      <c r="H1327" s="3" t="s">
        <v>57</v>
      </c>
      <c r="I1327" s="3" t="s">
        <v>58</v>
      </c>
      <c r="J1327" s="3" t="s">
        <v>80</v>
      </c>
      <c r="K1327" s="3" t="s">
        <v>1857</v>
      </c>
      <c r="M1327" s="3" t="s">
        <v>92</v>
      </c>
      <c r="N1327" s="3" t="s">
        <v>1858</v>
      </c>
      <c r="O1327" s="3" t="s">
        <v>1857</v>
      </c>
      <c r="Q1327" s="3" t="s">
        <v>65</v>
      </c>
      <c r="R1327" s="3" t="s">
        <v>3614</v>
      </c>
      <c r="S1327" s="3" t="s">
        <v>67</v>
      </c>
      <c r="T1327" s="3" t="s">
        <v>68</v>
      </c>
      <c r="V1327" s="3" t="s">
        <v>3514</v>
      </c>
      <c r="W1327" s="3">
        <v>32.423361</v>
      </c>
      <c r="X1327" s="3">
        <v>-110.735448899999</v>
      </c>
      <c r="Y1327" s="3">
        <v>14.0</v>
      </c>
      <c r="AA1327" s="3">
        <v>2286.0</v>
      </c>
      <c r="AB1327" s="3">
        <v>0.0</v>
      </c>
      <c r="AC1327" s="3">
        <v>2286.0</v>
      </c>
      <c r="AD1327" s="3">
        <v>2402.81056465185</v>
      </c>
      <c r="AG1327" s="4">
        <v>18564.0</v>
      </c>
      <c r="AH1327" s="3">
        <v>28.0</v>
      </c>
      <c r="AI1327" s="3">
        <v>10.0</v>
      </c>
      <c r="AJ1327" s="3">
        <v>1950.0</v>
      </c>
      <c r="AK1327" s="3">
        <v>2437967.0</v>
      </c>
      <c r="AL1327" s="3">
        <v>2437967.0</v>
      </c>
      <c r="AM1327" s="3" t="s">
        <v>70</v>
      </c>
      <c r="AN1327" s="3" t="s">
        <v>3515</v>
      </c>
      <c r="AO1327" s="3" t="s">
        <v>243</v>
      </c>
      <c r="AP1327" s="3" t="s">
        <v>3638</v>
      </c>
      <c r="AR1327" s="3" t="s">
        <v>988</v>
      </c>
      <c r="AS1327" s="4">
        <v>42927.0</v>
      </c>
      <c r="AT1327" s="3" t="s">
        <v>74</v>
      </c>
      <c r="AV1327" s="3" t="s">
        <v>3550</v>
      </c>
      <c r="AY1327" s="3" t="s">
        <v>3639</v>
      </c>
      <c r="BA1327" s="3" t="s">
        <v>1779</v>
      </c>
    </row>
    <row r="1328">
      <c r="A1328" s="3">
        <v>2429.0</v>
      </c>
      <c r="B1328" s="3">
        <v>1.702689308E9</v>
      </c>
      <c r="C1328" s="3" t="s">
        <v>3511</v>
      </c>
      <c r="D1328" s="5" t="s">
        <v>3640</v>
      </c>
      <c r="E1328" s="3" t="s">
        <v>54</v>
      </c>
      <c r="F1328" s="3" t="s">
        <v>55</v>
      </c>
      <c r="G1328" s="3" t="s">
        <v>56</v>
      </c>
      <c r="H1328" s="3" t="s">
        <v>57</v>
      </c>
      <c r="I1328" s="3" t="s">
        <v>58</v>
      </c>
      <c r="J1328" s="3" t="s">
        <v>80</v>
      </c>
      <c r="K1328" s="3" t="s">
        <v>1857</v>
      </c>
      <c r="M1328" s="3" t="s">
        <v>92</v>
      </c>
      <c r="N1328" s="3" t="s">
        <v>1858</v>
      </c>
      <c r="O1328" s="3" t="s">
        <v>1857</v>
      </c>
      <c r="Q1328" s="3" t="s">
        <v>65</v>
      </c>
      <c r="R1328" s="3" t="s">
        <v>3610</v>
      </c>
      <c r="S1328" s="3" t="s">
        <v>67</v>
      </c>
      <c r="T1328" s="3" t="s">
        <v>68</v>
      </c>
      <c r="V1328" s="3" t="s">
        <v>3514</v>
      </c>
      <c r="W1328" s="3">
        <v>32.4489601</v>
      </c>
      <c r="X1328" s="3">
        <v>-110.7717499</v>
      </c>
      <c r="Y1328" s="3">
        <v>2313.0</v>
      </c>
      <c r="AA1328" s="3">
        <v>2591.0</v>
      </c>
      <c r="AB1328" s="3">
        <v>0.0</v>
      </c>
      <c r="AC1328" s="3">
        <v>2591.0</v>
      </c>
      <c r="AD1328" s="3">
        <v>2530.17424688463</v>
      </c>
      <c r="AG1328" s="4">
        <v>18565.0</v>
      </c>
      <c r="AH1328" s="3">
        <v>29.0</v>
      </c>
      <c r="AI1328" s="3">
        <v>10.0</v>
      </c>
      <c r="AJ1328" s="3">
        <v>1950.0</v>
      </c>
      <c r="AK1328" s="3">
        <v>2437967.0</v>
      </c>
      <c r="AL1328" s="3">
        <v>2437967.0</v>
      </c>
      <c r="AM1328" s="3" t="s">
        <v>70</v>
      </c>
      <c r="AN1328" s="3" t="s">
        <v>3515</v>
      </c>
      <c r="AO1328" s="3" t="s">
        <v>243</v>
      </c>
      <c r="AP1328" s="3" t="s">
        <v>3641</v>
      </c>
      <c r="AR1328" s="3" t="s">
        <v>988</v>
      </c>
      <c r="AS1328" s="4">
        <v>42927.0</v>
      </c>
      <c r="AT1328" s="3" t="s">
        <v>74</v>
      </c>
      <c r="AV1328" s="3" t="s">
        <v>3550</v>
      </c>
      <c r="AY1328" s="3" t="s">
        <v>3642</v>
      </c>
      <c r="BA1328" s="3" t="s">
        <v>1779</v>
      </c>
    </row>
    <row r="1329">
      <c r="A1329" s="3">
        <v>2430.0</v>
      </c>
      <c r="B1329" s="3">
        <v>1.702689295E9</v>
      </c>
      <c r="C1329" s="3" t="s">
        <v>3511</v>
      </c>
      <c r="D1329" s="5" t="s">
        <v>3643</v>
      </c>
      <c r="E1329" s="3" t="s">
        <v>54</v>
      </c>
      <c r="F1329" s="3" t="s">
        <v>55</v>
      </c>
      <c r="G1329" s="3" t="s">
        <v>56</v>
      </c>
      <c r="H1329" s="3" t="s">
        <v>57</v>
      </c>
      <c r="I1329" s="3" t="s">
        <v>58</v>
      </c>
      <c r="J1329" s="3" t="s">
        <v>80</v>
      </c>
      <c r="K1329" s="3" t="s">
        <v>80</v>
      </c>
      <c r="M1329" s="3" t="s">
        <v>81</v>
      </c>
      <c r="N1329" s="3" t="s">
        <v>82</v>
      </c>
      <c r="O1329" s="3" t="s">
        <v>80</v>
      </c>
      <c r="Q1329" s="3" t="s">
        <v>65</v>
      </c>
      <c r="R1329" s="3" t="s">
        <v>3614</v>
      </c>
      <c r="S1329" s="3" t="s">
        <v>67</v>
      </c>
      <c r="T1329" s="3" t="s">
        <v>68</v>
      </c>
      <c r="V1329" s="3" t="s">
        <v>3514</v>
      </c>
      <c r="W1329" s="3">
        <v>32.423361</v>
      </c>
      <c r="X1329" s="3">
        <v>-110.735448899999</v>
      </c>
      <c r="Y1329" s="3">
        <v>14.0</v>
      </c>
      <c r="AA1329" s="3">
        <v>2286.0</v>
      </c>
      <c r="AB1329" s="3">
        <v>0.0</v>
      </c>
      <c r="AC1329" s="3">
        <v>2286.0</v>
      </c>
      <c r="AD1329" s="3">
        <v>2402.81056465185</v>
      </c>
      <c r="AG1329" s="4">
        <v>18564.0</v>
      </c>
      <c r="AH1329" s="3">
        <v>28.0</v>
      </c>
      <c r="AI1329" s="3">
        <v>10.0</v>
      </c>
      <c r="AJ1329" s="3">
        <v>1950.0</v>
      </c>
      <c r="AK1329" s="3">
        <v>2437961.0</v>
      </c>
      <c r="AM1329" s="3" t="s">
        <v>70</v>
      </c>
      <c r="AN1329" s="3" t="s">
        <v>3515</v>
      </c>
      <c r="AO1329" s="3" t="s">
        <v>243</v>
      </c>
      <c r="AP1329" s="3" t="s">
        <v>3644</v>
      </c>
      <c r="AR1329" s="3" t="s">
        <v>988</v>
      </c>
      <c r="AS1329" s="4">
        <v>42927.0</v>
      </c>
      <c r="AT1329" s="3" t="s">
        <v>74</v>
      </c>
      <c r="AV1329" s="3" t="s">
        <v>3550</v>
      </c>
      <c r="AY1329" s="3" t="s">
        <v>3645</v>
      </c>
      <c r="BA1329" s="3" t="s">
        <v>1779</v>
      </c>
    </row>
    <row r="1330">
      <c r="A1330" s="3">
        <v>2431.0</v>
      </c>
      <c r="B1330" s="3">
        <v>1.702689292E9</v>
      </c>
      <c r="C1330" s="3" t="s">
        <v>3511</v>
      </c>
      <c r="D1330" s="5" t="s">
        <v>3646</v>
      </c>
      <c r="E1330" s="3" t="s">
        <v>54</v>
      </c>
      <c r="F1330" s="3" t="s">
        <v>55</v>
      </c>
      <c r="G1330" s="3" t="s">
        <v>56</v>
      </c>
      <c r="H1330" s="3" t="s">
        <v>57</v>
      </c>
      <c r="I1330" s="3" t="s">
        <v>58</v>
      </c>
      <c r="J1330" s="3" t="s">
        <v>80</v>
      </c>
      <c r="K1330" s="3" t="s">
        <v>1857</v>
      </c>
      <c r="M1330" s="3" t="s">
        <v>92</v>
      </c>
      <c r="N1330" s="3" t="s">
        <v>1858</v>
      </c>
      <c r="O1330" s="3" t="s">
        <v>1857</v>
      </c>
      <c r="Q1330" s="3" t="s">
        <v>65</v>
      </c>
      <c r="R1330" s="3" t="s">
        <v>3647</v>
      </c>
      <c r="S1330" s="3" t="s">
        <v>67</v>
      </c>
      <c r="T1330" s="3" t="s">
        <v>68</v>
      </c>
      <c r="V1330" s="3" t="s">
        <v>3514</v>
      </c>
      <c r="W1330" s="3">
        <v>32.4547598999999</v>
      </c>
      <c r="X1330" s="3">
        <v>-110.772549999999</v>
      </c>
      <c r="Y1330" s="3">
        <v>1852.0</v>
      </c>
      <c r="AC1330" s="3">
        <v>2255.15999617148</v>
      </c>
      <c r="AD1330" s="3">
        <v>2255.15999617148</v>
      </c>
      <c r="AG1330" s="4">
        <v>18563.0</v>
      </c>
      <c r="AH1330" s="3">
        <v>27.0</v>
      </c>
      <c r="AI1330" s="3">
        <v>10.0</v>
      </c>
      <c r="AJ1330" s="3">
        <v>1950.0</v>
      </c>
      <c r="AK1330" s="3">
        <v>2437967.0</v>
      </c>
      <c r="AL1330" s="3">
        <v>2437967.0</v>
      </c>
      <c r="AM1330" s="3" t="s">
        <v>70</v>
      </c>
      <c r="AN1330" s="3" t="s">
        <v>3515</v>
      </c>
      <c r="AO1330" s="3" t="s">
        <v>243</v>
      </c>
      <c r="AP1330" s="3" t="s">
        <v>3648</v>
      </c>
      <c r="AR1330" s="3" t="s">
        <v>988</v>
      </c>
      <c r="AS1330" s="4">
        <v>42927.0</v>
      </c>
      <c r="AT1330" s="3" t="s">
        <v>74</v>
      </c>
      <c r="AV1330" s="3" t="s">
        <v>3550</v>
      </c>
      <c r="AY1330" s="3" t="s">
        <v>3649</v>
      </c>
      <c r="BA1330" s="3" t="s">
        <v>1779</v>
      </c>
    </row>
    <row r="1331">
      <c r="A1331" s="3">
        <v>2432.0</v>
      </c>
      <c r="B1331" s="3">
        <v>1.70268929E9</v>
      </c>
      <c r="C1331" s="3" t="s">
        <v>3511</v>
      </c>
      <c r="D1331" s="5" t="s">
        <v>3650</v>
      </c>
      <c r="E1331" s="3" t="s">
        <v>54</v>
      </c>
      <c r="F1331" s="3" t="s">
        <v>55</v>
      </c>
      <c r="G1331" s="3" t="s">
        <v>56</v>
      </c>
      <c r="H1331" s="3" t="s">
        <v>57</v>
      </c>
      <c r="I1331" s="3" t="s">
        <v>212</v>
      </c>
      <c r="J1331" s="3" t="s">
        <v>213</v>
      </c>
      <c r="K1331" s="3" t="s">
        <v>214</v>
      </c>
      <c r="M1331" s="3" t="s">
        <v>92</v>
      </c>
      <c r="N1331" s="3" t="s">
        <v>839</v>
      </c>
      <c r="O1331" s="3" t="s">
        <v>840</v>
      </c>
      <c r="Q1331" s="3" t="s">
        <v>65</v>
      </c>
      <c r="R1331" s="3" t="s">
        <v>3614</v>
      </c>
      <c r="S1331" s="3" t="s">
        <v>67</v>
      </c>
      <c r="T1331" s="3" t="s">
        <v>68</v>
      </c>
      <c r="V1331" s="3" t="s">
        <v>3514</v>
      </c>
      <c r="W1331" s="3">
        <v>32.423361</v>
      </c>
      <c r="X1331" s="3">
        <v>-110.735448899999</v>
      </c>
      <c r="Y1331" s="3">
        <v>14.0</v>
      </c>
      <c r="AA1331" s="3">
        <v>2286.0</v>
      </c>
      <c r="AB1331" s="3">
        <v>0.0</v>
      </c>
      <c r="AC1331" s="3">
        <v>2286.0</v>
      </c>
      <c r="AD1331" s="3">
        <v>2402.81056465185</v>
      </c>
      <c r="AG1331" s="4">
        <v>18564.0</v>
      </c>
      <c r="AH1331" s="3">
        <v>28.0</v>
      </c>
      <c r="AI1331" s="3">
        <v>10.0</v>
      </c>
      <c r="AJ1331" s="3">
        <v>1950.0</v>
      </c>
      <c r="AK1331" s="3">
        <v>2437431.0</v>
      </c>
      <c r="AL1331" s="3">
        <v>2437431.0</v>
      </c>
      <c r="AM1331" s="3" t="s">
        <v>70</v>
      </c>
      <c r="AN1331" s="3" t="s">
        <v>3515</v>
      </c>
      <c r="AO1331" s="3" t="s">
        <v>243</v>
      </c>
      <c r="AP1331" s="3" t="s">
        <v>3651</v>
      </c>
      <c r="AR1331" s="3" t="s">
        <v>988</v>
      </c>
      <c r="AS1331" s="4">
        <v>42927.0</v>
      </c>
      <c r="AT1331" s="3" t="s">
        <v>74</v>
      </c>
      <c r="AV1331" s="3" t="s">
        <v>3550</v>
      </c>
      <c r="AY1331" s="3" t="s">
        <v>3652</v>
      </c>
      <c r="BA1331" s="3" t="s">
        <v>1779</v>
      </c>
    </row>
    <row r="1332">
      <c r="A1332" s="3">
        <v>2433.0</v>
      </c>
      <c r="B1332" s="3">
        <v>1.702689289E9</v>
      </c>
      <c r="C1332" s="3" t="s">
        <v>3511</v>
      </c>
      <c r="D1332" s="5" t="s">
        <v>3653</v>
      </c>
      <c r="E1332" s="3" t="s">
        <v>54</v>
      </c>
      <c r="F1332" s="3" t="s">
        <v>55</v>
      </c>
      <c r="G1332" s="3" t="s">
        <v>56</v>
      </c>
      <c r="H1332" s="3" t="s">
        <v>57</v>
      </c>
      <c r="I1332" s="3" t="s">
        <v>58</v>
      </c>
      <c r="J1332" s="3" t="s">
        <v>205</v>
      </c>
      <c r="K1332" s="3" t="s">
        <v>205</v>
      </c>
      <c r="M1332" s="3" t="s">
        <v>81</v>
      </c>
      <c r="N1332" s="3" t="s">
        <v>830</v>
      </c>
      <c r="O1332" s="3" t="s">
        <v>205</v>
      </c>
      <c r="Q1332" s="3" t="s">
        <v>65</v>
      </c>
      <c r="R1332" s="3" t="s">
        <v>3610</v>
      </c>
      <c r="S1332" s="3" t="s">
        <v>67</v>
      </c>
      <c r="T1332" s="3" t="s">
        <v>68</v>
      </c>
      <c r="V1332" s="3" t="s">
        <v>3514</v>
      </c>
      <c r="W1332" s="3">
        <v>32.4489601</v>
      </c>
      <c r="X1332" s="3">
        <v>-110.7717499</v>
      </c>
      <c r="Y1332" s="3">
        <v>2313.0</v>
      </c>
      <c r="AA1332" s="3">
        <v>2591.0</v>
      </c>
      <c r="AB1332" s="3">
        <v>0.0</v>
      </c>
      <c r="AC1332" s="3">
        <v>2591.0</v>
      </c>
      <c r="AD1332" s="3">
        <v>2530.17424688463</v>
      </c>
      <c r="AG1332" s="4">
        <v>18565.0</v>
      </c>
      <c r="AH1332" s="3">
        <v>29.0</v>
      </c>
      <c r="AI1332" s="3">
        <v>10.0</v>
      </c>
      <c r="AJ1332" s="3">
        <v>1950.0</v>
      </c>
      <c r="AK1332" s="3">
        <v>2438433.0</v>
      </c>
      <c r="AM1332" s="3" t="s">
        <v>70</v>
      </c>
      <c r="AN1332" s="3" t="s">
        <v>3515</v>
      </c>
      <c r="AO1332" s="3" t="s">
        <v>243</v>
      </c>
      <c r="AP1332" s="3" t="s">
        <v>3654</v>
      </c>
      <c r="AR1332" s="3" t="s">
        <v>988</v>
      </c>
      <c r="AS1332" s="4">
        <v>42927.0</v>
      </c>
      <c r="AT1332" s="3" t="s">
        <v>74</v>
      </c>
      <c r="AV1332" s="3" t="s">
        <v>3550</v>
      </c>
      <c r="AY1332" s="3" t="s">
        <v>3655</v>
      </c>
      <c r="BA1332" s="3" t="s">
        <v>1779</v>
      </c>
    </row>
    <row r="1333">
      <c r="A1333" s="3">
        <v>2434.0</v>
      </c>
      <c r="B1333" s="3">
        <v>1.702689249E9</v>
      </c>
      <c r="C1333" s="3" t="s">
        <v>3511</v>
      </c>
      <c r="D1333" s="5" t="s">
        <v>3656</v>
      </c>
      <c r="E1333" s="3" t="s">
        <v>54</v>
      </c>
      <c r="F1333" s="3" t="s">
        <v>55</v>
      </c>
      <c r="G1333" s="3" t="s">
        <v>56</v>
      </c>
      <c r="H1333" s="3" t="s">
        <v>57</v>
      </c>
      <c r="I1333" s="3" t="s">
        <v>212</v>
      </c>
      <c r="J1333" s="3" t="s">
        <v>213</v>
      </c>
      <c r="K1333" s="3" t="s">
        <v>214</v>
      </c>
      <c r="M1333" s="3" t="s">
        <v>92</v>
      </c>
      <c r="N1333" s="3" t="s">
        <v>839</v>
      </c>
      <c r="O1333" s="3" t="s">
        <v>840</v>
      </c>
      <c r="Q1333" s="3" t="s">
        <v>65</v>
      </c>
      <c r="R1333" s="3" t="s">
        <v>3614</v>
      </c>
      <c r="S1333" s="3" t="s">
        <v>67</v>
      </c>
      <c r="T1333" s="3" t="s">
        <v>68</v>
      </c>
      <c r="V1333" s="3" t="s">
        <v>3514</v>
      </c>
      <c r="W1333" s="3">
        <v>32.423361</v>
      </c>
      <c r="X1333" s="3">
        <v>-110.735448899999</v>
      </c>
      <c r="Y1333" s="3">
        <v>14.0</v>
      </c>
      <c r="AA1333" s="3">
        <v>2286.0</v>
      </c>
      <c r="AB1333" s="3">
        <v>0.0</v>
      </c>
      <c r="AC1333" s="3">
        <v>2286.0</v>
      </c>
      <c r="AD1333" s="3">
        <v>2402.81056465185</v>
      </c>
      <c r="AG1333" s="4">
        <v>18564.0</v>
      </c>
      <c r="AH1333" s="3">
        <v>28.0</v>
      </c>
      <c r="AI1333" s="3">
        <v>10.0</v>
      </c>
      <c r="AJ1333" s="3">
        <v>1950.0</v>
      </c>
      <c r="AK1333" s="3">
        <v>2437431.0</v>
      </c>
      <c r="AL1333" s="3">
        <v>2437431.0</v>
      </c>
      <c r="AM1333" s="3" t="s">
        <v>70</v>
      </c>
      <c r="AN1333" s="3" t="s">
        <v>3515</v>
      </c>
      <c r="AO1333" s="3" t="s">
        <v>243</v>
      </c>
      <c r="AP1333" s="3" t="s">
        <v>3657</v>
      </c>
      <c r="AR1333" s="3" t="s">
        <v>988</v>
      </c>
      <c r="AS1333" s="4">
        <v>42927.0</v>
      </c>
      <c r="AT1333" s="3" t="s">
        <v>74</v>
      </c>
      <c r="AV1333" s="3" t="s">
        <v>3550</v>
      </c>
      <c r="AY1333" s="3" t="s">
        <v>3658</v>
      </c>
      <c r="BA1333" s="3" t="s">
        <v>1779</v>
      </c>
    </row>
    <row r="1334">
      <c r="A1334" s="3">
        <v>2435.0</v>
      </c>
      <c r="B1334" s="3">
        <v>1.702685373E9</v>
      </c>
      <c r="C1334" s="3" t="s">
        <v>3511</v>
      </c>
      <c r="D1334" s="5" t="s">
        <v>3659</v>
      </c>
      <c r="E1334" s="3" t="s">
        <v>54</v>
      </c>
      <c r="F1334" s="3" t="s">
        <v>55</v>
      </c>
      <c r="G1334" s="3" t="s">
        <v>56</v>
      </c>
      <c r="H1334" s="3" t="s">
        <v>57</v>
      </c>
      <c r="I1334" s="3" t="s">
        <v>236</v>
      </c>
      <c r="J1334" s="3" t="s">
        <v>237</v>
      </c>
      <c r="K1334" s="3" t="s">
        <v>238</v>
      </c>
      <c r="M1334" s="3" t="s">
        <v>92</v>
      </c>
      <c r="N1334" s="3" t="s">
        <v>239</v>
      </c>
      <c r="O1334" s="3" t="s">
        <v>238</v>
      </c>
      <c r="Q1334" s="3" t="s">
        <v>65</v>
      </c>
      <c r="R1334" s="3" t="s">
        <v>3527</v>
      </c>
      <c r="S1334" s="3" t="s">
        <v>67</v>
      </c>
      <c r="T1334" s="3" t="s">
        <v>68</v>
      </c>
      <c r="V1334" s="3" t="s">
        <v>3514</v>
      </c>
      <c r="W1334" s="3">
        <v>32.3850618</v>
      </c>
      <c r="X1334" s="3">
        <v>-110.793049999999</v>
      </c>
      <c r="Y1334" s="3">
        <v>7096.0</v>
      </c>
      <c r="AC1334" s="3">
        <v>1344.5207397923</v>
      </c>
      <c r="AD1334" s="3">
        <v>1344.5207397923</v>
      </c>
      <c r="AG1334" s="4">
        <v>18664.0</v>
      </c>
      <c r="AH1334" s="3">
        <v>5.0</v>
      </c>
      <c r="AI1334" s="3">
        <v>2.0</v>
      </c>
      <c r="AJ1334" s="3">
        <v>1951.0</v>
      </c>
      <c r="AK1334" s="3">
        <v>2439591.0</v>
      </c>
      <c r="AL1334" s="3">
        <v>2439591.0</v>
      </c>
      <c r="AM1334" s="3" t="s">
        <v>70</v>
      </c>
      <c r="AN1334" s="3" t="s">
        <v>3515</v>
      </c>
      <c r="AO1334" s="3" t="s">
        <v>243</v>
      </c>
      <c r="AP1334" s="3" t="s">
        <v>3660</v>
      </c>
      <c r="AR1334" s="3" t="s">
        <v>988</v>
      </c>
      <c r="AS1334" s="4">
        <v>42927.0</v>
      </c>
      <c r="AT1334" s="3" t="s">
        <v>74</v>
      </c>
      <c r="AV1334" s="3" t="s">
        <v>3533</v>
      </c>
      <c r="AY1334" s="3" t="s">
        <v>3661</v>
      </c>
      <c r="BA1334" s="3" t="s">
        <v>1779</v>
      </c>
    </row>
    <row r="1335">
      <c r="A1335" s="3">
        <v>2436.0</v>
      </c>
      <c r="B1335" s="3">
        <v>1.702684324E9</v>
      </c>
      <c r="C1335" s="3" t="s">
        <v>3511</v>
      </c>
      <c r="D1335" s="5" t="s">
        <v>3662</v>
      </c>
      <c r="E1335" s="3" t="s">
        <v>54</v>
      </c>
      <c r="F1335" s="3" t="s">
        <v>55</v>
      </c>
      <c r="G1335" s="3" t="s">
        <v>56</v>
      </c>
      <c r="H1335" s="3" t="s">
        <v>57</v>
      </c>
      <c r="I1335" s="3" t="s">
        <v>236</v>
      </c>
      <c r="J1335" s="3" t="s">
        <v>549</v>
      </c>
      <c r="K1335" s="3" t="s">
        <v>550</v>
      </c>
      <c r="M1335" s="3" t="s">
        <v>92</v>
      </c>
      <c r="N1335" s="3" t="s">
        <v>883</v>
      </c>
      <c r="O1335" s="3" t="s">
        <v>550</v>
      </c>
      <c r="Q1335" s="3" t="s">
        <v>65</v>
      </c>
      <c r="R1335" s="3" t="s">
        <v>3663</v>
      </c>
      <c r="S1335" s="3" t="s">
        <v>67</v>
      </c>
      <c r="T1335" s="3" t="s">
        <v>68</v>
      </c>
      <c r="V1335" s="3" t="s">
        <v>3514</v>
      </c>
      <c r="W1335" s="3">
        <v>32.3668616</v>
      </c>
      <c r="X1335" s="3">
        <v>-110.926253</v>
      </c>
      <c r="Y1335" s="3">
        <v>36790.0</v>
      </c>
      <c r="AC1335" s="3">
        <v>1170.08798421907</v>
      </c>
      <c r="AD1335" s="3">
        <v>1170.08798421907</v>
      </c>
      <c r="AG1335" s="4">
        <v>18679.0</v>
      </c>
      <c r="AH1335" s="3">
        <v>20.0</v>
      </c>
      <c r="AI1335" s="3">
        <v>2.0</v>
      </c>
      <c r="AJ1335" s="3">
        <v>1951.0</v>
      </c>
      <c r="AK1335" s="3">
        <v>2439521.0</v>
      </c>
      <c r="AL1335" s="3">
        <v>2439521.0</v>
      </c>
      <c r="AM1335" s="3" t="s">
        <v>70</v>
      </c>
      <c r="AN1335" s="3" t="s">
        <v>3515</v>
      </c>
      <c r="AO1335" s="3" t="s">
        <v>243</v>
      </c>
      <c r="AP1335" s="3" t="s">
        <v>3664</v>
      </c>
      <c r="AR1335" s="3" t="s">
        <v>988</v>
      </c>
      <c r="AS1335" s="4">
        <v>42927.0</v>
      </c>
      <c r="AT1335" s="3" t="s">
        <v>74</v>
      </c>
      <c r="AV1335" s="3" t="s">
        <v>3529</v>
      </c>
      <c r="AY1335" s="3" t="s">
        <v>3665</v>
      </c>
      <c r="BA1335" s="3" t="s">
        <v>3666</v>
      </c>
    </row>
    <row r="1336">
      <c r="A1336" s="3">
        <v>2438.0</v>
      </c>
      <c r="B1336" s="3">
        <v>1.702682857E9</v>
      </c>
      <c r="C1336" s="3" t="s">
        <v>3511</v>
      </c>
      <c r="D1336" s="5" t="s">
        <v>3667</v>
      </c>
      <c r="E1336" s="3" t="s">
        <v>54</v>
      </c>
      <c r="F1336" s="3" t="s">
        <v>55</v>
      </c>
      <c r="G1336" s="3" t="s">
        <v>56</v>
      </c>
      <c r="H1336" s="3" t="s">
        <v>57</v>
      </c>
      <c r="I1336" s="3" t="s">
        <v>504</v>
      </c>
      <c r="J1336" s="3" t="s">
        <v>505</v>
      </c>
      <c r="K1336" s="3" t="s">
        <v>506</v>
      </c>
      <c r="M1336" s="3" t="s">
        <v>92</v>
      </c>
      <c r="N1336" s="3" t="s">
        <v>1021</v>
      </c>
      <c r="O1336" s="3" t="s">
        <v>506</v>
      </c>
      <c r="Q1336" s="3" t="s">
        <v>65</v>
      </c>
      <c r="R1336" s="3" t="s">
        <v>3527</v>
      </c>
      <c r="S1336" s="3" t="s">
        <v>67</v>
      </c>
      <c r="T1336" s="3" t="s">
        <v>68</v>
      </c>
      <c r="V1336" s="3" t="s">
        <v>3514</v>
      </c>
      <c r="W1336" s="3">
        <v>32.3850618</v>
      </c>
      <c r="X1336" s="3">
        <v>-110.793049999999</v>
      </c>
      <c r="Y1336" s="3">
        <v>7096.0</v>
      </c>
      <c r="AC1336" s="3">
        <v>1344.5207397923</v>
      </c>
      <c r="AD1336" s="3">
        <v>1344.5207397923</v>
      </c>
      <c r="AG1336" s="4">
        <v>18663.0</v>
      </c>
      <c r="AH1336" s="3">
        <v>4.0</v>
      </c>
      <c r="AI1336" s="3">
        <v>2.0</v>
      </c>
      <c r="AJ1336" s="3">
        <v>1951.0</v>
      </c>
      <c r="AK1336" s="3">
        <v>2439385.0</v>
      </c>
      <c r="AL1336" s="3">
        <v>2439385.0</v>
      </c>
      <c r="AM1336" s="3" t="s">
        <v>70</v>
      </c>
      <c r="AN1336" s="3" t="s">
        <v>3515</v>
      </c>
      <c r="AO1336" s="3" t="s">
        <v>243</v>
      </c>
      <c r="AP1336" s="3" t="s">
        <v>3668</v>
      </c>
      <c r="AR1336" s="3" t="s">
        <v>988</v>
      </c>
      <c r="AS1336" s="4">
        <v>42927.0</v>
      </c>
      <c r="AT1336" s="3" t="s">
        <v>74</v>
      </c>
      <c r="AV1336" s="3" t="s">
        <v>3533</v>
      </c>
      <c r="AY1336" s="3" t="s">
        <v>3669</v>
      </c>
      <c r="BA1336" s="3" t="s">
        <v>1779</v>
      </c>
    </row>
    <row r="1337">
      <c r="A1337" s="3">
        <v>2439.0</v>
      </c>
      <c r="B1337" s="3">
        <v>1.702680832E9</v>
      </c>
      <c r="C1337" s="3" t="s">
        <v>3511</v>
      </c>
      <c r="D1337" s="5" t="s">
        <v>3670</v>
      </c>
      <c r="E1337" s="3" t="s">
        <v>54</v>
      </c>
      <c r="F1337" s="3" t="s">
        <v>55</v>
      </c>
      <c r="G1337" s="3" t="s">
        <v>56</v>
      </c>
      <c r="H1337" s="3" t="s">
        <v>57</v>
      </c>
      <c r="I1337" s="3" t="s">
        <v>212</v>
      </c>
      <c r="J1337" s="3" t="s">
        <v>251</v>
      </c>
      <c r="K1337" s="3" t="s">
        <v>252</v>
      </c>
      <c r="M1337" s="3" t="s">
        <v>92</v>
      </c>
      <c r="N1337" s="3" t="s">
        <v>817</v>
      </c>
      <c r="O1337" s="3" t="s">
        <v>3671</v>
      </c>
      <c r="Q1337" s="3" t="s">
        <v>65</v>
      </c>
      <c r="R1337" s="3" t="s">
        <v>3672</v>
      </c>
      <c r="S1337" s="3" t="s">
        <v>67</v>
      </c>
      <c r="T1337" s="3" t="s">
        <v>68</v>
      </c>
      <c r="V1337" s="3" t="s">
        <v>3514</v>
      </c>
      <c r="W1337" s="3">
        <v>32.3850618</v>
      </c>
      <c r="X1337" s="3">
        <v>-110.793049999999</v>
      </c>
      <c r="Y1337" s="3">
        <v>7096.0</v>
      </c>
      <c r="AC1337" s="3">
        <v>1344.5207397923</v>
      </c>
      <c r="AD1337" s="3">
        <v>1344.5207397923</v>
      </c>
      <c r="AG1337" s="4">
        <v>18664.0</v>
      </c>
      <c r="AH1337" s="3">
        <v>5.0</v>
      </c>
      <c r="AI1337" s="3">
        <v>2.0</v>
      </c>
      <c r="AJ1337" s="3">
        <v>1951.0</v>
      </c>
      <c r="AK1337" s="3">
        <v>2437329.0</v>
      </c>
      <c r="AL1337" s="3">
        <v>7572569.0</v>
      </c>
      <c r="AM1337" s="3" t="s">
        <v>70</v>
      </c>
      <c r="AN1337" s="3" t="s">
        <v>3515</v>
      </c>
      <c r="AO1337" s="3" t="s">
        <v>243</v>
      </c>
      <c r="AP1337" s="3" t="s">
        <v>3673</v>
      </c>
      <c r="AR1337" s="3" t="s">
        <v>988</v>
      </c>
      <c r="AS1337" s="4">
        <v>42927.0</v>
      </c>
      <c r="AT1337" s="3" t="s">
        <v>74</v>
      </c>
      <c r="AV1337" s="3" t="s">
        <v>3533</v>
      </c>
      <c r="AY1337" s="3" t="s">
        <v>3674</v>
      </c>
      <c r="BA1337" s="3" t="s">
        <v>1779</v>
      </c>
    </row>
    <row r="1338">
      <c r="A1338" s="3">
        <v>2440.0</v>
      </c>
      <c r="B1338" s="3">
        <v>1.702680653E9</v>
      </c>
      <c r="C1338" s="3" t="s">
        <v>3511</v>
      </c>
      <c r="D1338" s="5" t="s">
        <v>3675</v>
      </c>
      <c r="E1338" s="3" t="s">
        <v>54</v>
      </c>
      <c r="F1338" s="3" t="s">
        <v>55</v>
      </c>
      <c r="G1338" s="3" t="s">
        <v>56</v>
      </c>
      <c r="H1338" s="3" t="s">
        <v>57</v>
      </c>
      <c r="I1338" s="3" t="s">
        <v>212</v>
      </c>
      <c r="J1338" s="3" t="s">
        <v>369</v>
      </c>
      <c r="K1338" s="3" t="s">
        <v>370</v>
      </c>
      <c r="M1338" s="3" t="s">
        <v>92</v>
      </c>
      <c r="N1338" s="3" t="s">
        <v>693</v>
      </c>
      <c r="O1338" s="3" t="s">
        <v>3676</v>
      </c>
      <c r="Q1338" s="3" t="s">
        <v>65</v>
      </c>
      <c r="R1338" s="3" t="s">
        <v>3677</v>
      </c>
      <c r="S1338" s="3" t="s">
        <v>67</v>
      </c>
      <c r="T1338" s="3" t="s">
        <v>68</v>
      </c>
      <c r="V1338" s="3" t="s">
        <v>3514</v>
      </c>
      <c r="W1338" s="3">
        <v>32.3850618</v>
      </c>
      <c r="X1338" s="3">
        <v>-110.793049999999</v>
      </c>
      <c r="Y1338" s="3">
        <v>7096.0</v>
      </c>
      <c r="AC1338" s="3">
        <v>1344.5207397923</v>
      </c>
      <c r="AD1338" s="3">
        <v>1344.5207397923</v>
      </c>
      <c r="AG1338" s="4">
        <v>18663.0</v>
      </c>
      <c r="AH1338" s="3">
        <v>4.0</v>
      </c>
      <c r="AI1338" s="3">
        <v>2.0</v>
      </c>
      <c r="AJ1338" s="3">
        <v>1951.0</v>
      </c>
      <c r="AK1338" s="3">
        <v>2437325.0</v>
      </c>
      <c r="AL1338" s="3">
        <v>8032606.0</v>
      </c>
      <c r="AM1338" s="3" t="s">
        <v>70</v>
      </c>
      <c r="AN1338" s="3" t="s">
        <v>3515</v>
      </c>
      <c r="AO1338" s="3" t="s">
        <v>243</v>
      </c>
      <c r="AP1338" s="3" t="s">
        <v>3678</v>
      </c>
      <c r="AR1338" s="3" t="s">
        <v>988</v>
      </c>
      <c r="AS1338" s="4">
        <v>42927.0</v>
      </c>
      <c r="AT1338" s="3" t="s">
        <v>74</v>
      </c>
      <c r="AV1338" s="3" t="s">
        <v>3529</v>
      </c>
      <c r="AY1338" s="3" t="s">
        <v>3679</v>
      </c>
      <c r="BA1338" s="3" t="s">
        <v>1779</v>
      </c>
    </row>
    <row r="1339">
      <c r="A1339" s="3">
        <v>2441.0</v>
      </c>
      <c r="B1339" s="3">
        <v>1.702680005E9</v>
      </c>
      <c r="C1339" s="3" t="s">
        <v>3511</v>
      </c>
      <c r="D1339" s="5" t="s">
        <v>3680</v>
      </c>
      <c r="E1339" s="3" t="s">
        <v>54</v>
      </c>
      <c r="F1339" s="3" t="s">
        <v>55</v>
      </c>
      <c r="G1339" s="3" t="s">
        <v>56</v>
      </c>
      <c r="H1339" s="3" t="s">
        <v>57</v>
      </c>
      <c r="I1339" s="3" t="s">
        <v>212</v>
      </c>
      <c r="J1339" s="3" t="s">
        <v>698</v>
      </c>
      <c r="K1339" s="3" t="s">
        <v>699</v>
      </c>
      <c r="M1339" s="3" t="s">
        <v>92</v>
      </c>
      <c r="N1339" s="3" t="s">
        <v>897</v>
      </c>
      <c r="O1339" s="3" t="s">
        <v>699</v>
      </c>
      <c r="Q1339" s="3" t="s">
        <v>65</v>
      </c>
      <c r="R1339" s="3" t="s">
        <v>3672</v>
      </c>
      <c r="S1339" s="3" t="s">
        <v>67</v>
      </c>
      <c r="T1339" s="3" t="s">
        <v>68</v>
      </c>
      <c r="V1339" s="3" t="s">
        <v>3514</v>
      </c>
      <c r="W1339" s="3">
        <v>32.3850618</v>
      </c>
      <c r="X1339" s="3">
        <v>-110.793049999999</v>
      </c>
      <c r="Y1339" s="3">
        <v>7096.0</v>
      </c>
      <c r="AC1339" s="3">
        <v>1344.5207397923</v>
      </c>
      <c r="AD1339" s="3">
        <v>1344.5207397923</v>
      </c>
      <c r="AG1339" s="4">
        <v>18663.0</v>
      </c>
      <c r="AH1339" s="3">
        <v>4.0</v>
      </c>
      <c r="AI1339" s="3">
        <v>2.0</v>
      </c>
      <c r="AJ1339" s="3">
        <v>1951.0</v>
      </c>
      <c r="AK1339" s="3">
        <v>2437568.0</v>
      </c>
      <c r="AL1339" s="3">
        <v>2437568.0</v>
      </c>
      <c r="AM1339" s="3" t="s">
        <v>70</v>
      </c>
      <c r="AN1339" s="3" t="s">
        <v>3515</v>
      </c>
      <c r="AO1339" s="3" t="s">
        <v>243</v>
      </c>
      <c r="AP1339" s="3" t="s">
        <v>3681</v>
      </c>
      <c r="AR1339" s="3" t="s">
        <v>988</v>
      </c>
      <c r="AS1339" s="4">
        <v>42927.0</v>
      </c>
      <c r="AT1339" s="3" t="s">
        <v>74</v>
      </c>
      <c r="AV1339" s="3" t="s">
        <v>3533</v>
      </c>
      <c r="AY1339" s="3" t="s">
        <v>3682</v>
      </c>
      <c r="BA1339" s="3" t="s">
        <v>1779</v>
      </c>
    </row>
    <row r="1340">
      <c r="A1340" s="3">
        <v>2442.0</v>
      </c>
      <c r="B1340" s="3">
        <v>1.702679335E9</v>
      </c>
      <c r="C1340" s="3" t="s">
        <v>3511</v>
      </c>
      <c r="D1340" s="5" t="s">
        <v>3683</v>
      </c>
      <c r="E1340" s="3" t="s">
        <v>54</v>
      </c>
      <c r="F1340" s="3" t="s">
        <v>55</v>
      </c>
      <c r="G1340" s="3" t="s">
        <v>56</v>
      </c>
      <c r="H1340" s="3" t="s">
        <v>330</v>
      </c>
      <c r="I1340" s="3" t="s">
        <v>331</v>
      </c>
      <c r="J1340" s="3" t="s">
        <v>572</v>
      </c>
      <c r="K1340" s="3" t="s">
        <v>573</v>
      </c>
      <c r="M1340" s="3" t="s">
        <v>92</v>
      </c>
      <c r="N1340" s="3" t="s">
        <v>3684</v>
      </c>
      <c r="O1340" s="3" t="s">
        <v>3685</v>
      </c>
      <c r="Q1340" s="3" t="s">
        <v>65</v>
      </c>
      <c r="R1340" s="3" t="s">
        <v>3527</v>
      </c>
      <c r="S1340" s="3" t="s">
        <v>67</v>
      </c>
      <c r="T1340" s="3" t="s">
        <v>68</v>
      </c>
      <c r="V1340" s="3" t="s">
        <v>3514</v>
      </c>
      <c r="W1340" s="3">
        <v>32.3850618</v>
      </c>
      <c r="X1340" s="3">
        <v>-110.793049999999</v>
      </c>
      <c r="Y1340" s="3">
        <v>7096.0</v>
      </c>
      <c r="AC1340" s="3"/>
      <c r="AD1340" s="3">
        <v>1344.5207397923</v>
      </c>
      <c r="AG1340" s="4">
        <v>18663.0</v>
      </c>
      <c r="AH1340" s="3">
        <v>4.0</v>
      </c>
      <c r="AI1340" s="3">
        <v>2.0</v>
      </c>
      <c r="AJ1340" s="3">
        <v>1951.0</v>
      </c>
      <c r="AK1340" s="3">
        <v>2434881.0</v>
      </c>
      <c r="AL1340" s="3">
        <v>2434878.0</v>
      </c>
      <c r="AM1340" s="3" t="s">
        <v>70</v>
      </c>
      <c r="AN1340" s="3" t="s">
        <v>3515</v>
      </c>
      <c r="AO1340" s="3" t="s">
        <v>243</v>
      </c>
      <c r="AP1340" s="3" t="s">
        <v>3686</v>
      </c>
      <c r="AR1340" s="3" t="s">
        <v>988</v>
      </c>
      <c r="AS1340" s="4">
        <v>42927.0</v>
      </c>
      <c r="AT1340" s="3" t="s">
        <v>74</v>
      </c>
      <c r="AV1340" s="3" t="s">
        <v>3529</v>
      </c>
      <c r="AY1340" s="3" t="s">
        <v>3687</v>
      </c>
      <c r="BA1340" s="3" t="s">
        <v>1779</v>
      </c>
    </row>
    <row r="1341">
      <c r="A1341" s="3">
        <v>2447.0</v>
      </c>
      <c r="B1341" s="3">
        <v>1.702667774E9</v>
      </c>
      <c r="C1341" s="3" t="s">
        <v>3511</v>
      </c>
      <c r="D1341" s="5" t="s">
        <v>3688</v>
      </c>
      <c r="E1341" s="3" t="s">
        <v>54</v>
      </c>
      <c r="F1341" s="3" t="s">
        <v>55</v>
      </c>
      <c r="G1341" s="3" t="s">
        <v>56</v>
      </c>
      <c r="H1341" s="3" t="s">
        <v>57</v>
      </c>
      <c r="I1341" s="3" t="s">
        <v>58</v>
      </c>
      <c r="J1341" s="3" t="s">
        <v>205</v>
      </c>
      <c r="K1341" s="3" t="s">
        <v>293</v>
      </c>
      <c r="M1341" s="3" t="s">
        <v>92</v>
      </c>
      <c r="N1341" s="3" t="s">
        <v>294</v>
      </c>
      <c r="O1341" s="3" t="s">
        <v>293</v>
      </c>
      <c r="Q1341" s="3" t="s">
        <v>65</v>
      </c>
      <c r="R1341" s="3" t="s">
        <v>3689</v>
      </c>
      <c r="S1341" s="3" t="s">
        <v>67</v>
      </c>
      <c r="T1341" s="3" t="s">
        <v>68</v>
      </c>
      <c r="V1341" s="3" t="s">
        <v>3514</v>
      </c>
      <c r="W1341" s="3">
        <v>32.3356639</v>
      </c>
      <c r="X1341" s="3">
        <v>-110.6962472</v>
      </c>
      <c r="Y1341" s="3">
        <v>819.0</v>
      </c>
      <c r="AA1341" s="3">
        <v>1219.0</v>
      </c>
      <c r="AB1341" s="3">
        <v>0.0</v>
      </c>
      <c r="AC1341" s="3">
        <v>1219.0</v>
      </c>
      <c r="AD1341" s="3">
        <v>1331.5522961748</v>
      </c>
      <c r="AG1341" s="4">
        <v>23304.0</v>
      </c>
      <c r="AH1341" s="3">
        <v>20.0</v>
      </c>
      <c r="AI1341" s="3">
        <v>10.0</v>
      </c>
      <c r="AJ1341" s="3">
        <v>1963.0</v>
      </c>
      <c r="AK1341" s="3">
        <v>2438454.0</v>
      </c>
      <c r="AL1341" s="3">
        <v>2438454.0</v>
      </c>
      <c r="AM1341" s="3" t="s">
        <v>70</v>
      </c>
      <c r="AN1341" s="3" t="s">
        <v>3515</v>
      </c>
      <c r="AO1341" s="3" t="s">
        <v>243</v>
      </c>
      <c r="AP1341" s="3" t="s">
        <v>3690</v>
      </c>
      <c r="AR1341" s="3" t="s">
        <v>988</v>
      </c>
      <c r="AS1341" s="4">
        <v>42927.0</v>
      </c>
      <c r="AT1341" s="3" t="s">
        <v>74</v>
      </c>
      <c r="AY1341" s="3" t="s">
        <v>3691</v>
      </c>
      <c r="BA1341" s="3" t="s">
        <v>1779</v>
      </c>
    </row>
    <row r="1342">
      <c r="A1342" s="3">
        <v>2450.0</v>
      </c>
      <c r="B1342" s="3">
        <v>1.67729678E9</v>
      </c>
      <c r="C1342" s="3" t="s">
        <v>249</v>
      </c>
      <c r="D1342" s="5" t="s">
        <v>3692</v>
      </c>
      <c r="E1342" s="3" t="s">
        <v>54</v>
      </c>
      <c r="F1342" s="3" t="s">
        <v>55</v>
      </c>
      <c r="G1342" s="3" t="s">
        <v>56</v>
      </c>
      <c r="H1342" s="3" t="s">
        <v>330</v>
      </c>
      <c r="I1342" s="3" t="s">
        <v>757</v>
      </c>
      <c r="J1342" s="3" t="s">
        <v>915</v>
      </c>
      <c r="K1342" s="3" t="s">
        <v>916</v>
      </c>
      <c r="M1342" s="3" t="s">
        <v>92</v>
      </c>
      <c r="N1342" s="3" t="s">
        <v>917</v>
      </c>
      <c r="O1342" s="3" t="s">
        <v>916</v>
      </c>
      <c r="Q1342" s="3" t="s">
        <v>65</v>
      </c>
      <c r="S1342" s="3" t="s">
        <v>67</v>
      </c>
      <c r="T1342" s="3" t="s">
        <v>68</v>
      </c>
      <c r="V1342" s="3" t="s">
        <v>254</v>
      </c>
      <c r="W1342" s="3">
        <v>32.3702329999999</v>
      </c>
      <c r="X1342" s="3">
        <v>-110.713195999999</v>
      </c>
      <c r="Y1342" s="3">
        <v>13.0</v>
      </c>
      <c r="AC1342" s="3"/>
      <c r="AD1342" s="3">
        <v>2052.15401073003</v>
      </c>
      <c r="AG1342" s="4">
        <v>43021.774189814816</v>
      </c>
      <c r="AH1342" s="3">
        <v>13.0</v>
      </c>
      <c r="AI1342" s="3">
        <v>10.0</v>
      </c>
      <c r="AJ1342" s="3">
        <v>2017.0</v>
      </c>
      <c r="AK1342" s="3">
        <v>2433531.0</v>
      </c>
      <c r="AL1342" s="3">
        <v>2433531.0</v>
      </c>
      <c r="AM1342" s="3" t="s">
        <v>255</v>
      </c>
      <c r="AN1342" s="3" t="s">
        <v>256</v>
      </c>
      <c r="AO1342" s="3" t="s">
        <v>257</v>
      </c>
      <c r="AP1342" s="3">
        <v>8393109.0</v>
      </c>
      <c r="AR1342" s="3" t="s">
        <v>1427</v>
      </c>
      <c r="AS1342" s="4">
        <v>43022.06798611111</v>
      </c>
      <c r="AT1342" s="3" t="s">
        <v>259</v>
      </c>
      <c r="AU1342" s="3" t="s">
        <v>1427</v>
      </c>
      <c r="AV1342" s="3" t="s">
        <v>1427</v>
      </c>
      <c r="AY1342" s="3" t="s">
        <v>3693</v>
      </c>
      <c r="AZ1342" s="3" t="s">
        <v>261</v>
      </c>
      <c r="BA1342" s="3" t="s">
        <v>906</v>
      </c>
    </row>
    <row r="1343">
      <c r="A1343" s="3">
        <v>2453.0</v>
      </c>
      <c r="B1343" s="3">
        <v>1.677275138E9</v>
      </c>
      <c r="C1343" s="3" t="s">
        <v>249</v>
      </c>
      <c r="D1343" s="5" t="s">
        <v>3694</v>
      </c>
      <c r="E1343" s="3" t="s">
        <v>54</v>
      </c>
      <c r="F1343" s="3" t="s">
        <v>55</v>
      </c>
      <c r="G1343" s="3" t="s">
        <v>56</v>
      </c>
      <c r="H1343" s="3" t="s">
        <v>57</v>
      </c>
      <c r="I1343" s="3" t="s">
        <v>212</v>
      </c>
      <c r="J1343" s="3" t="s">
        <v>213</v>
      </c>
      <c r="K1343" s="3" t="s">
        <v>214</v>
      </c>
      <c r="M1343" s="3" t="s">
        <v>92</v>
      </c>
      <c r="N1343" s="3" t="s">
        <v>275</v>
      </c>
      <c r="O1343" s="3" t="s">
        <v>214</v>
      </c>
      <c r="Q1343" s="3" t="s">
        <v>65</v>
      </c>
      <c r="S1343" s="3" t="s">
        <v>67</v>
      </c>
      <c r="T1343" s="3" t="s">
        <v>68</v>
      </c>
      <c r="V1343" s="3" t="s">
        <v>254</v>
      </c>
      <c r="W1343" s="3">
        <v>32.374872</v>
      </c>
      <c r="X1343" s="3">
        <v>-110.690683</v>
      </c>
      <c r="Y1343" s="3">
        <v>24.0</v>
      </c>
      <c r="AC1343" s="3">
        <v>1805.82855569752</v>
      </c>
      <c r="AD1343" s="3">
        <v>1805.82855569752</v>
      </c>
      <c r="AG1343" s="4">
        <v>42989.78011574074</v>
      </c>
      <c r="AH1343" s="3">
        <v>11.0</v>
      </c>
      <c r="AI1343" s="3">
        <v>9.0</v>
      </c>
      <c r="AJ1343" s="3">
        <v>2017.0</v>
      </c>
      <c r="AK1343" s="3">
        <v>4972385.0</v>
      </c>
      <c r="AL1343" s="3">
        <v>2437431.0</v>
      </c>
      <c r="AM1343" s="3" t="s">
        <v>255</v>
      </c>
      <c r="AN1343" s="3" t="s">
        <v>256</v>
      </c>
      <c r="AO1343" s="3" t="s">
        <v>257</v>
      </c>
      <c r="AP1343" s="3">
        <v>7887658.0</v>
      </c>
      <c r="AR1343" s="3" t="s">
        <v>1380</v>
      </c>
      <c r="AS1343" s="4">
        <v>43479.90107638889</v>
      </c>
      <c r="AT1343" s="3" t="s">
        <v>137</v>
      </c>
      <c r="AU1343" s="3" t="s">
        <v>1380</v>
      </c>
      <c r="AV1343" s="3" t="s">
        <v>1380</v>
      </c>
      <c r="AY1343" s="3" t="s">
        <v>3695</v>
      </c>
      <c r="AZ1343" s="3" t="s">
        <v>261</v>
      </c>
      <c r="BA1343" s="3" t="s">
        <v>906</v>
      </c>
    </row>
    <row r="1344">
      <c r="A1344" s="3">
        <v>2455.0</v>
      </c>
      <c r="B1344" s="3">
        <v>1.671726666E9</v>
      </c>
      <c r="C1344" s="3" t="s">
        <v>249</v>
      </c>
      <c r="D1344" s="5" t="s">
        <v>3696</v>
      </c>
      <c r="E1344" s="3" t="s">
        <v>54</v>
      </c>
      <c r="F1344" s="3" t="s">
        <v>55</v>
      </c>
      <c r="G1344" s="3" t="s">
        <v>56</v>
      </c>
      <c r="H1344" s="3" t="s">
        <v>57</v>
      </c>
      <c r="I1344" s="3" t="s">
        <v>212</v>
      </c>
      <c r="J1344" s="3" t="s">
        <v>742</v>
      </c>
      <c r="K1344" s="3" t="s">
        <v>743</v>
      </c>
      <c r="M1344" s="3" t="s">
        <v>92</v>
      </c>
      <c r="N1344" s="3" t="s">
        <v>744</v>
      </c>
      <c r="O1344" s="3" t="s">
        <v>743</v>
      </c>
      <c r="Q1344" s="3" t="s">
        <v>65</v>
      </c>
      <c r="S1344" s="3" t="s">
        <v>67</v>
      </c>
      <c r="T1344" s="3" t="s">
        <v>68</v>
      </c>
      <c r="V1344" s="3" t="s">
        <v>254</v>
      </c>
      <c r="W1344" s="3">
        <v>32.4276199999999</v>
      </c>
      <c r="X1344" s="3">
        <v>-110.755799999999</v>
      </c>
      <c r="AC1344" s="3">
        <v>2314.51199924394</v>
      </c>
      <c r="AD1344" s="3">
        <v>2314.51199924394</v>
      </c>
      <c r="AG1344" s="4">
        <v>43015.50420138889</v>
      </c>
      <c r="AH1344" s="3">
        <v>7.0</v>
      </c>
      <c r="AI1344" s="3">
        <v>10.0</v>
      </c>
      <c r="AJ1344" s="3">
        <v>2017.0</v>
      </c>
      <c r="AK1344" s="3">
        <v>5219667.0</v>
      </c>
      <c r="AL1344" s="3">
        <v>5219667.0</v>
      </c>
      <c r="AM1344" s="3" t="s">
        <v>255</v>
      </c>
      <c r="AN1344" s="3" t="s">
        <v>256</v>
      </c>
      <c r="AO1344" s="3" t="s">
        <v>257</v>
      </c>
      <c r="AP1344" s="3">
        <v>8301745.0</v>
      </c>
      <c r="AR1344" s="3" t="s">
        <v>2061</v>
      </c>
      <c r="AS1344" s="4">
        <v>43015.92357638889</v>
      </c>
      <c r="AT1344" s="3" t="s">
        <v>259</v>
      </c>
      <c r="AU1344" s="3" t="s">
        <v>2061</v>
      </c>
      <c r="AV1344" s="3" t="s">
        <v>2061</v>
      </c>
      <c r="AY1344" s="3" t="s">
        <v>3697</v>
      </c>
      <c r="AZ1344" s="3" t="s">
        <v>261</v>
      </c>
      <c r="BA1344" s="3" t="s">
        <v>262</v>
      </c>
    </row>
    <row r="1345">
      <c r="A1345" s="3">
        <v>2457.0</v>
      </c>
      <c r="B1345" s="3">
        <v>1.668896958E9</v>
      </c>
      <c r="C1345" s="3" t="s">
        <v>249</v>
      </c>
      <c r="D1345" s="5" t="s">
        <v>3698</v>
      </c>
      <c r="E1345" s="3" t="s">
        <v>54</v>
      </c>
      <c r="F1345" s="3" t="s">
        <v>55</v>
      </c>
      <c r="G1345" s="3" t="s">
        <v>56</v>
      </c>
      <c r="H1345" s="3" t="s">
        <v>264</v>
      </c>
      <c r="I1345" s="3" t="s">
        <v>265</v>
      </c>
      <c r="J1345" s="3" t="s">
        <v>266</v>
      </c>
      <c r="K1345" s="3" t="s">
        <v>267</v>
      </c>
      <c r="L1345" s="3" t="s">
        <v>268</v>
      </c>
      <c r="M1345" s="3" t="s">
        <v>62</v>
      </c>
      <c r="N1345" s="3" t="s">
        <v>269</v>
      </c>
      <c r="O1345" s="3" t="s">
        <v>270</v>
      </c>
      <c r="Q1345" s="3" t="s">
        <v>65</v>
      </c>
      <c r="S1345" s="3" t="s">
        <v>67</v>
      </c>
      <c r="T1345" s="3" t="s">
        <v>68</v>
      </c>
      <c r="V1345" s="3" t="s">
        <v>254</v>
      </c>
      <c r="W1345" s="3">
        <v>32.4166969999999</v>
      </c>
      <c r="X1345" s="3">
        <v>-110.881561</v>
      </c>
      <c r="Y1345" s="3">
        <v>29093.0</v>
      </c>
      <c r="AC1345" s="3"/>
      <c r="AD1345" s="3">
        <v>1103.04480806153</v>
      </c>
      <c r="AG1345" s="4">
        <v>42986.58215277778</v>
      </c>
      <c r="AH1345" s="3">
        <v>8.0</v>
      </c>
      <c r="AI1345" s="3">
        <v>9.0</v>
      </c>
      <c r="AJ1345" s="3">
        <v>2017.0</v>
      </c>
      <c r="AK1345" s="3">
        <v>4262313.0</v>
      </c>
      <c r="AL1345" s="3">
        <v>2440965.0</v>
      </c>
      <c r="AM1345" s="3" t="s">
        <v>255</v>
      </c>
      <c r="AN1345" s="3" t="s">
        <v>256</v>
      </c>
      <c r="AO1345" s="3" t="s">
        <v>257</v>
      </c>
      <c r="AP1345" s="3">
        <v>8254945.0</v>
      </c>
      <c r="AR1345" s="3" t="s">
        <v>1380</v>
      </c>
      <c r="AS1345" s="4">
        <v>43027.646203703705</v>
      </c>
      <c r="AT1345" s="3" t="s">
        <v>259</v>
      </c>
      <c r="AU1345" s="3" t="s">
        <v>921</v>
      </c>
      <c r="AV1345" s="3" t="s">
        <v>921</v>
      </c>
      <c r="AY1345" s="3" t="s">
        <v>3699</v>
      </c>
      <c r="BA1345" s="3" t="s">
        <v>906</v>
      </c>
    </row>
    <row r="1346">
      <c r="A1346" s="3">
        <v>2458.0</v>
      </c>
      <c r="B1346" s="3">
        <v>1.668896882E9</v>
      </c>
      <c r="C1346" s="3" t="s">
        <v>249</v>
      </c>
      <c r="D1346" s="5" t="s">
        <v>3700</v>
      </c>
      <c r="E1346" s="3" t="s">
        <v>54</v>
      </c>
      <c r="F1346" s="3" t="s">
        <v>55</v>
      </c>
      <c r="G1346" s="3" t="s">
        <v>56</v>
      </c>
      <c r="H1346" s="3" t="s">
        <v>264</v>
      </c>
      <c r="I1346" s="3" t="s">
        <v>975</v>
      </c>
      <c r="J1346" s="3" t="s">
        <v>976</v>
      </c>
      <c r="K1346" s="3" t="s">
        <v>977</v>
      </c>
      <c r="M1346" s="3" t="s">
        <v>92</v>
      </c>
      <c r="N1346" s="3" t="s">
        <v>978</v>
      </c>
      <c r="O1346" s="3" t="s">
        <v>979</v>
      </c>
      <c r="Q1346" s="3" t="s">
        <v>65</v>
      </c>
      <c r="S1346" s="3" t="s">
        <v>67</v>
      </c>
      <c r="T1346" s="3" t="s">
        <v>68</v>
      </c>
      <c r="V1346" s="3" t="s">
        <v>254</v>
      </c>
      <c r="W1346" s="3">
        <v>32.507443</v>
      </c>
      <c r="X1346" s="3">
        <v>-110.817856</v>
      </c>
      <c r="Y1346" s="3">
        <v>29093.0</v>
      </c>
      <c r="AC1346" s="3"/>
      <c r="AD1346" s="3">
        <v>1437.18353977069</v>
      </c>
      <c r="AG1346" s="4">
        <v>42995.03359953704</v>
      </c>
      <c r="AH1346" s="3">
        <v>17.0</v>
      </c>
      <c r="AI1346" s="3">
        <v>9.0</v>
      </c>
      <c r="AJ1346" s="3">
        <v>2017.0</v>
      </c>
      <c r="AK1346" s="3">
        <v>2440995.0</v>
      </c>
      <c r="AL1346" s="3">
        <v>2440995.0</v>
      </c>
      <c r="AM1346" s="3" t="s">
        <v>255</v>
      </c>
      <c r="AN1346" s="3" t="s">
        <v>256</v>
      </c>
      <c r="AO1346" s="3" t="s">
        <v>257</v>
      </c>
      <c r="AP1346" s="3">
        <v>8254944.0</v>
      </c>
      <c r="AR1346" s="3" t="s">
        <v>921</v>
      </c>
      <c r="AS1346" s="4">
        <v>43012.77474537037</v>
      </c>
      <c r="AT1346" s="3" t="s">
        <v>259</v>
      </c>
      <c r="AU1346" s="3" t="s">
        <v>921</v>
      </c>
      <c r="AV1346" s="3" t="s">
        <v>921</v>
      </c>
      <c r="AY1346" s="3" t="s">
        <v>3701</v>
      </c>
      <c r="BA1346" s="3" t="s">
        <v>906</v>
      </c>
    </row>
    <row r="1347">
      <c r="A1347" s="3">
        <v>2459.0</v>
      </c>
      <c r="B1347" s="3">
        <v>1.668896856E9</v>
      </c>
      <c r="C1347" s="3" t="s">
        <v>249</v>
      </c>
      <c r="D1347" s="5" t="s">
        <v>3702</v>
      </c>
      <c r="E1347" s="3" t="s">
        <v>54</v>
      </c>
      <c r="F1347" s="3" t="s">
        <v>55</v>
      </c>
      <c r="G1347" s="3" t="s">
        <v>56</v>
      </c>
      <c r="H1347" s="3" t="s">
        <v>264</v>
      </c>
      <c r="I1347" s="3" t="s">
        <v>975</v>
      </c>
      <c r="J1347" s="3" t="s">
        <v>976</v>
      </c>
      <c r="K1347" s="3" t="s">
        <v>977</v>
      </c>
      <c r="M1347" s="3" t="s">
        <v>92</v>
      </c>
      <c r="N1347" s="3" t="s">
        <v>978</v>
      </c>
      <c r="O1347" s="3" t="s">
        <v>979</v>
      </c>
      <c r="Q1347" s="3" t="s">
        <v>65</v>
      </c>
      <c r="S1347" s="3" t="s">
        <v>67</v>
      </c>
      <c r="T1347" s="3" t="s">
        <v>68</v>
      </c>
      <c r="V1347" s="3" t="s">
        <v>254</v>
      </c>
      <c r="W1347" s="3">
        <v>32.49882</v>
      </c>
      <c r="X1347" s="3">
        <v>-110.801433</v>
      </c>
      <c r="Y1347" s="3">
        <v>29093.0</v>
      </c>
      <c r="AC1347" s="3"/>
      <c r="AD1347" s="3">
        <v>2052.9119653646</v>
      </c>
      <c r="AG1347" s="4">
        <v>43003.159363425926</v>
      </c>
      <c r="AH1347" s="3">
        <v>25.0</v>
      </c>
      <c r="AI1347" s="3">
        <v>9.0</v>
      </c>
      <c r="AJ1347" s="3">
        <v>2017.0</v>
      </c>
      <c r="AK1347" s="3">
        <v>2440995.0</v>
      </c>
      <c r="AL1347" s="3">
        <v>2440995.0</v>
      </c>
      <c r="AM1347" s="3" t="s">
        <v>255</v>
      </c>
      <c r="AN1347" s="3" t="s">
        <v>256</v>
      </c>
      <c r="AO1347" s="3" t="s">
        <v>257</v>
      </c>
      <c r="AP1347" s="3">
        <v>8254940.0</v>
      </c>
      <c r="AR1347" s="3" t="s">
        <v>921</v>
      </c>
      <c r="AS1347" s="4">
        <v>43012.774675925924</v>
      </c>
      <c r="AT1347" s="3" t="s">
        <v>259</v>
      </c>
      <c r="AU1347" s="3" t="s">
        <v>921</v>
      </c>
      <c r="AV1347" s="3" t="s">
        <v>921</v>
      </c>
      <c r="AY1347" s="3" t="s">
        <v>3703</v>
      </c>
      <c r="BA1347" s="3" t="s">
        <v>906</v>
      </c>
    </row>
    <row r="1348">
      <c r="A1348" s="3">
        <v>2460.0</v>
      </c>
      <c r="B1348" s="3">
        <v>1.668896813E9</v>
      </c>
      <c r="C1348" s="3" t="s">
        <v>249</v>
      </c>
      <c r="D1348" s="5" t="s">
        <v>3704</v>
      </c>
      <c r="E1348" s="3" t="s">
        <v>54</v>
      </c>
      <c r="F1348" s="3" t="s">
        <v>55</v>
      </c>
      <c r="G1348" s="3" t="s">
        <v>56</v>
      </c>
      <c r="H1348" s="3" t="s">
        <v>330</v>
      </c>
      <c r="I1348" s="3" t="s">
        <v>331</v>
      </c>
      <c r="J1348" s="3" t="s">
        <v>592</v>
      </c>
      <c r="K1348" s="3" t="s">
        <v>724</v>
      </c>
      <c r="M1348" s="3" t="s">
        <v>92</v>
      </c>
      <c r="N1348" s="3" t="s">
        <v>1188</v>
      </c>
      <c r="O1348" s="3" t="s">
        <v>724</v>
      </c>
      <c r="Q1348" s="3" t="s">
        <v>65</v>
      </c>
      <c r="S1348" s="3" t="s">
        <v>67</v>
      </c>
      <c r="T1348" s="3" t="s">
        <v>68</v>
      </c>
      <c r="V1348" s="3" t="s">
        <v>254</v>
      </c>
      <c r="W1348" s="3">
        <v>32.407304</v>
      </c>
      <c r="X1348" s="3">
        <v>-110.818747999999</v>
      </c>
      <c r="Y1348" s="3">
        <v>29093.0</v>
      </c>
      <c r="AC1348" s="3"/>
      <c r="AD1348" s="3">
        <v>2274.86079795178</v>
      </c>
      <c r="AG1348" s="4">
        <v>42998.03969907408</v>
      </c>
      <c r="AH1348" s="3">
        <v>20.0</v>
      </c>
      <c r="AI1348" s="3">
        <v>9.0</v>
      </c>
      <c r="AJ1348" s="3">
        <v>2017.0</v>
      </c>
      <c r="AK1348" s="3">
        <v>5219394.0</v>
      </c>
      <c r="AL1348" s="3">
        <v>5219394.0</v>
      </c>
      <c r="AM1348" s="3" t="s">
        <v>255</v>
      </c>
      <c r="AN1348" s="3" t="s">
        <v>256</v>
      </c>
      <c r="AO1348" s="3" t="s">
        <v>257</v>
      </c>
      <c r="AP1348" s="3">
        <v>8254941.0</v>
      </c>
      <c r="AR1348" s="3" t="s">
        <v>921</v>
      </c>
      <c r="AS1348" s="4">
        <v>43012.77469907407</v>
      </c>
      <c r="AT1348" s="3" t="s">
        <v>259</v>
      </c>
      <c r="AU1348" s="3" t="s">
        <v>921</v>
      </c>
      <c r="AV1348" s="3" t="s">
        <v>921</v>
      </c>
      <c r="AY1348" s="3" t="s">
        <v>3705</v>
      </c>
      <c r="BA1348" s="3" t="s">
        <v>906</v>
      </c>
    </row>
    <row r="1349">
      <c r="A1349" s="3">
        <v>2464.0</v>
      </c>
      <c r="B1349" s="3">
        <v>1.668868306E9</v>
      </c>
      <c r="C1349" s="3" t="s">
        <v>249</v>
      </c>
      <c r="D1349" s="5" t="s">
        <v>3706</v>
      </c>
      <c r="E1349" s="3" t="s">
        <v>54</v>
      </c>
      <c r="F1349" s="3" t="s">
        <v>55</v>
      </c>
      <c r="G1349" s="3" t="s">
        <v>56</v>
      </c>
      <c r="H1349" s="3" t="s">
        <v>330</v>
      </c>
      <c r="I1349" s="3" t="s">
        <v>331</v>
      </c>
      <c r="J1349" s="3" t="s">
        <v>592</v>
      </c>
      <c r="K1349" s="3" t="s">
        <v>593</v>
      </c>
      <c r="M1349" s="3" t="s">
        <v>92</v>
      </c>
      <c r="N1349" s="3" t="s">
        <v>1250</v>
      </c>
      <c r="O1349" s="3" t="s">
        <v>593</v>
      </c>
      <c r="Q1349" s="3" t="s">
        <v>65</v>
      </c>
      <c r="S1349" s="3" t="s">
        <v>67</v>
      </c>
      <c r="T1349" s="3" t="s">
        <v>68</v>
      </c>
      <c r="V1349" s="3" t="s">
        <v>254</v>
      </c>
      <c r="W1349" s="3">
        <v>32.337142</v>
      </c>
      <c r="X1349" s="3">
        <v>-110.719583</v>
      </c>
      <c r="Y1349" s="3">
        <v>20.0</v>
      </c>
      <c r="AC1349" s="3"/>
      <c r="AD1349" s="3">
        <v>1479.14234606079</v>
      </c>
      <c r="AG1349" s="4">
        <v>42973.85972222222</v>
      </c>
      <c r="AH1349" s="3">
        <v>26.0</v>
      </c>
      <c r="AI1349" s="3">
        <v>8.0</v>
      </c>
      <c r="AJ1349" s="3">
        <v>2017.0</v>
      </c>
      <c r="AK1349" s="3">
        <v>5219380.0</v>
      </c>
      <c r="AL1349" s="3">
        <v>5219380.0</v>
      </c>
      <c r="AM1349" s="3" t="s">
        <v>255</v>
      </c>
      <c r="AN1349" s="3" t="s">
        <v>256</v>
      </c>
      <c r="AO1349" s="3" t="s">
        <v>257</v>
      </c>
      <c r="AP1349" s="3">
        <v>8148948.0</v>
      </c>
      <c r="AR1349" s="3" t="s">
        <v>2058</v>
      </c>
      <c r="AS1349" s="4">
        <v>43006.130219907405</v>
      </c>
      <c r="AT1349" s="3" t="s">
        <v>137</v>
      </c>
      <c r="AU1349" s="3" t="s">
        <v>2058</v>
      </c>
      <c r="AV1349" s="3" t="s">
        <v>2058</v>
      </c>
      <c r="AY1349" s="3" t="s">
        <v>3707</v>
      </c>
      <c r="AZ1349" s="3" t="s">
        <v>261</v>
      </c>
      <c r="BA1349" s="3" t="s">
        <v>906</v>
      </c>
    </row>
    <row r="1350">
      <c r="A1350" s="3">
        <v>2465.0</v>
      </c>
      <c r="B1350" s="3">
        <v>1.668825469E9</v>
      </c>
      <c r="C1350" s="3" t="s">
        <v>249</v>
      </c>
      <c r="D1350" s="5" t="s">
        <v>3708</v>
      </c>
      <c r="E1350" s="3" t="s">
        <v>54</v>
      </c>
      <c r="F1350" s="3" t="s">
        <v>55</v>
      </c>
      <c r="G1350" s="3" t="s">
        <v>56</v>
      </c>
      <c r="H1350" s="3" t="s">
        <v>57</v>
      </c>
      <c r="I1350" s="3" t="s">
        <v>212</v>
      </c>
      <c r="J1350" s="3" t="s">
        <v>742</v>
      </c>
      <c r="K1350" s="3" t="s">
        <v>743</v>
      </c>
      <c r="M1350" s="3" t="s">
        <v>92</v>
      </c>
      <c r="N1350" s="3" t="s">
        <v>744</v>
      </c>
      <c r="O1350" s="3" t="s">
        <v>743</v>
      </c>
      <c r="Q1350" s="3" t="s">
        <v>65</v>
      </c>
      <c r="S1350" s="3" t="s">
        <v>67</v>
      </c>
      <c r="T1350" s="3" t="s">
        <v>68</v>
      </c>
      <c r="V1350" s="3" t="s">
        <v>254</v>
      </c>
      <c r="W1350" s="3">
        <v>32.442438</v>
      </c>
      <c r="X1350" s="3">
        <v>-110.758437</v>
      </c>
      <c r="Y1350" s="3">
        <v>502.0</v>
      </c>
      <c r="AC1350" s="3">
        <v>2380.1543044422</v>
      </c>
      <c r="AD1350" s="3">
        <v>2380.1543044422</v>
      </c>
      <c r="AG1350" s="4">
        <v>42995.58611111111</v>
      </c>
      <c r="AH1350" s="3">
        <v>17.0</v>
      </c>
      <c r="AI1350" s="3">
        <v>9.0</v>
      </c>
      <c r="AJ1350" s="3">
        <v>2017.0</v>
      </c>
      <c r="AK1350" s="3">
        <v>5219667.0</v>
      </c>
      <c r="AL1350" s="3">
        <v>5219667.0</v>
      </c>
      <c r="AM1350" s="3" t="s">
        <v>255</v>
      </c>
      <c r="AN1350" s="3" t="s">
        <v>256</v>
      </c>
      <c r="AO1350" s="3" t="s">
        <v>257</v>
      </c>
      <c r="AP1350" s="3">
        <v>7973011.0</v>
      </c>
      <c r="AR1350" s="3" t="s">
        <v>3448</v>
      </c>
      <c r="AS1350" s="4">
        <v>42996.08075231482</v>
      </c>
      <c r="AT1350" s="3" t="s">
        <v>137</v>
      </c>
      <c r="AU1350" s="3" t="s">
        <v>3448</v>
      </c>
      <c r="AV1350" s="3" t="s">
        <v>3448</v>
      </c>
      <c r="AY1350" s="3" t="s">
        <v>3709</v>
      </c>
      <c r="AZ1350" s="3" t="s">
        <v>261</v>
      </c>
      <c r="BA1350" s="3" t="s">
        <v>906</v>
      </c>
    </row>
    <row r="1351">
      <c r="A1351" s="3">
        <v>2468.0</v>
      </c>
      <c r="B1351" s="3">
        <v>1.640123208E9</v>
      </c>
      <c r="C1351" s="3" t="s">
        <v>249</v>
      </c>
      <c r="D1351" s="5" t="s">
        <v>3710</v>
      </c>
      <c r="E1351" s="3" t="s">
        <v>54</v>
      </c>
      <c r="F1351" s="3" t="s">
        <v>55</v>
      </c>
      <c r="G1351" s="3" t="s">
        <v>56</v>
      </c>
      <c r="H1351" s="3" t="s">
        <v>57</v>
      </c>
      <c r="I1351" s="3" t="s">
        <v>212</v>
      </c>
      <c r="J1351" s="3" t="s">
        <v>742</v>
      </c>
      <c r="K1351" s="3" t="s">
        <v>743</v>
      </c>
      <c r="M1351" s="3" t="s">
        <v>92</v>
      </c>
      <c r="N1351" s="3" t="s">
        <v>744</v>
      </c>
      <c r="O1351" s="3" t="s">
        <v>743</v>
      </c>
      <c r="Q1351" s="3" t="s">
        <v>65</v>
      </c>
      <c r="S1351" s="3" t="s">
        <v>67</v>
      </c>
      <c r="T1351" s="3" t="s">
        <v>68</v>
      </c>
      <c r="V1351" s="3" t="s">
        <v>254</v>
      </c>
      <c r="W1351" s="3">
        <v>32.37653</v>
      </c>
      <c r="X1351" s="3">
        <v>-110.687897</v>
      </c>
      <c r="AC1351" s="3">
        <v>1821.03870312109</v>
      </c>
      <c r="AD1351" s="3">
        <v>1821.03870312109</v>
      </c>
      <c r="AG1351" s="4">
        <v>42989.732881944445</v>
      </c>
      <c r="AH1351" s="3">
        <v>11.0</v>
      </c>
      <c r="AI1351" s="3">
        <v>9.0</v>
      </c>
      <c r="AJ1351" s="3">
        <v>2017.0</v>
      </c>
      <c r="AK1351" s="3">
        <v>5219667.0</v>
      </c>
      <c r="AL1351" s="3">
        <v>5219667.0</v>
      </c>
      <c r="AM1351" s="3" t="s">
        <v>255</v>
      </c>
      <c r="AN1351" s="3" t="s">
        <v>256</v>
      </c>
      <c r="AO1351" s="3" t="s">
        <v>257</v>
      </c>
      <c r="AP1351" s="3">
        <v>7887840.0</v>
      </c>
      <c r="AR1351" s="3" t="s">
        <v>1380</v>
      </c>
      <c r="AS1351" s="4">
        <v>42990.1975</v>
      </c>
      <c r="AT1351" s="3" t="s">
        <v>137</v>
      </c>
      <c r="AU1351" s="3" t="s">
        <v>1380</v>
      </c>
      <c r="AV1351" s="3" t="s">
        <v>1380</v>
      </c>
      <c r="AY1351" s="3" t="s">
        <v>3711</v>
      </c>
      <c r="AZ1351" s="3" t="s">
        <v>261</v>
      </c>
      <c r="BA1351" s="3" t="s">
        <v>906</v>
      </c>
    </row>
    <row r="1352">
      <c r="A1352" s="3">
        <v>2469.0</v>
      </c>
      <c r="B1352" s="3">
        <v>1.640106103E9</v>
      </c>
      <c r="C1352" s="3" t="s">
        <v>249</v>
      </c>
      <c r="D1352" s="5" t="s">
        <v>3712</v>
      </c>
      <c r="E1352" s="3" t="s">
        <v>54</v>
      </c>
      <c r="F1352" s="3" t="s">
        <v>55</v>
      </c>
      <c r="G1352" s="3" t="s">
        <v>56</v>
      </c>
      <c r="H1352" s="3" t="s">
        <v>330</v>
      </c>
      <c r="I1352" s="3" t="s">
        <v>757</v>
      </c>
      <c r="J1352" s="3" t="s">
        <v>915</v>
      </c>
      <c r="K1352" s="3" t="s">
        <v>916</v>
      </c>
      <c r="M1352" s="3" t="s">
        <v>92</v>
      </c>
      <c r="N1352" s="3" t="s">
        <v>917</v>
      </c>
      <c r="O1352" s="3" t="s">
        <v>916</v>
      </c>
      <c r="Q1352" s="3" t="s">
        <v>65</v>
      </c>
      <c r="S1352" s="3" t="s">
        <v>67</v>
      </c>
      <c r="T1352" s="3" t="s">
        <v>68</v>
      </c>
      <c r="V1352" s="3" t="s">
        <v>254</v>
      </c>
      <c r="W1352" s="3">
        <v>32.30843</v>
      </c>
      <c r="X1352" s="3">
        <v>-110.79822</v>
      </c>
      <c r="AC1352" s="3"/>
      <c r="AD1352" s="3">
        <v>853.268000678741</v>
      </c>
      <c r="AG1352" s="4">
        <v>42859.0</v>
      </c>
      <c r="AH1352" s="3">
        <v>4.0</v>
      </c>
      <c r="AI1352" s="3">
        <v>5.0</v>
      </c>
      <c r="AJ1352" s="3">
        <v>2017.0</v>
      </c>
      <c r="AK1352" s="3">
        <v>2433531.0</v>
      </c>
      <c r="AL1352" s="3">
        <v>2433531.0</v>
      </c>
      <c r="AM1352" s="3" t="s">
        <v>255</v>
      </c>
      <c r="AN1352" s="3" t="s">
        <v>256</v>
      </c>
      <c r="AO1352" s="3" t="s">
        <v>257</v>
      </c>
      <c r="AP1352" s="3">
        <v>7824839.0</v>
      </c>
      <c r="AR1352" s="3" t="s">
        <v>3713</v>
      </c>
      <c r="AS1352" s="4">
        <v>42985.865625</v>
      </c>
      <c r="AT1352" s="3" t="s">
        <v>259</v>
      </c>
      <c r="AU1352" s="3" t="s">
        <v>3713</v>
      </c>
      <c r="AV1352" s="3" t="s">
        <v>3713</v>
      </c>
      <c r="AY1352" s="3" t="s">
        <v>3714</v>
      </c>
      <c r="AZ1352" s="3" t="s">
        <v>261</v>
      </c>
      <c r="BA1352" s="3" t="s">
        <v>262</v>
      </c>
    </row>
    <row r="1353">
      <c r="A1353" s="3">
        <v>2470.0</v>
      </c>
      <c r="B1353" s="3">
        <v>1.6400747E9</v>
      </c>
      <c r="C1353" s="3" t="s">
        <v>249</v>
      </c>
      <c r="D1353" s="5" t="s">
        <v>3715</v>
      </c>
      <c r="E1353" s="3" t="s">
        <v>54</v>
      </c>
      <c r="F1353" s="3" t="s">
        <v>55</v>
      </c>
      <c r="G1353" s="3" t="s">
        <v>56</v>
      </c>
      <c r="H1353" s="3" t="s">
        <v>57</v>
      </c>
      <c r="I1353" s="3" t="s">
        <v>212</v>
      </c>
      <c r="J1353" s="3" t="s">
        <v>213</v>
      </c>
      <c r="K1353" s="3" t="s">
        <v>214</v>
      </c>
      <c r="M1353" s="3" t="s">
        <v>92</v>
      </c>
      <c r="N1353" s="3" t="s">
        <v>275</v>
      </c>
      <c r="O1353" s="3" t="s">
        <v>214</v>
      </c>
      <c r="Q1353" s="3" t="s">
        <v>65</v>
      </c>
      <c r="S1353" s="3" t="s">
        <v>67</v>
      </c>
      <c r="T1353" s="3" t="s">
        <v>68</v>
      </c>
      <c r="V1353" s="3" t="s">
        <v>254</v>
      </c>
      <c r="W1353" s="3">
        <v>32.409458</v>
      </c>
      <c r="X1353" s="3">
        <v>-110.708962999999</v>
      </c>
      <c r="Y1353" s="3">
        <v>656.0</v>
      </c>
      <c r="AC1353" s="3">
        <v>2403.49785909494</v>
      </c>
      <c r="AD1353" s="3">
        <v>2403.49785909494</v>
      </c>
      <c r="AG1353" s="4">
        <v>42977.388032407405</v>
      </c>
      <c r="AH1353" s="3">
        <v>30.0</v>
      </c>
      <c r="AI1353" s="3">
        <v>8.0</v>
      </c>
      <c r="AJ1353" s="3">
        <v>2017.0</v>
      </c>
      <c r="AK1353" s="3">
        <v>4972385.0</v>
      </c>
      <c r="AL1353" s="3">
        <v>2437431.0</v>
      </c>
      <c r="AM1353" s="3" t="s">
        <v>255</v>
      </c>
      <c r="AN1353" s="3" t="s">
        <v>256</v>
      </c>
      <c r="AO1353" s="3" t="s">
        <v>257</v>
      </c>
      <c r="AP1353" s="3">
        <v>7722533.0</v>
      </c>
      <c r="AR1353" s="3" t="s">
        <v>3716</v>
      </c>
      <c r="AS1353" s="4">
        <v>43479.900925925926</v>
      </c>
      <c r="AT1353" s="3" t="s">
        <v>259</v>
      </c>
      <c r="AU1353" s="3" t="s">
        <v>1297</v>
      </c>
      <c r="AV1353" s="3" t="s">
        <v>1297</v>
      </c>
      <c r="AY1353" s="3" t="s">
        <v>3717</v>
      </c>
      <c r="AZ1353" s="3" t="s">
        <v>261</v>
      </c>
      <c r="BA1353" s="3" t="s">
        <v>906</v>
      </c>
    </row>
    <row r="1354">
      <c r="A1354" s="3">
        <v>2471.0</v>
      </c>
      <c r="B1354" s="3">
        <v>1.640061005E9</v>
      </c>
      <c r="C1354" s="3" t="s">
        <v>249</v>
      </c>
      <c r="D1354" s="5" t="s">
        <v>3718</v>
      </c>
      <c r="E1354" s="3" t="s">
        <v>54</v>
      </c>
      <c r="F1354" s="3" t="s">
        <v>55</v>
      </c>
      <c r="G1354" s="3" t="s">
        <v>56</v>
      </c>
      <c r="H1354" s="3" t="s">
        <v>57</v>
      </c>
      <c r="I1354" s="3" t="s">
        <v>212</v>
      </c>
      <c r="J1354" s="3" t="s">
        <v>369</v>
      </c>
      <c r="K1354" s="3" t="s">
        <v>370</v>
      </c>
      <c r="M1354" s="3" t="s">
        <v>92</v>
      </c>
      <c r="N1354" s="3" t="s">
        <v>1024</v>
      </c>
      <c r="O1354" s="3" t="s">
        <v>370</v>
      </c>
      <c r="Q1354" s="3" t="s">
        <v>65</v>
      </c>
      <c r="S1354" s="3" t="s">
        <v>67</v>
      </c>
      <c r="T1354" s="3" t="s">
        <v>68</v>
      </c>
      <c r="V1354" s="3" t="s">
        <v>254</v>
      </c>
      <c r="W1354" s="3">
        <v>32.3215659999999</v>
      </c>
      <c r="X1354" s="3">
        <v>-110.855566999999</v>
      </c>
      <c r="Y1354" s="3">
        <v>29106.0</v>
      </c>
      <c r="AC1354" s="3">
        <v>908.622669139082</v>
      </c>
      <c r="AD1354" s="3">
        <v>908.622669139082</v>
      </c>
      <c r="AG1354" s="4">
        <v>42956.540972222225</v>
      </c>
      <c r="AH1354" s="3">
        <v>9.0</v>
      </c>
      <c r="AI1354" s="3">
        <v>8.0</v>
      </c>
      <c r="AJ1354" s="3">
        <v>2017.0</v>
      </c>
      <c r="AK1354" s="3">
        <v>8032606.0</v>
      </c>
      <c r="AL1354" s="3">
        <v>8032606.0</v>
      </c>
      <c r="AM1354" s="3" t="s">
        <v>255</v>
      </c>
      <c r="AN1354" s="3" t="s">
        <v>256</v>
      </c>
      <c r="AO1354" s="3" t="s">
        <v>257</v>
      </c>
      <c r="AP1354" s="3">
        <v>7680061.0</v>
      </c>
      <c r="AR1354" s="3" t="s">
        <v>1177</v>
      </c>
      <c r="AS1354" s="4">
        <v>42977.156493055554</v>
      </c>
      <c r="AT1354" s="3" t="s">
        <v>259</v>
      </c>
      <c r="AU1354" s="3" t="s">
        <v>3719</v>
      </c>
      <c r="AV1354" s="3" t="s">
        <v>3719</v>
      </c>
      <c r="AY1354" s="3" t="s">
        <v>3720</v>
      </c>
      <c r="AZ1354" s="3" t="s">
        <v>261</v>
      </c>
      <c r="BA1354" s="3" t="s">
        <v>906</v>
      </c>
    </row>
    <row r="1355">
      <c r="A1355" s="3">
        <v>2474.0</v>
      </c>
      <c r="B1355" s="3">
        <v>1.640042422E9</v>
      </c>
      <c r="C1355" s="3" t="s">
        <v>249</v>
      </c>
      <c r="D1355" s="5" t="s">
        <v>3721</v>
      </c>
      <c r="E1355" s="3" t="s">
        <v>54</v>
      </c>
      <c r="F1355" s="3" t="s">
        <v>55</v>
      </c>
      <c r="G1355" s="3" t="s">
        <v>56</v>
      </c>
      <c r="H1355" s="3" t="s">
        <v>330</v>
      </c>
      <c r="I1355" s="3" t="s">
        <v>331</v>
      </c>
      <c r="J1355" s="3" t="s">
        <v>592</v>
      </c>
      <c r="K1355" s="3" t="s">
        <v>724</v>
      </c>
      <c r="M1355" s="3" t="s">
        <v>92</v>
      </c>
      <c r="N1355" s="3" t="s">
        <v>1188</v>
      </c>
      <c r="O1355" s="3" t="s">
        <v>724</v>
      </c>
      <c r="Q1355" s="3" t="s">
        <v>65</v>
      </c>
      <c r="S1355" s="3" t="s">
        <v>67</v>
      </c>
      <c r="T1355" s="3" t="s">
        <v>68</v>
      </c>
      <c r="V1355" s="3" t="s">
        <v>254</v>
      </c>
      <c r="W1355" s="3">
        <v>32.4056259999999</v>
      </c>
      <c r="X1355" s="3">
        <v>-110.913864</v>
      </c>
      <c r="Y1355" s="3">
        <v>29079.0</v>
      </c>
      <c r="AC1355" s="3"/>
      <c r="AD1355" s="3">
        <v>939.075200692168</v>
      </c>
      <c r="AG1355" s="4">
        <v>42915.206712962965</v>
      </c>
      <c r="AH1355" s="3">
        <v>29.0</v>
      </c>
      <c r="AI1355" s="3">
        <v>6.0</v>
      </c>
      <c r="AJ1355" s="3">
        <v>2017.0</v>
      </c>
      <c r="AK1355" s="3">
        <v>5219394.0</v>
      </c>
      <c r="AL1355" s="3">
        <v>5219394.0</v>
      </c>
      <c r="AM1355" s="3" t="s">
        <v>255</v>
      </c>
      <c r="AN1355" s="3" t="s">
        <v>256</v>
      </c>
      <c r="AO1355" s="3" t="s">
        <v>257</v>
      </c>
      <c r="AP1355" s="3">
        <v>7193950.0</v>
      </c>
      <c r="AR1355" s="3" t="s">
        <v>921</v>
      </c>
      <c r="AS1355" s="4">
        <v>42940.90725694445</v>
      </c>
      <c r="AT1355" s="3" t="s">
        <v>259</v>
      </c>
      <c r="AU1355" s="3" t="s">
        <v>921</v>
      </c>
      <c r="AV1355" s="3" t="s">
        <v>921</v>
      </c>
      <c r="AY1355" s="3" t="s">
        <v>3722</v>
      </c>
      <c r="BA1355" s="3" t="s">
        <v>906</v>
      </c>
    </row>
    <row r="1356">
      <c r="A1356" s="3">
        <v>2506.0</v>
      </c>
      <c r="B1356" s="3">
        <v>1.621774533E9</v>
      </c>
      <c r="C1356" s="3" t="s">
        <v>249</v>
      </c>
      <c r="D1356" s="5" t="s">
        <v>3723</v>
      </c>
      <c r="E1356" s="3" t="s">
        <v>54</v>
      </c>
      <c r="F1356" s="3" t="s">
        <v>55</v>
      </c>
      <c r="G1356" s="3" t="s">
        <v>56</v>
      </c>
      <c r="H1356" s="3" t="s">
        <v>57</v>
      </c>
      <c r="I1356" s="3" t="s">
        <v>212</v>
      </c>
      <c r="J1356" s="3" t="s">
        <v>213</v>
      </c>
      <c r="K1356" s="3" t="s">
        <v>214</v>
      </c>
      <c r="M1356" s="3" t="s">
        <v>92</v>
      </c>
      <c r="N1356" s="3" t="s">
        <v>275</v>
      </c>
      <c r="O1356" s="3" t="s">
        <v>214</v>
      </c>
      <c r="Q1356" s="3" t="s">
        <v>65</v>
      </c>
      <c r="S1356" s="3" t="s">
        <v>67</v>
      </c>
      <c r="T1356" s="3" t="s">
        <v>68</v>
      </c>
      <c r="V1356" s="3" t="s">
        <v>254</v>
      </c>
      <c r="W1356" s="3">
        <v>32.372948</v>
      </c>
      <c r="X1356" s="3">
        <v>-110.69176</v>
      </c>
      <c r="Y1356" s="3">
        <v>179.0</v>
      </c>
      <c r="AC1356" s="3">
        <v>1806.23630281819</v>
      </c>
      <c r="AD1356" s="3">
        <v>1806.23630281819</v>
      </c>
      <c r="AG1356" s="4">
        <v>42520.0</v>
      </c>
      <c r="AH1356" s="3">
        <v>30.0</v>
      </c>
      <c r="AI1356" s="3">
        <v>5.0</v>
      </c>
      <c r="AJ1356" s="3">
        <v>2016.0</v>
      </c>
      <c r="AK1356" s="3">
        <v>4972385.0</v>
      </c>
      <c r="AL1356" s="3">
        <v>2437431.0</v>
      </c>
      <c r="AM1356" s="3" t="s">
        <v>255</v>
      </c>
      <c r="AN1356" s="3" t="s">
        <v>256</v>
      </c>
      <c r="AO1356" s="3" t="s">
        <v>257</v>
      </c>
      <c r="AP1356" s="3">
        <v>7177517.0</v>
      </c>
      <c r="AR1356" s="3" t="s">
        <v>3724</v>
      </c>
      <c r="AS1356" s="4">
        <v>43479.90069444444</v>
      </c>
      <c r="AT1356" s="3" t="s">
        <v>259</v>
      </c>
      <c r="AU1356" s="3" t="s">
        <v>1178</v>
      </c>
      <c r="AV1356" s="3" t="s">
        <v>1178</v>
      </c>
      <c r="AY1356" s="3" t="s">
        <v>3725</v>
      </c>
      <c r="AZ1356" s="3" t="s">
        <v>261</v>
      </c>
      <c r="BA1356" s="3" t="s">
        <v>906</v>
      </c>
    </row>
    <row r="1357">
      <c r="A1357" s="3">
        <v>2508.0</v>
      </c>
      <c r="B1357" s="3">
        <v>1.586942578E9</v>
      </c>
      <c r="C1357" s="3" t="s">
        <v>249</v>
      </c>
      <c r="D1357" s="5" t="s">
        <v>3726</v>
      </c>
      <c r="E1357" s="3" t="s">
        <v>54</v>
      </c>
      <c r="F1357" s="3" t="s">
        <v>55</v>
      </c>
      <c r="G1357" s="3" t="s">
        <v>56</v>
      </c>
      <c r="H1357" s="3" t="s">
        <v>264</v>
      </c>
      <c r="I1357" s="3" t="s">
        <v>1237</v>
      </c>
      <c r="J1357" s="3" t="s">
        <v>1238</v>
      </c>
      <c r="K1357" s="3" t="s">
        <v>1239</v>
      </c>
      <c r="L1357" s="3" t="s">
        <v>3727</v>
      </c>
      <c r="M1357" s="3" t="s">
        <v>62</v>
      </c>
      <c r="N1357" s="3" t="s">
        <v>3728</v>
      </c>
      <c r="O1357" s="3" t="s">
        <v>3729</v>
      </c>
      <c r="Q1357" s="3" t="s">
        <v>65</v>
      </c>
      <c r="S1357" s="3" t="s">
        <v>67</v>
      </c>
      <c r="T1357" s="3" t="s">
        <v>68</v>
      </c>
      <c r="V1357" s="3" t="s">
        <v>254</v>
      </c>
      <c r="W1357" s="3">
        <v>32.349339</v>
      </c>
      <c r="X1357" s="3">
        <v>-110.811025</v>
      </c>
      <c r="Y1357" s="3">
        <v>29120.0</v>
      </c>
      <c r="AC1357" s="3"/>
      <c r="AD1357" s="3">
        <v>1543.56049735506</v>
      </c>
      <c r="AG1357" s="4">
        <v>42885.78194444445</v>
      </c>
      <c r="AH1357" s="3">
        <v>30.0</v>
      </c>
      <c r="AI1357" s="3">
        <v>5.0</v>
      </c>
      <c r="AJ1357" s="3">
        <v>2017.0</v>
      </c>
      <c r="AK1357" s="3">
        <v>4262556.0</v>
      </c>
      <c r="AL1357" s="3">
        <v>2441119.0</v>
      </c>
      <c r="AM1357" s="3" t="s">
        <v>255</v>
      </c>
      <c r="AN1357" s="3" t="s">
        <v>256</v>
      </c>
      <c r="AO1357" s="3" t="s">
        <v>257</v>
      </c>
      <c r="AP1357" s="3">
        <v>7494325.0</v>
      </c>
      <c r="AR1357" s="3" t="s">
        <v>3448</v>
      </c>
      <c r="AS1357" s="4">
        <v>42961.75369212963</v>
      </c>
      <c r="AT1357" s="3" t="s">
        <v>137</v>
      </c>
      <c r="AU1357" s="3" t="s">
        <v>3448</v>
      </c>
      <c r="AV1357" s="3" t="s">
        <v>3448</v>
      </c>
      <c r="AY1357" s="3" t="s">
        <v>3730</v>
      </c>
      <c r="AZ1357" s="3" t="s">
        <v>261</v>
      </c>
      <c r="BA1357" s="3" t="s">
        <v>906</v>
      </c>
    </row>
    <row r="1358">
      <c r="A1358" s="3">
        <v>2511.0</v>
      </c>
      <c r="B1358" s="3">
        <v>1.586120424E9</v>
      </c>
      <c r="C1358" s="3" t="s">
        <v>249</v>
      </c>
      <c r="D1358" s="5" t="s">
        <v>3731</v>
      </c>
      <c r="E1358" s="3" t="s">
        <v>54</v>
      </c>
      <c r="F1358" s="3" t="s">
        <v>55</v>
      </c>
      <c r="G1358" s="3" t="s">
        <v>56</v>
      </c>
      <c r="H1358" s="3" t="s">
        <v>57</v>
      </c>
      <c r="I1358" s="3" t="s">
        <v>212</v>
      </c>
      <c r="J1358" s="3" t="s">
        <v>742</v>
      </c>
      <c r="K1358" s="3" t="s">
        <v>743</v>
      </c>
      <c r="M1358" s="3" t="s">
        <v>92</v>
      </c>
      <c r="N1358" s="3" t="s">
        <v>744</v>
      </c>
      <c r="O1358" s="3" t="s">
        <v>743</v>
      </c>
      <c r="Q1358" s="3" t="s">
        <v>65</v>
      </c>
      <c r="S1358" s="3" t="s">
        <v>67</v>
      </c>
      <c r="T1358" s="3" t="s">
        <v>68</v>
      </c>
      <c r="V1358" s="3" t="s">
        <v>254</v>
      </c>
      <c r="W1358" s="3">
        <v>32.443218</v>
      </c>
      <c r="X1358" s="3">
        <v>-110.757675</v>
      </c>
      <c r="Y1358" s="3">
        <v>196.0</v>
      </c>
      <c r="AC1358" s="3">
        <v>2410.66920249885</v>
      </c>
      <c r="AD1358" s="3">
        <v>2410.66920249885</v>
      </c>
      <c r="AG1358" s="4">
        <v>42941.63888888889</v>
      </c>
      <c r="AH1358" s="3">
        <v>25.0</v>
      </c>
      <c r="AI1358" s="3">
        <v>7.0</v>
      </c>
      <c r="AJ1358" s="3">
        <v>2017.0</v>
      </c>
      <c r="AK1358" s="3">
        <v>5219667.0</v>
      </c>
      <c r="AL1358" s="3">
        <v>5219667.0</v>
      </c>
      <c r="AM1358" s="3" t="s">
        <v>255</v>
      </c>
      <c r="AN1358" s="3" t="s">
        <v>256</v>
      </c>
      <c r="AO1358" s="3" t="s">
        <v>257</v>
      </c>
      <c r="AP1358" s="3">
        <v>7309769.0</v>
      </c>
      <c r="AR1358" s="3" t="s">
        <v>1795</v>
      </c>
      <c r="AS1358" s="4">
        <v>42950.67178240741</v>
      </c>
      <c r="AT1358" s="3" t="s">
        <v>259</v>
      </c>
      <c r="AU1358" s="3" t="s">
        <v>1178</v>
      </c>
      <c r="AV1358" s="3" t="s">
        <v>1178</v>
      </c>
      <c r="AY1358" s="3" t="s">
        <v>3732</v>
      </c>
      <c r="AZ1358" s="3" t="s">
        <v>261</v>
      </c>
      <c r="BA1358" s="3" t="s">
        <v>906</v>
      </c>
    </row>
    <row r="1359">
      <c r="A1359" s="3">
        <v>2513.0</v>
      </c>
      <c r="B1359" s="3">
        <v>1.586100568E9</v>
      </c>
      <c r="C1359" s="3" t="s">
        <v>249</v>
      </c>
      <c r="D1359" s="5" t="s">
        <v>3733</v>
      </c>
      <c r="E1359" s="3" t="s">
        <v>54</v>
      </c>
      <c r="F1359" s="3" t="s">
        <v>55</v>
      </c>
      <c r="G1359" s="3" t="s">
        <v>56</v>
      </c>
      <c r="H1359" s="3" t="s">
        <v>57</v>
      </c>
      <c r="I1359" s="3" t="s">
        <v>212</v>
      </c>
      <c r="J1359" s="3" t="s">
        <v>251</v>
      </c>
      <c r="K1359" s="3" t="s">
        <v>252</v>
      </c>
      <c r="M1359" s="3" t="s">
        <v>92</v>
      </c>
      <c r="N1359" s="3" t="s">
        <v>253</v>
      </c>
      <c r="O1359" s="3" t="s">
        <v>252</v>
      </c>
      <c r="Q1359" s="3" t="s">
        <v>65</v>
      </c>
      <c r="S1359" s="3" t="s">
        <v>67</v>
      </c>
      <c r="T1359" s="3" t="s">
        <v>68</v>
      </c>
      <c r="V1359" s="3" t="s">
        <v>254</v>
      </c>
      <c r="W1359" s="3">
        <v>32.443218</v>
      </c>
      <c r="X1359" s="3">
        <v>-110.757675</v>
      </c>
      <c r="Y1359" s="3">
        <v>196.0</v>
      </c>
      <c r="AC1359" s="3">
        <v>2410.66920249885</v>
      </c>
      <c r="AD1359" s="3">
        <v>2410.66920249885</v>
      </c>
      <c r="AG1359" s="4">
        <v>42520.0</v>
      </c>
      <c r="AH1359" s="3">
        <v>30.0</v>
      </c>
      <c r="AI1359" s="3">
        <v>5.0</v>
      </c>
      <c r="AJ1359" s="3">
        <v>2016.0</v>
      </c>
      <c r="AK1359" s="3">
        <v>7572569.0</v>
      </c>
      <c r="AL1359" s="3">
        <v>7572569.0</v>
      </c>
      <c r="AM1359" s="3" t="s">
        <v>255</v>
      </c>
      <c r="AN1359" s="3" t="s">
        <v>256</v>
      </c>
      <c r="AO1359" s="3" t="s">
        <v>257</v>
      </c>
      <c r="AP1359" s="3">
        <v>7179615.0</v>
      </c>
      <c r="AR1359" s="3" t="s">
        <v>3724</v>
      </c>
      <c r="AS1359" s="4">
        <v>42945.849652777775</v>
      </c>
      <c r="AT1359" s="3" t="s">
        <v>259</v>
      </c>
      <c r="AU1359" s="3" t="s">
        <v>1178</v>
      </c>
      <c r="AV1359" s="3" t="s">
        <v>1178</v>
      </c>
      <c r="AY1359" s="3" t="s">
        <v>3734</v>
      </c>
      <c r="AZ1359" s="3" t="s">
        <v>261</v>
      </c>
      <c r="BA1359" s="3" t="s">
        <v>906</v>
      </c>
    </row>
    <row r="1360">
      <c r="A1360" s="3">
        <v>2518.0</v>
      </c>
      <c r="B1360" s="3">
        <v>1.572369993E9</v>
      </c>
      <c r="C1360" s="3" t="s">
        <v>249</v>
      </c>
      <c r="D1360" s="5" t="s">
        <v>3735</v>
      </c>
      <c r="E1360" s="3" t="s">
        <v>54</v>
      </c>
      <c r="F1360" s="3" t="s">
        <v>55</v>
      </c>
      <c r="G1360" s="3" t="s">
        <v>56</v>
      </c>
      <c r="H1360" s="3" t="s">
        <v>57</v>
      </c>
      <c r="I1360" s="3" t="s">
        <v>212</v>
      </c>
      <c r="J1360" s="3" t="s">
        <v>251</v>
      </c>
      <c r="K1360" s="3" t="s">
        <v>252</v>
      </c>
      <c r="M1360" s="3" t="s">
        <v>92</v>
      </c>
      <c r="N1360" s="3" t="s">
        <v>253</v>
      </c>
      <c r="O1360" s="3" t="s">
        <v>252</v>
      </c>
      <c r="Q1360" s="3" t="s">
        <v>65</v>
      </c>
      <c r="S1360" s="3" t="s">
        <v>67</v>
      </c>
      <c r="T1360" s="3" t="s">
        <v>68</v>
      </c>
      <c r="V1360" s="3" t="s">
        <v>254</v>
      </c>
      <c r="W1360" s="3">
        <v>32.420197</v>
      </c>
      <c r="X1360" s="3">
        <v>-110.881991999999</v>
      </c>
      <c r="Y1360" s="3">
        <v>50.0</v>
      </c>
      <c r="AC1360" s="3">
        <v>1133.21381712623</v>
      </c>
      <c r="AD1360" s="3">
        <v>1133.21381712623</v>
      </c>
      <c r="AG1360" s="4">
        <v>42335.464583333334</v>
      </c>
      <c r="AH1360" s="3">
        <v>27.0</v>
      </c>
      <c r="AI1360" s="3">
        <v>11.0</v>
      </c>
      <c r="AJ1360" s="3">
        <v>2015.0</v>
      </c>
      <c r="AK1360" s="3">
        <v>7572569.0</v>
      </c>
      <c r="AL1360" s="3">
        <v>7572569.0</v>
      </c>
      <c r="AM1360" s="3" t="s">
        <v>255</v>
      </c>
      <c r="AN1360" s="3" t="s">
        <v>256</v>
      </c>
      <c r="AO1360" s="3" t="s">
        <v>257</v>
      </c>
      <c r="AP1360" s="3">
        <v>6940267.0</v>
      </c>
      <c r="AR1360" s="3" t="s">
        <v>3724</v>
      </c>
      <c r="AS1360" s="4">
        <v>42922.22384259259</v>
      </c>
      <c r="AT1360" s="3" t="s">
        <v>259</v>
      </c>
      <c r="AU1360" s="3" t="s">
        <v>3724</v>
      </c>
      <c r="AV1360" s="3" t="s">
        <v>3724</v>
      </c>
      <c r="AY1360" s="3" t="s">
        <v>3736</v>
      </c>
      <c r="AZ1360" s="3" t="s">
        <v>261</v>
      </c>
      <c r="BA1360" s="3" t="s">
        <v>262</v>
      </c>
    </row>
    <row r="1361">
      <c r="A1361" s="3">
        <v>2524.0</v>
      </c>
      <c r="B1361" s="3">
        <v>1.571116546E9</v>
      </c>
      <c r="C1361" s="3" t="s">
        <v>249</v>
      </c>
      <c r="D1361" s="5" t="s">
        <v>3737</v>
      </c>
      <c r="E1361" s="3" t="s">
        <v>54</v>
      </c>
      <c r="F1361" s="3" t="s">
        <v>55</v>
      </c>
      <c r="G1361" s="3" t="s">
        <v>56</v>
      </c>
      <c r="H1361" s="3" t="s">
        <v>57</v>
      </c>
      <c r="I1361" s="3" t="s">
        <v>212</v>
      </c>
      <c r="J1361" s="3" t="s">
        <v>742</v>
      </c>
      <c r="K1361" s="3" t="s">
        <v>743</v>
      </c>
      <c r="M1361" s="3" t="s">
        <v>92</v>
      </c>
      <c r="N1361" s="3" t="s">
        <v>744</v>
      </c>
      <c r="O1361" s="3" t="s">
        <v>743</v>
      </c>
      <c r="Q1361" s="3" t="s">
        <v>65</v>
      </c>
      <c r="S1361" s="3" t="s">
        <v>67</v>
      </c>
      <c r="T1361" s="3" t="s">
        <v>68</v>
      </c>
      <c r="V1361" s="3" t="s">
        <v>254</v>
      </c>
      <c r="W1361" s="3">
        <v>32.438757</v>
      </c>
      <c r="X1361" s="3">
        <v>-110.792415</v>
      </c>
      <c r="Y1361" s="3">
        <v>32.0</v>
      </c>
      <c r="AC1361" s="3">
        <v>2783.67782281106</v>
      </c>
      <c r="AD1361" s="3">
        <v>2783.67782281106</v>
      </c>
      <c r="AG1361" s="4">
        <v>42894.59747685185</v>
      </c>
      <c r="AH1361" s="3">
        <v>8.0</v>
      </c>
      <c r="AI1361" s="3">
        <v>6.0</v>
      </c>
      <c r="AJ1361" s="3">
        <v>2017.0</v>
      </c>
      <c r="AK1361" s="3">
        <v>5219667.0</v>
      </c>
      <c r="AL1361" s="3">
        <v>5219667.0</v>
      </c>
      <c r="AM1361" s="3" t="s">
        <v>255</v>
      </c>
      <c r="AN1361" s="3" t="s">
        <v>256</v>
      </c>
      <c r="AO1361" s="3" t="s">
        <v>257</v>
      </c>
      <c r="AP1361" s="3">
        <v>6575202.0</v>
      </c>
      <c r="AR1361" s="3" t="s">
        <v>1380</v>
      </c>
      <c r="AS1361" s="4">
        <v>42896.687314814815</v>
      </c>
      <c r="AT1361" s="3" t="s">
        <v>137</v>
      </c>
      <c r="AU1361" s="3" t="s">
        <v>1380</v>
      </c>
      <c r="AV1361" s="3" t="s">
        <v>1380</v>
      </c>
      <c r="AY1361" s="3" t="s">
        <v>3738</v>
      </c>
      <c r="AZ1361" s="3" t="s">
        <v>261</v>
      </c>
      <c r="BA1361" s="3" t="s">
        <v>906</v>
      </c>
    </row>
    <row r="1362">
      <c r="A1362" s="3">
        <v>2525.0</v>
      </c>
      <c r="B1362" s="3">
        <v>1.571116478E9</v>
      </c>
      <c r="C1362" s="3" t="s">
        <v>249</v>
      </c>
      <c r="D1362" s="5" t="s">
        <v>3739</v>
      </c>
      <c r="E1362" s="3" t="s">
        <v>54</v>
      </c>
      <c r="F1362" s="3" t="s">
        <v>55</v>
      </c>
      <c r="G1362" s="3" t="s">
        <v>56</v>
      </c>
      <c r="H1362" s="3" t="s">
        <v>57</v>
      </c>
      <c r="I1362" s="3" t="s">
        <v>212</v>
      </c>
      <c r="J1362" s="3" t="s">
        <v>213</v>
      </c>
      <c r="K1362" s="3" t="s">
        <v>214</v>
      </c>
      <c r="M1362" s="3" t="s">
        <v>92</v>
      </c>
      <c r="N1362" s="3" t="s">
        <v>275</v>
      </c>
      <c r="O1362" s="3" t="s">
        <v>214</v>
      </c>
      <c r="Q1362" s="3" t="s">
        <v>65</v>
      </c>
      <c r="S1362" s="3" t="s">
        <v>67</v>
      </c>
      <c r="T1362" s="3" t="s">
        <v>68</v>
      </c>
      <c r="V1362" s="3" t="s">
        <v>254</v>
      </c>
      <c r="W1362" s="3">
        <v>32.4450999999999</v>
      </c>
      <c r="X1362" s="3">
        <v>-110.761060999999</v>
      </c>
      <c r="Y1362" s="3">
        <v>24.0</v>
      </c>
      <c r="AC1362" s="3">
        <v>2388.14566177151</v>
      </c>
      <c r="AD1362" s="3">
        <v>2388.14566177151</v>
      </c>
      <c r="AG1362" s="4">
        <v>42894.67149305555</v>
      </c>
      <c r="AH1362" s="3">
        <v>8.0</v>
      </c>
      <c r="AI1362" s="3">
        <v>6.0</v>
      </c>
      <c r="AJ1362" s="3">
        <v>2017.0</v>
      </c>
      <c r="AK1362" s="3">
        <v>4972385.0</v>
      </c>
      <c r="AL1362" s="3">
        <v>2437431.0</v>
      </c>
      <c r="AM1362" s="3" t="s">
        <v>255</v>
      </c>
      <c r="AN1362" s="3" t="s">
        <v>256</v>
      </c>
      <c r="AO1362" s="3" t="s">
        <v>257</v>
      </c>
      <c r="AP1362" s="3">
        <v>6574959.0</v>
      </c>
      <c r="AR1362" s="3" t="s">
        <v>1380</v>
      </c>
      <c r="AS1362" s="4">
        <v>43479.900509259256</v>
      </c>
      <c r="AT1362" s="3" t="s">
        <v>137</v>
      </c>
      <c r="AU1362" s="3" t="s">
        <v>1380</v>
      </c>
      <c r="AV1362" s="3" t="s">
        <v>1380</v>
      </c>
      <c r="AY1362" s="3" t="s">
        <v>3740</v>
      </c>
      <c r="AZ1362" s="3" t="s">
        <v>261</v>
      </c>
      <c r="BA1362" s="3" t="s">
        <v>906</v>
      </c>
    </row>
    <row r="1363">
      <c r="A1363" s="3">
        <v>2526.0</v>
      </c>
      <c r="B1363" s="3">
        <v>1.571110128E9</v>
      </c>
      <c r="C1363" s="3" t="s">
        <v>249</v>
      </c>
      <c r="D1363" s="5" t="s">
        <v>3741</v>
      </c>
      <c r="E1363" s="3" t="s">
        <v>54</v>
      </c>
      <c r="F1363" s="3" t="s">
        <v>55</v>
      </c>
      <c r="G1363" s="3" t="s">
        <v>56</v>
      </c>
      <c r="H1363" s="3" t="s">
        <v>57</v>
      </c>
      <c r="I1363" s="3" t="s">
        <v>212</v>
      </c>
      <c r="J1363" s="3" t="s">
        <v>742</v>
      </c>
      <c r="K1363" s="3" t="s">
        <v>743</v>
      </c>
      <c r="M1363" s="3" t="s">
        <v>92</v>
      </c>
      <c r="N1363" s="3" t="s">
        <v>744</v>
      </c>
      <c r="O1363" s="3" t="s">
        <v>743</v>
      </c>
      <c r="Q1363" s="3" t="s">
        <v>65</v>
      </c>
      <c r="S1363" s="3" t="s">
        <v>67</v>
      </c>
      <c r="T1363" s="3" t="s">
        <v>68</v>
      </c>
      <c r="V1363" s="3" t="s">
        <v>254</v>
      </c>
      <c r="W1363" s="3">
        <v>32.435318</v>
      </c>
      <c r="X1363" s="3">
        <v>-110.757938999999</v>
      </c>
      <c r="Y1363" s="3">
        <v>24.0</v>
      </c>
      <c r="AC1363" s="3">
        <v>2336.66587240115</v>
      </c>
      <c r="AD1363" s="3">
        <v>2336.66587240115</v>
      </c>
      <c r="AG1363" s="4">
        <v>42894.669965277775</v>
      </c>
      <c r="AH1363" s="3">
        <v>8.0</v>
      </c>
      <c r="AI1363" s="3">
        <v>6.0</v>
      </c>
      <c r="AJ1363" s="3">
        <v>2017.0</v>
      </c>
      <c r="AK1363" s="3">
        <v>5219667.0</v>
      </c>
      <c r="AL1363" s="3">
        <v>5219667.0</v>
      </c>
      <c r="AM1363" s="3" t="s">
        <v>255</v>
      </c>
      <c r="AN1363" s="3" t="s">
        <v>256</v>
      </c>
      <c r="AO1363" s="3" t="s">
        <v>257</v>
      </c>
      <c r="AP1363" s="3">
        <v>6555903.0</v>
      </c>
      <c r="AR1363" s="3" t="s">
        <v>1380</v>
      </c>
      <c r="AS1363" s="4">
        <v>42895.10324074074</v>
      </c>
      <c r="AT1363" s="3" t="s">
        <v>137</v>
      </c>
      <c r="AU1363" s="3" t="s">
        <v>1380</v>
      </c>
      <c r="AV1363" s="3" t="s">
        <v>1380</v>
      </c>
      <c r="AY1363" s="3" t="s">
        <v>3742</v>
      </c>
      <c r="AZ1363" s="3" t="s">
        <v>261</v>
      </c>
      <c r="BA1363" s="3" t="s">
        <v>906</v>
      </c>
    </row>
    <row r="1364">
      <c r="A1364" s="3">
        <v>2533.0</v>
      </c>
      <c r="B1364" s="3">
        <v>1.571092385E9</v>
      </c>
      <c r="C1364" s="3" t="s">
        <v>249</v>
      </c>
      <c r="D1364" s="5" t="s">
        <v>3743</v>
      </c>
      <c r="E1364" s="3" t="s">
        <v>54</v>
      </c>
      <c r="F1364" s="3" t="s">
        <v>55</v>
      </c>
      <c r="G1364" s="3" t="s">
        <v>56</v>
      </c>
      <c r="H1364" s="3" t="s">
        <v>57</v>
      </c>
      <c r="I1364" s="3" t="s">
        <v>212</v>
      </c>
      <c r="J1364" s="3" t="s">
        <v>369</v>
      </c>
      <c r="K1364" s="3" t="s">
        <v>370</v>
      </c>
      <c r="M1364" s="3" t="s">
        <v>92</v>
      </c>
      <c r="N1364" s="3" t="s">
        <v>1024</v>
      </c>
      <c r="O1364" s="3" t="s">
        <v>370</v>
      </c>
      <c r="Q1364" s="3" t="s">
        <v>65</v>
      </c>
      <c r="S1364" s="3" t="s">
        <v>67</v>
      </c>
      <c r="T1364" s="3" t="s">
        <v>68</v>
      </c>
      <c r="V1364" s="3" t="s">
        <v>254</v>
      </c>
      <c r="W1364" s="3">
        <v>32.3132499999999</v>
      </c>
      <c r="X1364" s="3">
        <v>-110.817374999999</v>
      </c>
      <c r="Y1364" s="3">
        <v>250.0</v>
      </c>
      <c r="AC1364" s="3">
        <v>852.414999902801</v>
      </c>
      <c r="AD1364" s="3">
        <v>852.414999902801</v>
      </c>
      <c r="AG1364" s="4">
        <v>42873.694444444445</v>
      </c>
      <c r="AH1364" s="3">
        <v>18.0</v>
      </c>
      <c r="AI1364" s="3">
        <v>5.0</v>
      </c>
      <c r="AJ1364" s="3">
        <v>2017.0</v>
      </c>
      <c r="AK1364" s="3">
        <v>8032606.0</v>
      </c>
      <c r="AL1364" s="3">
        <v>8032606.0</v>
      </c>
      <c r="AM1364" s="3" t="s">
        <v>255</v>
      </c>
      <c r="AN1364" s="3" t="s">
        <v>256</v>
      </c>
      <c r="AO1364" s="3" t="s">
        <v>257</v>
      </c>
      <c r="AP1364" s="3">
        <v>6502113.0</v>
      </c>
      <c r="AR1364" s="3" t="s">
        <v>2025</v>
      </c>
      <c r="AS1364" s="4">
        <v>42891.08170138889</v>
      </c>
      <c r="AT1364" s="3" t="s">
        <v>259</v>
      </c>
      <c r="AU1364" s="3" t="s">
        <v>2025</v>
      </c>
      <c r="AV1364" s="3" t="s">
        <v>2025</v>
      </c>
      <c r="AY1364" s="3" t="s">
        <v>3744</v>
      </c>
      <c r="AZ1364" s="3" t="s">
        <v>261</v>
      </c>
      <c r="BA1364" s="3" t="s">
        <v>906</v>
      </c>
    </row>
    <row r="1365">
      <c r="A1365" s="3">
        <v>2534.0</v>
      </c>
      <c r="B1365" s="3">
        <v>1.571065849E9</v>
      </c>
      <c r="C1365" s="3" t="s">
        <v>249</v>
      </c>
      <c r="D1365" s="5" t="s">
        <v>3745</v>
      </c>
      <c r="E1365" s="3" t="s">
        <v>54</v>
      </c>
      <c r="F1365" s="3" t="s">
        <v>55</v>
      </c>
      <c r="G1365" s="3" t="s">
        <v>56</v>
      </c>
      <c r="H1365" s="3" t="s">
        <v>264</v>
      </c>
      <c r="I1365" s="3" t="s">
        <v>265</v>
      </c>
      <c r="J1365" s="3" t="s">
        <v>266</v>
      </c>
      <c r="K1365" s="3" t="s">
        <v>267</v>
      </c>
      <c r="L1365" s="3" t="s">
        <v>268</v>
      </c>
      <c r="M1365" s="3" t="s">
        <v>62</v>
      </c>
      <c r="N1365" s="3" t="s">
        <v>269</v>
      </c>
      <c r="O1365" s="3" t="s">
        <v>270</v>
      </c>
      <c r="Q1365" s="3" t="s">
        <v>65</v>
      </c>
      <c r="S1365" s="3" t="s">
        <v>67</v>
      </c>
      <c r="T1365" s="3" t="s">
        <v>68</v>
      </c>
      <c r="V1365" s="3" t="s">
        <v>254</v>
      </c>
      <c r="W1365" s="3">
        <v>32.3442119999999</v>
      </c>
      <c r="X1365" s="3">
        <v>-110.89323</v>
      </c>
      <c r="AC1365" s="3"/>
      <c r="AD1365" s="3">
        <v>1135.10399298545</v>
      </c>
      <c r="AG1365" s="4">
        <v>42767.48402777778</v>
      </c>
      <c r="AH1365" s="3">
        <v>1.0</v>
      </c>
      <c r="AI1365" s="3">
        <v>2.0</v>
      </c>
      <c r="AJ1365" s="3">
        <v>2017.0</v>
      </c>
      <c r="AK1365" s="3">
        <v>4262313.0</v>
      </c>
      <c r="AL1365" s="3">
        <v>2440965.0</v>
      </c>
      <c r="AM1365" s="3" t="s">
        <v>255</v>
      </c>
      <c r="AN1365" s="3" t="s">
        <v>256</v>
      </c>
      <c r="AO1365" s="3" t="s">
        <v>257</v>
      </c>
      <c r="AP1365" s="3">
        <v>5040400.0</v>
      </c>
      <c r="AR1365" s="3" t="s">
        <v>2061</v>
      </c>
      <c r="AS1365" s="4">
        <v>42768.09939814815</v>
      </c>
      <c r="AT1365" s="3" t="s">
        <v>259</v>
      </c>
      <c r="AU1365" s="3" t="s">
        <v>2061</v>
      </c>
      <c r="AV1365" s="3" t="s">
        <v>2061</v>
      </c>
      <c r="AY1365" s="3" t="s">
        <v>3746</v>
      </c>
      <c r="AZ1365" s="3" t="s">
        <v>261</v>
      </c>
      <c r="BA1365" s="3" t="s">
        <v>906</v>
      </c>
    </row>
    <row r="1366">
      <c r="A1366" s="3">
        <v>2535.0</v>
      </c>
      <c r="B1366" s="3">
        <v>1.562975909E9</v>
      </c>
      <c r="C1366" s="3" t="s">
        <v>249</v>
      </c>
      <c r="D1366" s="5" t="s">
        <v>3747</v>
      </c>
      <c r="E1366" s="3" t="s">
        <v>54</v>
      </c>
      <c r="F1366" s="3" t="s">
        <v>55</v>
      </c>
      <c r="G1366" s="3" t="s">
        <v>56</v>
      </c>
      <c r="H1366" s="3" t="s">
        <v>264</v>
      </c>
      <c r="I1366" s="3" t="s">
        <v>265</v>
      </c>
      <c r="J1366" s="3" t="s">
        <v>266</v>
      </c>
      <c r="K1366" s="3" t="s">
        <v>267</v>
      </c>
      <c r="M1366" s="3" t="s">
        <v>92</v>
      </c>
      <c r="N1366" s="3" t="s">
        <v>902</v>
      </c>
      <c r="O1366" s="3" t="s">
        <v>267</v>
      </c>
      <c r="Q1366" s="3" t="s">
        <v>65</v>
      </c>
      <c r="S1366" s="3" t="s">
        <v>67</v>
      </c>
      <c r="T1366" s="3" t="s">
        <v>68</v>
      </c>
      <c r="V1366" s="3" t="s">
        <v>254</v>
      </c>
      <c r="W1366" s="3">
        <v>32.5900889999999</v>
      </c>
      <c r="X1366" s="3">
        <v>-110.811666</v>
      </c>
      <c r="Y1366" s="3">
        <v>29079.0</v>
      </c>
      <c r="AC1366" s="3"/>
      <c r="AD1366" s="3">
        <v>1270.78824118129</v>
      </c>
      <c r="AG1366" s="4">
        <v>42849.98236111111</v>
      </c>
      <c r="AH1366" s="3">
        <v>24.0</v>
      </c>
      <c r="AI1366" s="3">
        <v>4.0</v>
      </c>
      <c r="AJ1366" s="3">
        <v>2017.0</v>
      </c>
      <c r="AK1366" s="3">
        <v>2440965.0</v>
      </c>
      <c r="AL1366" s="3">
        <v>2440965.0</v>
      </c>
      <c r="AM1366" s="3" t="s">
        <v>255</v>
      </c>
      <c r="AN1366" s="3" t="s">
        <v>256</v>
      </c>
      <c r="AO1366" s="3" t="s">
        <v>257</v>
      </c>
      <c r="AP1366" s="3">
        <v>6336857.0</v>
      </c>
      <c r="AR1366" s="3" t="s">
        <v>921</v>
      </c>
      <c r="AS1366" s="4">
        <v>42878.87027777778</v>
      </c>
      <c r="AT1366" s="3" t="s">
        <v>259</v>
      </c>
      <c r="AU1366" s="3" t="s">
        <v>921</v>
      </c>
      <c r="AV1366" s="3" t="s">
        <v>921</v>
      </c>
      <c r="AY1366" s="3" t="s">
        <v>3748</v>
      </c>
      <c r="BA1366" s="3" t="s">
        <v>906</v>
      </c>
    </row>
    <row r="1367">
      <c r="A1367" s="3">
        <v>2536.0</v>
      </c>
      <c r="B1367" s="3">
        <v>1.562975887E9</v>
      </c>
      <c r="C1367" s="3" t="s">
        <v>249</v>
      </c>
      <c r="D1367" s="5" t="s">
        <v>3749</v>
      </c>
      <c r="E1367" s="3" t="s">
        <v>54</v>
      </c>
      <c r="F1367" s="3" t="s">
        <v>55</v>
      </c>
      <c r="G1367" s="3" t="s">
        <v>56</v>
      </c>
      <c r="H1367" s="3" t="s">
        <v>330</v>
      </c>
      <c r="I1367" s="3" t="s">
        <v>775</v>
      </c>
      <c r="J1367" s="3" t="s">
        <v>955</v>
      </c>
      <c r="K1367" s="3" t="s">
        <v>956</v>
      </c>
      <c r="M1367" s="3" t="s">
        <v>92</v>
      </c>
      <c r="N1367" s="3" t="s">
        <v>957</v>
      </c>
      <c r="O1367" s="3" t="s">
        <v>956</v>
      </c>
      <c r="Q1367" s="3" t="s">
        <v>65</v>
      </c>
      <c r="S1367" s="3" t="s">
        <v>67</v>
      </c>
      <c r="T1367" s="3" t="s">
        <v>68</v>
      </c>
      <c r="V1367" s="3" t="s">
        <v>254</v>
      </c>
      <c r="W1367" s="3">
        <v>32.542076</v>
      </c>
      <c r="X1367" s="3">
        <v>-110.818068999999</v>
      </c>
      <c r="Y1367" s="3">
        <v>29093.0</v>
      </c>
      <c r="AC1367" s="3"/>
      <c r="AD1367" s="3">
        <v>1433.16532239731</v>
      </c>
      <c r="AG1367" s="4">
        <v>42851.34172453704</v>
      </c>
      <c r="AH1367" s="3">
        <v>26.0</v>
      </c>
      <c r="AI1367" s="3">
        <v>4.0</v>
      </c>
      <c r="AJ1367" s="3">
        <v>2017.0</v>
      </c>
      <c r="AK1367" s="3">
        <v>2435246.0</v>
      </c>
      <c r="AL1367" s="3">
        <v>2435246.0</v>
      </c>
      <c r="AM1367" s="3" t="s">
        <v>255</v>
      </c>
      <c r="AN1367" s="3" t="s">
        <v>256</v>
      </c>
      <c r="AO1367" s="3" t="s">
        <v>257</v>
      </c>
      <c r="AP1367" s="3">
        <v>6336855.0</v>
      </c>
      <c r="AR1367" s="3" t="s">
        <v>921</v>
      </c>
      <c r="AS1367" s="4">
        <v>42878.8702662037</v>
      </c>
      <c r="AT1367" s="3" t="s">
        <v>259</v>
      </c>
      <c r="AU1367" s="3" t="s">
        <v>921</v>
      </c>
      <c r="AV1367" s="3" t="s">
        <v>921</v>
      </c>
      <c r="AY1367" s="3" t="s">
        <v>3750</v>
      </c>
      <c r="BA1367" s="3" t="s">
        <v>906</v>
      </c>
    </row>
    <row r="1368">
      <c r="A1368" s="3">
        <v>2545.0</v>
      </c>
      <c r="B1368" s="3">
        <v>1.453515056E9</v>
      </c>
      <c r="C1368" s="3" t="s">
        <v>249</v>
      </c>
      <c r="D1368" s="5" t="s">
        <v>3751</v>
      </c>
      <c r="E1368" s="3" t="s">
        <v>54</v>
      </c>
      <c r="F1368" s="3" t="s">
        <v>55</v>
      </c>
      <c r="G1368" s="3" t="s">
        <v>56</v>
      </c>
      <c r="H1368" s="3" t="s">
        <v>330</v>
      </c>
      <c r="I1368" s="3" t="s">
        <v>331</v>
      </c>
      <c r="J1368" s="3" t="s">
        <v>592</v>
      </c>
      <c r="K1368" s="3" t="s">
        <v>593</v>
      </c>
      <c r="M1368" s="3" t="s">
        <v>92</v>
      </c>
      <c r="N1368" s="3" t="s">
        <v>1250</v>
      </c>
      <c r="O1368" s="3" t="s">
        <v>593</v>
      </c>
      <c r="Q1368" s="3" t="s">
        <v>65</v>
      </c>
      <c r="S1368" s="3" t="s">
        <v>67</v>
      </c>
      <c r="T1368" s="3" t="s">
        <v>68</v>
      </c>
      <c r="V1368" s="3" t="s">
        <v>254</v>
      </c>
      <c r="W1368" s="3">
        <v>32.339925</v>
      </c>
      <c r="X1368" s="3">
        <v>-110.716194999999</v>
      </c>
      <c r="AC1368" s="3"/>
      <c r="AD1368" s="3">
        <v>1493.6406204637</v>
      </c>
      <c r="AG1368" s="4">
        <v>42809.48263888889</v>
      </c>
      <c r="AH1368" s="3">
        <v>15.0</v>
      </c>
      <c r="AI1368" s="3">
        <v>3.0</v>
      </c>
      <c r="AJ1368" s="3">
        <v>2017.0</v>
      </c>
      <c r="AK1368" s="3">
        <v>5219380.0</v>
      </c>
      <c r="AL1368" s="3">
        <v>5219380.0</v>
      </c>
      <c r="AM1368" s="3" t="s">
        <v>255</v>
      </c>
      <c r="AN1368" s="3" t="s">
        <v>256</v>
      </c>
      <c r="AO1368" s="3" t="s">
        <v>257</v>
      </c>
      <c r="AP1368" s="3">
        <v>5362617.0</v>
      </c>
      <c r="AR1368" s="3" t="s">
        <v>1380</v>
      </c>
      <c r="AS1368" s="4">
        <v>42810.23327546296</v>
      </c>
      <c r="AT1368" s="3" t="s">
        <v>137</v>
      </c>
      <c r="AU1368" s="3" t="s">
        <v>1380</v>
      </c>
      <c r="AV1368" s="3" t="s">
        <v>1380</v>
      </c>
      <c r="AY1368" s="3" t="s">
        <v>3752</v>
      </c>
      <c r="AZ1368" s="3" t="s">
        <v>261</v>
      </c>
      <c r="BA1368" s="3" t="s">
        <v>262</v>
      </c>
    </row>
    <row r="1369">
      <c r="A1369" s="3">
        <v>2549.0</v>
      </c>
      <c r="B1369" s="3">
        <v>1.45344275E9</v>
      </c>
      <c r="C1369" s="3" t="s">
        <v>249</v>
      </c>
      <c r="D1369" s="5" t="s">
        <v>3753</v>
      </c>
      <c r="E1369" s="3" t="s">
        <v>54</v>
      </c>
      <c r="F1369" s="3" t="s">
        <v>55</v>
      </c>
      <c r="G1369" s="3" t="s">
        <v>56</v>
      </c>
      <c r="H1369" s="3" t="s">
        <v>330</v>
      </c>
      <c r="I1369" s="3" t="s">
        <v>564</v>
      </c>
      <c r="J1369" s="3" t="s">
        <v>578</v>
      </c>
      <c r="K1369" s="3" t="s">
        <v>579</v>
      </c>
      <c r="M1369" s="3" t="s">
        <v>92</v>
      </c>
      <c r="N1369" s="3" t="s">
        <v>1331</v>
      </c>
      <c r="O1369" s="3" t="s">
        <v>579</v>
      </c>
      <c r="Q1369" s="3" t="s">
        <v>65</v>
      </c>
      <c r="S1369" s="3" t="s">
        <v>67</v>
      </c>
      <c r="T1369" s="3" t="s">
        <v>68</v>
      </c>
      <c r="V1369" s="3" t="s">
        <v>254</v>
      </c>
      <c r="W1369" s="3">
        <v>32.2884</v>
      </c>
      <c r="X1369" s="3">
        <v>-110.854102999999</v>
      </c>
      <c r="AC1369" s="3"/>
      <c r="AD1369" s="3">
        <v>843.684079235524</v>
      </c>
      <c r="AG1369" s="4">
        <v>42785.59179398148</v>
      </c>
      <c r="AH1369" s="3">
        <v>19.0</v>
      </c>
      <c r="AI1369" s="3">
        <v>2.0</v>
      </c>
      <c r="AJ1369" s="3">
        <v>2017.0</v>
      </c>
      <c r="AK1369" s="3">
        <v>5219153.0</v>
      </c>
      <c r="AL1369" s="3">
        <v>5219153.0</v>
      </c>
      <c r="AM1369" s="3" t="s">
        <v>255</v>
      </c>
      <c r="AN1369" s="3" t="s">
        <v>256</v>
      </c>
      <c r="AO1369" s="3" t="s">
        <v>257</v>
      </c>
      <c r="AP1369" s="3">
        <v>5143071.0</v>
      </c>
      <c r="AR1369" s="3" t="s">
        <v>2061</v>
      </c>
      <c r="AS1369" s="4">
        <v>42786.808842592596</v>
      </c>
      <c r="AT1369" s="3" t="s">
        <v>259</v>
      </c>
      <c r="AU1369" s="3" t="s">
        <v>2061</v>
      </c>
      <c r="AV1369" s="3" t="s">
        <v>2061</v>
      </c>
      <c r="AY1369" s="3" t="s">
        <v>3754</v>
      </c>
      <c r="AZ1369" s="3" t="s">
        <v>261</v>
      </c>
      <c r="BA1369" s="3" t="s">
        <v>906</v>
      </c>
    </row>
    <row r="1370">
      <c r="A1370" s="3">
        <v>2550.0</v>
      </c>
      <c r="B1370" s="3">
        <v>1.453417537E9</v>
      </c>
      <c r="C1370" s="3" t="s">
        <v>249</v>
      </c>
      <c r="D1370" s="5" t="s">
        <v>3755</v>
      </c>
      <c r="E1370" s="3" t="s">
        <v>54</v>
      </c>
      <c r="F1370" s="3" t="s">
        <v>55</v>
      </c>
      <c r="G1370" s="3" t="s">
        <v>56</v>
      </c>
      <c r="H1370" s="3" t="s">
        <v>57</v>
      </c>
      <c r="I1370" s="3" t="s">
        <v>212</v>
      </c>
      <c r="J1370" s="3" t="s">
        <v>742</v>
      </c>
      <c r="K1370" s="3" t="s">
        <v>743</v>
      </c>
      <c r="M1370" s="3" t="s">
        <v>92</v>
      </c>
      <c r="N1370" s="3" t="s">
        <v>744</v>
      </c>
      <c r="O1370" s="3" t="s">
        <v>743</v>
      </c>
      <c r="Q1370" s="3" t="s">
        <v>65</v>
      </c>
      <c r="S1370" s="3" t="s">
        <v>67</v>
      </c>
      <c r="T1370" s="3" t="s">
        <v>68</v>
      </c>
      <c r="V1370" s="3" t="s">
        <v>254</v>
      </c>
      <c r="W1370" s="3">
        <v>32.442438</v>
      </c>
      <c r="X1370" s="3">
        <v>-110.758437</v>
      </c>
      <c r="Y1370" s="3">
        <v>502.0</v>
      </c>
      <c r="AC1370" s="3">
        <v>2380.1543044422</v>
      </c>
      <c r="AD1370" s="3">
        <v>2380.1543044422</v>
      </c>
      <c r="AG1370" s="4">
        <v>42777.52361111111</v>
      </c>
      <c r="AH1370" s="3">
        <v>11.0</v>
      </c>
      <c r="AI1370" s="3">
        <v>2.0</v>
      </c>
      <c r="AJ1370" s="3">
        <v>2017.0</v>
      </c>
      <c r="AK1370" s="3">
        <v>5219667.0</v>
      </c>
      <c r="AL1370" s="3">
        <v>5219667.0</v>
      </c>
      <c r="AM1370" s="3" t="s">
        <v>255</v>
      </c>
      <c r="AN1370" s="3" t="s">
        <v>256</v>
      </c>
      <c r="AO1370" s="3" t="s">
        <v>257</v>
      </c>
      <c r="AP1370" s="3">
        <v>5091926.0</v>
      </c>
      <c r="AR1370" s="3" t="s">
        <v>3448</v>
      </c>
      <c r="AS1370" s="4">
        <v>42777.99002314815</v>
      </c>
      <c r="AT1370" s="3" t="s">
        <v>137</v>
      </c>
      <c r="AU1370" s="3" t="s">
        <v>3448</v>
      </c>
      <c r="AV1370" s="3" t="s">
        <v>3448</v>
      </c>
      <c r="AY1370" s="3" t="s">
        <v>3756</v>
      </c>
      <c r="AZ1370" s="3" t="s">
        <v>261</v>
      </c>
      <c r="BA1370" s="3" t="s">
        <v>906</v>
      </c>
    </row>
    <row r="1371">
      <c r="A1371" s="3">
        <v>2551.0</v>
      </c>
      <c r="B1371" s="3">
        <v>1.453417491E9</v>
      </c>
      <c r="C1371" s="3" t="s">
        <v>249</v>
      </c>
      <c r="D1371" s="5" t="s">
        <v>3757</v>
      </c>
      <c r="E1371" s="3" t="s">
        <v>54</v>
      </c>
      <c r="F1371" s="3" t="s">
        <v>55</v>
      </c>
      <c r="G1371" s="3" t="s">
        <v>56</v>
      </c>
      <c r="H1371" s="3" t="s">
        <v>57</v>
      </c>
      <c r="I1371" s="3" t="s">
        <v>212</v>
      </c>
      <c r="J1371" s="3" t="s">
        <v>213</v>
      </c>
      <c r="K1371" s="3" t="s">
        <v>214</v>
      </c>
      <c r="M1371" s="3" t="s">
        <v>92</v>
      </c>
      <c r="N1371" s="3" t="s">
        <v>275</v>
      </c>
      <c r="O1371" s="3" t="s">
        <v>214</v>
      </c>
      <c r="Q1371" s="3" t="s">
        <v>65</v>
      </c>
      <c r="S1371" s="3" t="s">
        <v>67</v>
      </c>
      <c r="T1371" s="3" t="s">
        <v>68</v>
      </c>
      <c r="V1371" s="3" t="s">
        <v>254</v>
      </c>
      <c r="W1371" s="3">
        <v>32.442438</v>
      </c>
      <c r="X1371" s="3">
        <v>-110.758437</v>
      </c>
      <c r="Y1371" s="3">
        <v>502.0</v>
      </c>
      <c r="AC1371" s="3">
        <v>2380.1543044422</v>
      </c>
      <c r="AD1371" s="3">
        <v>2380.1543044422</v>
      </c>
      <c r="AG1371" s="4">
        <v>42777.49791666667</v>
      </c>
      <c r="AH1371" s="3">
        <v>11.0</v>
      </c>
      <c r="AI1371" s="3">
        <v>2.0</v>
      </c>
      <c r="AJ1371" s="3">
        <v>2017.0</v>
      </c>
      <c r="AK1371" s="3">
        <v>4972385.0</v>
      </c>
      <c r="AL1371" s="3">
        <v>2437431.0</v>
      </c>
      <c r="AM1371" s="3" t="s">
        <v>255</v>
      </c>
      <c r="AN1371" s="3" t="s">
        <v>256</v>
      </c>
      <c r="AO1371" s="3" t="s">
        <v>257</v>
      </c>
      <c r="AP1371" s="3">
        <v>5091777.0</v>
      </c>
      <c r="AR1371" s="3" t="s">
        <v>3448</v>
      </c>
      <c r="AS1371" s="4">
        <v>43479.900185185186</v>
      </c>
      <c r="AT1371" s="3" t="s">
        <v>137</v>
      </c>
      <c r="AU1371" s="3" t="s">
        <v>3448</v>
      </c>
      <c r="AV1371" s="3" t="s">
        <v>3448</v>
      </c>
      <c r="AY1371" s="3" t="s">
        <v>3758</v>
      </c>
      <c r="AZ1371" s="3" t="s">
        <v>261</v>
      </c>
      <c r="BA1371" s="3" t="s">
        <v>906</v>
      </c>
    </row>
    <row r="1372">
      <c r="A1372" s="3">
        <v>2559.0</v>
      </c>
      <c r="B1372" s="3">
        <v>1.453345693E9</v>
      </c>
      <c r="C1372" s="3" t="s">
        <v>249</v>
      </c>
      <c r="D1372" s="5" t="s">
        <v>3759</v>
      </c>
      <c r="E1372" s="3" t="s">
        <v>54</v>
      </c>
      <c r="F1372" s="3" t="s">
        <v>55</v>
      </c>
      <c r="G1372" s="3" t="s">
        <v>56</v>
      </c>
      <c r="H1372" s="3" t="s">
        <v>264</v>
      </c>
      <c r="I1372" s="3" t="s">
        <v>1237</v>
      </c>
      <c r="J1372" s="3" t="s">
        <v>1238</v>
      </c>
      <c r="K1372" s="3" t="s">
        <v>1239</v>
      </c>
      <c r="L1372" s="3" t="s">
        <v>3727</v>
      </c>
      <c r="M1372" s="3" t="s">
        <v>62</v>
      </c>
      <c r="N1372" s="3" t="s">
        <v>3728</v>
      </c>
      <c r="O1372" s="3" t="s">
        <v>3729</v>
      </c>
      <c r="Q1372" s="3" t="s">
        <v>65</v>
      </c>
      <c r="S1372" s="3" t="s">
        <v>67</v>
      </c>
      <c r="T1372" s="3" t="s">
        <v>68</v>
      </c>
      <c r="V1372" s="3" t="s">
        <v>254</v>
      </c>
      <c r="W1372" s="3">
        <v>32.389937</v>
      </c>
      <c r="X1372" s="3">
        <v>-110.89829</v>
      </c>
      <c r="Y1372" s="3">
        <v>29120.0</v>
      </c>
      <c r="AC1372" s="3"/>
      <c r="AD1372" s="3">
        <v>1493.95149842628</v>
      </c>
      <c r="AG1372" s="4">
        <v>42746.403402777774</v>
      </c>
      <c r="AH1372" s="3">
        <v>11.0</v>
      </c>
      <c r="AI1372" s="3">
        <v>1.0</v>
      </c>
      <c r="AJ1372" s="3">
        <v>2017.0</v>
      </c>
      <c r="AK1372" s="3">
        <v>4262556.0</v>
      </c>
      <c r="AL1372" s="3">
        <v>2441119.0</v>
      </c>
      <c r="AM1372" s="3" t="s">
        <v>255</v>
      </c>
      <c r="AN1372" s="3" t="s">
        <v>256</v>
      </c>
      <c r="AO1372" s="3" t="s">
        <v>257</v>
      </c>
      <c r="AP1372" s="3">
        <v>4929416.0</v>
      </c>
      <c r="AR1372" s="3" t="s">
        <v>996</v>
      </c>
      <c r="AS1372" s="4">
        <v>44920.23724537037</v>
      </c>
      <c r="AT1372" s="3" t="s">
        <v>259</v>
      </c>
      <c r="AU1372" s="3" t="s">
        <v>2061</v>
      </c>
      <c r="AV1372" s="3" t="s">
        <v>2061</v>
      </c>
      <c r="AY1372" s="3" t="s">
        <v>3760</v>
      </c>
      <c r="AZ1372" s="3" t="s">
        <v>261</v>
      </c>
      <c r="BA1372" s="3" t="s">
        <v>906</v>
      </c>
    </row>
    <row r="1373">
      <c r="A1373" s="3">
        <v>2560.0</v>
      </c>
      <c r="B1373" s="3">
        <v>1.453327646E9</v>
      </c>
      <c r="C1373" s="3" t="s">
        <v>249</v>
      </c>
      <c r="D1373" s="5" t="s">
        <v>3761</v>
      </c>
      <c r="E1373" s="3" t="s">
        <v>54</v>
      </c>
      <c r="F1373" s="3" t="s">
        <v>55</v>
      </c>
      <c r="G1373" s="3" t="s">
        <v>56</v>
      </c>
      <c r="H1373" s="3" t="s">
        <v>330</v>
      </c>
      <c r="I1373" s="3" t="s">
        <v>564</v>
      </c>
      <c r="J1373" s="3" t="s">
        <v>578</v>
      </c>
      <c r="K1373" s="3" t="s">
        <v>579</v>
      </c>
      <c r="M1373" s="3" t="s">
        <v>92</v>
      </c>
      <c r="N1373" s="3" t="s">
        <v>1331</v>
      </c>
      <c r="O1373" s="3" t="s">
        <v>579</v>
      </c>
      <c r="Q1373" s="3" t="s">
        <v>65</v>
      </c>
      <c r="S1373" s="3" t="s">
        <v>67</v>
      </c>
      <c r="T1373" s="3" t="s">
        <v>68</v>
      </c>
      <c r="V1373" s="3" t="s">
        <v>254</v>
      </c>
      <c r="W1373" s="3">
        <v>32.3281009999999</v>
      </c>
      <c r="X1373" s="3">
        <v>-110.927925</v>
      </c>
      <c r="Y1373" s="3">
        <v>57.0</v>
      </c>
      <c r="AC1373" s="3"/>
      <c r="AD1373" s="3">
        <v>861.0</v>
      </c>
      <c r="AG1373" s="4">
        <v>42736.46666666667</v>
      </c>
      <c r="AH1373" s="3">
        <v>1.0</v>
      </c>
      <c r="AI1373" s="3">
        <v>1.0</v>
      </c>
      <c r="AJ1373" s="3">
        <v>2017.0</v>
      </c>
      <c r="AK1373" s="3">
        <v>5219153.0</v>
      </c>
      <c r="AL1373" s="3">
        <v>5219153.0</v>
      </c>
      <c r="AM1373" s="3" t="s">
        <v>255</v>
      </c>
      <c r="AN1373" s="3" t="s">
        <v>256</v>
      </c>
      <c r="AO1373" s="3" t="s">
        <v>257</v>
      </c>
      <c r="AP1373" s="3">
        <v>4888969.0</v>
      </c>
      <c r="AR1373" s="3" t="s">
        <v>1795</v>
      </c>
      <c r="AS1373" s="4">
        <v>42738.778958333336</v>
      </c>
      <c r="AT1373" s="3" t="s">
        <v>137</v>
      </c>
      <c r="AU1373" s="3" t="s">
        <v>1795</v>
      </c>
      <c r="AV1373" s="3" t="s">
        <v>1795</v>
      </c>
      <c r="AY1373" s="3" t="s">
        <v>3762</v>
      </c>
      <c r="AZ1373" s="3" t="s">
        <v>261</v>
      </c>
      <c r="BA1373" s="3" t="s">
        <v>906</v>
      </c>
    </row>
    <row r="1374">
      <c r="A1374" s="3">
        <v>2564.0</v>
      </c>
      <c r="B1374" s="3">
        <v>1.453318772E9</v>
      </c>
      <c r="C1374" s="3" t="s">
        <v>249</v>
      </c>
      <c r="D1374" s="5" t="s">
        <v>3763</v>
      </c>
      <c r="E1374" s="3" t="s">
        <v>54</v>
      </c>
      <c r="F1374" s="3" t="s">
        <v>55</v>
      </c>
      <c r="G1374" s="3" t="s">
        <v>56</v>
      </c>
      <c r="H1374" s="3" t="s">
        <v>330</v>
      </c>
      <c r="I1374" s="3" t="s">
        <v>564</v>
      </c>
      <c r="J1374" s="3" t="s">
        <v>578</v>
      </c>
      <c r="K1374" s="3" t="s">
        <v>579</v>
      </c>
      <c r="M1374" s="3" t="s">
        <v>92</v>
      </c>
      <c r="N1374" s="3" t="s">
        <v>1331</v>
      </c>
      <c r="O1374" s="3" t="s">
        <v>579</v>
      </c>
      <c r="Q1374" s="3" t="s">
        <v>65</v>
      </c>
      <c r="S1374" s="3" t="s">
        <v>67</v>
      </c>
      <c r="T1374" s="3" t="s">
        <v>68</v>
      </c>
      <c r="V1374" s="3" t="s">
        <v>254</v>
      </c>
      <c r="W1374" s="3">
        <v>32.4099349999999</v>
      </c>
      <c r="X1374" s="3">
        <v>-110.854726999999</v>
      </c>
      <c r="Y1374" s="3">
        <v>29093.0</v>
      </c>
      <c r="AC1374" s="3"/>
      <c r="AD1374" s="3">
        <v>1475.31027910581</v>
      </c>
      <c r="AG1374" s="4">
        <v>42688.9365625</v>
      </c>
      <c r="AH1374" s="3">
        <v>14.0</v>
      </c>
      <c r="AI1374" s="3">
        <v>11.0</v>
      </c>
      <c r="AJ1374" s="3">
        <v>2016.0</v>
      </c>
      <c r="AK1374" s="3">
        <v>5219153.0</v>
      </c>
      <c r="AL1374" s="3">
        <v>5219153.0</v>
      </c>
      <c r="AM1374" s="3" t="s">
        <v>255</v>
      </c>
      <c r="AN1374" s="3" t="s">
        <v>256</v>
      </c>
      <c r="AO1374" s="3" t="s">
        <v>257</v>
      </c>
      <c r="AP1374" s="3">
        <v>4868584.0</v>
      </c>
      <c r="AR1374" s="3" t="s">
        <v>921</v>
      </c>
      <c r="AS1374" s="4">
        <v>42734.72736111111</v>
      </c>
      <c r="AT1374" s="3" t="s">
        <v>259</v>
      </c>
      <c r="AU1374" s="3" t="s">
        <v>921</v>
      </c>
      <c r="AV1374" s="3" t="s">
        <v>921</v>
      </c>
      <c r="AY1374" s="3" t="s">
        <v>3764</v>
      </c>
      <c r="BA1374" s="3" t="s">
        <v>906</v>
      </c>
    </row>
    <row r="1375">
      <c r="A1375" s="3">
        <v>2568.0</v>
      </c>
      <c r="B1375" s="3">
        <v>1.453318751E9</v>
      </c>
      <c r="C1375" s="3" t="s">
        <v>249</v>
      </c>
      <c r="D1375" s="5" t="s">
        <v>3765</v>
      </c>
      <c r="E1375" s="3" t="s">
        <v>54</v>
      </c>
      <c r="F1375" s="3" t="s">
        <v>55</v>
      </c>
      <c r="G1375" s="3" t="s">
        <v>56</v>
      </c>
      <c r="H1375" s="3" t="s">
        <v>330</v>
      </c>
      <c r="I1375" s="3" t="s">
        <v>564</v>
      </c>
      <c r="J1375" s="3" t="s">
        <v>578</v>
      </c>
      <c r="K1375" s="3" t="s">
        <v>579</v>
      </c>
      <c r="M1375" s="3" t="s">
        <v>92</v>
      </c>
      <c r="N1375" s="3" t="s">
        <v>1331</v>
      </c>
      <c r="O1375" s="3" t="s">
        <v>579</v>
      </c>
      <c r="Q1375" s="3" t="s">
        <v>65</v>
      </c>
      <c r="S1375" s="3" t="s">
        <v>67</v>
      </c>
      <c r="T1375" s="3" t="s">
        <v>68</v>
      </c>
      <c r="V1375" s="3" t="s">
        <v>254</v>
      </c>
      <c r="W1375" s="3">
        <v>32.4551099999999</v>
      </c>
      <c r="X1375" s="3">
        <v>-110.843438</v>
      </c>
      <c r="Y1375" s="3">
        <v>29093.0</v>
      </c>
      <c r="AC1375" s="3"/>
      <c r="AD1375" s="3">
        <v>1339.15556193728</v>
      </c>
      <c r="AG1375" s="4">
        <v>42703.77385416667</v>
      </c>
      <c r="AH1375" s="3">
        <v>29.0</v>
      </c>
      <c r="AI1375" s="3">
        <v>11.0</v>
      </c>
      <c r="AJ1375" s="3">
        <v>2016.0</v>
      </c>
      <c r="AK1375" s="3">
        <v>5219153.0</v>
      </c>
      <c r="AL1375" s="3">
        <v>5219153.0</v>
      </c>
      <c r="AM1375" s="3" t="s">
        <v>255</v>
      </c>
      <c r="AN1375" s="3" t="s">
        <v>256</v>
      </c>
      <c r="AO1375" s="3" t="s">
        <v>257</v>
      </c>
      <c r="AP1375" s="3">
        <v>4868580.0</v>
      </c>
      <c r="AR1375" s="3" t="s">
        <v>921</v>
      </c>
      <c r="AS1375" s="4">
        <v>42734.727314814816</v>
      </c>
      <c r="AT1375" s="3" t="s">
        <v>259</v>
      </c>
      <c r="AU1375" s="3" t="s">
        <v>921</v>
      </c>
      <c r="AV1375" s="3" t="s">
        <v>921</v>
      </c>
      <c r="AY1375" s="3" t="s">
        <v>3766</v>
      </c>
      <c r="BA1375" s="3" t="s">
        <v>906</v>
      </c>
    </row>
    <row r="1376">
      <c r="A1376" s="3">
        <v>2570.0</v>
      </c>
      <c r="B1376" s="3">
        <v>1.453318718E9</v>
      </c>
      <c r="C1376" s="3" t="s">
        <v>249</v>
      </c>
      <c r="D1376" s="5" t="s">
        <v>3767</v>
      </c>
      <c r="E1376" s="3" t="s">
        <v>54</v>
      </c>
      <c r="F1376" s="3" t="s">
        <v>55</v>
      </c>
      <c r="G1376" s="3" t="s">
        <v>56</v>
      </c>
      <c r="H1376" s="3" t="s">
        <v>264</v>
      </c>
      <c r="I1376" s="3" t="s">
        <v>975</v>
      </c>
      <c r="J1376" s="3" t="s">
        <v>976</v>
      </c>
      <c r="K1376" s="3" t="s">
        <v>977</v>
      </c>
      <c r="M1376" s="3" t="s">
        <v>92</v>
      </c>
      <c r="N1376" s="3" t="s">
        <v>978</v>
      </c>
      <c r="O1376" s="3" t="s">
        <v>979</v>
      </c>
      <c r="Q1376" s="3" t="s">
        <v>65</v>
      </c>
      <c r="S1376" s="3" t="s">
        <v>67</v>
      </c>
      <c r="T1376" s="3" t="s">
        <v>68</v>
      </c>
      <c r="V1376" s="3" t="s">
        <v>254</v>
      </c>
      <c r="W1376" s="3">
        <v>32.5349939999999</v>
      </c>
      <c r="X1376" s="3">
        <v>-110.808604</v>
      </c>
      <c r="Y1376" s="3">
        <v>29093.0</v>
      </c>
      <c r="AC1376" s="3"/>
      <c r="AD1376" s="3">
        <v>1469.14449552559</v>
      </c>
      <c r="AG1376" s="4">
        <v>42689.00863425926</v>
      </c>
      <c r="AH1376" s="3">
        <v>15.0</v>
      </c>
      <c r="AI1376" s="3">
        <v>11.0</v>
      </c>
      <c r="AJ1376" s="3">
        <v>2016.0</v>
      </c>
      <c r="AK1376" s="3">
        <v>2440995.0</v>
      </c>
      <c r="AL1376" s="3">
        <v>2440995.0</v>
      </c>
      <c r="AM1376" s="3" t="s">
        <v>255</v>
      </c>
      <c r="AN1376" s="3" t="s">
        <v>256</v>
      </c>
      <c r="AO1376" s="3" t="s">
        <v>257</v>
      </c>
      <c r="AP1376" s="3">
        <v>4868563.0</v>
      </c>
      <c r="AR1376" s="3" t="s">
        <v>921</v>
      </c>
      <c r="AS1376" s="4">
        <v>42734.7271412037</v>
      </c>
      <c r="AT1376" s="3" t="s">
        <v>259</v>
      </c>
      <c r="AU1376" s="3" t="s">
        <v>921</v>
      </c>
      <c r="AV1376" s="3" t="s">
        <v>921</v>
      </c>
      <c r="AY1376" s="3" t="s">
        <v>3768</v>
      </c>
      <c r="BA1376" s="3" t="s">
        <v>906</v>
      </c>
    </row>
    <row r="1377">
      <c r="A1377" s="3">
        <v>2571.0</v>
      </c>
      <c r="B1377" s="3">
        <v>1.453318716E9</v>
      </c>
      <c r="C1377" s="3" t="s">
        <v>249</v>
      </c>
      <c r="D1377" s="5" t="s">
        <v>3769</v>
      </c>
      <c r="E1377" s="3" t="s">
        <v>54</v>
      </c>
      <c r="F1377" s="3" t="s">
        <v>55</v>
      </c>
      <c r="G1377" s="3" t="s">
        <v>56</v>
      </c>
      <c r="H1377" s="3" t="s">
        <v>330</v>
      </c>
      <c r="I1377" s="3" t="s">
        <v>564</v>
      </c>
      <c r="J1377" s="3" t="s">
        <v>578</v>
      </c>
      <c r="K1377" s="3" t="s">
        <v>579</v>
      </c>
      <c r="M1377" s="3" t="s">
        <v>92</v>
      </c>
      <c r="N1377" s="3" t="s">
        <v>1331</v>
      </c>
      <c r="O1377" s="3" t="s">
        <v>579</v>
      </c>
      <c r="Q1377" s="3" t="s">
        <v>65</v>
      </c>
      <c r="S1377" s="3" t="s">
        <v>67</v>
      </c>
      <c r="T1377" s="3" t="s">
        <v>68</v>
      </c>
      <c r="V1377" s="3" t="s">
        <v>254</v>
      </c>
      <c r="W1377" s="3">
        <v>32.468696</v>
      </c>
      <c r="X1377" s="3">
        <v>-110.835391999999</v>
      </c>
      <c r="Y1377" s="3">
        <v>29093.0</v>
      </c>
      <c r="AC1377" s="3"/>
      <c r="AD1377" s="3">
        <v>1483.09034000989</v>
      </c>
      <c r="AG1377" s="4">
        <v>42719.87856481481</v>
      </c>
      <c r="AH1377" s="3">
        <v>15.0</v>
      </c>
      <c r="AI1377" s="3">
        <v>12.0</v>
      </c>
      <c r="AJ1377" s="3">
        <v>2016.0</v>
      </c>
      <c r="AK1377" s="3">
        <v>5219153.0</v>
      </c>
      <c r="AL1377" s="3">
        <v>5219153.0</v>
      </c>
      <c r="AM1377" s="3" t="s">
        <v>255</v>
      </c>
      <c r="AN1377" s="3" t="s">
        <v>256</v>
      </c>
      <c r="AO1377" s="3" t="s">
        <v>257</v>
      </c>
      <c r="AP1377" s="3">
        <v>4868574.0</v>
      </c>
      <c r="AR1377" s="3" t="s">
        <v>921</v>
      </c>
      <c r="AS1377" s="4">
        <v>42734.72725694445</v>
      </c>
      <c r="AT1377" s="3" t="s">
        <v>259</v>
      </c>
      <c r="AU1377" s="3" t="s">
        <v>921</v>
      </c>
      <c r="AV1377" s="3" t="s">
        <v>921</v>
      </c>
      <c r="AY1377" s="3" t="s">
        <v>3770</v>
      </c>
      <c r="BA1377" s="3" t="s">
        <v>906</v>
      </c>
    </row>
    <row r="1378">
      <c r="A1378" s="3">
        <v>2578.0</v>
      </c>
      <c r="B1378" s="3">
        <v>1.453307364E9</v>
      </c>
      <c r="C1378" s="3" t="s">
        <v>249</v>
      </c>
      <c r="D1378" s="5" t="s">
        <v>3771</v>
      </c>
      <c r="E1378" s="3" t="s">
        <v>54</v>
      </c>
      <c r="F1378" s="3" t="s">
        <v>55</v>
      </c>
      <c r="G1378" s="3" t="s">
        <v>56</v>
      </c>
      <c r="H1378" s="3" t="s">
        <v>264</v>
      </c>
      <c r="I1378" s="3" t="s">
        <v>265</v>
      </c>
      <c r="J1378" s="3" t="s">
        <v>266</v>
      </c>
      <c r="K1378" s="3" t="s">
        <v>267</v>
      </c>
      <c r="M1378" s="3" t="s">
        <v>92</v>
      </c>
      <c r="N1378" s="3" t="s">
        <v>902</v>
      </c>
      <c r="O1378" s="3" t="s">
        <v>267</v>
      </c>
      <c r="Q1378" s="3" t="s">
        <v>65</v>
      </c>
      <c r="S1378" s="3" t="s">
        <v>67</v>
      </c>
      <c r="T1378" s="3" t="s">
        <v>68</v>
      </c>
      <c r="V1378" s="3" t="s">
        <v>254</v>
      </c>
      <c r="W1378" s="3">
        <v>32.315269</v>
      </c>
      <c r="X1378" s="3">
        <v>-110.817524</v>
      </c>
      <c r="Y1378" s="3">
        <v>171.0</v>
      </c>
      <c r="AC1378" s="3"/>
      <c r="AD1378" s="3">
        <v>844.827200638246</v>
      </c>
      <c r="AG1378" s="4">
        <v>42728.505844907406</v>
      </c>
      <c r="AH1378" s="3">
        <v>24.0</v>
      </c>
      <c r="AI1378" s="3">
        <v>12.0</v>
      </c>
      <c r="AJ1378" s="3">
        <v>2016.0</v>
      </c>
      <c r="AK1378" s="3">
        <v>2440965.0</v>
      </c>
      <c r="AL1378" s="3">
        <v>2440965.0</v>
      </c>
      <c r="AM1378" s="3" t="s">
        <v>255</v>
      </c>
      <c r="AN1378" s="3" t="s">
        <v>256</v>
      </c>
      <c r="AO1378" s="3" t="s">
        <v>257</v>
      </c>
      <c r="AP1378" s="3">
        <v>4841046.0</v>
      </c>
      <c r="AR1378" s="3" t="s">
        <v>2061</v>
      </c>
      <c r="AS1378" s="4">
        <v>42729.16987268518</v>
      </c>
      <c r="AT1378" s="3" t="s">
        <v>259</v>
      </c>
      <c r="AU1378" s="3" t="s">
        <v>2061</v>
      </c>
      <c r="AV1378" s="3" t="s">
        <v>2061</v>
      </c>
      <c r="AY1378" s="3" t="s">
        <v>3772</v>
      </c>
      <c r="AZ1378" s="3" t="s">
        <v>261</v>
      </c>
      <c r="BA1378" s="3" t="s">
        <v>906</v>
      </c>
    </row>
    <row r="1379">
      <c r="A1379" s="3">
        <v>2579.0</v>
      </c>
      <c r="B1379" s="3">
        <v>1.453268989E9</v>
      </c>
      <c r="C1379" s="3" t="s">
        <v>249</v>
      </c>
      <c r="D1379" s="5" t="s">
        <v>3773</v>
      </c>
      <c r="E1379" s="3" t="s">
        <v>54</v>
      </c>
      <c r="F1379" s="3" t="s">
        <v>55</v>
      </c>
      <c r="G1379" s="3" t="s">
        <v>56</v>
      </c>
      <c r="H1379" s="3" t="s">
        <v>264</v>
      </c>
      <c r="I1379" s="3" t="s">
        <v>265</v>
      </c>
      <c r="J1379" s="3" t="s">
        <v>266</v>
      </c>
      <c r="K1379" s="3" t="s">
        <v>267</v>
      </c>
      <c r="L1379" s="3" t="s">
        <v>268</v>
      </c>
      <c r="M1379" s="3" t="s">
        <v>62</v>
      </c>
      <c r="N1379" s="3" t="s">
        <v>269</v>
      </c>
      <c r="O1379" s="3" t="s">
        <v>270</v>
      </c>
      <c r="Q1379" s="3" t="s">
        <v>65</v>
      </c>
      <c r="S1379" s="3" t="s">
        <v>67</v>
      </c>
      <c r="T1379" s="3" t="s">
        <v>68</v>
      </c>
      <c r="V1379" s="3" t="s">
        <v>254</v>
      </c>
      <c r="W1379" s="3">
        <v>32.393422</v>
      </c>
      <c r="X1379" s="3">
        <v>-110.699096999999</v>
      </c>
      <c r="AC1379" s="3"/>
      <c r="AD1379" s="3">
        <v>2161.52016721858</v>
      </c>
      <c r="AG1379" s="4">
        <v>41863.736805555556</v>
      </c>
      <c r="AH1379" s="3">
        <v>12.0</v>
      </c>
      <c r="AI1379" s="3">
        <v>8.0</v>
      </c>
      <c r="AJ1379" s="3">
        <v>2014.0</v>
      </c>
      <c r="AK1379" s="3">
        <v>4262313.0</v>
      </c>
      <c r="AL1379" s="3">
        <v>2440965.0</v>
      </c>
      <c r="AM1379" s="3" t="s">
        <v>255</v>
      </c>
      <c r="AN1379" s="3" t="s">
        <v>256</v>
      </c>
      <c r="AO1379" s="3" t="s">
        <v>257</v>
      </c>
      <c r="AP1379" s="3">
        <v>4730713.0</v>
      </c>
      <c r="AR1379" s="3" t="s">
        <v>1380</v>
      </c>
      <c r="AS1379" s="4">
        <v>42711.65392361111</v>
      </c>
      <c r="AT1379" s="3" t="s">
        <v>137</v>
      </c>
      <c r="AU1379" s="3" t="s">
        <v>1380</v>
      </c>
      <c r="AV1379" s="3" t="s">
        <v>1380</v>
      </c>
      <c r="AY1379" s="3" t="s">
        <v>3774</v>
      </c>
      <c r="AZ1379" s="3" t="s">
        <v>261</v>
      </c>
      <c r="BA1379" s="3" t="s">
        <v>906</v>
      </c>
    </row>
    <row r="1380">
      <c r="A1380" s="3">
        <v>2581.0</v>
      </c>
      <c r="B1380" s="3">
        <v>1.453243001E9</v>
      </c>
      <c r="C1380" s="3" t="s">
        <v>249</v>
      </c>
      <c r="D1380" s="5" t="s">
        <v>3775</v>
      </c>
      <c r="E1380" s="3" t="s">
        <v>54</v>
      </c>
      <c r="F1380" s="3" t="s">
        <v>55</v>
      </c>
      <c r="G1380" s="3" t="s">
        <v>56</v>
      </c>
      <c r="H1380" s="3" t="s">
        <v>330</v>
      </c>
      <c r="I1380" s="3" t="s">
        <v>564</v>
      </c>
      <c r="J1380" s="3" t="s">
        <v>565</v>
      </c>
      <c r="K1380" s="3" t="s">
        <v>566</v>
      </c>
      <c r="M1380" s="3" t="s">
        <v>92</v>
      </c>
      <c r="N1380" s="3" t="s">
        <v>1203</v>
      </c>
      <c r="O1380" s="3" t="s">
        <v>566</v>
      </c>
      <c r="Q1380" s="3" t="s">
        <v>65</v>
      </c>
      <c r="S1380" s="3" t="s">
        <v>67</v>
      </c>
      <c r="T1380" s="3" t="s">
        <v>68</v>
      </c>
      <c r="V1380" s="3" t="s">
        <v>254</v>
      </c>
      <c r="W1380" s="3">
        <v>32.3314049999999</v>
      </c>
      <c r="X1380" s="3">
        <v>-110.807866</v>
      </c>
      <c r="Y1380" s="3">
        <v>29120.0</v>
      </c>
      <c r="AC1380" s="3"/>
      <c r="AD1380" s="3">
        <v>1093.0759811625</v>
      </c>
      <c r="AG1380" s="4">
        <v>42696.322916666664</v>
      </c>
      <c r="AH1380" s="3">
        <v>22.0</v>
      </c>
      <c r="AI1380" s="3">
        <v>11.0</v>
      </c>
      <c r="AJ1380" s="3">
        <v>2016.0</v>
      </c>
      <c r="AK1380" s="3">
        <v>2434566.0</v>
      </c>
      <c r="AL1380" s="3">
        <v>2434566.0</v>
      </c>
      <c r="AM1380" s="3" t="s">
        <v>255</v>
      </c>
      <c r="AN1380" s="3" t="s">
        <v>256</v>
      </c>
      <c r="AO1380" s="3" t="s">
        <v>257</v>
      </c>
      <c r="AP1380" s="3">
        <v>4638400.0</v>
      </c>
      <c r="AR1380" s="3" t="s">
        <v>1380</v>
      </c>
      <c r="AS1380" s="4">
        <v>42700.576203703706</v>
      </c>
      <c r="AT1380" s="3" t="s">
        <v>259</v>
      </c>
      <c r="AU1380" s="3" t="s">
        <v>3776</v>
      </c>
      <c r="AV1380" s="3" t="s">
        <v>3776</v>
      </c>
      <c r="AY1380" s="3" t="s">
        <v>3777</v>
      </c>
      <c r="AZ1380" s="3" t="s">
        <v>261</v>
      </c>
      <c r="BA1380" s="3" t="s">
        <v>906</v>
      </c>
    </row>
    <row r="1381">
      <c r="A1381" s="3">
        <v>2582.0</v>
      </c>
      <c r="B1381" s="3">
        <v>1.453242991E9</v>
      </c>
      <c r="C1381" s="3" t="s">
        <v>249</v>
      </c>
      <c r="D1381" s="5" t="s">
        <v>3778</v>
      </c>
      <c r="E1381" s="3" t="s">
        <v>54</v>
      </c>
      <c r="F1381" s="3" t="s">
        <v>55</v>
      </c>
      <c r="G1381" s="3" t="s">
        <v>56</v>
      </c>
      <c r="H1381" s="3" t="s">
        <v>330</v>
      </c>
      <c r="I1381" s="3" t="s">
        <v>564</v>
      </c>
      <c r="J1381" s="3" t="s">
        <v>578</v>
      </c>
      <c r="K1381" s="3" t="s">
        <v>579</v>
      </c>
      <c r="M1381" s="3" t="s">
        <v>92</v>
      </c>
      <c r="N1381" s="3" t="s">
        <v>1331</v>
      </c>
      <c r="O1381" s="3" t="s">
        <v>579</v>
      </c>
      <c r="Q1381" s="3" t="s">
        <v>65</v>
      </c>
      <c r="S1381" s="3" t="s">
        <v>67</v>
      </c>
      <c r="T1381" s="3" t="s">
        <v>68</v>
      </c>
      <c r="V1381" s="3" t="s">
        <v>254</v>
      </c>
      <c r="W1381" s="3">
        <v>32.393445</v>
      </c>
      <c r="X1381" s="3">
        <v>-110.926338999999</v>
      </c>
      <c r="Y1381" s="3">
        <v>29120.0</v>
      </c>
      <c r="AC1381" s="3"/>
      <c r="AD1381" s="3">
        <v>1004.38440280062</v>
      </c>
      <c r="AG1381" s="4">
        <v>42685.68263888889</v>
      </c>
      <c r="AH1381" s="3">
        <v>11.0</v>
      </c>
      <c r="AI1381" s="3">
        <v>11.0</v>
      </c>
      <c r="AJ1381" s="3">
        <v>2016.0</v>
      </c>
      <c r="AK1381" s="3">
        <v>5219153.0</v>
      </c>
      <c r="AL1381" s="3">
        <v>5219153.0</v>
      </c>
      <c r="AM1381" s="3" t="s">
        <v>255</v>
      </c>
      <c r="AN1381" s="3" t="s">
        <v>256</v>
      </c>
      <c r="AO1381" s="3" t="s">
        <v>257</v>
      </c>
      <c r="AP1381" s="3">
        <v>4638427.0</v>
      </c>
      <c r="AR1381" s="3" t="s">
        <v>3776</v>
      </c>
      <c r="AS1381" s="4">
        <v>42700.091145833336</v>
      </c>
      <c r="AT1381" s="3" t="s">
        <v>259</v>
      </c>
      <c r="AU1381" s="3" t="s">
        <v>3776</v>
      </c>
      <c r="AV1381" s="3" t="s">
        <v>3776</v>
      </c>
      <c r="AY1381" s="3" t="s">
        <v>3779</v>
      </c>
      <c r="AZ1381" s="3" t="s">
        <v>261</v>
      </c>
      <c r="BA1381" s="3" t="s">
        <v>906</v>
      </c>
    </row>
    <row r="1382">
      <c r="A1382" s="3">
        <v>2583.0</v>
      </c>
      <c r="B1382" s="3">
        <v>1.453242833E9</v>
      </c>
      <c r="C1382" s="3" t="s">
        <v>249</v>
      </c>
      <c r="D1382" s="5" t="s">
        <v>3780</v>
      </c>
      <c r="E1382" s="3" t="s">
        <v>54</v>
      </c>
      <c r="F1382" s="3" t="s">
        <v>55</v>
      </c>
      <c r="G1382" s="3" t="s">
        <v>56</v>
      </c>
      <c r="H1382" s="3" t="s">
        <v>264</v>
      </c>
      <c r="I1382" s="3" t="s">
        <v>975</v>
      </c>
      <c r="J1382" s="3" t="s">
        <v>976</v>
      </c>
      <c r="K1382" s="3" t="s">
        <v>977</v>
      </c>
      <c r="M1382" s="3" t="s">
        <v>92</v>
      </c>
      <c r="N1382" s="3" t="s">
        <v>978</v>
      </c>
      <c r="O1382" s="3" t="s">
        <v>979</v>
      </c>
      <c r="Q1382" s="3" t="s">
        <v>65</v>
      </c>
      <c r="S1382" s="3" t="s">
        <v>67</v>
      </c>
      <c r="T1382" s="3" t="s">
        <v>68</v>
      </c>
      <c r="V1382" s="3" t="s">
        <v>254</v>
      </c>
      <c r="W1382" s="3">
        <v>32.389696</v>
      </c>
      <c r="X1382" s="3">
        <v>-110.930510999999</v>
      </c>
      <c r="Y1382" s="3">
        <v>29120.0</v>
      </c>
      <c r="AC1382" s="3"/>
      <c r="AD1382" s="3">
        <v>1009.47200046516</v>
      </c>
      <c r="AG1382" s="4">
        <v>42688.675</v>
      </c>
      <c r="AH1382" s="3">
        <v>14.0</v>
      </c>
      <c r="AI1382" s="3">
        <v>11.0</v>
      </c>
      <c r="AJ1382" s="3">
        <v>2016.0</v>
      </c>
      <c r="AK1382" s="3">
        <v>2440995.0</v>
      </c>
      <c r="AL1382" s="3">
        <v>2440995.0</v>
      </c>
      <c r="AM1382" s="3" t="s">
        <v>255</v>
      </c>
      <c r="AN1382" s="3" t="s">
        <v>256</v>
      </c>
      <c r="AO1382" s="3" t="s">
        <v>257</v>
      </c>
      <c r="AP1382" s="3">
        <v>4638445.0</v>
      </c>
      <c r="AR1382" s="3" t="s">
        <v>3776</v>
      </c>
      <c r="AS1382" s="4">
        <v>42700.089583333334</v>
      </c>
      <c r="AT1382" s="3" t="s">
        <v>259</v>
      </c>
      <c r="AU1382" s="3" t="s">
        <v>3776</v>
      </c>
      <c r="AV1382" s="3" t="s">
        <v>3776</v>
      </c>
      <c r="AY1382" s="3" t="s">
        <v>3781</v>
      </c>
      <c r="AZ1382" s="3" t="s">
        <v>261</v>
      </c>
      <c r="BA1382" s="3" t="s">
        <v>906</v>
      </c>
    </row>
    <row r="1383">
      <c r="A1383" s="3">
        <v>2584.0</v>
      </c>
      <c r="B1383" s="3">
        <v>1.453231744E9</v>
      </c>
      <c r="C1383" s="3" t="s">
        <v>249</v>
      </c>
      <c r="D1383" s="5" t="s">
        <v>3782</v>
      </c>
      <c r="E1383" s="3" t="s">
        <v>54</v>
      </c>
      <c r="F1383" s="3" t="s">
        <v>55</v>
      </c>
      <c r="G1383" s="3" t="s">
        <v>56</v>
      </c>
      <c r="H1383" s="3" t="s">
        <v>264</v>
      </c>
      <c r="I1383" s="3" t="s">
        <v>265</v>
      </c>
      <c r="J1383" s="3" t="s">
        <v>266</v>
      </c>
      <c r="K1383" s="3" t="s">
        <v>267</v>
      </c>
      <c r="L1383" s="3" t="s">
        <v>268</v>
      </c>
      <c r="M1383" s="3" t="s">
        <v>62</v>
      </c>
      <c r="N1383" s="3" t="s">
        <v>269</v>
      </c>
      <c r="O1383" s="3" t="s">
        <v>270</v>
      </c>
      <c r="Q1383" s="3" t="s">
        <v>65</v>
      </c>
      <c r="S1383" s="3" t="s">
        <v>67</v>
      </c>
      <c r="T1383" s="3" t="s">
        <v>68</v>
      </c>
      <c r="V1383" s="3" t="s">
        <v>254</v>
      </c>
      <c r="W1383" s="3">
        <v>32.436942</v>
      </c>
      <c r="X1383" s="3">
        <v>-110.754599999999</v>
      </c>
      <c r="AC1383" s="3"/>
      <c r="AD1383" s="3">
        <v>2404.90252887378</v>
      </c>
      <c r="AG1383" s="4">
        <v>42164.62241898148</v>
      </c>
      <c r="AH1383" s="3">
        <v>9.0</v>
      </c>
      <c r="AI1383" s="3">
        <v>6.0</v>
      </c>
      <c r="AJ1383" s="3">
        <v>2015.0</v>
      </c>
      <c r="AK1383" s="3">
        <v>4262313.0</v>
      </c>
      <c r="AL1383" s="3">
        <v>2440965.0</v>
      </c>
      <c r="AM1383" s="3" t="s">
        <v>255</v>
      </c>
      <c r="AN1383" s="3" t="s">
        <v>256</v>
      </c>
      <c r="AO1383" s="3" t="s">
        <v>257</v>
      </c>
      <c r="AP1383" s="3">
        <v>4608759.0</v>
      </c>
      <c r="AR1383" s="3" t="s">
        <v>1380</v>
      </c>
      <c r="AS1383" s="4">
        <v>42695.119166666664</v>
      </c>
      <c r="AT1383" s="3" t="s">
        <v>137</v>
      </c>
      <c r="AU1383" s="3" t="s">
        <v>1380</v>
      </c>
      <c r="AV1383" s="3" t="s">
        <v>1380</v>
      </c>
      <c r="AY1383" s="3" t="s">
        <v>3783</v>
      </c>
      <c r="AZ1383" s="3" t="s">
        <v>261</v>
      </c>
      <c r="BA1383" s="3" t="s">
        <v>906</v>
      </c>
    </row>
    <row r="1384">
      <c r="A1384" s="3">
        <v>2585.0</v>
      </c>
      <c r="B1384" s="3">
        <v>1.45323171E9</v>
      </c>
      <c r="C1384" s="3" t="s">
        <v>249</v>
      </c>
      <c r="D1384" s="5" t="s">
        <v>3784</v>
      </c>
      <c r="E1384" s="3" t="s">
        <v>54</v>
      </c>
      <c r="F1384" s="3" t="s">
        <v>55</v>
      </c>
      <c r="G1384" s="3" t="s">
        <v>56</v>
      </c>
      <c r="H1384" s="3" t="s">
        <v>264</v>
      </c>
      <c r="I1384" s="3" t="s">
        <v>265</v>
      </c>
      <c r="J1384" s="3" t="s">
        <v>266</v>
      </c>
      <c r="K1384" s="3" t="s">
        <v>267</v>
      </c>
      <c r="L1384" s="3" t="s">
        <v>268</v>
      </c>
      <c r="M1384" s="3" t="s">
        <v>62</v>
      </c>
      <c r="N1384" s="3" t="s">
        <v>269</v>
      </c>
      <c r="O1384" s="3" t="s">
        <v>270</v>
      </c>
      <c r="Q1384" s="3" t="s">
        <v>65</v>
      </c>
      <c r="S1384" s="3" t="s">
        <v>67</v>
      </c>
      <c r="T1384" s="3" t="s">
        <v>68</v>
      </c>
      <c r="V1384" s="3" t="s">
        <v>254</v>
      </c>
      <c r="W1384" s="3">
        <v>32.4369879999999</v>
      </c>
      <c r="X1384" s="3">
        <v>-110.754608</v>
      </c>
      <c r="AC1384" s="3"/>
      <c r="AD1384" s="3">
        <v>2404.40769604464</v>
      </c>
      <c r="AG1384" s="4">
        <v>42164.62283564815</v>
      </c>
      <c r="AH1384" s="3">
        <v>9.0</v>
      </c>
      <c r="AI1384" s="3">
        <v>6.0</v>
      </c>
      <c r="AJ1384" s="3">
        <v>2015.0</v>
      </c>
      <c r="AK1384" s="3">
        <v>4262313.0</v>
      </c>
      <c r="AL1384" s="3">
        <v>2440965.0</v>
      </c>
      <c r="AM1384" s="3" t="s">
        <v>255</v>
      </c>
      <c r="AN1384" s="3" t="s">
        <v>256</v>
      </c>
      <c r="AO1384" s="3" t="s">
        <v>257</v>
      </c>
      <c r="AP1384" s="3">
        <v>4608803.0</v>
      </c>
      <c r="AR1384" s="3" t="s">
        <v>1380</v>
      </c>
      <c r="AS1384" s="4">
        <v>42695.12577546296</v>
      </c>
      <c r="AT1384" s="3" t="s">
        <v>137</v>
      </c>
      <c r="AU1384" s="3" t="s">
        <v>1380</v>
      </c>
      <c r="AV1384" s="3" t="s">
        <v>1380</v>
      </c>
      <c r="AY1384" s="3" t="s">
        <v>3785</v>
      </c>
      <c r="AZ1384" s="3" t="s">
        <v>261</v>
      </c>
      <c r="BA1384" s="3" t="s">
        <v>906</v>
      </c>
    </row>
    <row r="1385">
      <c r="A1385" s="3">
        <v>2586.0</v>
      </c>
      <c r="B1385" s="3">
        <v>1.453188313E9</v>
      </c>
      <c r="C1385" s="3" t="s">
        <v>249</v>
      </c>
      <c r="D1385" s="5" t="s">
        <v>3786</v>
      </c>
      <c r="E1385" s="3" t="s">
        <v>54</v>
      </c>
      <c r="F1385" s="3" t="s">
        <v>55</v>
      </c>
      <c r="G1385" s="3" t="s">
        <v>56</v>
      </c>
      <c r="H1385" s="3" t="s">
        <v>57</v>
      </c>
      <c r="I1385" s="3" t="s">
        <v>212</v>
      </c>
      <c r="J1385" s="3" t="s">
        <v>213</v>
      </c>
      <c r="K1385" s="3" t="s">
        <v>214</v>
      </c>
      <c r="M1385" s="3" t="s">
        <v>92</v>
      </c>
      <c r="N1385" s="3" t="s">
        <v>275</v>
      </c>
      <c r="O1385" s="3" t="s">
        <v>214</v>
      </c>
      <c r="Q1385" s="3" t="s">
        <v>65</v>
      </c>
      <c r="S1385" s="3" t="s">
        <v>67</v>
      </c>
      <c r="T1385" s="3" t="s">
        <v>68</v>
      </c>
      <c r="V1385" s="3" t="s">
        <v>254</v>
      </c>
      <c r="W1385" s="3">
        <v>32.3254</v>
      </c>
      <c r="X1385" s="3">
        <v>-110.791458</v>
      </c>
      <c r="AC1385" s="3">
        <v>1291.34310064593</v>
      </c>
      <c r="AD1385" s="3">
        <v>1291.34310064593</v>
      </c>
      <c r="AG1385" s="4">
        <v>42674.40188657407</v>
      </c>
      <c r="AH1385" s="3">
        <v>31.0</v>
      </c>
      <c r="AI1385" s="3">
        <v>10.0</v>
      </c>
      <c r="AJ1385" s="3">
        <v>2016.0</v>
      </c>
      <c r="AK1385" s="3">
        <v>4972385.0</v>
      </c>
      <c r="AL1385" s="3">
        <v>2437431.0</v>
      </c>
      <c r="AM1385" s="3" t="s">
        <v>255</v>
      </c>
      <c r="AN1385" s="3" t="s">
        <v>256</v>
      </c>
      <c r="AO1385" s="3" t="s">
        <v>257</v>
      </c>
      <c r="AP1385" s="3">
        <v>4479338.0</v>
      </c>
      <c r="AR1385" s="3" t="s">
        <v>1784</v>
      </c>
      <c r="AS1385" s="4">
        <v>43479.8996875</v>
      </c>
      <c r="AT1385" s="3" t="s">
        <v>259</v>
      </c>
      <c r="AU1385" s="3" t="s">
        <v>2061</v>
      </c>
      <c r="AV1385" s="3" t="s">
        <v>2061</v>
      </c>
      <c r="AY1385" s="3" t="s">
        <v>3787</v>
      </c>
      <c r="AZ1385" s="3" t="s">
        <v>261</v>
      </c>
      <c r="BA1385" s="3" t="s">
        <v>906</v>
      </c>
    </row>
    <row r="1386">
      <c r="A1386" s="3">
        <v>2588.0</v>
      </c>
      <c r="B1386" s="3">
        <v>1.453188138E9</v>
      </c>
      <c r="C1386" s="3" t="s">
        <v>249</v>
      </c>
      <c r="D1386" s="5" t="s">
        <v>3788</v>
      </c>
      <c r="E1386" s="3" t="s">
        <v>54</v>
      </c>
      <c r="F1386" s="3" t="s">
        <v>55</v>
      </c>
      <c r="G1386" s="3" t="s">
        <v>56</v>
      </c>
      <c r="H1386" s="3" t="s">
        <v>330</v>
      </c>
      <c r="I1386" s="3" t="s">
        <v>775</v>
      </c>
      <c r="J1386" s="3" t="s">
        <v>955</v>
      </c>
      <c r="K1386" s="3" t="s">
        <v>956</v>
      </c>
      <c r="M1386" s="3" t="s">
        <v>92</v>
      </c>
      <c r="N1386" s="3" t="s">
        <v>957</v>
      </c>
      <c r="O1386" s="3" t="s">
        <v>956</v>
      </c>
      <c r="Q1386" s="3" t="s">
        <v>65</v>
      </c>
      <c r="S1386" s="3" t="s">
        <v>67</v>
      </c>
      <c r="T1386" s="3" t="s">
        <v>68</v>
      </c>
      <c r="V1386" s="3" t="s">
        <v>254</v>
      </c>
      <c r="W1386" s="3">
        <v>32.3967779999999</v>
      </c>
      <c r="X1386" s="3">
        <v>-110.826215</v>
      </c>
      <c r="Y1386" s="3">
        <v>29120.0</v>
      </c>
      <c r="AC1386" s="3"/>
      <c r="AD1386" s="3">
        <v>1788.62149404547</v>
      </c>
      <c r="AG1386" s="4">
        <v>42494.785416666666</v>
      </c>
      <c r="AH1386" s="3">
        <v>4.0</v>
      </c>
      <c r="AI1386" s="3">
        <v>5.0</v>
      </c>
      <c r="AJ1386" s="3">
        <v>2016.0</v>
      </c>
      <c r="AK1386" s="3">
        <v>2435246.0</v>
      </c>
      <c r="AL1386" s="3">
        <v>2435246.0</v>
      </c>
      <c r="AM1386" s="3" t="s">
        <v>255</v>
      </c>
      <c r="AN1386" s="3" t="s">
        <v>256</v>
      </c>
      <c r="AO1386" s="3" t="s">
        <v>257</v>
      </c>
      <c r="AP1386" s="3">
        <v>4478640.0</v>
      </c>
      <c r="AR1386" s="3" t="s">
        <v>3776</v>
      </c>
      <c r="AS1386" s="4">
        <v>42676.02070601852</v>
      </c>
      <c r="AT1386" s="3" t="s">
        <v>259</v>
      </c>
      <c r="AU1386" s="3" t="s">
        <v>3776</v>
      </c>
      <c r="AV1386" s="3" t="s">
        <v>3776</v>
      </c>
      <c r="AY1386" s="3" t="s">
        <v>3789</v>
      </c>
      <c r="AZ1386" s="3" t="s">
        <v>261</v>
      </c>
      <c r="BA1386" s="3" t="s">
        <v>906</v>
      </c>
    </row>
    <row r="1387">
      <c r="A1387" s="3">
        <v>2589.0</v>
      </c>
      <c r="B1387" s="3">
        <v>1.453188125E9</v>
      </c>
      <c r="C1387" s="3" t="s">
        <v>249</v>
      </c>
      <c r="D1387" s="5" t="s">
        <v>3790</v>
      </c>
      <c r="E1387" s="3" t="s">
        <v>54</v>
      </c>
      <c r="F1387" s="3" t="s">
        <v>55</v>
      </c>
      <c r="G1387" s="3" t="s">
        <v>56</v>
      </c>
      <c r="H1387" s="3" t="s">
        <v>264</v>
      </c>
      <c r="I1387" s="3" t="s">
        <v>265</v>
      </c>
      <c r="J1387" s="3" t="s">
        <v>266</v>
      </c>
      <c r="K1387" s="3" t="s">
        <v>267</v>
      </c>
      <c r="L1387" s="3" t="s">
        <v>268</v>
      </c>
      <c r="M1387" s="3" t="s">
        <v>62</v>
      </c>
      <c r="N1387" s="3" t="s">
        <v>269</v>
      </c>
      <c r="O1387" s="3" t="s">
        <v>270</v>
      </c>
      <c r="Q1387" s="3" t="s">
        <v>65</v>
      </c>
      <c r="S1387" s="3" t="s">
        <v>67</v>
      </c>
      <c r="T1387" s="3" t="s">
        <v>68</v>
      </c>
      <c r="V1387" s="3" t="s">
        <v>254</v>
      </c>
      <c r="W1387" s="3">
        <v>32.3749299999999</v>
      </c>
      <c r="X1387" s="3">
        <v>-110.816514999999</v>
      </c>
      <c r="Y1387" s="3">
        <v>29120.0</v>
      </c>
      <c r="AC1387" s="3"/>
      <c r="AD1387" s="3">
        <v>1887.20477329539</v>
      </c>
      <c r="AG1387" s="4">
        <v>42486.90902777778</v>
      </c>
      <c r="AH1387" s="3">
        <v>26.0</v>
      </c>
      <c r="AI1387" s="3">
        <v>4.0</v>
      </c>
      <c r="AJ1387" s="3">
        <v>2016.0</v>
      </c>
      <c r="AK1387" s="3">
        <v>4262313.0</v>
      </c>
      <c r="AL1387" s="3">
        <v>2440965.0</v>
      </c>
      <c r="AM1387" s="3" t="s">
        <v>255</v>
      </c>
      <c r="AN1387" s="3" t="s">
        <v>256</v>
      </c>
      <c r="AO1387" s="3" t="s">
        <v>257</v>
      </c>
      <c r="AP1387" s="3">
        <v>4478649.0</v>
      </c>
      <c r="AR1387" s="3" t="s">
        <v>271</v>
      </c>
      <c r="AS1387" s="4">
        <v>43710.2996412037</v>
      </c>
      <c r="AT1387" s="3" t="s">
        <v>259</v>
      </c>
      <c r="AU1387" s="3" t="s">
        <v>3776</v>
      </c>
      <c r="AV1387" s="3" t="s">
        <v>3776</v>
      </c>
      <c r="AY1387" s="3" t="s">
        <v>3791</v>
      </c>
      <c r="AZ1387" s="3" t="s">
        <v>261</v>
      </c>
      <c r="BA1387" s="3" t="s">
        <v>906</v>
      </c>
    </row>
    <row r="1388">
      <c r="A1388" s="3">
        <v>2608.0</v>
      </c>
      <c r="B1388" s="3">
        <v>1.453101109E9</v>
      </c>
      <c r="C1388" s="3" t="s">
        <v>249</v>
      </c>
      <c r="D1388" s="5" t="s">
        <v>3792</v>
      </c>
      <c r="E1388" s="3" t="s">
        <v>54</v>
      </c>
      <c r="F1388" s="3" t="s">
        <v>55</v>
      </c>
      <c r="G1388" s="3" t="s">
        <v>56</v>
      </c>
      <c r="H1388" s="3" t="s">
        <v>264</v>
      </c>
      <c r="I1388" s="3" t="s">
        <v>265</v>
      </c>
      <c r="J1388" s="3" t="s">
        <v>266</v>
      </c>
      <c r="K1388" s="3" t="s">
        <v>267</v>
      </c>
      <c r="L1388" s="3" t="s">
        <v>268</v>
      </c>
      <c r="M1388" s="3" t="s">
        <v>62</v>
      </c>
      <c r="N1388" s="3" t="s">
        <v>269</v>
      </c>
      <c r="O1388" s="3" t="s">
        <v>270</v>
      </c>
      <c r="Q1388" s="3" t="s">
        <v>65</v>
      </c>
      <c r="S1388" s="3" t="s">
        <v>67</v>
      </c>
      <c r="T1388" s="3" t="s">
        <v>68</v>
      </c>
      <c r="V1388" s="3" t="s">
        <v>254</v>
      </c>
      <c r="W1388" s="3">
        <v>32.526378</v>
      </c>
      <c r="X1388" s="3">
        <v>-110.702866999999</v>
      </c>
      <c r="AC1388" s="3"/>
      <c r="AD1388" s="3">
        <v>1447.49396398849</v>
      </c>
      <c r="AG1388" s="4">
        <v>42588.57622685185</v>
      </c>
      <c r="AH1388" s="3">
        <v>6.0</v>
      </c>
      <c r="AI1388" s="3">
        <v>8.0</v>
      </c>
      <c r="AJ1388" s="3">
        <v>2016.0</v>
      </c>
      <c r="AK1388" s="3">
        <v>4262313.0</v>
      </c>
      <c r="AL1388" s="3">
        <v>2440965.0</v>
      </c>
      <c r="AM1388" s="3" t="s">
        <v>255</v>
      </c>
      <c r="AN1388" s="3" t="s">
        <v>256</v>
      </c>
      <c r="AO1388" s="3" t="s">
        <v>257</v>
      </c>
      <c r="AP1388" s="3">
        <v>3825838.0</v>
      </c>
      <c r="AR1388" s="3" t="s">
        <v>271</v>
      </c>
      <c r="AS1388" s="4">
        <v>43419.10494212963</v>
      </c>
      <c r="AT1388" s="3" t="s">
        <v>137</v>
      </c>
      <c r="AU1388" s="3" t="s">
        <v>1380</v>
      </c>
      <c r="AV1388" s="3" t="s">
        <v>1380</v>
      </c>
      <c r="AY1388" s="3" t="s">
        <v>3793</v>
      </c>
      <c r="AZ1388" s="3" t="s">
        <v>261</v>
      </c>
      <c r="BA1388" s="3" t="s">
        <v>906</v>
      </c>
    </row>
    <row r="1389">
      <c r="A1389" s="3">
        <v>2617.0</v>
      </c>
      <c r="B1389" s="3">
        <v>1.453074162E9</v>
      </c>
      <c r="C1389" s="3" t="s">
        <v>249</v>
      </c>
      <c r="D1389" s="5" t="s">
        <v>3794</v>
      </c>
      <c r="E1389" s="3" t="s">
        <v>54</v>
      </c>
      <c r="F1389" s="3" t="s">
        <v>55</v>
      </c>
      <c r="G1389" s="3" t="s">
        <v>56</v>
      </c>
      <c r="H1389" s="3" t="s">
        <v>57</v>
      </c>
      <c r="I1389" s="3" t="s">
        <v>504</v>
      </c>
      <c r="J1389" s="3" t="s">
        <v>505</v>
      </c>
      <c r="K1389" s="3" t="s">
        <v>506</v>
      </c>
      <c r="M1389" s="3" t="s">
        <v>92</v>
      </c>
      <c r="N1389" s="3" t="s">
        <v>1021</v>
      </c>
      <c r="O1389" s="3" t="s">
        <v>506</v>
      </c>
      <c r="Q1389" s="3" t="s">
        <v>65</v>
      </c>
      <c r="S1389" s="3" t="s">
        <v>67</v>
      </c>
      <c r="T1389" s="3" t="s">
        <v>68</v>
      </c>
      <c r="V1389" s="3" t="s">
        <v>254</v>
      </c>
      <c r="W1389" s="3">
        <v>32.4278029999999</v>
      </c>
      <c r="X1389" s="3">
        <v>-110.756056999999</v>
      </c>
      <c r="AC1389" s="3">
        <v>2309.12877022127</v>
      </c>
      <c r="AD1389" s="3">
        <v>2309.12877022127</v>
      </c>
      <c r="AG1389" s="4">
        <v>42214.68561342593</v>
      </c>
      <c r="AH1389" s="3">
        <v>29.0</v>
      </c>
      <c r="AI1389" s="3">
        <v>7.0</v>
      </c>
      <c r="AJ1389" s="3">
        <v>2015.0</v>
      </c>
      <c r="AK1389" s="3">
        <v>2439385.0</v>
      </c>
      <c r="AL1389" s="3">
        <v>2439385.0</v>
      </c>
      <c r="AM1389" s="3" t="s">
        <v>255</v>
      </c>
      <c r="AN1389" s="3" t="s">
        <v>256</v>
      </c>
      <c r="AO1389" s="3" t="s">
        <v>257</v>
      </c>
      <c r="AP1389" s="3">
        <v>2679688.0</v>
      </c>
      <c r="AR1389" s="3" t="s">
        <v>2050</v>
      </c>
      <c r="AS1389" s="4">
        <v>42414.14494212963</v>
      </c>
      <c r="AT1389" s="3" t="s">
        <v>259</v>
      </c>
      <c r="AU1389" s="3" t="s">
        <v>2050</v>
      </c>
      <c r="AV1389" s="3" t="s">
        <v>2050</v>
      </c>
      <c r="AY1389" s="3" t="s">
        <v>3795</v>
      </c>
      <c r="BA1389" s="3" t="s">
        <v>262</v>
      </c>
    </row>
    <row r="1390">
      <c r="A1390" s="3">
        <v>2626.0</v>
      </c>
      <c r="B1390" s="3">
        <v>1.315060864E9</v>
      </c>
      <c r="C1390" s="3" t="s">
        <v>249</v>
      </c>
      <c r="D1390" s="5" t="s">
        <v>3796</v>
      </c>
      <c r="E1390" s="3" t="s">
        <v>54</v>
      </c>
      <c r="F1390" s="3" t="s">
        <v>55</v>
      </c>
      <c r="G1390" s="3" t="s">
        <v>56</v>
      </c>
      <c r="H1390" s="3" t="s">
        <v>225</v>
      </c>
      <c r="I1390" s="3" t="s">
        <v>226</v>
      </c>
      <c r="J1390" s="3" t="s">
        <v>3797</v>
      </c>
      <c r="K1390" s="3" t="s">
        <v>3798</v>
      </c>
      <c r="M1390" s="3" t="s">
        <v>92</v>
      </c>
      <c r="N1390" s="3" t="s">
        <v>3799</v>
      </c>
      <c r="O1390" s="3" t="s">
        <v>3798</v>
      </c>
      <c r="Q1390" s="3" t="s">
        <v>65</v>
      </c>
      <c r="S1390" s="3" t="s">
        <v>67</v>
      </c>
      <c r="T1390" s="3" t="s">
        <v>68</v>
      </c>
      <c r="V1390" s="3" t="s">
        <v>254</v>
      </c>
      <c r="W1390" s="3">
        <v>32.3010629999999</v>
      </c>
      <c r="X1390" s="3">
        <v>-110.734806</v>
      </c>
      <c r="Y1390" s="3">
        <v>434.0</v>
      </c>
      <c r="AC1390" s="3"/>
      <c r="AD1390" s="3">
        <v>864.574887672285</v>
      </c>
      <c r="AG1390" s="4">
        <v>42623.802777777775</v>
      </c>
      <c r="AH1390" s="3">
        <v>10.0</v>
      </c>
      <c r="AI1390" s="3">
        <v>9.0</v>
      </c>
      <c r="AJ1390" s="3">
        <v>2016.0</v>
      </c>
      <c r="AK1390" s="3">
        <v>2433312.0</v>
      </c>
      <c r="AL1390" s="3">
        <v>2433312.0</v>
      </c>
      <c r="AM1390" s="3" t="s">
        <v>255</v>
      </c>
      <c r="AN1390" s="3" t="s">
        <v>256</v>
      </c>
      <c r="AO1390" s="3" t="s">
        <v>257</v>
      </c>
      <c r="AP1390" s="3">
        <v>4086923.0</v>
      </c>
      <c r="AR1390" s="3" t="s">
        <v>2030</v>
      </c>
      <c r="AS1390" s="4">
        <v>42624.78140046296</v>
      </c>
      <c r="AT1390" s="3" t="s">
        <v>259</v>
      </c>
      <c r="AU1390" s="3" t="s">
        <v>2030</v>
      </c>
      <c r="AV1390" s="3" t="s">
        <v>2030</v>
      </c>
      <c r="AY1390" s="3" t="s">
        <v>3800</v>
      </c>
      <c r="AZ1390" s="3" t="s">
        <v>261</v>
      </c>
      <c r="BA1390" s="3" t="s">
        <v>906</v>
      </c>
    </row>
    <row r="1391">
      <c r="A1391" s="3">
        <v>2628.0</v>
      </c>
      <c r="B1391" s="3">
        <v>1.306593381E9</v>
      </c>
      <c r="C1391" s="3" t="s">
        <v>249</v>
      </c>
      <c r="D1391" s="5" t="s">
        <v>3801</v>
      </c>
      <c r="E1391" s="3" t="s">
        <v>54</v>
      </c>
      <c r="F1391" s="3" t="s">
        <v>55</v>
      </c>
      <c r="G1391" s="3" t="s">
        <v>56</v>
      </c>
      <c r="H1391" s="3" t="s">
        <v>264</v>
      </c>
      <c r="I1391" s="3" t="s">
        <v>975</v>
      </c>
      <c r="J1391" s="3" t="s">
        <v>976</v>
      </c>
      <c r="K1391" s="3" t="s">
        <v>977</v>
      </c>
      <c r="M1391" s="3" t="s">
        <v>92</v>
      </c>
      <c r="N1391" s="3" t="s">
        <v>978</v>
      </c>
      <c r="O1391" s="3" t="s">
        <v>979</v>
      </c>
      <c r="Q1391" s="3" t="s">
        <v>65</v>
      </c>
      <c r="S1391" s="3" t="s">
        <v>67</v>
      </c>
      <c r="T1391" s="3" t="s">
        <v>68</v>
      </c>
      <c r="V1391" s="3" t="s">
        <v>254</v>
      </c>
      <c r="W1391" s="3">
        <v>32.312417</v>
      </c>
      <c r="X1391" s="3">
        <v>-110.853378</v>
      </c>
      <c r="AC1391" s="3"/>
      <c r="AD1391" s="3">
        <v>878.176894371828</v>
      </c>
      <c r="AG1391" s="4">
        <v>42621.35946759259</v>
      </c>
      <c r="AH1391" s="3">
        <v>8.0</v>
      </c>
      <c r="AI1391" s="3">
        <v>9.0</v>
      </c>
      <c r="AJ1391" s="3">
        <v>2016.0</v>
      </c>
      <c r="AK1391" s="3">
        <v>2440995.0</v>
      </c>
      <c r="AL1391" s="3">
        <v>2440995.0</v>
      </c>
      <c r="AM1391" s="3" t="s">
        <v>255</v>
      </c>
      <c r="AN1391" s="3" t="s">
        <v>256</v>
      </c>
      <c r="AO1391" s="3" t="s">
        <v>257</v>
      </c>
      <c r="AP1391" s="3">
        <v>4068996.0</v>
      </c>
      <c r="AR1391" s="3" t="s">
        <v>2061</v>
      </c>
      <c r="AS1391" s="4">
        <v>42622.1228587963</v>
      </c>
      <c r="AT1391" s="3" t="s">
        <v>259</v>
      </c>
      <c r="AU1391" s="3" t="s">
        <v>2061</v>
      </c>
      <c r="AV1391" s="3" t="s">
        <v>2061</v>
      </c>
      <c r="AY1391" s="3" t="s">
        <v>3802</v>
      </c>
      <c r="AZ1391" s="3" t="s">
        <v>261</v>
      </c>
      <c r="BA1391" s="3" t="s">
        <v>906</v>
      </c>
    </row>
    <row r="1392">
      <c r="A1392" s="3">
        <v>2629.0</v>
      </c>
      <c r="B1392" s="3">
        <v>1.305201684E9</v>
      </c>
      <c r="C1392" s="3" t="s">
        <v>348</v>
      </c>
      <c r="D1392" s="3" t="s">
        <v>3803</v>
      </c>
      <c r="E1392" s="3" t="s">
        <v>54</v>
      </c>
      <c r="F1392" s="3" t="s">
        <v>55</v>
      </c>
      <c r="G1392" s="3" t="s">
        <v>56</v>
      </c>
      <c r="H1392" s="3" t="s">
        <v>225</v>
      </c>
      <c r="I1392" s="3" t="s">
        <v>303</v>
      </c>
      <c r="J1392" s="3" t="s">
        <v>304</v>
      </c>
      <c r="K1392" s="3" t="s">
        <v>3804</v>
      </c>
      <c r="L1392" s="3" t="s">
        <v>3805</v>
      </c>
      <c r="M1392" s="3" t="s">
        <v>62</v>
      </c>
      <c r="N1392" s="3" t="s">
        <v>3806</v>
      </c>
      <c r="O1392" s="3" t="s">
        <v>3807</v>
      </c>
      <c r="Q1392" s="3" t="s">
        <v>65</v>
      </c>
      <c r="R1392" s="3" t="s">
        <v>3808</v>
      </c>
      <c r="S1392" s="3" t="s">
        <v>67</v>
      </c>
      <c r="T1392" s="3" t="s">
        <v>68</v>
      </c>
      <c r="V1392" s="3" t="s">
        <v>352</v>
      </c>
      <c r="W1392" s="3">
        <v>32.44335</v>
      </c>
      <c r="X1392" s="3">
        <v>-110.788096999999</v>
      </c>
      <c r="AC1392" s="3"/>
      <c r="AD1392" s="3">
        <v>2793.65364045931</v>
      </c>
      <c r="AG1392" s="4">
        <v>23937.0</v>
      </c>
      <c r="AH1392" s="3">
        <v>14.0</v>
      </c>
      <c r="AI1392" s="3">
        <v>7.0</v>
      </c>
      <c r="AJ1392" s="3">
        <v>1965.0</v>
      </c>
      <c r="AK1392" s="3">
        <v>4266444.0</v>
      </c>
      <c r="AL1392" s="3">
        <v>2432438.0</v>
      </c>
      <c r="AM1392" s="3" t="s">
        <v>70</v>
      </c>
      <c r="AN1392" s="3" t="s">
        <v>353</v>
      </c>
      <c r="AO1392" s="3" t="s">
        <v>354</v>
      </c>
      <c r="AP1392" s="3">
        <v>169716.0</v>
      </c>
      <c r="AT1392" s="3" t="s">
        <v>137</v>
      </c>
      <c r="AV1392" s="3" t="s">
        <v>3809</v>
      </c>
      <c r="AY1392" s="3" t="s">
        <v>3810</v>
      </c>
    </row>
    <row r="1393">
      <c r="A1393" s="3">
        <v>2631.0</v>
      </c>
      <c r="B1393" s="3">
        <v>1.305123068E9</v>
      </c>
      <c r="C1393" s="3" t="s">
        <v>249</v>
      </c>
      <c r="D1393" s="5" t="s">
        <v>3811</v>
      </c>
      <c r="E1393" s="3" t="s">
        <v>54</v>
      </c>
      <c r="F1393" s="3" t="s">
        <v>55</v>
      </c>
      <c r="G1393" s="3" t="s">
        <v>56</v>
      </c>
      <c r="H1393" s="3" t="s">
        <v>330</v>
      </c>
      <c r="I1393" s="3" t="s">
        <v>775</v>
      </c>
      <c r="J1393" s="3" t="s">
        <v>955</v>
      </c>
      <c r="K1393" s="3" t="s">
        <v>956</v>
      </c>
      <c r="M1393" s="3" t="s">
        <v>92</v>
      </c>
      <c r="N1393" s="3" t="s">
        <v>957</v>
      </c>
      <c r="O1393" s="3" t="s">
        <v>956</v>
      </c>
      <c r="Q1393" s="3" t="s">
        <v>65</v>
      </c>
      <c r="S1393" s="3" t="s">
        <v>67</v>
      </c>
      <c r="T1393" s="3" t="s">
        <v>68</v>
      </c>
      <c r="V1393" s="3" t="s">
        <v>254</v>
      </c>
      <c r="W1393" s="3">
        <v>32.430495</v>
      </c>
      <c r="X1393" s="3">
        <v>-110.865649</v>
      </c>
      <c r="Y1393" s="3">
        <v>29093.0</v>
      </c>
      <c r="AC1393" s="3"/>
      <c r="AD1393" s="3">
        <v>1327.42640014649</v>
      </c>
      <c r="AG1393" s="4">
        <v>42536.0</v>
      </c>
      <c r="AH1393" s="3">
        <v>15.0</v>
      </c>
      <c r="AI1393" s="3">
        <v>6.0</v>
      </c>
      <c r="AJ1393" s="3">
        <v>2016.0</v>
      </c>
      <c r="AK1393" s="3">
        <v>2435246.0</v>
      </c>
      <c r="AL1393" s="3">
        <v>2435246.0</v>
      </c>
      <c r="AM1393" s="3" t="s">
        <v>255</v>
      </c>
      <c r="AN1393" s="3" t="s">
        <v>256</v>
      </c>
      <c r="AO1393" s="3" t="s">
        <v>257</v>
      </c>
      <c r="AP1393" s="3">
        <v>3583353.0</v>
      </c>
      <c r="AR1393" s="3" t="s">
        <v>921</v>
      </c>
      <c r="AS1393" s="4">
        <v>42552.90091435185</v>
      </c>
      <c r="AT1393" s="3" t="s">
        <v>259</v>
      </c>
      <c r="AU1393" s="3" t="s">
        <v>921</v>
      </c>
      <c r="AV1393" s="3" t="s">
        <v>921</v>
      </c>
      <c r="AY1393" s="3" t="s">
        <v>3812</v>
      </c>
      <c r="BA1393" s="3" t="s">
        <v>906</v>
      </c>
    </row>
    <row r="1394">
      <c r="A1394" s="3">
        <v>2648.0</v>
      </c>
      <c r="B1394" s="3">
        <v>1.291660453E9</v>
      </c>
      <c r="C1394" s="3" t="s">
        <v>249</v>
      </c>
      <c r="D1394" s="5" t="s">
        <v>3813</v>
      </c>
      <c r="E1394" s="3" t="s">
        <v>54</v>
      </c>
      <c r="F1394" s="3" t="s">
        <v>55</v>
      </c>
      <c r="G1394" s="3" t="s">
        <v>56</v>
      </c>
      <c r="H1394" s="3" t="s">
        <v>57</v>
      </c>
      <c r="I1394" s="3" t="s">
        <v>212</v>
      </c>
      <c r="J1394" s="3" t="s">
        <v>369</v>
      </c>
      <c r="K1394" s="3" t="s">
        <v>370</v>
      </c>
      <c r="M1394" s="3" t="s">
        <v>92</v>
      </c>
      <c r="N1394" s="3" t="s">
        <v>1024</v>
      </c>
      <c r="O1394" s="3" t="s">
        <v>370</v>
      </c>
      <c r="Q1394" s="3" t="s">
        <v>65</v>
      </c>
      <c r="S1394" s="3" t="s">
        <v>67</v>
      </c>
      <c r="T1394" s="3" t="s">
        <v>68</v>
      </c>
      <c r="V1394" s="3" t="s">
        <v>254</v>
      </c>
      <c r="W1394" s="3">
        <v>32.316</v>
      </c>
      <c r="X1394" s="3">
        <v>-110.819</v>
      </c>
      <c r="Y1394" s="3">
        <v>2500.0</v>
      </c>
      <c r="AC1394" s="3">
        <v>846.839999678334</v>
      </c>
      <c r="AD1394" s="3">
        <v>846.839999678334</v>
      </c>
      <c r="AG1394" s="4">
        <v>42107.0</v>
      </c>
      <c r="AH1394" s="3">
        <v>13.0</v>
      </c>
      <c r="AI1394" s="3">
        <v>4.0</v>
      </c>
      <c r="AJ1394" s="3">
        <v>2015.0</v>
      </c>
      <c r="AK1394" s="3">
        <v>8032606.0</v>
      </c>
      <c r="AL1394" s="3">
        <v>8032606.0</v>
      </c>
      <c r="AM1394" s="3" t="s">
        <v>255</v>
      </c>
      <c r="AN1394" s="3" t="s">
        <v>256</v>
      </c>
      <c r="AO1394" s="3" t="s">
        <v>257</v>
      </c>
      <c r="AP1394" s="3">
        <v>1405166.0</v>
      </c>
      <c r="AR1394" s="3" t="s">
        <v>3814</v>
      </c>
      <c r="AS1394" s="4">
        <v>42113.50087962963</v>
      </c>
      <c r="AT1394" s="3" t="s">
        <v>259</v>
      </c>
      <c r="AU1394" s="3" t="s">
        <v>3814</v>
      </c>
      <c r="AV1394" s="3" t="s">
        <v>3814</v>
      </c>
      <c r="AY1394" s="3" t="s">
        <v>3815</v>
      </c>
      <c r="BA1394" s="3" t="s">
        <v>262</v>
      </c>
    </row>
    <row r="1395">
      <c r="A1395" s="3">
        <v>2651.0</v>
      </c>
      <c r="B1395" s="3">
        <v>1.291148976E9</v>
      </c>
      <c r="C1395" s="3" t="s">
        <v>249</v>
      </c>
      <c r="D1395" s="5" t="s">
        <v>3816</v>
      </c>
      <c r="E1395" s="3" t="s">
        <v>54</v>
      </c>
      <c r="F1395" s="3" t="s">
        <v>55</v>
      </c>
      <c r="G1395" s="3" t="s">
        <v>56</v>
      </c>
      <c r="H1395" s="3" t="s">
        <v>330</v>
      </c>
      <c r="I1395" s="3" t="s">
        <v>775</v>
      </c>
      <c r="J1395" s="3" t="s">
        <v>955</v>
      </c>
      <c r="K1395" s="3" t="s">
        <v>956</v>
      </c>
      <c r="M1395" s="3" t="s">
        <v>92</v>
      </c>
      <c r="N1395" s="3" t="s">
        <v>957</v>
      </c>
      <c r="O1395" s="3" t="s">
        <v>956</v>
      </c>
      <c r="Q1395" s="3" t="s">
        <v>65</v>
      </c>
      <c r="S1395" s="3" t="s">
        <v>67</v>
      </c>
      <c r="T1395" s="3" t="s">
        <v>68</v>
      </c>
      <c r="V1395" s="3" t="s">
        <v>254</v>
      </c>
      <c r="W1395" s="3">
        <v>32.5197519999999</v>
      </c>
      <c r="X1395" s="3">
        <v>-110.830461</v>
      </c>
      <c r="Y1395" s="3">
        <v>29093.0</v>
      </c>
      <c r="AC1395" s="3"/>
      <c r="AD1395" s="3">
        <v>1287.32511039463</v>
      </c>
      <c r="AG1395" s="4">
        <v>42561.0</v>
      </c>
      <c r="AH1395" s="3">
        <v>10.0</v>
      </c>
      <c r="AI1395" s="3">
        <v>7.0</v>
      </c>
      <c r="AJ1395" s="3">
        <v>2016.0</v>
      </c>
      <c r="AK1395" s="3">
        <v>2435246.0</v>
      </c>
      <c r="AL1395" s="3">
        <v>2435246.0</v>
      </c>
      <c r="AM1395" s="3" t="s">
        <v>255</v>
      </c>
      <c r="AN1395" s="3" t="s">
        <v>256</v>
      </c>
      <c r="AO1395" s="3" t="s">
        <v>257</v>
      </c>
      <c r="AP1395" s="3">
        <v>3750753.0</v>
      </c>
      <c r="AR1395" s="3" t="s">
        <v>921</v>
      </c>
      <c r="AS1395" s="4">
        <v>42577.95649305556</v>
      </c>
      <c r="AT1395" s="3" t="s">
        <v>259</v>
      </c>
      <c r="AU1395" s="3" t="s">
        <v>921</v>
      </c>
      <c r="AV1395" s="3" t="s">
        <v>921</v>
      </c>
      <c r="AY1395" s="3" t="s">
        <v>3817</v>
      </c>
      <c r="BA1395" s="3" t="s">
        <v>906</v>
      </c>
    </row>
    <row r="1396">
      <c r="A1396" s="3">
        <v>2657.0</v>
      </c>
      <c r="B1396" s="3">
        <v>1.291105517E9</v>
      </c>
      <c r="C1396" s="3" t="s">
        <v>249</v>
      </c>
      <c r="D1396" s="5" t="s">
        <v>3818</v>
      </c>
      <c r="E1396" s="3" t="s">
        <v>54</v>
      </c>
      <c r="F1396" s="3" t="s">
        <v>55</v>
      </c>
      <c r="G1396" s="3" t="s">
        <v>56</v>
      </c>
      <c r="H1396" s="3" t="s">
        <v>57</v>
      </c>
      <c r="I1396" s="3" t="s">
        <v>212</v>
      </c>
      <c r="J1396" s="3" t="s">
        <v>213</v>
      </c>
      <c r="K1396" s="3" t="s">
        <v>214</v>
      </c>
      <c r="M1396" s="3" t="s">
        <v>92</v>
      </c>
      <c r="N1396" s="3" t="s">
        <v>275</v>
      </c>
      <c r="O1396" s="3" t="s">
        <v>214</v>
      </c>
      <c r="Q1396" s="3" t="s">
        <v>65</v>
      </c>
      <c r="S1396" s="3" t="s">
        <v>67</v>
      </c>
      <c r="T1396" s="3" t="s">
        <v>68</v>
      </c>
      <c r="V1396" s="3" t="s">
        <v>254</v>
      </c>
      <c r="W1396" s="3">
        <v>32.421993</v>
      </c>
      <c r="X1396" s="3">
        <v>-110.77549</v>
      </c>
      <c r="Y1396" s="3">
        <v>488.0</v>
      </c>
      <c r="AC1396" s="3">
        <v>2390.33944080688</v>
      </c>
      <c r="AD1396" s="3">
        <v>2390.33944080688</v>
      </c>
      <c r="AG1396" s="4">
        <v>41501.81527777778</v>
      </c>
      <c r="AH1396" s="3">
        <v>15.0</v>
      </c>
      <c r="AI1396" s="3">
        <v>8.0</v>
      </c>
      <c r="AJ1396" s="3">
        <v>2013.0</v>
      </c>
      <c r="AK1396" s="3">
        <v>4972385.0</v>
      </c>
      <c r="AL1396" s="3">
        <v>2437431.0</v>
      </c>
      <c r="AM1396" s="3" t="s">
        <v>255</v>
      </c>
      <c r="AN1396" s="3" t="s">
        <v>256</v>
      </c>
      <c r="AO1396" s="3" t="s">
        <v>257</v>
      </c>
      <c r="AP1396" s="3">
        <v>3620091.0</v>
      </c>
      <c r="AR1396" s="3" t="s">
        <v>1168</v>
      </c>
      <c r="AS1396" s="4">
        <v>43479.89907407408</v>
      </c>
      <c r="AT1396" s="3" t="s">
        <v>259</v>
      </c>
      <c r="AU1396" s="3" t="s">
        <v>1168</v>
      </c>
      <c r="AV1396" s="3" t="s">
        <v>1168</v>
      </c>
      <c r="AY1396" s="3" t="s">
        <v>3819</v>
      </c>
      <c r="AZ1396" s="3" t="s">
        <v>261</v>
      </c>
      <c r="BA1396" s="3" t="s">
        <v>906</v>
      </c>
    </row>
    <row r="1397">
      <c r="A1397" s="3">
        <v>2658.0</v>
      </c>
      <c r="B1397" s="3">
        <v>1.291105282E9</v>
      </c>
      <c r="C1397" s="3" t="s">
        <v>249</v>
      </c>
      <c r="D1397" s="5" t="s">
        <v>3820</v>
      </c>
      <c r="E1397" s="3" t="s">
        <v>54</v>
      </c>
      <c r="F1397" s="3" t="s">
        <v>55</v>
      </c>
      <c r="G1397" s="3" t="s">
        <v>56</v>
      </c>
      <c r="H1397" s="3" t="s">
        <v>57</v>
      </c>
      <c r="I1397" s="3" t="s">
        <v>212</v>
      </c>
      <c r="J1397" s="3" t="s">
        <v>742</v>
      </c>
      <c r="K1397" s="3" t="s">
        <v>743</v>
      </c>
      <c r="M1397" s="3" t="s">
        <v>92</v>
      </c>
      <c r="N1397" s="3" t="s">
        <v>744</v>
      </c>
      <c r="O1397" s="3" t="s">
        <v>743</v>
      </c>
      <c r="Q1397" s="3" t="s">
        <v>65</v>
      </c>
      <c r="S1397" s="3" t="s">
        <v>67</v>
      </c>
      <c r="T1397" s="3" t="s">
        <v>68</v>
      </c>
      <c r="V1397" s="3" t="s">
        <v>254</v>
      </c>
      <c r="W1397" s="3">
        <v>32.4353229999999</v>
      </c>
      <c r="X1397" s="3">
        <v>-110.758324</v>
      </c>
      <c r="Y1397" s="3">
        <v>244.0</v>
      </c>
      <c r="AC1397" s="3">
        <v>2350.81068778002</v>
      </c>
      <c r="AD1397" s="3">
        <v>2350.81068778002</v>
      </c>
      <c r="AG1397" s="4">
        <v>38830.58194444444</v>
      </c>
      <c r="AH1397" s="3">
        <v>23.0</v>
      </c>
      <c r="AI1397" s="3">
        <v>4.0</v>
      </c>
      <c r="AJ1397" s="3">
        <v>2006.0</v>
      </c>
      <c r="AK1397" s="3">
        <v>5219667.0</v>
      </c>
      <c r="AL1397" s="3">
        <v>5219667.0</v>
      </c>
      <c r="AM1397" s="3" t="s">
        <v>255</v>
      </c>
      <c r="AN1397" s="3" t="s">
        <v>256</v>
      </c>
      <c r="AO1397" s="3" t="s">
        <v>257</v>
      </c>
      <c r="AP1397" s="3">
        <v>3619792.0</v>
      </c>
      <c r="AR1397" s="3" t="s">
        <v>3821</v>
      </c>
      <c r="AS1397" s="4">
        <v>42555.610925925925</v>
      </c>
      <c r="AT1397" s="3" t="s">
        <v>259</v>
      </c>
      <c r="AU1397" s="3" t="s">
        <v>3821</v>
      </c>
      <c r="AV1397" s="3" t="s">
        <v>3821</v>
      </c>
      <c r="AY1397" s="3" t="s">
        <v>3822</v>
      </c>
      <c r="AZ1397" s="3" t="s">
        <v>261</v>
      </c>
      <c r="BA1397" s="3" t="s">
        <v>906</v>
      </c>
    </row>
    <row r="1398">
      <c r="A1398" s="3">
        <v>2659.0</v>
      </c>
      <c r="B1398" s="3">
        <v>1.291104556E9</v>
      </c>
      <c r="C1398" s="3" t="s">
        <v>249</v>
      </c>
      <c r="D1398" s="5" t="s">
        <v>3823</v>
      </c>
      <c r="E1398" s="3" t="s">
        <v>54</v>
      </c>
      <c r="F1398" s="3" t="s">
        <v>55</v>
      </c>
      <c r="G1398" s="3" t="s">
        <v>56</v>
      </c>
      <c r="H1398" s="3" t="s">
        <v>57</v>
      </c>
      <c r="I1398" s="3" t="s">
        <v>212</v>
      </c>
      <c r="J1398" s="3" t="s">
        <v>251</v>
      </c>
      <c r="K1398" s="3" t="s">
        <v>252</v>
      </c>
      <c r="M1398" s="3" t="s">
        <v>92</v>
      </c>
      <c r="N1398" s="3" t="s">
        <v>253</v>
      </c>
      <c r="O1398" s="3" t="s">
        <v>252</v>
      </c>
      <c r="Q1398" s="3" t="s">
        <v>65</v>
      </c>
      <c r="S1398" s="3" t="s">
        <v>67</v>
      </c>
      <c r="T1398" s="3" t="s">
        <v>68</v>
      </c>
      <c r="V1398" s="3" t="s">
        <v>254</v>
      </c>
      <c r="W1398" s="3">
        <v>32.3378739999999</v>
      </c>
      <c r="X1398" s="3">
        <v>-110.689916999999</v>
      </c>
      <c r="Y1398" s="3">
        <v>61.0</v>
      </c>
      <c r="AC1398" s="3">
        <v>1339.35718164588</v>
      </c>
      <c r="AD1398" s="3">
        <v>1339.35718164588</v>
      </c>
      <c r="AG1398" s="4">
        <v>38522.30138888889</v>
      </c>
      <c r="AH1398" s="3">
        <v>19.0</v>
      </c>
      <c r="AI1398" s="3">
        <v>6.0</v>
      </c>
      <c r="AJ1398" s="3">
        <v>2005.0</v>
      </c>
      <c r="AK1398" s="3">
        <v>7572569.0</v>
      </c>
      <c r="AL1398" s="3">
        <v>7572569.0</v>
      </c>
      <c r="AM1398" s="3" t="s">
        <v>255</v>
      </c>
      <c r="AN1398" s="3" t="s">
        <v>256</v>
      </c>
      <c r="AO1398" s="3" t="s">
        <v>257</v>
      </c>
      <c r="AP1398" s="3">
        <v>3615829.0</v>
      </c>
      <c r="AR1398" s="3" t="s">
        <v>1795</v>
      </c>
      <c r="AS1398" s="4">
        <v>42555.07570601852</v>
      </c>
      <c r="AT1398" s="3" t="s">
        <v>259</v>
      </c>
      <c r="AU1398" s="3" t="s">
        <v>3821</v>
      </c>
      <c r="AV1398" s="3" t="s">
        <v>3821</v>
      </c>
      <c r="AY1398" s="3" t="s">
        <v>3824</v>
      </c>
      <c r="AZ1398" s="3" t="s">
        <v>261</v>
      </c>
      <c r="BA1398" s="3" t="s">
        <v>906</v>
      </c>
    </row>
    <row r="1399">
      <c r="A1399" s="3">
        <v>2667.0</v>
      </c>
      <c r="B1399" s="3">
        <v>1.273847615E9</v>
      </c>
      <c r="C1399" s="3" t="s">
        <v>249</v>
      </c>
      <c r="D1399" s="5" t="s">
        <v>3825</v>
      </c>
      <c r="E1399" s="3" t="s">
        <v>54</v>
      </c>
      <c r="F1399" s="3" t="s">
        <v>55</v>
      </c>
      <c r="G1399" s="3" t="s">
        <v>56</v>
      </c>
      <c r="H1399" s="3" t="s">
        <v>264</v>
      </c>
      <c r="I1399" s="3" t="s">
        <v>975</v>
      </c>
      <c r="J1399" s="3" t="s">
        <v>976</v>
      </c>
      <c r="K1399" s="3" t="s">
        <v>977</v>
      </c>
      <c r="M1399" s="3" t="s">
        <v>92</v>
      </c>
      <c r="N1399" s="3" t="s">
        <v>978</v>
      </c>
      <c r="O1399" s="3" t="s">
        <v>979</v>
      </c>
      <c r="Q1399" s="3" t="s">
        <v>65</v>
      </c>
      <c r="S1399" s="3" t="s">
        <v>67</v>
      </c>
      <c r="T1399" s="3" t="s">
        <v>68</v>
      </c>
      <c r="V1399" s="3" t="s">
        <v>254</v>
      </c>
      <c r="W1399" s="3">
        <v>32.407389</v>
      </c>
      <c r="X1399" s="3">
        <v>-110.80673</v>
      </c>
      <c r="Y1399" s="3">
        <v>29093.0</v>
      </c>
      <c r="AC1399" s="3"/>
      <c r="AD1399" s="3">
        <v>2192.07898076188</v>
      </c>
      <c r="AG1399" s="4">
        <v>42520.0</v>
      </c>
      <c r="AH1399" s="3">
        <v>30.0</v>
      </c>
      <c r="AI1399" s="3">
        <v>5.0</v>
      </c>
      <c r="AJ1399" s="3">
        <v>2016.0</v>
      </c>
      <c r="AK1399" s="3">
        <v>2440995.0</v>
      </c>
      <c r="AL1399" s="3">
        <v>2440995.0</v>
      </c>
      <c r="AM1399" s="3" t="s">
        <v>255</v>
      </c>
      <c r="AN1399" s="3" t="s">
        <v>256</v>
      </c>
      <c r="AO1399" s="3" t="s">
        <v>257</v>
      </c>
      <c r="AP1399" s="3">
        <v>3473748.0</v>
      </c>
      <c r="AR1399" s="3" t="s">
        <v>921</v>
      </c>
      <c r="AS1399" s="4">
        <v>42538.909363425926</v>
      </c>
      <c r="AT1399" s="3" t="s">
        <v>259</v>
      </c>
      <c r="AU1399" s="3" t="s">
        <v>921</v>
      </c>
      <c r="AV1399" s="3" t="s">
        <v>921</v>
      </c>
      <c r="AY1399" s="3" t="s">
        <v>3826</v>
      </c>
      <c r="BA1399" s="3" t="s">
        <v>906</v>
      </c>
    </row>
    <row r="1400">
      <c r="A1400" s="3">
        <v>2669.0</v>
      </c>
      <c r="B1400" s="3">
        <v>1.273847567E9</v>
      </c>
      <c r="C1400" s="3" t="s">
        <v>249</v>
      </c>
      <c r="D1400" s="5" t="s">
        <v>3827</v>
      </c>
      <c r="E1400" s="3" t="s">
        <v>54</v>
      </c>
      <c r="F1400" s="3" t="s">
        <v>55</v>
      </c>
      <c r="G1400" s="3" t="s">
        <v>56</v>
      </c>
      <c r="H1400" s="3" t="s">
        <v>330</v>
      </c>
      <c r="I1400" s="3" t="s">
        <v>775</v>
      </c>
      <c r="J1400" s="3" t="s">
        <v>955</v>
      </c>
      <c r="K1400" s="3" t="s">
        <v>956</v>
      </c>
      <c r="M1400" s="3" t="s">
        <v>92</v>
      </c>
      <c r="N1400" s="3" t="s">
        <v>957</v>
      </c>
      <c r="O1400" s="3" t="s">
        <v>956</v>
      </c>
      <c r="Q1400" s="3" t="s">
        <v>65</v>
      </c>
      <c r="S1400" s="3" t="s">
        <v>67</v>
      </c>
      <c r="T1400" s="3" t="s">
        <v>68</v>
      </c>
      <c r="V1400" s="3" t="s">
        <v>254</v>
      </c>
      <c r="W1400" s="3">
        <v>32.5377069999999</v>
      </c>
      <c r="X1400" s="3">
        <v>-110.828478</v>
      </c>
      <c r="Y1400" s="3">
        <v>29093.0</v>
      </c>
      <c r="AC1400" s="3"/>
      <c r="AD1400" s="3">
        <v>1275.93660162334</v>
      </c>
      <c r="AG1400" s="4">
        <v>42526.0</v>
      </c>
      <c r="AH1400" s="3">
        <v>5.0</v>
      </c>
      <c r="AI1400" s="3">
        <v>6.0</v>
      </c>
      <c r="AJ1400" s="3">
        <v>2016.0</v>
      </c>
      <c r="AK1400" s="3">
        <v>2435246.0</v>
      </c>
      <c r="AL1400" s="3">
        <v>2435246.0</v>
      </c>
      <c r="AM1400" s="3" t="s">
        <v>255</v>
      </c>
      <c r="AN1400" s="3" t="s">
        <v>256</v>
      </c>
      <c r="AO1400" s="3" t="s">
        <v>257</v>
      </c>
      <c r="AP1400" s="3">
        <v>3473754.0</v>
      </c>
      <c r="AR1400" s="3" t="s">
        <v>921</v>
      </c>
      <c r="AS1400" s="4">
        <v>42538.90981481481</v>
      </c>
      <c r="AT1400" s="3" t="s">
        <v>259</v>
      </c>
      <c r="AU1400" s="3" t="s">
        <v>921</v>
      </c>
      <c r="AV1400" s="3" t="s">
        <v>921</v>
      </c>
      <c r="AY1400" s="3" t="s">
        <v>3828</v>
      </c>
      <c r="BA1400" s="3" t="s">
        <v>906</v>
      </c>
    </row>
    <row r="1401">
      <c r="A1401" s="3">
        <v>2672.0</v>
      </c>
      <c r="B1401" s="3">
        <v>1.273847482E9</v>
      </c>
      <c r="C1401" s="3" t="s">
        <v>249</v>
      </c>
      <c r="D1401" s="5" t="s">
        <v>3829</v>
      </c>
      <c r="E1401" s="3" t="s">
        <v>54</v>
      </c>
      <c r="F1401" s="3" t="s">
        <v>55</v>
      </c>
      <c r="G1401" s="3" t="s">
        <v>56</v>
      </c>
      <c r="H1401" s="3" t="s">
        <v>225</v>
      </c>
      <c r="I1401" s="3" t="s">
        <v>303</v>
      </c>
      <c r="J1401" s="3" t="s">
        <v>1470</v>
      </c>
      <c r="K1401" s="3" t="s">
        <v>1471</v>
      </c>
      <c r="M1401" s="3" t="s">
        <v>92</v>
      </c>
      <c r="N1401" s="3" t="s">
        <v>1472</v>
      </c>
      <c r="O1401" s="3" t="s">
        <v>1471</v>
      </c>
      <c r="Q1401" s="3" t="s">
        <v>65</v>
      </c>
      <c r="S1401" s="3" t="s">
        <v>67</v>
      </c>
      <c r="T1401" s="3" t="s">
        <v>68</v>
      </c>
      <c r="V1401" s="3" t="s">
        <v>254</v>
      </c>
      <c r="W1401" s="3">
        <v>32.426268</v>
      </c>
      <c r="X1401" s="3">
        <v>-110.812551999999</v>
      </c>
      <c r="Y1401" s="3">
        <v>29093.0</v>
      </c>
      <c r="AC1401" s="3"/>
      <c r="AD1401" s="3">
        <v>2369.91507144485</v>
      </c>
      <c r="AG1401" s="4">
        <v>42513.0</v>
      </c>
      <c r="AH1401" s="3">
        <v>23.0</v>
      </c>
      <c r="AI1401" s="3">
        <v>5.0</v>
      </c>
      <c r="AJ1401" s="3">
        <v>2016.0</v>
      </c>
      <c r="AK1401" s="3">
        <v>2432339.0</v>
      </c>
      <c r="AL1401" s="3">
        <v>2432339.0</v>
      </c>
      <c r="AM1401" s="3" t="s">
        <v>255</v>
      </c>
      <c r="AN1401" s="3" t="s">
        <v>256</v>
      </c>
      <c r="AO1401" s="3" t="s">
        <v>257</v>
      </c>
      <c r="AP1401" s="3">
        <v>3473591.0</v>
      </c>
      <c r="AR1401" s="3" t="s">
        <v>921</v>
      </c>
      <c r="AS1401" s="4">
        <v>42538.887974537036</v>
      </c>
      <c r="AT1401" s="3" t="s">
        <v>259</v>
      </c>
      <c r="AU1401" s="3" t="s">
        <v>921</v>
      </c>
      <c r="AV1401" s="3" t="s">
        <v>921</v>
      </c>
      <c r="AY1401" s="3" t="s">
        <v>3830</v>
      </c>
      <c r="BA1401" s="3" t="s">
        <v>906</v>
      </c>
    </row>
    <row r="1402">
      <c r="A1402" s="3">
        <v>2673.0</v>
      </c>
      <c r="B1402" s="3">
        <v>1.272098059E9</v>
      </c>
      <c r="C1402" s="3" t="s">
        <v>249</v>
      </c>
      <c r="D1402" s="5" t="s">
        <v>3831</v>
      </c>
      <c r="E1402" s="3" t="s">
        <v>54</v>
      </c>
      <c r="F1402" s="3" t="s">
        <v>55</v>
      </c>
      <c r="G1402" s="3" t="s">
        <v>56</v>
      </c>
      <c r="H1402" s="3" t="s">
        <v>57</v>
      </c>
      <c r="I1402" s="3" t="s">
        <v>212</v>
      </c>
      <c r="J1402" s="3" t="s">
        <v>742</v>
      </c>
      <c r="K1402" s="3" t="s">
        <v>743</v>
      </c>
      <c r="M1402" s="3" t="s">
        <v>92</v>
      </c>
      <c r="N1402" s="3" t="s">
        <v>744</v>
      </c>
      <c r="O1402" s="3" t="s">
        <v>743</v>
      </c>
      <c r="Q1402" s="3" t="s">
        <v>65</v>
      </c>
      <c r="S1402" s="3" t="s">
        <v>67</v>
      </c>
      <c r="T1402" s="3" t="s">
        <v>68</v>
      </c>
      <c r="V1402" s="3" t="s">
        <v>254</v>
      </c>
      <c r="W1402" s="3">
        <v>32.3890579999999</v>
      </c>
      <c r="X1402" s="3">
        <v>-110.709218</v>
      </c>
      <c r="Y1402" s="3">
        <v>56.0</v>
      </c>
      <c r="AC1402" s="3">
        <v>2141.84341522101</v>
      </c>
      <c r="AD1402" s="3">
        <v>2141.84341522101</v>
      </c>
      <c r="AG1402" s="4">
        <v>42117.0</v>
      </c>
      <c r="AH1402" s="3">
        <v>23.0</v>
      </c>
      <c r="AI1402" s="3">
        <v>4.0</v>
      </c>
      <c r="AJ1402" s="3">
        <v>2015.0</v>
      </c>
      <c r="AK1402" s="3">
        <v>5219667.0</v>
      </c>
      <c r="AL1402" s="3">
        <v>5219667.0</v>
      </c>
      <c r="AM1402" s="3" t="s">
        <v>255</v>
      </c>
      <c r="AN1402" s="3" t="s">
        <v>256</v>
      </c>
      <c r="AO1402" s="3" t="s">
        <v>257</v>
      </c>
      <c r="AP1402" s="3">
        <v>3409922.0</v>
      </c>
      <c r="AR1402" s="3" t="s">
        <v>1902</v>
      </c>
      <c r="AS1402" s="4">
        <v>42529.66206018518</v>
      </c>
      <c r="AT1402" s="3" t="s">
        <v>259</v>
      </c>
      <c r="AU1402" s="3" t="s">
        <v>1902</v>
      </c>
      <c r="AV1402" s="3" t="s">
        <v>1902</v>
      </c>
      <c r="AY1402" s="3" t="s">
        <v>3832</v>
      </c>
      <c r="AZ1402" s="3" t="s">
        <v>261</v>
      </c>
      <c r="BA1402" s="3" t="s">
        <v>262</v>
      </c>
    </row>
    <row r="1403">
      <c r="A1403" s="3">
        <v>2686.0</v>
      </c>
      <c r="B1403" s="3">
        <v>1.265577043E9</v>
      </c>
      <c r="C1403" s="3" t="s">
        <v>249</v>
      </c>
      <c r="D1403" s="5" t="s">
        <v>3833</v>
      </c>
      <c r="E1403" s="3" t="s">
        <v>54</v>
      </c>
      <c r="F1403" s="3" t="s">
        <v>55</v>
      </c>
      <c r="G1403" s="3" t="s">
        <v>56</v>
      </c>
      <c r="H1403" s="3" t="s">
        <v>57</v>
      </c>
      <c r="I1403" s="3" t="s">
        <v>212</v>
      </c>
      <c r="J1403" s="3" t="s">
        <v>742</v>
      </c>
      <c r="K1403" s="3" t="s">
        <v>743</v>
      </c>
      <c r="M1403" s="3" t="s">
        <v>92</v>
      </c>
      <c r="N1403" s="3" t="s">
        <v>744</v>
      </c>
      <c r="O1403" s="3" t="s">
        <v>743</v>
      </c>
      <c r="Q1403" s="3" t="s">
        <v>65</v>
      </c>
      <c r="S1403" s="3" t="s">
        <v>67</v>
      </c>
      <c r="T1403" s="3" t="s">
        <v>68</v>
      </c>
      <c r="V1403" s="3" t="s">
        <v>254</v>
      </c>
      <c r="W1403" s="3">
        <v>32.448588</v>
      </c>
      <c r="X1403" s="3">
        <v>-110.781604999999</v>
      </c>
      <c r="Y1403" s="3">
        <v>200.0</v>
      </c>
      <c r="AC1403" s="3">
        <v>2567.19620869564</v>
      </c>
      <c r="AD1403" s="3">
        <v>2567.19620869564</v>
      </c>
      <c r="AG1403" s="4">
        <v>42467.0</v>
      </c>
      <c r="AH1403" s="3">
        <v>7.0</v>
      </c>
      <c r="AI1403" s="3">
        <v>4.0</v>
      </c>
      <c r="AJ1403" s="3">
        <v>2016.0</v>
      </c>
      <c r="AK1403" s="3">
        <v>5219667.0</v>
      </c>
      <c r="AL1403" s="3">
        <v>5219667.0</v>
      </c>
      <c r="AM1403" s="3" t="s">
        <v>255</v>
      </c>
      <c r="AN1403" s="3" t="s">
        <v>256</v>
      </c>
      <c r="AO1403" s="3" t="s">
        <v>257</v>
      </c>
      <c r="AP1403" s="3">
        <v>2947533.0</v>
      </c>
      <c r="AR1403" s="3" t="s">
        <v>3834</v>
      </c>
      <c r="AS1403" s="4">
        <v>42476.73148148148</v>
      </c>
      <c r="AT1403" s="3" t="s">
        <v>74</v>
      </c>
      <c r="AU1403" s="3" t="s">
        <v>3834</v>
      </c>
      <c r="AV1403" s="3" t="s">
        <v>3834</v>
      </c>
      <c r="AY1403" s="3" t="s">
        <v>3835</v>
      </c>
      <c r="AZ1403" s="3" t="s">
        <v>261</v>
      </c>
      <c r="BA1403" s="3" t="s">
        <v>262</v>
      </c>
    </row>
    <row r="1404">
      <c r="A1404" s="3">
        <v>2687.0</v>
      </c>
      <c r="B1404" s="3">
        <v>1.262418505E9</v>
      </c>
      <c r="C1404" s="3" t="s">
        <v>1050</v>
      </c>
      <c r="D1404" s="3" t="s">
        <v>3836</v>
      </c>
      <c r="E1404" s="3" t="s">
        <v>54</v>
      </c>
      <c r="F1404" s="3" t="s">
        <v>55</v>
      </c>
      <c r="G1404" s="3" t="s">
        <v>56</v>
      </c>
      <c r="H1404" s="3" t="s">
        <v>57</v>
      </c>
      <c r="I1404" s="3" t="s">
        <v>212</v>
      </c>
      <c r="J1404" s="3" t="s">
        <v>742</v>
      </c>
      <c r="K1404" s="3" t="s">
        <v>1074</v>
      </c>
      <c r="M1404" s="3" t="s">
        <v>92</v>
      </c>
      <c r="N1404" s="3" t="s">
        <v>1075</v>
      </c>
      <c r="O1404" s="3" t="s">
        <v>1075</v>
      </c>
      <c r="P1404" s="3" t="s">
        <v>1076</v>
      </c>
      <c r="Q1404" s="3" t="s">
        <v>65</v>
      </c>
      <c r="S1404" s="3" t="s">
        <v>67</v>
      </c>
      <c r="T1404" s="3" t="s">
        <v>68</v>
      </c>
      <c r="V1404" s="3" t="s">
        <v>1056</v>
      </c>
      <c r="W1404" s="3">
        <v>32.4189429999999</v>
      </c>
      <c r="X1404" s="3">
        <v>-110.712671</v>
      </c>
      <c r="AC1404" s="3">
        <v>2514.88360290065</v>
      </c>
      <c r="AD1404" s="3">
        <v>2514.88360290065</v>
      </c>
      <c r="AG1404" s="4">
        <v>29507.0</v>
      </c>
      <c r="AH1404" s="3">
        <v>13.0</v>
      </c>
      <c r="AI1404" s="3">
        <v>10.0</v>
      </c>
      <c r="AJ1404" s="3">
        <v>1980.0</v>
      </c>
      <c r="AK1404" s="3">
        <v>5219674.0</v>
      </c>
      <c r="AL1404" s="3">
        <v>5219674.0</v>
      </c>
      <c r="AM1404" s="3" t="s">
        <v>70</v>
      </c>
      <c r="AN1404" s="3" t="s">
        <v>1057</v>
      </c>
      <c r="AO1404" s="3" t="s">
        <v>136</v>
      </c>
      <c r="AP1404" s="3" t="s">
        <v>3837</v>
      </c>
      <c r="AT1404" s="3" t="s">
        <v>74</v>
      </c>
      <c r="AV1404" s="3" t="s">
        <v>3838</v>
      </c>
      <c r="AY1404" s="3" t="s">
        <v>3839</v>
      </c>
    </row>
    <row r="1405">
      <c r="A1405" s="3">
        <v>2698.0</v>
      </c>
      <c r="B1405" s="3">
        <v>1.262418395E9</v>
      </c>
      <c r="C1405" s="3" t="s">
        <v>1050</v>
      </c>
      <c r="D1405" s="3" t="s">
        <v>3840</v>
      </c>
      <c r="E1405" s="3" t="s">
        <v>54</v>
      </c>
      <c r="F1405" s="3" t="s">
        <v>55</v>
      </c>
      <c r="G1405" s="3" t="s">
        <v>56</v>
      </c>
      <c r="H1405" s="3" t="s">
        <v>330</v>
      </c>
      <c r="I1405" s="3" t="s">
        <v>775</v>
      </c>
      <c r="J1405" s="3" t="s">
        <v>776</v>
      </c>
      <c r="K1405" s="3" t="s">
        <v>777</v>
      </c>
      <c r="M1405" s="3" t="s">
        <v>92</v>
      </c>
      <c r="N1405" s="3" t="s">
        <v>1013</v>
      </c>
      <c r="O1405" s="3" t="s">
        <v>1013</v>
      </c>
      <c r="P1405" s="3" t="s">
        <v>3841</v>
      </c>
      <c r="Q1405" s="3" t="s">
        <v>65</v>
      </c>
      <c r="S1405" s="3" t="s">
        <v>67</v>
      </c>
      <c r="T1405" s="3" t="s">
        <v>68</v>
      </c>
      <c r="V1405" s="3" t="s">
        <v>1056</v>
      </c>
      <c r="W1405" s="3">
        <v>32.4091099999999</v>
      </c>
      <c r="X1405" s="3">
        <v>-110.71008</v>
      </c>
      <c r="AC1405" s="3"/>
      <c r="AD1405" s="3">
        <v>2413.85999902906</v>
      </c>
      <c r="AG1405" s="4">
        <v>37566.0</v>
      </c>
      <c r="AH1405" s="3">
        <v>6.0</v>
      </c>
      <c r="AI1405" s="3">
        <v>11.0</v>
      </c>
      <c r="AJ1405" s="3">
        <v>2002.0</v>
      </c>
      <c r="AK1405" s="3">
        <v>2435099.0</v>
      </c>
      <c r="AL1405" s="3">
        <v>2435099.0</v>
      </c>
      <c r="AM1405" s="3" t="s">
        <v>70</v>
      </c>
      <c r="AN1405" s="3" t="s">
        <v>1057</v>
      </c>
      <c r="AO1405" s="3" t="s">
        <v>136</v>
      </c>
      <c r="AP1405" s="3" t="s">
        <v>3842</v>
      </c>
      <c r="AT1405" s="3" t="s">
        <v>74</v>
      </c>
      <c r="AV1405" s="3" t="s">
        <v>3843</v>
      </c>
      <c r="AY1405" s="3" t="s">
        <v>3844</v>
      </c>
    </row>
    <row r="1406">
      <c r="A1406" s="3">
        <v>2707.0</v>
      </c>
      <c r="B1406" s="3">
        <v>1.262418217E9</v>
      </c>
      <c r="C1406" s="3" t="s">
        <v>1050</v>
      </c>
      <c r="D1406" s="3" t="s">
        <v>3845</v>
      </c>
      <c r="E1406" s="3" t="s">
        <v>54</v>
      </c>
      <c r="F1406" s="3" t="s">
        <v>55</v>
      </c>
      <c r="G1406" s="3" t="s">
        <v>56</v>
      </c>
      <c r="H1406" s="3" t="s">
        <v>57</v>
      </c>
      <c r="I1406" s="3" t="s">
        <v>212</v>
      </c>
      <c r="J1406" s="3" t="s">
        <v>742</v>
      </c>
      <c r="K1406" s="3" t="s">
        <v>1074</v>
      </c>
      <c r="M1406" s="3" t="s">
        <v>92</v>
      </c>
      <c r="N1406" s="3" t="s">
        <v>1075</v>
      </c>
      <c r="O1406" s="3" t="s">
        <v>1075</v>
      </c>
      <c r="P1406" s="3" t="s">
        <v>1076</v>
      </c>
      <c r="Q1406" s="3" t="s">
        <v>65</v>
      </c>
      <c r="S1406" s="3" t="s">
        <v>67</v>
      </c>
      <c r="T1406" s="3" t="s">
        <v>68</v>
      </c>
      <c r="V1406" s="3" t="s">
        <v>1056</v>
      </c>
      <c r="W1406" s="3">
        <v>32.434606</v>
      </c>
      <c r="X1406" s="3">
        <v>-110.738303</v>
      </c>
      <c r="AC1406" s="3">
        <v>2094.09142075586</v>
      </c>
      <c r="AD1406" s="3">
        <v>2094.09142075586</v>
      </c>
      <c r="AG1406" s="4">
        <v>29508.0</v>
      </c>
      <c r="AH1406" s="3">
        <v>14.0</v>
      </c>
      <c r="AI1406" s="3">
        <v>10.0</v>
      </c>
      <c r="AJ1406" s="3">
        <v>1980.0</v>
      </c>
      <c r="AK1406" s="3">
        <v>5219674.0</v>
      </c>
      <c r="AL1406" s="3">
        <v>5219674.0</v>
      </c>
      <c r="AM1406" s="3" t="s">
        <v>70</v>
      </c>
      <c r="AN1406" s="3" t="s">
        <v>1057</v>
      </c>
      <c r="AO1406" s="3" t="s">
        <v>136</v>
      </c>
      <c r="AP1406" s="3" t="s">
        <v>3846</v>
      </c>
      <c r="AT1406" s="3" t="s">
        <v>74</v>
      </c>
      <c r="AV1406" s="3" t="s">
        <v>3847</v>
      </c>
      <c r="AY1406" s="3" t="s">
        <v>3848</v>
      </c>
    </row>
    <row r="1407">
      <c r="A1407" s="3">
        <v>2711.0</v>
      </c>
      <c r="B1407" s="3">
        <v>1.2624181E9</v>
      </c>
      <c r="C1407" s="3" t="s">
        <v>1050</v>
      </c>
      <c r="D1407" s="3" t="s">
        <v>3849</v>
      </c>
      <c r="E1407" s="3" t="s">
        <v>54</v>
      </c>
      <c r="F1407" s="3" t="s">
        <v>55</v>
      </c>
      <c r="G1407" s="3" t="s">
        <v>56</v>
      </c>
      <c r="H1407" s="3" t="s">
        <v>57</v>
      </c>
      <c r="I1407" s="3" t="s">
        <v>212</v>
      </c>
      <c r="J1407" s="3" t="s">
        <v>742</v>
      </c>
      <c r="K1407" s="3" t="s">
        <v>1074</v>
      </c>
      <c r="M1407" s="3" t="s">
        <v>92</v>
      </c>
      <c r="N1407" s="3" t="s">
        <v>1075</v>
      </c>
      <c r="O1407" s="3" t="s">
        <v>1075</v>
      </c>
      <c r="P1407" s="3" t="s">
        <v>1076</v>
      </c>
      <c r="Q1407" s="3" t="s">
        <v>65</v>
      </c>
      <c r="S1407" s="3" t="s">
        <v>67</v>
      </c>
      <c r="T1407" s="3" t="s">
        <v>68</v>
      </c>
      <c r="V1407" s="3" t="s">
        <v>1056</v>
      </c>
      <c r="W1407" s="3">
        <v>32.4189429999999</v>
      </c>
      <c r="X1407" s="3">
        <v>-110.712671</v>
      </c>
      <c r="AC1407" s="3">
        <v>2514.88360290065</v>
      </c>
      <c r="AD1407" s="3">
        <v>2514.88360290065</v>
      </c>
      <c r="AG1407" s="4">
        <v>29507.0</v>
      </c>
      <c r="AH1407" s="3">
        <v>13.0</v>
      </c>
      <c r="AI1407" s="3">
        <v>10.0</v>
      </c>
      <c r="AJ1407" s="3">
        <v>1980.0</v>
      </c>
      <c r="AK1407" s="3">
        <v>5219674.0</v>
      </c>
      <c r="AL1407" s="3">
        <v>5219674.0</v>
      </c>
      <c r="AM1407" s="3" t="s">
        <v>70</v>
      </c>
      <c r="AN1407" s="3" t="s">
        <v>1057</v>
      </c>
      <c r="AO1407" s="3" t="s">
        <v>136</v>
      </c>
      <c r="AP1407" s="3" t="s">
        <v>3850</v>
      </c>
      <c r="AT1407" s="3" t="s">
        <v>74</v>
      </c>
      <c r="AV1407" s="3" t="s">
        <v>3851</v>
      </c>
      <c r="AY1407" s="3" t="s">
        <v>3852</v>
      </c>
    </row>
    <row r="1408">
      <c r="A1408" s="3">
        <v>2719.0</v>
      </c>
      <c r="B1408" s="3">
        <v>1.262417697E9</v>
      </c>
      <c r="C1408" s="3" t="s">
        <v>1050</v>
      </c>
      <c r="D1408" s="3" t="s">
        <v>3853</v>
      </c>
      <c r="E1408" s="3" t="s">
        <v>54</v>
      </c>
      <c r="F1408" s="3" t="s">
        <v>55</v>
      </c>
      <c r="G1408" s="3" t="s">
        <v>56</v>
      </c>
      <c r="H1408" s="3" t="s">
        <v>57</v>
      </c>
      <c r="I1408" s="3" t="s">
        <v>58</v>
      </c>
      <c r="J1408" s="3" t="s">
        <v>80</v>
      </c>
      <c r="K1408" s="3" t="s">
        <v>162</v>
      </c>
      <c r="M1408" s="3" t="s">
        <v>92</v>
      </c>
      <c r="N1408" s="3" t="s">
        <v>163</v>
      </c>
      <c r="O1408" s="3" t="s">
        <v>3854</v>
      </c>
      <c r="P1408" s="3" t="s">
        <v>3855</v>
      </c>
      <c r="Q1408" s="3" t="s">
        <v>65</v>
      </c>
      <c r="S1408" s="3" t="s">
        <v>67</v>
      </c>
      <c r="T1408" s="3" t="s">
        <v>68</v>
      </c>
      <c r="V1408" s="3" t="s">
        <v>1056</v>
      </c>
      <c r="W1408" s="3">
        <v>32.6073999999999</v>
      </c>
      <c r="X1408" s="3">
        <v>-110.730699999999</v>
      </c>
      <c r="AC1408" s="3">
        <v>1335.38400048022</v>
      </c>
      <c r="AD1408" s="3">
        <v>1335.38400048022</v>
      </c>
      <c r="AG1408" s="4">
        <v>33544.0</v>
      </c>
      <c r="AH1408" s="3">
        <v>2.0</v>
      </c>
      <c r="AI1408" s="3">
        <v>11.0</v>
      </c>
      <c r="AJ1408" s="3">
        <v>1991.0</v>
      </c>
      <c r="AK1408" s="3">
        <v>2438038.0</v>
      </c>
      <c r="AL1408" s="3">
        <v>2438038.0</v>
      </c>
      <c r="AM1408" s="3" t="s">
        <v>70</v>
      </c>
      <c r="AN1408" s="3" t="s">
        <v>1057</v>
      </c>
      <c r="AO1408" s="3" t="s">
        <v>136</v>
      </c>
      <c r="AP1408" s="3" t="s">
        <v>3856</v>
      </c>
      <c r="AT1408" s="3" t="s">
        <v>74</v>
      </c>
      <c r="AV1408" s="3" t="s">
        <v>3857</v>
      </c>
      <c r="AY1408" s="3" t="s">
        <v>3858</v>
      </c>
    </row>
    <row r="1409">
      <c r="A1409" s="3">
        <v>2720.0</v>
      </c>
      <c r="B1409" s="3">
        <v>1.262417683E9</v>
      </c>
      <c r="C1409" s="3" t="s">
        <v>1050</v>
      </c>
      <c r="D1409" s="3" t="s">
        <v>3859</v>
      </c>
      <c r="E1409" s="3" t="s">
        <v>54</v>
      </c>
      <c r="F1409" s="3" t="s">
        <v>55</v>
      </c>
      <c r="G1409" s="3" t="s">
        <v>56</v>
      </c>
      <c r="H1409" s="3" t="s">
        <v>57</v>
      </c>
      <c r="I1409" s="3" t="s">
        <v>236</v>
      </c>
      <c r="J1409" s="3" t="s">
        <v>237</v>
      </c>
      <c r="K1409" s="3" t="s">
        <v>319</v>
      </c>
      <c r="M1409" s="3" t="s">
        <v>92</v>
      </c>
      <c r="N1409" s="3" t="s">
        <v>320</v>
      </c>
      <c r="O1409" s="3" t="s">
        <v>320</v>
      </c>
      <c r="P1409" s="3" t="s">
        <v>3860</v>
      </c>
      <c r="Q1409" s="3" t="s">
        <v>65</v>
      </c>
      <c r="S1409" s="3" t="s">
        <v>67</v>
      </c>
      <c r="T1409" s="3" t="s">
        <v>68</v>
      </c>
      <c r="V1409" s="3" t="s">
        <v>1056</v>
      </c>
      <c r="W1409" s="3">
        <v>32.6218</v>
      </c>
      <c r="X1409" s="3">
        <v>-110.7136</v>
      </c>
      <c r="AC1409" s="3">
        <v>1224.49759977255</v>
      </c>
      <c r="AD1409" s="3">
        <v>1224.49759977255</v>
      </c>
      <c r="AG1409" s="4">
        <v>33544.0</v>
      </c>
      <c r="AH1409" s="3">
        <v>2.0</v>
      </c>
      <c r="AI1409" s="3">
        <v>11.0</v>
      </c>
      <c r="AJ1409" s="3">
        <v>1991.0</v>
      </c>
      <c r="AK1409" s="3">
        <v>2439581.0</v>
      </c>
      <c r="AL1409" s="3">
        <v>2439581.0</v>
      </c>
      <c r="AM1409" s="3" t="s">
        <v>70</v>
      </c>
      <c r="AN1409" s="3" t="s">
        <v>1057</v>
      </c>
      <c r="AO1409" s="3" t="s">
        <v>136</v>
      </c>
      <c r="AP1409" s="3" t="s">
        <v>3861</v>
      </c>
      <c r="AT1409" s="3" t="s">
        <v>74</v>
      </c>
      <c r="AV1409" s="3" t="s">
        <v>3862</v>
      </c>
      <c r="AY1409" s="3" t="s">
        <v>3858</v>
      </c>
    </row>
    <row r="1410">
      <c r="A1410" s="3">
        <v>2721.0</v>
      </c>
      <c r="B1410" s="3">
        <v>1.262417677E9</v>
      </c>
      <c r="C1410" s="3" t="s">
        <v>1050</v>
      </c>
      <c r="D1410" s="3" t="s">
        <v>3863</v>
      </c>
      <c r="E1410" s="3" t="s">
        <v>54</v>
      </c>
      <c r="F1410" s="3" t="s">
        <v>55</v>
      </c>
      <c r="G1410" s="3" t="s">
        <v>56</v>
      </c>
      <c r="H1410" s="3" t="s">
        <v>57</v>
      </c>
      <c r="I1410" s="3" t="s">
        <v>58</v>
      </c>
      <c r="J1410" s="3" t="s">
        <v>710</v>
      </c>
      <c r="K1410" s="3" t="s">
        <v>711</v>
      </c>
      <c r="M1410" s="3" t="s">
        <v>92</v>
      </c>
      <c r="N1410" s="3" t="s">
        <v>712</v>
      </c>
      <c r="O1410" s="3" t="s">
        <v>712</v>
      </c>
      <c r="P1410" s="3" t="s">
        <v>3864</v>
      </c>
      <c r="Q1410" s="3" t="s">
        <v>65</v>
      </c>
      <c r="S1410" s="3" t="s">
        <v>67</v>
      </c>
      <c r="T1410" s="3" t="s">
        <v>68</v>
      </c>
      <c r="V1410" s="3" t="s">
        <v>1056</v>
      </c>
      <c r="W1410" s="3">
        <v>32.6073999999999</v>
      </c>
      <c r="X1410" s="3">
        <v>-110.730699999999</v>
      </c>
      <c r="AC1410" s="3">
        <v>1335.38400048022</v>
      </c>
      <c r="AD1410" s="3">
        <v>1335.38400048022</v>
      </c>
      <c r="AG1410" s="4">
        <v>33524.0</v>
      </c>
      <c r="AH1410" s="3">
        <v>13.0</v>
      </c>
      <c r="AI1410" s="3">
        <v>10.0</v>
      </c>
      <c r="AJ1410" s="3">
        <v>1991.0</v>
      </c>
      <c r="AK1410" s="3">
        <v>2438516.0</v>
      </c>
      <c r="AL1410" s="3">
        <v>2438516.0</v>
      </c>
      <c r="AM1410" s="3" t="s">
        <v>70</v>
      </c>
      <c r="AN1410" s="3" t="s">
        <v>1057</v>
      </c>
      <c r="AO1410" s="3" t="s">
        <v>136</v>
      </c>
      <c r="AP1410" s="3" t="s">
        <v>3865</v>
      </c>
      <c r="AT1410" s="3" t="s">
        <v>74</v>
      </c>
      <c r="AV1410" s="3" t="s">
        <v>3866</v>
      </c>
      <c r="AY1410" s="3" t="s">
        <v>3858</v>
      </c>
    </row>
    <row r="1411">
      <c r="A1411" s="3">
        <v>2722.0</v>
      </c>
      <c r="B1411" s="3">
        <v>1.262417641E9</v>
      </c>
      <c r="C1411" s="3" t="s">
        <v>1050</v>
      </c>
      <c r="D1411" s="3" t="s">
        <v>3867</v>
      </c>
      <c r="E1411" s="3" t="s">
        <v>54</v>
      </c>
      <c r="F1411" s="3" t="s">
        <v>55</v>
      </c>
      <c r="G1411" s="3" t="s">
        <v>56</v>
      </c>
      <c r="H1411" s="3" t="s">
        <v>57</v>
      </c>
      <c r="I1411" s="3" t="s">
        <v>236</v>
      </c>
      <c r="J1411" s="3" t="s">
        <v>237</v>
      </c>
      <c r="K1411" s="3" t="s">
        <v>319</v>
      </c>
      <c r="M1411" s="3" t="s">
        <v>92</v>
      </c>
      <c r="N1411" s="3" t="s">
        <v>320</v>
      </c>
      <c r="O1411" s="3" t="s">
        <v>320</v>
      </c>
      <c r="P1411" s="3" t="s">
        <v>3860</v>
      </c>
      <c r="Q1411" s="3" t="s">
        <v>65</v>
      </c>
      <c r="S1411" s="3" t="s">
        <v>67</v>
      </c>
      <c r="T1411" s="3" t="s">
        <v>68</v>
      </c>
      <c r="V1411" s="3" t="s">
        <v>1056</v>
      </c>
      <c r="W1411" s="3">
        <v>32.3359329999999</v>
      </c>
      <c r="X1411" s="3">
        <v>-110.892798999999</v>
      </c>
      <c r="AC1411" s="3">
        <v>977.076399802768</v>
      </c>
      <c r="AD1411" s="3">
        <v>977.076399802768</v>
      </c>
      <c r="AG1411" s="4">
        <v>33915.0</v>
      </c>
      <c r="AH1411" s="3">
        <v>7.0</v>
      </c>
      <c r="AI1411" s="3">
        <v>11.0</v>
      </c>
      <c r="AJ1411" s="3">
        <v>1992.0</v>
      </c>
      <c r="AK1411" s="3">
        <v>2439581.0</v>
      </c>
      <c r="AL1411" s="3">
        <v>2439581.0</v>
      </c>
      <c r="AM1411" s="3" t="s">
        <v>70</v>
      </c>
      <c r="AN1411" s="3" t="s">
        <v>1057</v>
      </c>
      <c r="AO1411" s="3" t="s">
        <v>136</v>
      </c>
      <c r="AP1411" s="3" t="s">
        <v>3868</v>
      </c>
      <c r="AT1411" s="3" t="s">
        <v>74</v>
      </c>
      <c r="AV1411" s="3" t="s">
        <v>3869</v>
      </c>
      <c r="AY1411" s="3" t="s">
        <v>3858</v>
      </c>
    </row>
    <row r="1412">
      <c r="A1412" s="3">
        <v>2724.0</v>
      </c>
      <c r="B1412" s="3">
        <v>1.262417593E9</v>
      </c>
      <c r="C1412" s="3" t="s">
        <v>1050</v>
      </c>
      <c r="D1412" s="3" t="s">
        <v>3870</v>
      </c>
      <c r="E1412" s="3" t="s">
        <v>54</v>
      </c>
      <c r="F1412" s="3" t="s">
        <v>55</v>
      </c>
      <c r="G1412" s="3" t="s">
        <v>56</v>
      </c>
      <c r="H1412" s="3" t="s">
        <v>57</v>
      </c>
      <c r="I1412" s="3" t="s">
        <v>58</v>
      </c>
      <c r="J1412" s="3" t="s">
        <v>80</v>
      </c>
      <c r="K1412" s="3" t="s">
        <v>1857</v>
      </c>
      <c r="M1412" s="3" t="s">
        <v>92</v>
      </c>
      <c r="N1412" s="3" t="s">
        <v>3871</v>
      </c>
      <c r="O1412" s="3" t="s">
        <v>3871</v>
      </c>
      <c r="P1412" s="3" t="s">
        <v>3872</v>
      </c>
      <c r="Q1412" s="3" t="s">
        <v>65</v>
      </c>
      <c r="S1412" s="3" t="s">
        <v>67</v>
      </c>
      <c r="T1412" s="3" t="s">
        <v>68</v>
      </c>
      <c r="V1412" s="3" t="s">
        <v>1056</v>
      </c>
      <c r="W1412" s="3">
        <v>32.4172</v>
      </c>
      <c r="X1412" s="3">
        <v>-110.728999999999</v>
      </c>
      <c r="AC1412" s="3">
        <v>2501.69600367011</v>
      </c>
      <c r="AD1412" s="3">
        <v>2501.69600367011</v>
      </c>
      <c r="AG1412" s="4">
        <v>33902.0</v>
      </c>
      <c r="AH1412" s="3">
        <v>25.0</v>
      </c>
      <c r="AI1412" s="3">
        <v>10.0</v>
      </c>
      <c r="AJ1412" s="3">
        <v>1992.0</v>
      </c>
      <c r="AK1412" s="3">
        <v>1.2149942E7</v>
      </c>
      <c r="AL1412" s="3">
        <v>2437967.0</v>
      </c>
      <c r="AM1412" s="3" t="s">
        <v>70</v>
      </c>
      <c r="AN1412" s="3" t="s">
        <v>1057</v>
      </c>
      <c r="AO1412" s="3" t="s">
        <v>136</v>
      </c>
      <c r="AP1412" s="3" t="s">
        <v>3873</v>
      </c>
      <c r="AT1412" s="3" t="s">
        <v>74</v>
      </c>
      <c r="AV1412" s="3" t="s">
        <v>3874</v>
      </c>
      <c r="AY1412" s="3" t="s">
        <v>3875</v>
      </c>
    </row>
    <row r="1413">
      <c r="A1413" s="3">
        <v>2729.0</v>
      </c>
      <c r="B1413" s="3">
        <v>1.262417431E9</v>
      </c>
      <c r="C1413" s="3" t="s">
        <v>1050</v>
      </c>
      <c r="D1413" s="3" t="s">
        <v>3876</v>
      </c>
      <c r="E1413" s="3" t="s">
        <v>54</v>
      </c>
      <c r="F1413" s="3" t="s">
        <v>55</v>
      </c>
      <c r="G1413" s="3" t="s">
        <v>56</v>
      </c>
      <c r="H1413" s="3" t="s">
        <v>57</v>
      </c>
      <c r="I1413" s="3" t="s">
        <v>212</v>
      </c>
      <c r="J1413" s="3" t="s">
        <v>213</v>
      </c>
      <c r="K1413" s="3" t="s">
        <v>214</v>
      </c>
      <c r="M1413" s="3" t="s">
        <v>92</v>
      </c>
      <c r="N1413" s="3" t="s">
        <v>839</v>
      </c>
      <c r="O1413" s="3" t="s">
        <v>3877</v>
      </c>
      <c r="P1413" s="3" t="s">
        <v>3855</v>
      </c>
      <c r="Q1413" s="3" t="s">
        <v>65</v>
      </c>
      <c r="S1413" s="3" t="s">
        <v>67</v>
      </c>
      <c r="T1413" s="3" t="s">
        <v>68</v>
      </c>
      <c r="V1413" s="3" t="s">
        <v>1056</v>
      </c>
      <c r="W1413" s="3">
        <v>32.4061439999999</v>
      </c>
      <c r="X1413" s="3">
        <v>-110.714169999999</v>
      </c>
      <c r="AC1413" s="3">
        <v>2383.19457798801</v>
      </c>
      <c r="AD1413" s="3">
        <v>2383.19457798801</v>
      </c>
      <c r="AG1413" s="4">
        <v>30858.0</v>
      </c>
      <c r="AH1413" s="3">
        <v>25.0</v>
      </c>
      <c r="AI1413" s="3">
        <v>6.0</v>
      </c>
      <c r="AJ1413" s="3">
        <v>1984.0</v>
      </c>
      <c r="AK1413" s="3">
        <v>2437431.0</v>
      </c>
      <c r="AL1413" s="3">
        <v>2437431.0</v>
      </c>
      <c r="AM1413" s="3" t="s">
        <v>70</v>
      </c>
      <c r="AN1413" s="3" t="s">
        <v>1057</v>
      </c>
      <c r="AO1413" s="3" t="s">
        <v>136</v>
      </c>
      <c r="AP1413" s="3" t="s">
        <v>3878</v>
      </c>
      <c r="AT1413" s="3" t="s">
        <v>74</v>
      </c>
      <c r="AV1413" s="3" t="s">
        <v>3879</v>
      </c>
      <c r="AY1413" s="3" t="s">
        <v>3880</v>
      </c>
    </row>
    <row r="1414">
      <c r="A1414" s="3">
        <v>2731.0</v>
      </c>
      <c r="B1414" s="3">
        <v>1.262417407E9</v>
      </c>
      <c r="C1414" s="3" t="s">
        <v>1050</v>
      </c>
      <c r="D1414" s="3" t="s">
        <v>3881</v>
      </c>
      <c r="E1414" s="3" t="s">
        <v>54</v>
      </c>
      <c r="F1414" s="3" t="s">
        <v>55</v>
      </c>
      <c r="G1414" s="3" t="s">
        <v>56</v>
      </c>
      <c r="H1414" s="3" t="s">
        <v>57</v>
      </c>
      <c r="I1414" s="3" t="s">
        <v>58</v>
      </c>
      <c r="J1414" s="3" t="s">
        <v>710</v>
      </c>
      <c r="K1414" s="3" t="s">
        <v>711</v>
      </c>
      <c r="M1414" s="3" t="s">
        <v>92</v>
      </c>
      <c r="N1414" s="3" t="s">
        <v>712</v>
      </c>
      <c r="O1414" s="3" t="s">
        <v>712</v>
      </c>
      <c r="P1414" s="3" t="s">
        <v>3864</v>
      </c>
      <c r="Q1414" s="3" t="s">
        <v>65</v>
      </c>
      <c r="S1414" s="3" t="s">
        <v>67</v>
      </c>
      <c r="T1414" s="3" t="s">
        <v>68</v>
      </c>
      <c r="V1414" s="3" t="s">
        <v>1056</v>
      </c>
      <c r="W1414" s="3">
        <v>32.417</v>
      </c>
      <c r="X1414" s="3">
        <v>-110.9004</v>
      </c>
      <c r="AC1414" s="3">
        <v>936.240002004775</v>
      </c>
      <c r="AD1414" s="3">
        <v>936.240002004775</v>
      </c>
      <c r="AG1414" s="4">
        <v>31008.0</v>
      </c>
      <c r="AH1414" s="3">
        <v>22.0</v>
      </c>
      <c r="AI1414" s="3">
        <v>11.0</v>
      </c>
      <c r="AJ1414" s="3">
        <v>1984.0</v>
      </c>
      <c r="AK1414" s="3">
        <v>2438516.0</v>
      </c>
      <c r="AL1414" s="3">
        <v>2438516.0</v>
      </c>
      <c r="AM1414" s="3" t="s">
        <v>70</v>
      </c>
      <c r="AN1414" s="3" t="s">
        <v>1057</v>
      </c>
      <c r="AO1414" s="3" t="s">
        <v>136</v>
      </c>
      <c r="AP1414" s="3" t="s">
        <v>3882</v>
      </c>
      <c r="AT1414" s="3" t="s">
        <v>74</v>
      </c>
      <c r="AV1414" s="3" t="s">
        <v>3883</v>
      </c>
      <c r="AY1414" s="3" t="s">
        <v>3880</v>
      </c>
    </row>
    <row r="1415">
      <c r="A1415" s="3">
        <v>2732.0</v>
      </c>
      <c r="B1415" s="3">
        <v>1.262417385E9</v>
      </c>
      <c r="C1415" s="3" t="s">
        <v>1050</v>
      </c>
      <c r="D1415" s="3" t="s">
        <v>3884</v>
      </c>
      <c r="E1415" s="3" t="s">
        <v>54</v>
      </c>
      <c r="F1415" s="3" t="s">
        <v>55</v>
      </c>
      <c r="G1415" s="3" t="s">
        <v>56</v>
      </c>
      <c r="H1415" s="3" t="s">
        <v>57</v>
      </c>
      <c r="I1415" s="3" t="s">
        <v>58</v>
      </c>
      <c r="J1415" s="3" t="s">
        <v>80</v>
      </c>
      <c r="K1415" s="3" t="s">
        <v>162</v>
      </c>
      <c r="M1415" s="3" t="s">
        <v>92</v>
      </c>
      <c r="N1415" s="3" t="s">
        <v>163</v>
      </c>
      <c r="O1415" s="3" t="s">
        <v>3854</v>
      </c>
      <c r="P1415" s="3" t="s">
        <v>3855</v>
      </c>
      <c r="Q1415" s="3" t="s">
        <v>65</v>
      </c>
      <c r="S1415" s="3" t="s">
        <v>67</v>
      </c>
      <c r="T1415" s="3" t="s">
        <v>68</v>
      </c>
      <c r="V1415" s="3" t="s">
        <v>1056</v>
      </c>
      <c r="W1415" s="3">
        <v>32.5891379999999</v>
      </c>
      <c r="X1415" s="3">
        <v>-110.770934999999</v>
      </c>
      <c r="AC1415" s="3">
        <v>1556.53816851669</v>
      </c>
      <c r="AD1415" s="3">
        <v>1556.53816851669</v>
      </c>
      <c r="AG1415" s="4">
        <v>20020.0</v>
      </c>
      <c r="AH1415" s="3">
        <v>23.0</v>
      </c>
      <c r="AI1415" s="3">
        <v>10.0</v>
      </c>
      <c r="AJ1415" s="3">
        <v>1954.0</v>
      </c>
      <c r="AK1415" s="3">
        <v>2438038.0</v>
      </c>
      <c r="AL1415" s="3">
        <v>2438038.0</v>
      </c>
      <c r="AM1415" s="3" t="s">
        <v>70</v>
      </c>
      <c r="AN1415" s="3" t="s">
        <v>1057</v>
      </c>
      <c r="AO1415" s="3" t="s">
        <v>136</v>
      </c>
      <c r="AP1415" s="3" t="s">
        <v>3885</v>
      </c>
      <c r="AT1415" s="3" t="s">
        <v>74</v>
      </c>
      <c r="AV1415" s="3" t="s">
        <v>3886</v>
      </c>
      <c r="AY1415" s="3" t="s">
        <v>3887</v>
      </c>
    </row>
    <row r="1416">
      <c r="A1416" s="3">
        <v>2734.0</v>
      </c>
      <c r="B1416" s="3">
        <v>1.262417344E9</v>
      </c>
      <c r="C1416" s="3" t="s">
        <v>1050</v>
      </c>
      <c r="D1416" s="3" t="s">
        <v>3888</v>
      </c>
      <c r="E1416" s="3" t="s">
        <v>54</v>
      </c>
      <c r="F1416" s="3" t="s">
        <v>55</v>
      </c>
      <c r="G1416" s="3" t="s">
        <v>56</v>
      </c>
      <c r="H1416" s="3" t="s">
        <v>57</v>
      </c>
      <c r="I1416" s="3" t="s">
        <v>212</v>
      </c>
      <c r="J1416" s="3" t="s">
        <v>213</v>
      </c>
      <c r="K1416" s="3" t="s">
        <v>214</v>
      </c>
      <c r="M1416" s="3" t="s">
        <v>92</v>
      </c>
      <c r="N1416" s="3" t="s">
        <v>839</v>
      </c>
      <c r="O1416" s="3" t="s">
        <v>3877</v>
      </c>
      <c r="P1416" s="3" t="s">
        <v>3855</v>
      </c>
      <c r="Q1416" s="3" t="s">
        <v>65</v>
      </c>
      <c r="S1416" s="3" t="s">
        <v>67</v>
      </c>
      <c r="T1416" s="3" t="s">
        <v>68</v>
      </c>
      <c r="V1416" s="3" t="s">
        <v>1056</v>
      </c>
      <c r="W1416" s="3">
        <v>32.6073999999999</v>
      </c>
      <c r="X1416" s="3">
        <v>-110.730699999999</v>
      </c>
      <c r="AC1416" s="3">
        <v>1335.38400048022</v>
      </c>
      <c r="AD1416" s="3">
        <v>1335.38400048022</v>
      </c>
      <c r="AG1416" s="4">
        <v>33530.0</v>
      </c>
      <c r="AH1416" s="3">
        <v>19.0</v>
      </c>
      <c r="AI1416" s="3">
        <v>10.0</v>
      </c>
      <c r="AJ1416" s="3">
        <v>1991.0</v>
      </c>
      <c r="AK1416" s="3">
        <v>2437431.0</v>
      </c>
      <c r="AL1416" s="3">
        <v>2437431.0</v>
      </c>
      <c r="AM1416" s="3" t="s">
        <v>70</v>
      </c>
      <c r="AN1416" s="3" t="s">
        <v>1057</v>
      </c>
      <c r="AO1416" s="3" t="s">
        <v>136</v>
      </c>
      <c r="AP1416" s="3" t="s">
        <v>3889</v>
      </c>
      <c r="AT1416" s="3" t="s">
        <v>74</v>
      </c>
      <c r="AV1416" s="3" t="s">
        <v>3890</v>
      </c>
      <c r="AY1416" s="3" t="s">
        <v>3891</v>
      </c>
    </row>
    <row r="1417">
      <c r="A1417" s="3">
        <v>2735.0</v>
      </c>
      <c r="B1417" s="3">
        <v>1.262417339E9</v>
      </c>
      <c r="C1417" s="3" t="s">
        <v>1050</v>
      </c>
      <c r="D1417" s="3" t="s">
        <v>3892</v>
      </c>
      <c r="E1417" s="3" t="s">
        <v>54</v>
      </c>
      <c r="F1417" s="3" t="s">
        <v>55</v>
      </c>
      <c r="G1417" s="3" t="s">
        <v>56</v>
      </c>
      <c r="H1417" s="3" t="s">
        <v>57</v>
      </c>
      <c r="I1417" s="3" t="s">
        <v>212</v>
      </c>
      <c r="J1417" s="3" t="s">
        <v>213</v>
      </c>
      <c r="K1417" s="3" t="s">
        <v>214</v>
      </c>
      <c r="M1417" s="3" t="s">
        <v>92</v>
      </c>
      <c r="N1417" s="3" t="s">
        <v>839</v>
      </c>
      <c r="O1417" s="3" t="s">
        <v>3877</v>
      </c>
      <c r="P1417" s="3" t="s">
        <v>3855</v>
      </c>
      <c r="Q1417" s="3" t="s">
        <v>65</v>
      </c>
      <c r="S1417" s="3" t="s">
        <v>67</v>
      </c>
      <c r="T1417" s="3" t="s">
        <v>68</v>
      </c>
      <c r="V1417" s="3" t="s">
        <v>1056</v>
      </c>
      <c r="W1417" s="3">
        <v>32.3742</v>
      </c>
      <c r="X1417" s="3">
        <v>-110.6781</v>
      </c>
      <c r="AC1417" s="3">
        <v>2018.41919633281</v>
      </c>
      <c r="AD1417" s="3">
        <v>2018.41919633281</v>
      </c>
      <c r="AG1417" s="4">
        <v>31342.0</v>
      </c>
      <c r="AH1417" s="3">
        <v>22.0</v>
      </c>
      <c r="AI1417" s="3">
        <v>10.0</v>
      </c>
      <c r="AJ1417" s="3">
        <v>1985.0</v>
      </c>
      <c r="AK1417" s="3">
        <v>2437431.0</v>
      </c>
      <c r="AL1417" s="3">
        <v>2437431.0</v>
      </c>
      <c r="AM1417" s="3" t="s">
        <v>70</v>
      </c>
      <c r="AN1417" s="3" t="s">
        <v>1057</v>
      </c>
      <c r="AO1417" s="3" t="s">
        <v>136</v>
      </c>
      <c r="AP1417" s="3" t="s">
        <v>3893</v>
      </c>
      <c r="AT1417" s="3" t="s">
        <v>74</v>
      </c>
      <c r="AV1417" s="3" t="s">
        <v>3894</v>
      </c>
      <c r="AY1417" s="3" t="s">
        <v>3891</v>
      </c>
    </row>
    <row r="1418">
      <c r="A1418" s="3">
        <v>2736.0</v>
      </c>
      <c r="B1418" s="3">
        <v>1.262417323E9</v>
      </c>
      <c r="C1418" s="3" t="s">
        <v>1050</v>
      </c>
      <c r="D1418" s="3" t="s">
        <v>3895</v>
      </c>
      <c r="E1418" s="3" t="s">
        <v>54</v>
      </c>
      <c r="F1418" s="3" t="s">
        <v>55</v>
      </c>
      <c r="G1418" s="3" t="s">
        <v>56</v>
      </c>
      <c r="H1418" s="3" t="s">
        <v>57</v>
      </c>
      <c r="I1418" s="3" t="s">
        <v>58</v>
      </c>
      <c r="J1418" s="3" t="s">
        <v>710</v>
      </c>
      <c r="K1418" s="3" t="s">
        <v>711</v>
      </c>
      <c r="M1418" s="3" t="s">
        <v>92</v>
      </c>
      <c r="N1418" s="3" t="s">
        <v>712</v>
      </c>
      <c r="O1418" s="3" t="s">
        <v>712</v>
      </c>
      <c r="P1418" s="3" t="s">
        <v>3864</v>
      </c>
      <c r="Q1418" s="3" t="s">
        <v>65</v>
      </c>
      <c r="S1418" s="3" t="s">
        <v>67</v>
      </c>
      <c r="T1418" s="3" t="s">
        <v>68</v>
      </c>
      <c r="V1418" s="3" t="s">
        <v>1056</v>
      </c>
      <c r="W1418" s="3">
        <v>32.6073999999999</v>
      </c>
      <c r="X1418" s="3">
        <v>-110.730699999999</v>
      </c>
      <c r="AC1418" s="3">
        <v>1335.38400048022</v>
      </c>
      <c r="AD1418" s="3">
        <v>1335.38400048022</v>
      </c>
      <c r="AG1418" s="4">
        <v>33544.0</v>
      </c>
      <c r="AH1418" s="3">
        <v>2.0</v>
      </c>
      <c r="AI1418" s="3">
        <v>11.0</v>
      </c>
      <c r="AJ1418" s="3">
        <v>1991.0</v>
      </c>
      <c r="AK1418" s="3">
        <v>2438516.0</v>
      </c>
      <c r="AL1418" s="3">
        <v>2438516.0</v>
      </c>
      <c r="AM1418" s="3" t="s">
        <v>70</v>
      </c>
      <c r="AN1418" s="3" t="s">
        <v>1057</v>
      </c>
      <c r="AO1418" s="3" t="s">
        <v>136</v>
      </c>
      <c r="AP1418" s="3" t="s">
        <v>3896</v>
      </c>
      <c r="AT1418" s="3" t="s">
        <v>74</v>
      </c>
      <c r="AV1418" s="3" t="s">
        <v>3897</v>
      </c>
      <c r="AY1418" s="3" t="s">
        <v>3898</v>
      </c>
    </row>
    <row r="1419">
      <c r="A1419" s="3">
        <v>2737.0</v>
      </c>
      <c r="B1419" s="3">
        <v>1.262417319E9</v>
      </c>
      <c r="C1419" s="3" t="s">
        <v>1050</v>
      </c>
      <c r="D1419" s="3" t="s">
        <v>3899</v>
      </c>
      <c r="E1419" s="3" t="s">
        <v>54</v>
      </c>
      <c r="F1419" s="3" t="s">
        <v>55</v>
      </c>
      <c r="G1419" s="3" t="s">
        <v>56</v>
      </c>
      <c r="H1419" s="3" t="s">
        <v>57</v>
      </c>
      <c r="I1419" s="3" t="s">
        <v>58</v>
      </c>
      <c r="J1419" s="3" t="s">
        <v>80</v>
      </c>
      <c r="K1419" s="3" t="s">
        <v>162</v>
      </c>
      <c r="M1419" s="3" t="s">
        <v>92</v>
      </c>
      <c r="N1419" s="3" t="s">
        <v>163</v>
      </c>
      <c r="O1419" s="3" t="s">
        <v>3854</v>
      </c>
      <c r="P1419" s="3" t="s">
        <v>3855</v>
      </c>
      <c r="Q1419" s="3" t="s">
        <v>65</v>
      </c>
      <c r="S1419" s="3" t="s">
        <v>67</v>
      </c>
      <c r="T1419" s="3" t="s">
        <v>68</v>
      </c>
      <c r="V1419" s="3" t="s">
        <v>1056</v>
      </c>
      <c r="W1419" s="3">
        <v>32.3645849999999</v>
      </c>
      <c r="X1419" s="3">
        <v>-110.69583</v>
      </c>
      <c r="AC1419" s="3">
        <v>1830.03571143824</v>
      </c>
      <c r="AD1419" s="3">
        <v>1830.03571143824</v>
      </c>
      <c r="AG1419" s="4">
        <v>32097.0</v>
      </c>
      <c r="AH1419" s="3">
        <v>16.0</v>
      </c>
      <c r="AI1419" s="3">
        <v>11.0</v>
      </c>
      <c r="AJ1419" s="3">
        <v>1987.0</v>
      </c>
      <c r="AK1419" s="3">
        <v>2438038.0</v>
      </c>
      <c r="AL1419" s="3">
        <v>2438038.0</v>
      </c>
      <c r="AM1419" s="3" t="s">
        <v>70</v>
      </c>
      <c r="AN1419" s="3" t="s">
        <v>1057</v>
      </c>
      <c r="AO1419" s="3" t="s">
        <v>136</v>
      </c>
      <c r="AP1419" s="3" t="s">
        <v>3900</v>
      </c>
      <c r="AT1419" s="3" t="s">
        <v>74</v>
      </c>
      <c r="AV1419" s="3" t="s">
        <v>3901</v>
      </c>
      <c r="AY1419" s="3" t="s">
        <v>3902</v>
      </c>
    </row>
    <row r="1420">
      <c r="A1420" s="3">
        <v>2738.0</v>
      </c>
      <c r="B1420" s="3">
        <v>1.262417311E9</v>
      </c>
      <c r="C1420" s="3" t="s">
        <v>1050</v>
      </c>
      <c r="D1420" s="3" t="s">
        <v>3903</v>
      </c>
      <c r="E1420" s="3" t="s">
        <v>54</v>
      </c>
      <c r="F1420" s="3" t="s">
        <v>55</v>
      </c>
      <c r="G1420" s="3" t="s">
        <v>56</v>
      </c>
      <c r="H1420" s="3" t="s">
        <v>57</v>
      </c>
      <c r="I1420" s="3" t="s">
        <v>58</v>
      </c>
      <c r="J1420" s="3" t="s">
        <v>710</v>
      </c>
      <c r="K1420" s="3" t="s">
        <v>711</v>
      </c>
      <c r="M1420" s="3" t="s">
        <v>92</v>
      </c>
      <c r="N1420" s="3" t="s">
        <v>712</v>
      </c>
      <c r="O1420" s="3" t="s">
        <v>712</v>
      </c>
      <c r="P1420" s="3" t="s">
        <v>3864</v>
      </c>
      <c r="Q1420" s="3" t="s">
        <v>65</v>
      </c>
      <c r="S1420" s="3" t="s">
        <v>67</v>
      </c>
      <c r="T1420" s="3" t="s">
        <v>68</v>
      </c>
      <c r="V1420" s="3" t="s">
        <v>1056</v>
      </c>
      <c r="W1420" s="3">
        <v>32.6073999999999</v>
      </c>
      <c r="X1420" s="3">
        <v>-110.730699999999</v>
      </c>
      <c r="AC1420" s="3">
        <v>1335.38400048022</v>
      </c>
      <c r="AD1420" s="3">
        <v>1335.38400048022</v>
      </c>
      <c r="AG1420" s="4">
        <v>33544.0</v>
      </c>
      <c r="AH1420" s="3">
        <v>2.0</v>
      </c>
      <c r="AI1420" s="3">
        <v>11.0</v>
      </c>
      <c r="AJ1420" s="3">
        <v>1991.0</v>
      </c>
      <c r="AK1420" s="3">
        <v>2438516.0</v>
      </c>
      <c r="AL1420" s="3">
        <v>2438516.0</v>
      </c>
      <c r="AM1420" s="3" t="s">
        <v>70</v>
      </c>
      <c r="AN1420" s="3" t="s">
        <v>1057</v>
      </c>
      <c r="AO1420" s="3" t="s">
        <v>136</v>
      </c>
      <c r="AP1420" s="3" t="s">
        <v>3904</v>
      </c>
      <c r="AT1420" s="3" t="s">
        <v>74</v>
      </c>
      <c r="AV1420" s="3" t="s">
        <v>3905</v>
      </c>
      <c r="AY1420" s="3" t="s">
        <v>3906</v>
      </c>
    </row>
    <row r="1421">
      <c r="A1421" s="3">
        <v>2741.0</v>
      </c>
      <c r="B1421" s="3">
        <v>1.262417259E9</v>
      </c>
      <c r="C1421" s="3" t="s">
        <v>1050</v>
      </c>
      <c r="D1421" s="3" t="s">
        <v>3907</v>
      </c>
      <c r="E1421" s="3" t="s">
        <v>54</v>
      </c>
      <c r="F1421" s="3" t="s">
        <v>55</v>
      </c>
      <c r="G1421" s="3" t="s">
        <v>56</v>
      </c>
      <c r="H1421" s="3" t="s">
        <v>57</v>
      </c>
      <c r="I1421" s="3" t="s">
        <v>58</v>
      </c>
      <c r="J1421" s="3" t="s">
        <v>80</v>
      </c>
      <c r="K1421" s="3" t="s">
        <v>342</v>
      </c>
      <c r="M1421" s="3" t="s">
        <v>92</v>
      </c>
      <c r="N1421" s="3" t="s">
        <v>343</v>
      </c>
      <c r="O1421" s="3" t="s">
        <v>3908</v>
      </c>
      <c r="P1421" s="3" t="s">
        <v>3909</v>
      </c>
      <c r="Q1421" s="3" t="s">
        <v>65</v>
      </c>
      <c r="S1421" s="3" t="s">
        <v>67</v>
      </c>
      <c r="T1421" s="3" t="s">
        <v>68</v>
      </c>
      <c r="V1421" s="3" t="s">
        <v>1056</v>
      </c>
      <c r="W1421" s="3">
        <v>32.354301</v>
      </c>
      <c r="X1421" s="3">
        <v>-110.752184</v>
      </c>
      <c r="AC1421" s="3">
        <v>1366.10905558151</v>
      </c>
      <c r="AD1421" s="3">
        <v>1366.10905558151</v>
      </c>
      <c r="AG1421" s="4">
        <v>31348.0</v>
      </c>
      <c r="AH1421" s="3">
        <v>28.0</v>
      </c>
      <c r="AI1421" s="3">
        <v>10.0</v>
      </c>
      <c r="AJ1421" s="3">
        <v>1985.0</v>
      </c>
      <c r="AK1421" s="3">
        <v>2437981.0</v>
      </c>
      <c r="AL1421" s="3">
        <v>2437981.0</v>
      </c>
      <c r="AM1421" s="3" t="s">
        <v>70</v>
      </c>
      <c r="AN1421" s="3" t="s">
        <v>1057</v>
      </c>
      <c r="AO1421" s="3" t="s">
        <v>136</v>
      </c>
      <c r="AP1421" s="3" t="s">
        <v>3910</v>
      </c>
      <c r="AT1421" s="3" t="s">
        <v>74</v>
      </c>
      <c r="AV1421" s="3" t="s">
        <v>3911</v>
      </c>
      <c r="AY1421" s="3" t="s">
        <v>3912</v>
      </c>
    </row>
    <row r="1422">
      <c r="A1422" s="3">
        <v>2744.0</v>
      </c>
      <c r="B1422" s="3">
        <v>1.262417212E9</v>
      </c>
      <c r="C1422" s="3" t="s">
        <v>1050</v>
      </c>
      <c r="D1422" s="3" t="s">
        <v>3913</v>
      </c>
      <c r="E1422" s="3" t="s">
        <v>54</v>
      </c>
      <c r="F1422" s="3" t="s">
        <v>55</v>
      </c>
      <c r="G1422" s="3" t="s">
        <v>56</v>
      </c>
      <c r="H1422" s="3" t="s">
        <v>57</v>
      </c>
      <c r="I1422" s="3" t="s">
        <v>58</v>
      </c>
      <c r="J1422" s="3" t="s">
        <v>80</v>
      </c>
      <c r="K1422" s="3" t="s">
        <v>162</v>
      </c>
      <c r="M1422" s="3" t="s">
        <v>92</v>
      </c>
      <c r="N1422" s="3" t="s">
        <v>163</v>
      </c>
      <c r="O1422" s="3" t="s">
        <v>3854</v>
      </c>
      <c r="P1422" s="3" t="s">
        <v>3855</v>
      </c>
      <c r="Q1422" s="3" t="s">
        <v>65</v>
      </c>
      <c r="S1422" s="3" t="s">
        <v>67</v>
      </c>
      <c r="T1422" s="3" t="s">
        <v>68</v>
      </c>
      <c r="V1422" s="3" t="s">
        <v>1056</v>
      </c>
      <c r="W1422" s="3">
        <v>32.3742</v>
      </c>
      <c r="X1422" s="3">
        <v>-110.6781</v>
      </c>
      <c r="AC1422" s="3">
        <v>2018.41919633281</v>
      </c>
      <c r="AD1422" s="3">
        <v>2018.41919633281</v>
      </c>
      <c r="AG1422" s="4">
        <v>31333.0</v>
      </c>
      <c r="AH1422" s="3">
        <v>13.0</v>
      </c>
      <c r="AI1422" s="3">
        <v>10.0</v>
      </c>
      <c r="AJ1422" s="3">
        <v>1985.0</v>
      </c>
      <c r="AK1422" s="3">
        <v>2438038.0</v>
      </c>
      <c r="AL1422" s="3">
        <v>2438038.0</v>
      </c>
      <c r="AM1422" s="3" t="s">
        <v>70</v>
      </c>
      <c r="AN1422" s="3" t="s">
        <v>1057</v>
      </c>
      <c r="AO1422" s="3" t="s">
        <v>136</v>
      </c>
      <c r="AP1422" s="3" t="s">
        <v>3914</v>
      </c>
      <c r="AT1422" s="3" t="s">
        <v>74</v>
      </c>
      <c r="AV1422" s="3" t="s">
        <v>3915</v>
      </c>
      <c r="AY1422" s="3" t="s">
        <v>3912</v>
      </c>
    </row>
    <row r="1423">
      <c r="A1423" s="3">
        <v>2745.0</v>
      </c>
      <c r="B1423" s="3">
        <v>1.262417207E9</v>
      </c>
      <c r="C1423" s="3" t="s">
        <v>1050</v>
      </c>
      <c r="D1423" s="3" t="s">
        <v>3916</v>
      </c>
      <c r="E1423" s="3" t="s">
        <v>54</v>
      </c>
      <c r="F1423" s="3" t="s">
        <v>55</v>
      </c>
      <c r="G1423" s="3" t="s">
        <v>56</v>
      </c>
      <c r="H1423" s="3" t="s">
        <v>57</v>
      </c>
      <c r="I1423" s="3" t="s">
        <v>58</v>
      </c>
      <c r="J1423" s="3" t="s">
        <v>80</v>
      </c>
      <c r="K1423" s="3" t="s">
        <v>162</v>
      </c>
      <c r="M1423" s="3" t="s">
        <v>92</v>
      </c>
      <c r="N1423" s="3" t="s">
        <v>163</v>
      </c>
      <c r="O1423" s="3" t="s">
        <v>3854</v>
      </c>
      <c r="P1423" s="3" t="s">
        <v>3855</v>
      </c>
      <c r="Q1423" s="3" t="s">
        <v>65</v>
      </c>
      <c r="S1423" s="3" t="s">
        <v>67</v>
      </c>
      <c r="T1423" s="3" t="s">
        <v>68</v>
      </c>
      <c r="V1423" s="3" t="s">
        <v>1056</v>
      </c>
      <c r="W1423" s="3">
        <v>32.3742</v>
      </c>
      <c r="X1423" s="3">
        <v>-110.6781</v>
      </c>
      <c r="AC1423" s="3">
        <v>2018.41919633281</v>
      </c>
      <c r="AD1423" s="3">
        <v>2018.41919633281</v>
      </c>
      <c r="AG1423" s="4">
        <v>31333.0</v>
      </c>
      <c r="AH1423" s="3">
        <v>13.0</v>
      </c>
      <c r="AI1423" s="3">
        <v>10.0</v>
      </c>
      <c r="AJ1423" s="3">
        <v>1985.0</v>
      </c>
      <c r="AK1423" s="3">
        <v>2438038.0</v>
      </c>
      <c r="AL1423" s="3">
        <v>2438038.0</v>
      </c>
      <c r="AM1423" s="3" t="s">
        <v>70</v>
      </c>
      <c r="AN1423" s="3" t="s">
        <v>1057</v>
      </c>
      <c r="AO1423" s="3" t="s">
        <v>136</v>
      </c>
      <c r="AP1423" s="3" t="s">
        <v>3917</v>
      </c>
      <c r="AT1423" s="3" t="s">
        <v>74</v>
      </c>
      <c r="AV1423" s="3" t="s">
        <v>3918</v>
      </c>
      <c r="AY1423" s="3" t="s">
        <v>3919</v>
      </c>
    </row>
    <row r="1424">
      <c r="A1424" s="3">
        <v>2750.0</v>
      </c>
      <c r="B1424" s="3">
        <v>1.262417174E9</v>
      </c>
      <c r="C1424" s="3" t="s">
        <v>1050</v>
      </c>
      <c r="D1424" s="3" t="s">
        <v>3920</v>
      </c>
      <c r="E1424" s="3" t="s">
        <v>54</v>
      </c>
      <c r="F1424" s="3" t="s">
        <v>55</v>
      </c>
      <c r="G1424" s="3" t="s">
        <v>56</v>
      </c>
      <c r="H1424" s="3" t="s">
        <v>57</v>
      </c>
      <c r="I1424" s="3" t="s">
        <v>504</v>
      </c>
      <c r="J1424" s="3" t="s">
        <v>505</v>
      </c>
      <c r="K1424" s="3" t="s">
        <v>506</v>
      </c>
      <c r="M1424" s="3" t="s">
        <v>92</v>
      </c>
      <c r="N1424" s="3" t="s">
        <v>1021</v>
      </c>
      <c r="O1424" s="3" t="s">
        <v>3921</v>
      </c>
      <c r="P1424" s="3" t="s">
        <v>3922</v>
      </c>
      <c r="Q1424" s="3" t="s">
        <v>65</v>
      </c>
      <c r="S1424" s="3" t="s">
        <v>67</v>
      </c>
      <c r="T1424" s="3" t="s">
        <v>68</v>
      </c>
      <c r="V1424" s="3" t="s">
        <v>1056</v>
      </c>
      <c r="W1424" s="3">
        <v>32.424242</v>
      </c>
      <c r="X1424" s="3">
        <v>-110.739816</v>
      </c>
      <c r="AC1424" s="3">
        <v>2406.60951529456</v>
      </c>
      <c r="AD1424" s="3">
        <v>2406.60951529456</v>
      </c>
      <c r="AG1424" s="4">
        <v>29890.0</v>
      </c>
      <c r="AH1424" s="3">
        <v>31.0</v>
      </c>
      <c r="AI1424" s="3">
        <v>10.0</v>
      </c>
      <c r="AJ1424" s="3">
        <v>1981.0</v>
      </c>
      <c r="AK1424" s="3">
        <v>2439385.0</v>
      </c>
      <c r="AL1424" s="3">
        <v>2439385.0</v>
      </c>
      <c r="AM1424" s="3" t="s">
        <v>70</v>
      </c>
      <c r="AN1424" s="3" t="s">
        <v>1057</v>
      </c>
      <c r="AO1424" s="3" t="s">
        <v>136</v>
      </c>
      <c r="AP1424" s="3" t="s">
        <v>3923</v>
      </c>
      <c r="AT1424" s="3" t="s">
        <v>74</v>
      </c>
      <c r="AV1424" s="3" t="s">
        <v>3924</v>
      </c>
      <c r="AY1424" s="3" t="s">
        <v>3925</v>
      </c>
    </row>
    <row r="1425">
      <c r="A1425" s="3">
        <v>2756.0</v>
      </c>
      <c r="B1425" s="3">
        <v>1.262417085E9</v>
      </c>
      <c r="C1425" s="3" t="s">
        <v>1050</v>
      </c>
      <c r="D1425" s="3" t="s">
        <v>3926</v>
      </c>
      <c r="E1425" s="3" t="s">
        <v>54</v>
      </c>
      <c r="F1425" s="3" t="s">
        <v>55</v>
      </c>
      <c r="G1425" s="3" t="s">
        <v>56</v>
      </c>
      <c r="H1425" s="3" t="s">
        <v>57</v>
      </c>
      <c r="I1425" s="3" t="s">
        <v>58</v>
      </c>
      <c r="J1425" s="3" t="s">
        <v>205</v>
      </c>
      <c r="K1425" s="3" t="s">
        <v>293</v>
      </c>
      <c r="M1425" s="3" t="s">
        <v>92</v>
      </c>
      <c r="N1425" s="3" t="s">
        <v>294</v>
      </c>
      <c r="O1425" s="3" t="s">
        <v>294</v>
      </c>
      <c r="P1425" s="3" t="s">
        <v>3927</v>
      </c>
      <c r="Q1425" s="3" t="s">
        <v>65</v>
      </c>
      <c r="S1425" s="3" t="s">
        <v>67</v>
      </c>
      <c r="T1425" s="3" t="s">
        <v>68</v>
      </c>
      <c r="V1425" s="3" t="s">
        <v>1056</v>
      </c>
      <c r="W1425" s="3">
        <v>32.6073999999999</v>
      </c>
      <c r="X1425" s="3">
        <v>-110.747799999999</v>
      </c>
      <c r="AC1425" s="3">
        <v>1372.72640018453</v>
      </c>
      <c r="AD1425" s="3">
        <v>1372.72640018453</v>
      </c>
      <c r="AG1425" s="4">
        <v>31360.0</v>
      </c>
      <c r="AH1425" s="3">
        <v>9.0</v>
      </c>
      <c r="AI1425" s="3">
        <v>11.0</v>
      </c>
      <c r="AJ1425" s="3">
        <v>1985.0</v>
      </c>
      <c r="AK1425" s="3">
        <v>2438454.0</v>
      </c>
      <c r="AL1425" s="3">
        <v>2438454.0</v>
      </c>
      <c r="AM1425" s="3" t="s">
        <v>70</v>
      </c>
      <c r="AN1425" s="3" t="s">
        <v>1057</v>
      </c>
      <c r="AO1425" s="3" t="s">
        <v>136</v>
      </c>
      <c r="AP1425" s="3" t="s">
        <v>3928</v>
      </c>
      <c r="AT1425" s="3" t="s">
        <v>74</v>
      </c>
      <c r="AV1425" s="3" t="s">
        <v>3929</v>
      </c>
      <c r="AY1425" s="3" t="s">
        <v>3930</v>
      </c>
    </row>
    <row r="1426">
      <c r="A1426" s="3">
        <v>2759.0</v>
      </c>
      <c r="B1426" s="3">
        <v>1.262417012E9</v>
      </c>
      <c r="C1426" s="3" t="s">
        <v>1050</v>
      </c>
      <c r="D1426" s="3" t="s">
        <v>3931</v>
      </c>
      <c r="E1426" s="3" t="s">
        <v>54</v>
      </c>
      <c r="F1426" s="3" t="s">
        <v>55</v>
      </c>
      <c r="G1426" s="3" t="s">
        <v>56</v>
      </c>
      <c r="H1426" s="3" t="s">
        <v>57</v>
      </c>
      <c r="I1426" s="3" t="s">
        <v>58</v>
      </c>
      <c r="J1426" s="3" t="s">
        <v>80</v>
      </c>
      <c r="K1426" s="3" t="s">
        <v>162</v>
      </c>
      <c r="M1426" s="3" t="s">
        <v>92</v>
      </c>
      <c r="N1426" s="3" t="s">
        <v>163</v>
      </c>
      <c r="O1426" s="3" t="s">
        <v>3854</v>
      </c>
      <c r="P1426" s="3" t="s">
        <v>3855</v>
      </c>
      <c r="Q1426" s="3" t="s">
        <v>65</v>
      </c>
      <c r="S1426" s="3" t="s">
        <v>67</v>
      </c>
      <c r="T1426" s="3" t="s">
        <v>68</v>
      </c>
      <c r="V1426" s="3" t="s">
        <v>1056</v>
      </c>
      <c r="W1426" s="3">
        <v>32.564</v>
      </c>
      <c r="X1426" s="3">
        <v>-110.7136</v>
      </c>
      <c r="AC1426" s="3">
        <v>1358.51200125933</v>
      </c>
      <c r="AD1426" s="3">
        <v>1358.51200125933</v>
      </c>
      <c r="AG1426" s="4">
        <v>31360.0</v>
      </c>
      <c r="AH1426" s="3">
        <v>9.0</v>
      </c>
      <c r="AI1426" s="3">
        <v>11.0</v>
      </c>
      <c r="AJ1426" s="3">
        <v>1985.0</v>
      </c>
      <c r="AK1426" s="3">
        <v>2438038.0</v>
      </c>
      <c r="AL1426" s="3">
        <v>2438038.0</v>
      </c>
      <c r="AM1426" s="3" t="s">
        <v>70</v>
      </c>
      <c r="AN1426" s="3" t="s">
        <v>1057</v>
      </c>
      <c r="AO1426" s="3" t="s">
        <v>136</v>
      </c>
      <c r="AP1426" s="3" t="s">
        <v>3932</v>
      </c>
      <c r="AT1426" s="3" t="s">
        <v>74</v>
      </c>
      <c r="AV1426" s="3" t="s">
        <v>3933</v>
      </c>
      <c r="AY1426" s="3" t="s">
        <v>3934</v>
      </c>
    </row>
    <row r="1427">
      <c r="A1427" s="3">
        <v>2760.0</v>
      </c>
      <c r="B1427" s="3">
        <v>1.262417004E9</v>
      </c>
      <c r="C1427" s="3" t="s">
        <v>1050</v>
      </c>
      <c r="D1427" s="3" t="s">
        <v>3935</v>
      </c>
      <c r="E1427" s="3" t="s">
        <v>54</v>
      </c>
      <c r="F1427" s="3" t="s">
        <v>55</v>
      </c>
      <c r="G1427" s="3" t="s">
        <v>56</v>
      </c>
      <c r="H1427" s="3" t="s">
        <v>57</v>
      </c>
      <c r="I1427" s="3" t="s">
        <v>504</v>
      </c>
      <c r="J1427" s="3" t="s">
        <v>505</v>
      </c>
      <c r="K1427" s="3" t="s">
        <v>506</v>
      </c>
      <c r="M1427" s="3" t="s">
        <v>92</v>
      </c>
      <c r="N1427" s="3" t="s">
        <v>1021</v>
      </c>
      <c r="O1427" s="3" t="s">
        <v>3921</v>
      </c>
      <c r="P1427" s="3" t="s">
        <v>3922</v>
      </c>
      <c r="Q1427" s="3" t="s">
        <v>65</v>
      </c>
      <c r="S1427" s="3" t="s">
        <v>67</v>
      </c>
      <c r="T1427" s="3" t="s">
        <v>68</v>
      </c>
      <c r="V1427" s="3" t="s">
        <v>1056</v>
      </c>
      <c r="W1427" s="3">
        <v>32.3879</v>
      </c>
      <c r="X1427" s="3">
        <v>-110.9004</v>
      </c>
      <c r="AC1427" s="3">
        <v>1426.35040336481</v>
      </c>
      <c r="AD1427" s="3">
        <v>1426.35040336481</v>
      </c>
      <c r="AG1427" s="4">
        <v>31716.0</v>
      </c>
      <c r="AH1427" s="3">
        <v>31.0</v>
      </c>
      <c r="AI1427" s="3">
        <v>10.0</v>
      </c>
      <c r="AJ1427" s="3">
        <v>1986.0</v>
      </c>
      <c r="AK1427" s="3">
        <v>2439385.0</v>
      </c>
      <c r="AL1427" s="3">
        <v>2439385.0</v>
      </c>
      <c r="AM1427" s="3" t="s">
        <v>70</v>
      </c>
      <c r="AN1427" s="3" t="s">
        <v>1057</v>
      </c>
      <c r="AO1427" s="3" t="s">
        <v>136</v>
      </c>
      <c r="AP1427" s="3" t="s">
        <v>3936</v>
      </c>
      <c r="AT1427" s="3" t="s">
        <v>74</v>
      </c>
      <c r="AV1427" s="3" t="s">
        <v>3937</v>
      </c>
      <c r="AY1427" s="3" t="s">
        <v>3938</v>
      </c>
    </row>
    <row r="1428">
      <c r="A1428" s="3">
        <v>2763.0</v>
      </c>
      <c r="B1428" s="3">
        <v>1.262416962E9</v>
      </c>
      <c r="C1428" s="3" t="s">
        <v>1050</v>
      </c>
      <c r="D1428" s="3" t="s">
        <v>3939</v>
      </c>
      <c r="E1428" s="3" t="s">
        <v>54</v>
      </c>
      <c r="F1428" s="3" t="s">
        <v>55</v>
      </c>
      <c r="G1428" s="3" t="s">
        <v>56</v>
      </c>
      <c r="H1428" s="3" t="s">
        <v>57</v>
      </c>
      <c r="I1428" s="3" t="s">
        <v>236</v>
      </c>
      <c r="J1428" s="3" t="s">
        <v>237</v>
      </c>
      <c r="K1428" s="3" t="s">
        <v>319</v>
      </c>
      <c r="M1428" s="3" t="s">
        <v>92</v>
      </c>
      <c r="N1428" s="3" t="s">
        <v>320</v>
      </c>
      <c r="O1428" s="3" t="s">
        <v>320</v>
      </c>
      <c r="P1428" s="3" t="s">
        <v>3860</v>
      </c>
      <c r="Q1428" s="3" t="s">
        <v>65</v>
      </c>
      <c r="S1428" s="3" t="s">
        <v>67</v>
      </c>
      <c r="T1428" s="3" t="s">
        <v>68</v>
      </c>
      <c r="V1428" s="3" t="s">
        <v>1056</v>
      </c>
      <c r="W1428" s="3">
        <v>32.353611</v>
      </c>
      <c r="X1428" s="3">
        <v>-110.948401</v>
      </c>
      <c r="AC1428" s="3">
        <v>889.999599907023</v>
      </c>
      <c r="AD1428" s="3">
        <v>889.999599907023</v>
      </c>
      <c r="AG1428" s="4">
        <v>29912.0</v>
      </c>
      <c r="AH1428" s="3">
        <v>22.0</v>
      </c>
      <c r="AI1428" s="3">
        <v>11.0</v>
      </c>
      <c r="AJ1428" s="3">
        <v>1981.0</v>
      </c>
      <c r="AK1428" s="3">
        <v>2439581.0</v>
      </c>
      <c r="AL1428" s="3">
        <v>2439581.0</v>
      </c>
      <c r="AM1428" s="3" t="s">
        <v>70</v>
      </c>
      <c r="AN1428" s="3" t="s">
        <v>1057</v>
      </c>
      <c r="AO1428" s="3" t="s">
        <v>136</v>
      </c>
      <c r="AP1428" s="3" t="s">
        <v>3940</v>
      </c>
      <c r="AT1428" s="3" t="s">
        <v>74</v>
      </c>
      <c r="AV1428" s="3" t="s">
        <v>3941</v>
      </c>
      <c r="AY1428" s="3" t="s">
        <v>3942</v>
      </c>
    </row>
    <row r="1429">
      <c r="A1429" s="3">
        <v>2765.0</v>
      </c>
      <c r="B1429" s="3">
        <v>1.262416903E9</v>
      </c>
      <c r="C1429" s="3" t="s">
        <v>1050</v>
      </c>
      <c r="D1429" s="3" t="s">
        <v>3943</v>
      </c>
      <c r="E1429" s="3" t="s">
        <v>54</v>
      </c>
      <c r="F1429" s="3" t="s">
        <v>55</v>
      </c>
      <c r="G1429" s="3" t="s">
        <v>56</v>
      </c>
      <c r="H1429" s="3" t="s">
        <v>57</v>
      </c>
      <c r="I1429" s="3" t="s">
        <v>58</v>
      </c>
      <c r="J1429" s="3" t="s">
        <v>80</v>
      </c>
      <c r="K1429" s="3" t="s">
        <v>162</v>
      </c>
      <c r="M1429" s="3" t="s">
        <v>92</v>
      </c>
      <c r="N1429" s="3" t="s">
        <v>163</v>
      </c>
      <c r="O1429" s="3" t="s">
        <v>3854</v>
      </c>
      <c r="P1429" s="3" t="s">
        <v>3855</v>
      </c>
      <c r="Q1429" s="3" t="s">
        <v>65</v>
      </c>
      <c r="S1429" s="3" t="s">
        <v>67</v>
      </c>
      <c r="T1429" s="3" t="s">
        <v>68</v>
      </c>
      <c r="V1429" s="3" t="s">
        <v>1056</v>
      </c>
      <c r="W1429" s="3">
        <v>32.3847379999999</v>
      </c>
      <c r="X1429" s="3">
        <v>-110.693203999999</v>
      </c>
      <c r="AC1429" s="3">
        <v>2150.24893949329</v>
      </c>
      <c r="AD1429" s="3">
        <v>2150.24893949329</v>
      </c>
      <c r="AG1429" s="4">
        <v>30947.0</v>
      </c>
      <c r="AH1429" s="3">
        <v>22.0</v>
      </c>
      <c r="AI1429" s="3">
        <v>9.0</v>
      </c>
      <c r="AJ1429" s="3">
        <v>1984.0</v>
      </c>
      <c r="AK1429" s="3">
        <v>2438038.0</v>
      </c>
      <c r="AL1429" s="3">
        <v>2438038.0</v>
      </c>
      <c r="AM1429" s="3" t="s">
        <v>70</v>
      </c>
      <c r="AN1429" s="3" t="s">
        <v>1057</v>
      </c>
      <c r="AO1429" s="3" t="s">
        <v>136</v>
      </c>
      <c r="AP1429" s="3" t="s">
        <v>3944</v>
      </c>
      <c r="AT1429" s="3" t="s">
        <v>74</v>
      </c>
      <c r="AV1429" s="3" t="s">
        <v>3945</v>
      </c>
      <c r="AY1429" s="3" t="s">
        <v>3946</v>
      </c>
    </row>
    <row r="1430">
      <c r="A1430" s="3">
        <v>2766.0</v>
      </c>
      <c r="B1430" s="3">
        <v>1.262416894E9</v>
      </c>
      <c r="C1430" s="3" t="s">
        <v>1050</v>
      </c>
      <c r="D1430" s="3" t="s">
        <v>3947</v>
      </c>
      <c r="E1430" s="3" t="s">
        <v>54</v>
      </c>
      <c r="F1430" s="3" t="s">
        <v>55</v>
      </c>
      <c r="G1430" s="3" t="s">
        <v>56</v>
      </c>
      <c r="H1430" s="3" t="s">
        <v>57</v>
      </c>
      <c r="I1430" s="3" t="s">
        <v>58</v>
      </c>
      <c r="J1430" s="3" t="s">
        <v>80</v>
      </c>
      <c r="K1430" s="3" t="s">
        <v>162</v>
      </c>
      <c r="M1430" s="3" t="s">
        <v>92</v>
      </c>
      <c r="N1430" s="3" t="s">
        <v>163</v>
      </c>
      <c r="O1430" s="3" t="s">
        <v>3854</v>
      </c>
      <c r="P1430" s="3" t="s">
        <v>3855</v>
      </c>
      <c r="Q1430" s="3" t="s">
        <v>65</v>
      </c>
      <c r="S1430" s="3" t="s">
        <v>67</v>
      </c>
      <c r="T1430" s="3" t="s">
        <v>68</v>
      </c>
      <c r="V1430" s="3" t="s">
        <v>1056</v>
      </c>
      <c r="W1430" s="3">
        <v>32.3361099999999</v>
      </c>
      <c r="X1430" s="3">
        <v>-110.702219999999</v>
      </c>
      <c r="AC1430" s="3">
        <v>1369.99196727955</v>
      </c>
      <c r="AD1430" s="3">
        <v>1369.99196727955</v>
      </c>
      <c r="AG1430" s="4">
        <v>30268.0</v>
      </c>
      <c r="AH1430" s="3">
        <v>13.0</v>
      </c>
      <c r="AI1430" s="3">
        <v>11.0</v>
      </c>
      <c r="AJ1430" s="3">
        <v>1982.0</v>
      </c>
      <c r="AK1430" s="3">
        <v>2438038.0</v>
      </c>
      <c r="AL1430" s="3">
        <v>2438038.0</v>
      </c>
      <c r="AM1430" s="3" t="s">
        <v>70</v>
      </c>
      <c r="AN1430" s="3" t="s">
        <v>1057</v>
      </c>
      <c r="AO1430" s="3" t="s">
        <v>136</v>
      </c>
      <c r="AP1430" s="3" t="s">
        <v>3948</v>
      </c>
      <c r="AT1430" s="3" t="s">
        <v>74</v>
      </c>
      <c r="AV1430" s="3" t="s">
        <v>3949</v>
      </c>
      <c r="AY1430" s="3" t="s">
        <v>3950</v>
      </c>
    </row>
    <row r="1431">
      <c r="A1431" s="3">
        <v>2767.0</v>
      </c>
      <c r="B1431" s="3">
        <v>1.262416887E9</v>
      </c>
      <c r="C1431" s="3" t="s">
        <v>1050</v>
      </c>
      <c r="D1431" s="3" t="s">
        <v>3951</v>
      </c>
      <c r="E1431" s="3" t="s">
        <v>54</v>
      </c>
      <c r="F1431" s="3" t="s">
        <v>55</v>
      </c>
      <c r="G1431" s="3" t="s">
        <v>56</v>
      </c>
      <c r="H1431" s="3" t="s">
        <v>57</v>
      </c>
      <c r="I1431" s="3" t="s">
        <v>58</v>
      </c>
      <c r="J1431" s="3" t="s">
        <v>80</v>
      </c>
      <c r="K1431" s="3" t="s">
        <v>162</v>
      </c>
      <c r="M1431" s="3" t="s">
        <v>92</v>
      </c>
      <c r="N1431" s="3" t="s">
        <v>163</v>
      </c>
      <c r="O1431" s="3" t="s">
        <v>3854</v>
      </c>
      <c r="P1431" s="3" t="s">
        <v>3855</v>
      </c>
      <c r="Q1431" s="3" t="s">
        <v>65</v>
      </c>
      <c r="S1431" s="3" t="s">
        <v>67</v>
      </c>
      <c r="T1431" s="3" t="s">
        <v>68</v>
      </c>
      <c r="V1431" s="3" t="s">
        <v>1056</v>
      </c>
      <c r="W1431" s="3">
        <v>32.33556</v>
      </c>
      <c r="X1431" s="3">
        <v>-110.69583</v>
      </c>
      <c r="AC1431" s="3">
        <v>1329.0081911802</v>
      </c>
      <c r="AD1431" s="3">
        <v>1329.0081911802</v>
      </c>
      <c r="AG1431" s="4">
        <v>30268.0</v>
      </c>
      <c r="AH1431" s="3">
        <v>13.0</v>
      </c>
      <c r="AI1431" s="3">
        <v>11.0</v>
      </c>
      <c r="AJ1431" s="3">
        <v>1982.0</v>
      </c>
      <c r="AK1431" s="3">
        <v>2438038.0</v>
      </c>
      <c r="AL1431" s="3">
        <v>2438038.0</v>
      </c>
      <c r="AM1431" s="3" t="s">
        <v>70</v>
      </c>
      <c r="AN1431" s="3" t="s">
        <v>1057</v>
      </c>
      <c r="AO1431" s="3" t="s">
        <v>136</v>
      </c>
      <c r="AP1431" s="3" t="s">
        <v>3952</v>
      </c>
      <c r="AT1431" s="3" t="s">
        <v>74</v>
      </c>
      <c r="AV1431" s="3" t="s">
        <v>3953</v>
      </c>
      <c r="AY1431" s="3" t="s">
        <v>3950</v>
      </c>
    </row>
    <row r="1432">
      <c r="A1432" s="3">
        <v>2768.0</v>
      </c>
      <c r="B1432" s="3">
        <v>1.262416876E9</v>
      </c>
      <c r="C1432" s="3" t="s">
        <v>1050</v>
      </c>
      <c r="D1432" s="3" t="s">
        <v>3954</v>
      </c>
      <c r="E1432" s="3" t="s">
        <v>54</v>
      </c>
      <c r="F1432" s="3" t="s">
        <v>55</v>
      </c>
      <c r="G1432" s="3" t="s">
        <v>56</v>
      </c>
      <c r="H1432" s="3" t="s">
        <v>57</v>
      </c>
      <c r="I1432" s="3" t="s">
        <v>236</v>
      </c>
      <c r="J1432" s="3" t="s">
        <v>237</v>
      </c>
      <c r="K1432" s="3" t="s">
        <v>319</v>
      </c>
      <c r="M1432" s="3" t="s">
        <v>92</v>
      </c>
      <c r="N1432" s="3" t="s">
        <v>320</v>
      </c>
      <c r="O1432" s="3" t="s">
        <v>320</v>
      </c>
      <c r="P1432" s="3" t="s">
        <v>3860</v>
      </c>
      <c r="Q1432" s="3" t="s">
        <v>65</v>
      </c>
      <c r="S1432" s="3" t="s">
        <v>67</v>
      </c>
      <c r="T1432" s="3" t="s">
        <v>68</v>
      </c>
      <c r="V1432" s="3" t="s">
        <v>1056</v>
      </c>
      <c r="W1432" s="3">
        <v>32.3025</v>
      </c>
      <c r="X1432" s="3">
        <v>-110.763</v>
      </c>
      <c r="AC1432" s="3">
        <v>863.000000222714</v>
      </c>
      <c r="AD1432" s="3">
        <v>863.000000222714</v>
      </c>
      <c r="AG1432" s="4">
        <v>29885.0</v>
      </c>
      <c r="AH1432" s="3">
        <v>26.0</v>
      </c>
      <c r="AI1432" s="3">
        <v>10.0</v>
      </c>
      <c r="AJ1432" s="3">
        <v>1981.0</v>
      </c>
      <c r="AK1432" s="3">
        <v>2439581.0</v>
      </c>
      <c r="AL1432" s="3">
        <v>2439581.0</v>
      </c>
      <c r="AM1432" s="3" t="s">
        <v>70</v>
      </c>
      <c r="AN1432" s="3" t="s">
        <v>1057</v>
      </c>
      <c r="AO1432" s="3" t="s">
        <v>136</v>
      </c>
      <c r="AP1432" s="3" t="s">
        <v>3955</v>
      </c>
      <c r="AT1432" s="3" t="s">
        <v>74</v>
      </c>
      <c r="AV1432" s="3" t="s">
        <v>3956</v>
      </c>
      <c r="AY1432" s="3" t="s">
        <v>3957</v>
      </c>
    </row>
    <row r="1433">
      <c r="A1433" s="3">
        <v>2771.0</v>
      </c>
      <c r="B1433" s="3">
        <v>1.262416858E9</v>
      </c>
      <c r="C1433" s="3" t="s">
        <v>1050</v>
      </c>
      <c r="D1433" s="3" t="s">
        <v>3958</v>
      </c>
      <c r="E1433" s="3" t="s">
        <v>54</v>
      </c>
      <c r="F1433" s="3" t="s">
        <v>55</v>
      </c>
      <c r="G1433" s="3" t="s">
        <v>56</v>
      </c>
      <c r="H1433" s="3" t="s">
        <v>57</v>
      </c>
      <c r="I1433" s="3" t="s">
        <v>58</v>
      </c>
      <c r="J1433" s="3" t="s">
        <v>80</v>
      </c>
      <c r="K1433" s="3" t="s">
        <v>162</v>
      </c>
      <c r="M1433" s="3" t="s">
        <v>92</v>
      </c>
      <c r="N1433" s="3" t="s">
        <v>163</v>
      </c>
      <c r="O1433" s="3" t="s">
        <v>3854</v>
      </c>
      <c r="P1433" s="3" t="s">
        <v>3855</v>
      </c>
      <c r="Q1433" s="3" t="s">
        <v>65</v>
      </c>
      <c r="S1433" s="3" t="s">
        <v>67</v>
      </c>
      <c r="T1433" s="3" t="s">
        <v>68</v>
      </c>
      <c r="V1433" s="3" t="s">
        <v>1056</v>
      </c>
      <c r="W1433" s="3">
        <v>32.33556</v>
      </c>
      <c r="X1433" s="3">
        <v>-110.69583</v>
      </c>
      <c r="AC1433" s="3">
        <v>1329.0081911802</v>
      </c>
      <c r="AD1433" s="3">
        <v>1329.0081911802</v>
      </c>
      <c r="AG1433" s="4">
        <v>30268.0</v>
      </c>
      <c r="AH1433" s="3">
        <v>13.0</v>
      </c>
      <c r="AI1433" s="3">
        <v>11.0</v>
      </c>
      <c r="AJ1433" s="3">
        <v>1982.0</v>
      </c>
      <c r="AK1433" s="3">
        <v>2438038.0</v>
      </c>
      <c r="AL1433" s="3">
        <v>2438038.0</v>
      </c>
      <c r="AM1433" s="3" t="s">
        <v>70</v>
      </c>
      <c r="AN1433" s="3" t="s">
        <v>1057</v>
      </c>
      <c r="AO1433" s="3" t="s">
        <v>136</v>
      </c>
      <c r="AP1433" s="3" t="s">
        <v>3959</v>
      </c>
      <c r="AT1433" s="3" t="s">
        <v>74</v>
      </c>
      <c r="AV1433" s="3" t="s">
        <v>3960</v>
      </c>
      <c r="AY1433" s="3" t="s">
        <v>3950</v>
      </c>
    </row>
    <row r="1434">
      <c r="A1434" s="3">
        <v>2773.0</v>
      </c>
      <c r="B1434" s="3">
        <v>1.262416853E9</v>
      </c>
      <c r="C1434" s="3" t="s">
        <v>1050</v>
      </c>
      <c r="D1434" s="3" t="s">
        <v>3961</v>
      </c>
      <c r="E1434" s="3" t="s">
        <v>54</v>
      </c>
      <c r="F1434" s="3" t="s">
        <v>55</v>
      </c>
      <c r="G1434" s="3" t="s">
        <v>56</v>
      </c>
      <c r="H1434" s="3" t="s">
        <v>57</v>
      </c>
      <c r="I1434" s="3" t="s">
        <v>236</v>
      </c>
      <c r="J1434" s="3" t="s">
        <v>237</v>
      </c>
      <c r="K1434" s="3" t="s">
        <v>319</v>
      </c>
      <c r="M1434" s="3" t="s">
        <v>92</v>
      </c>
      <c r="N1434" s="3" t="s">
        <v>320</v>
      </c>
      <c r="O1434" s="3" t="s">
        <v>320</v>
      </c>
      <c r="P1434" s="3" t="s">
        <v>3860</v>
      </c>
      <c r="Q1434" s="3" t="s">
        <v>65</v>
      </c>
      <c r="S1434" s="3" t="s">
        <v>67</v>
      </c>
      <c r="T1434" s="3" t="s">
        <v>68</v>
      </c>
      <c r="V1434" s="3" t="s">
        <v>1056</v>
      </c>
      <c r="W1434" s="3">
        <v>32.3444</v>
      </c>
      <c r="X1434" s="3">
        <v>-110.917599999999</v>
      </c>
      <c r="AC1434" s="3">
        <v>1020.54719730016</v>
      </c>
      <c r="AD1434" s="3">
        <v>1020.54719730016</v>
      </c>
      <c r="AG1434" s="4">
        <v>27317.0</v>
      </c>
      <c r="AH1434" s="3">
        <v>15.0</v>
      </c>
      <c r="AI1434" s="3">
        <v>10.0</v>
      </c>
      <c r="AJ1434" s="3">
        <v>1974.0</v>
      </c>
      <c r="AK1434" s="3">
        <v>2439581.0</v>
      </c>
      <c r="AL1434" s="3">
        <v>2439581.0</v>
      </c>
      <c r="AM1434" s="3" t="s">
        <v>70</v>
      </c>
      <c r="AN1434" s="3" t="s">
        <v>1057</v>
      </c>
      <c r="AO1434" s="3" t="s">
        <v>136</v>
      </c>
      <c r="AP1434" s="3" t="s">
        <v>3962</v>
      </c>
      <c r="AT1434" s="3" t="s">
        <v>74</v>
      </c>
      <c r="AV1434" s="3" t="s">
        <v>3963</v>
      </c>
      <c r="AY1434" s="3" t="s">
        <v>3964</v>
      </c>
    </row>
    <row r="1435">
      <c r="A1435" s="3">
        <v>2774.0</v>
      </c>
      <c r="B1435" s="3">
        <v>1.262416851E9</v>
      </c>
      <c r="C1435" s="3" t="s">
        <v>1050</v>
      </c>
      <c r="D1435" s="3" t="s">
        <v>3965</v>
      </c>
      <c r="E1435" s="3" t="s">
        <v>54</v>
      </c>
      <c r="F1435" s="3" t="s">
        <v>55</v>
      </c>
      <c r="G1435" s="3" t="s">
        <v>56</v>
      </c>
      <c r="H1435" s="3" t="s">
        <v>57</v>
      </c>
      <c r="I1435" s="3" t="s">
        <v>58</v>
      </c>
      <c r="J1435" s="3" t="s">
        <v>80</v>
      </c>
      <c r="K1435" s="3" t="s">
        <v>162</v>
      </c>
      <c r="M1435" s="3" t="s">
        <v>92</v>
      </c>
      <c r="N1435" s="3" t="s">
        <v>163</v>
      </c>
      <c r="O1435" s="3" t="s">
        <v>3854</v>
      </c>
      <c r="P1435" s="3" t="s">
        <v>3855</v>
      </c>
      <c r="Q1435" s="3" t="s">
        <v>65</v>
      </c>
      <c r="S1435" s="3" t="s">
        <v>67</v>
      </c>
      <c r="T1435" s="3" t="s">
        <v>68</v>
      </c>
      <c r="V1435" s="3" t="s">
        <v>1056</v>
      </c>
      <c r="W1435" s="3">
        <v>32.419946</v>
      </c>
      <c r="X1435" s="3">
        <v>-110.675410999999</v>
      </c>
      <c r="AC1435" s="3">
        <v>1659.83069882369</v>
      </c>
      <c r="AD1435" s="3">
        <v>1659.83069882369</v>
      </c>
      <c r="AG1435" s="4">
        <v>30947.0</v>
      </c>
      <c r="AH1435" s="3">
        <v>22.0</v>
      </c>
      <c r="AI1435" s="3">
        <v>9.0</v>
      </c>
      <c r="AJ1435" s="3">
        <v>1984.0</v>
      </c>
      <c r="AK1435" s="3">
        <v>2438038.0</v>
      </c>
      <c r="AL1435" s="3">
        <v>2438038.0</v>
      </c>
      <c r="AM1435" s="3" t="s">
        <v>70</v>
      </c>
      <c r="AN1435" s="3" t="s">
        <v>1057</v>
      </c>
      <c r="AO1435" s="3" t="s">
        <v>136</v>
      </c>
      <c r="AP1435" s="3" t="s">
        <v>3966</v>
      </c>
      <c r="AT1435" s="3" t="s">
        <v>74</v>
      </c>
      <c r="AV1435" s="3" t="s">
        <v>3967</v>
      </c>
      <c r="AY1435" s="3" t="s">
        <v>3946</v>
      </c>
    </row>
    <row r="1436">
      <c r="A1436" s="3">
        <v>2777.0</v>
      </c>
      <c r="B1436" s="3">
        <v>1.262416833E9</v>
      </c>
      <c r="C1436" s="3" t="s">
        <v>1050</v>
      </c>
      <c r="D1436" s="3" t="s">
        <v>3968</v>
      </c>
      <c r="E1436" s="3" t="s">
        <v>54</v>
      </c>
      <c r="F1436" s="3" t="s">
        <v>55</v>
      </c>
      <c r="G1436" s="3" t="s">
        <v>56</v>
      </c>
      <c r="H1436" s="3" t="s">
        <v>57</v>
      </c>
      <c r="I1436" s="3" t="s">
        <v>236</v>
      </c>
      <c r="J1436" s="3" t="s">
        <v>237</v>
      </c>
      <c r="K1436" s="3" t="s">
        <v>319</v>
      </c>
      <c r="M1436" s="3" t="s">
        <v>92</v>
      </c>
      <c r="N1436" s="3" t="s">
        <v>320</v>
      </c>
      <c r="O1436" s="3" t="s">
        <v>320</v>
      </c>
      <c r="P1436" s="3" t="s">
        <v>3860</v>
      </c>
      <c r="Q1436" s="3" t="s">
        <v>65</v>
      </c>
      <c r="S1436" s="3" t="s">
        <v>67</v>
      </c>
      <c r="T1436" s="3" t="s">
        <v>68</v>
      </c>
      <c r="V1436" s="3" t="s">
        <v>1056</v>
      </c>
      <c r="W1436" s="3">
        <v>32.3444</v>
      </c>
      <c r="X1436" s="3">
        <v>-110.917599999999</v>
      </c>
      <c r="AC1436" s="3">
        <v>1020.54719730016</v>
      </c>
      <c r="AD1436" s="3">
        <v>1020.54719730016</v>
      </c>
      <c r="AG1436" s="4">
        <v>30597.0</v>
      </c>
      <c r="AH1436" s="3">
        <v>8.0</v>
      </c>
      <c r="AI1436" s="3">
        <v>10.0</v>
      </c>
      <c r="AJ1436" s="3">
        <v>1983.0</v>
      </c>
      <c r="AK1436" s="3">
        <v>2439581.0</v>
      </c>
      <c r="AL1436" s="3">
        <v>2439581.0</v>
      </c>
      <c r="AM1436" s="3" t="s">
        <v>70</v>
      </c>
      <c r="AN1436" s="3" t="s">
        <v>1057</v>
      </c>
      <c r="AO1436" s="3" t="s">
        <v>136</v>
      </c>
      <c r="AP1436" s="3" t="s">
        <v>3969</v>
      </c>
      <c r="AT1436" s="3" t="s">
        <v>74</v>
      </c>
      <c r="AV1436" s="3" t="s">
        <v>3970</v>
      </c>
      <c r="AY1436" s="3" t="s">
        <v>3942</v>
      </c>
    </row>
    <row r="1437">
      <c r="A1437" s="3">
        <v>2779.0</v>
      </c>
      <c r="B1437" s="3">
        <v>1.262416817E9</v>
      </c>
      <c r="C1437" s="3" t="s">
        <v>1050</v>
      </c>
      <c r="D1437" s="3" t="s">
        <v>3971</v>
      </c>
      <c r="E1437" s="3" t="s">
        <v>54</v>
      </c>
      <c r="F1437" s="3" t="s">
        <v>55</v>
      </c>
      <c r="G1437" s="3" t="s">
        <v>56</v>
      </c>
      <c r="H1437" s="3" t="s">
        <v>57</v>
      </c>
      <c r="I1437" s="3" t="s">
        <v>58</v>
      </c>
      <c r="J1437" s="3" t="s">
        <v>80</v>
      </c>
      <c r="K1437" s="3" t="s">
        <v>162</v>
      </c>
      <c r="M1437" s="3" t="s">
        <v>92</v>
      </c>
      <c r="N1437" s="3" t="s">
        <v>163</v>
      </c>
      <c r="O1437" s="3" t="s">
        <v>3854</v>
      </c>
      <c r="P1437" s="3" t="s">
        <v>3855</v>
      </c>
      <c r="Q1437" s="3" t="s">
        <v>65</v>
      </c>
      <c r="S1437" s="3" t="s">
        <v>67</v>
      </c>
      <c r="T1437" s="3" t="s">
        <v>68</v>
      </c>
      <c r="V1437" s="3" t="s">
        <v>1056</v>
      </c>
      <c r="W1437" s="3">
        <v>32.3361099999999</v>
      </c>
      <c r="X1437" s="3">
        <v>-110.702219999999</v>
      </c>
      <c r="AC1437" s="3">
        <v>1369.99196727955</v>
      </c>
      <c r="AD1437" s="3">
        <v>1369.99196727955</v>
      </c>
      <c r="AG1437" s="4">
        <v>30268.0</v>
      </c>
      <c r="AH1437" s="3">
        <v>13.0</v>
      </c>
      <c r="AI1437" s="3">
        <v>11.0</v>
      </c>
      <c r="AJ1437" s="3">
        <v>1982.0</v>
      </c>
      <c r="AK1437" s="3">
        <v>2438038.0</v>
      </c>
      <c r="AL1437" s="3">
        <v>2438038.0</v>
      </c>
      <c r="AM1437" s="3" t="s">
        <v>70</v>
      </c>
      <c r="AN1437" s="3" t="s">
        <v>1057</v>
      </c>
      <c r="AO1437" s="3" t="s">
        <v>136</v>
      </c>
      <c r="AP1437" s="3" t="s">
        <v>3972</v>
      </c>
      <c r="AT1437" s="3" t="s">
        <v>74</v>
      </c>
      <c r="AV1437" s="3" t="s">
        <v>3973</v>
      </c>
      <c r="AY1437" s="3" t="s">
        <v>3950</v>
      </c>
    </row>
    <row r="1438">
      <c r="A1438" s="3">
        <v>2780.0</v>
      </c>
      <c r="B1438" s="3">
        <v>1.262416816E9</v>
      </c>
      <c r="C1438" s="3" t="s">
        <v>1050</v>
      </c>
      <c r="D1438" s="3" t="s">
        <v>3974</v>
      </c>
      <c r="E1438" s="3" t="s">
        <v>54</v>
      </c>
      <c r="F1438" s="3" t="s">
        <v>55</v>
      </c>
      <c r="G1438" s="3" t="s">
        <v>56</v>
      </c>
      <c r="H1438" s="3" t="s">
        <v>57</v>
      </c>
      <c r="I1438" s="3" t="s">
        <v>58</v>
      </c>
      <c r="J1438" s="3" t="s">
        <v>80</v>
      </c>
      <c r="K1438" s="3" t="s">
        <v>162</v>
      </c>
      <c r="M1438" s="3" t="s">
        <v>92</v>
      </c>
      <c r="N1438" s="3" t="s">
        <v>163</v>
      </c>
      <c r="O1438" s="3" t="s">
        <v>3854</v>
      </c>
      <c r="P1438" s="3" t="s">
        <v>3855</v>
      </c>
      <c r="Q1438" s="3" t="s">
        <v>65</v>
      </c>
      <c r="S1438" s="3" t="s">
        <v>67</v>
      </c>
      <c r="T1438" s="3" t="s">
        <v>68</v>
      </c>
      <c r="V1438" s="3" t="s">
        <v>1056</v>
      </c>
      <c r="W1438" s="3">
        <v>32.33556</v>
      </c>
      <c r="X1438" s="3">
        <v>-110.69583</v>
      </c>
      <c r="AC1438" s="3">
        <v>1329.0081911802</v>
      </c>
      <c r="AD1438" s="3">
        <v>1329.0081911802</v>
      </c>
      <c r="AG1438" s="4">
        <v>30268.0</v>
      </c>
      <c r="AH1438" s="3">
        <v>13.0</v>
      </c>
      <c r="AI1438" s="3">
        <v>11.0</v>
      </c>
      <c r="AJ1438" s="3">
        <v>1982.0</v>
      </c>
      <c r="AK1438" s="3">
        <v>2438038.0</v>
      </c>
      <c r="AL1438" s="3">
        <v>2438038.0</v>
      </c>
      <c r="AM1438" s="3" t="s">
        <v>70</v>
      </c>
      <c r="AN1438" s="3" t="s">
        <v>1057</v>
      </c>
      <c r="AO1438" s="3" t="s">
        <v>136</v>
      </c>
      <c r="AP1438" s="3" t="s">
        <v>3975</v>
      </c>
      <c r="AT1438" s="3" t="s">
        <v>74</v>
      </c>
      <c r="AV1438" s="3" t="s">
        <v>3976</v>
      </c>
      <c r="AY1438" s="3" t="s">
        <v>3977</v>
      </c>
    </row>
    <row r="1439">
      <c r="A1439" s="3">
        <v>2782.0</v>
      </c>
      <c r="B1439" s="3">
        <v>1.26241681E9</v>
      </c>
      <c r="C1439" s="3" t="s">
        <v>1050</v>
      </c>
      <c r="D1439" s="3" t="s">
        <v>3978</v>
      </c>
      <c r="E1439" s="3" t="s">
        <v>54</v>
      </c>
      <c r="F1439" s="3" t="s">
        <v>55</v>
      </c>
      <c r="G1439" s="3" t="s">
        <v>56</v>
      </c>
      <c r="H1439" s="3" t="s">
        <v>57</v>
      </c>
      <c r="I1439" s="3" t="s">
        <v>236</v>
      </c>
      <c r="J1439" s="3" t="s">
        <v>237</v>
      </c>
      <c r="K1439" s="3" t="s">
        <v>238</v>
      </c>
      <c r="M1439" s="3" t="s">
        <v>92</v>
      </c>
      <c r="N1439" s="3" t="s">
        <v>239</v>
      </c>
      <c r="O1439" s="3" t="s">
        <v>239</v>
      </c>
      <c r="P1439" s="3" t="s">
        <v>3979</v>
      </c>
      <c r="Q1439" s="3" t="s">
        <v>65</v>
      </c>
      <c r="S1439" s="3" t="s">
        <v>67</v>
      </c>
      <c r="T1439" s="3" t="s">
        <v>68</v>
      </c>
      <c r="V1439" s="3" t="s">
        <v>1056</v>
      </c>
      <c r="W1439" s="3">
        <v>32.3025</v>
      </c>
      <c r="X1439" s="3">
        <v>-110.763</v>
      </c>
      <c r="AC1439" s="3">
        <v>863.000000222714</v>
      </c>
      <c r="AD1439" s="3">
        <v>863.000000222714</v>
      </c>
      <c r="AG1439" s="4">
        <v>29885.0</v>
      </c>
      <c r="AH1439" s="3">
        <v>26.0</v>
      </c>
      <c r="AI1439" s="3">
        <v>10.0</v>
      </c>
      <c r="AJ1439" s="3">
        <v>1981.0</v>
      </c>
      <c r="AK1439" s="3">
        <v>2439591.0</v>
      </c>
      <c r="AL1439" s="3">
        <v>2439591.0</v>
      </c>
      <c r="AM1439" s="3" t="s">
        <v>70</v>
      </c>
      <c r="AN1439" s="3" t="s">
        <v>1057</v>
      </c>
      <c r="AO1439" s="3" t="s">
        <v>136</v>
      </c>
      <c r="AP1439" s="3" t="s">
        <v>3980</v>
      </c>
      <c r="AT1439" s="3" t="s">
        <v>74</v>
      </c>
      <c r="AV1439" s="3" t="s">
        <v>3956</v>
      </c>
      <c r="AY1439" s="3" t="s">
        <v>3981</v>
      </c>
    </row>
    <row r="1440">
      <c r="A1440" s="3">
        <v>2783.0</v>
      </c>
      <c r="B1440" s="3">
        <v>1.262416803E9</v>
      </c>
      <c r="C1440" s="3" t="s">
        <v>1050</v>
      </c>
      <c r="D1440" s="3" t="s">
        <v>3982</v>
      </c>
      <c r="E1440" s="3" t="s">
        <v>54</v>
      </c>
      <c r="F1440" s="3" t="s">
        <v>55</v>
      </c>
      <c r="G1440" s="3" t="s">
        <v>56</v>
      </c>
      <c r="H1440" s="3" t="s">
        <v>57</v>
      </c>
      <c r="I1440" s="3" t="s">
        <v>58</v>
      </c>
      <c r="J1440" s="3" t="s">
        <v>205</v>
      </c>
      <c r="K1440" s="3" t="s">
        <v>293</v>
      </c>
      <c r="M1440" s="3" t="s">
        <v>92</v>
      </c>
      <c r="N1440" s="3" t="s">
        <v>294</v>
      </c>
      <c r="O1440" s="3" t="s">
        <v>294</v>
      </c>
      <c r="P1440" s="3" t="s">
        <v>3927</v>
      </c>
      <c r="Q1440" s="3" t="s">
        <v>65</v>
      </c>
      <c r="S1440" s="3" t="s">
        <v>67</v>
      </c>
      <c r="T1440" s="3" t="s">
        <v>68</v>
      </c>
      <c r="V1440" s="3" t="s">
        <v>1056</v>
      </c>
      <c r="W1440" s="3">
        <v>32.3444</v>
      </c>
      <c r="X1440" s="3">
        <v>-110.917599999999</v>
      </c>
      <c r="AC1440" s="3">
        <v>1020.54719730016</v>
      </c>
      <c r="AD1440" s="3">
        <v>1020.54719730016</v>
      </c>
      <c r="AG1440" s="4">
        <v>30589.0</v>
      </c>
      <c r="AH1440" s="3">
        <v>30.0</v>
      </c>
      <c r="AI1440" s="3">
        <v>9.0</v>
      </c>
      <c r="AJ1440" s="3">
        <v>1983.0</v>
      </c>
      <c r="AK1440" s="3">
        <v>2438454.0</v>
      </c>
      <c r="AL1440" s="3">
        <v>2438454.0</v>
      </c>
      <c r="AM1440" s="3" t="s">
        <v>70</v>
      </c>
      <c r="AN1440" s="3" t="s">
        <v>1057</v>
      </c>
      <c r="AO1440" s="3" t="s">
        <v>136</v>
      </c>
      <c r="AP1440" s="3" t="s">
        <v>3983</v>
      </c>
      <c r="AT1440" s="3" t="s">
        <v>74</v>
      </c>
      <c r="AV1440" s="3" t="s">
        <v>3984</v>
      </c>
      <c r="AY1440" s="3" t="s">
        <v>3985</v>
      </c>
    </row>
    <row r="1441">
      <c r="A1441" s="3">
        <v>2784.0</v>
      </c>
      <c r="B1441" s="3">
        <v>1.262416795E9</v>
      </c>
      <c r="C1441" s="3" t="s">
        <v>1050</v>
      </c>
      <c r="D1441" s="3" t="s">
        <v>3986</v>
      </c>
      <c r="E1441" s="3" t="s">
        <v>54</v>
      </c>
      <c r="F1441" s="3" t="s">
        <v>55</v>
      </c>
      <c r="G1441" s="3" t="s">
        <v>56</v>
      </c>
      <c r="H1441" s="3" t="s">
        <v>57</v>
      </c>
      <c r="I1441" s="3" t="s">
        <v>58</v>
      </c>
      <c r="J1441" s="3" t="s">
        <v>80</v>
      </c>
      <c r="K1441" s="3" t="s">
        <v>162</v>
      </c>
      <c r="M1441" s="3" t="s">
        <v>92</v>
      </c>
      <c r="N1441" s="3" t="s">
        <v>163</v>
      </c>
      <c r="O1441" s="3" t="s">
        <v>3854</v>
      </c>
      <c r="P1441" s="3" t="s">
        <v>3855</v>
      </c>
      <c r="Q1441" s="3" t="s">
        <v>65</v>
      </c>
      <c r="S1441" s="3" t="s">
        <v>67</v>
      </c>
      <c r="T1441" s="3" t="s">
        <v>68</v>
      </c>
      <c r="V1441" s="3" t="s">
        <v>1056</v>
      </c>
      <c r="W1441" s="3">
        <v>32.3361099999999</v>
      </c>
      <c r="X1441" s="3">
        <v>-110.702219999999</v>
      </c>
      <c r="AC1441" s="3">
        <v>1369.99196727955</v>
      </c>
      <c r="AD1441" s="3">
        <v>1369.99196727955</v>
      </c>
      <c r="AG1441" s="4">
        <v>30268.0</v>
      </c>
      <c r="AH1441" s="3">
        <v>13.0</v>
      </c>
      <c r="AI1441" s="3">
        <v>11.0</v>
      </c>
      <c r="AJ1441" s="3">
        <v>1982.0</v>
      </c>
      <c r="AK1441" s="3">
        <v>2438038.0</v>
      </c>
      <c r="AL1441" s="3">
        <v>2438038.0</v>
      </c>
      <c r="AM1441" s="3" t="s">
        <v>70</v>
      </c>
      <c r="AN1441" s="3" t="s">
        <v>1057</v>
      </c>
      <c r="AO1441" s="3" t="s">
        <v>136</v>
      </c>
      <c r="AP1441" s="3" t="s">
        <v>3987</v>
      </c>
      <c r="AT1441" s="3" t="s">
        <v>74</v>
      </c>
      <c r="AV1441" s="3" t="s">
        <v>3988</v>
      </c>
      <c r="AY1441" s="3" t="s">
        <v>3950</v>
      </c>
    </row>
    <row r="1442">
      <c r="A1442" s="3">
        <v>2786.0</v>
      </c>
      <c r="B1442" s="3">
        <v>1.262416782E9</v>
      </c>
      <c r="C1442" s="3" t="s">
        <v>1050</v>
      </c>
      <c r="D1442" s="3" t="s">
        <v>3989</v>
      </c>
      <c r="E1442" s="3" t="s">
        <v>54</v>
      </c>
      <c r="F1442" s="3" t="s">
        <v>55</v>
      </c>
      <c r="G1442" s="3" t="s">
        <v>56</v>
      </c>
      <c r="H1442" s="3" t="s">
        <v>57</v>
      </c>
      <c r="I1442" s="3" t="s">
        <v>58</v>
      </c>
      <c r="J1442" s="3" t="s">
        <v>80</v>
      </c>
      <c r="K1442" s="3" t="s">
        <v>342</v>
      </c>
      <c r="M1442" s="3" t="s">
        <v>92</v>
      </c>
      <c r="N1442" s="3" t="s">
        <v>343</v>
      </c>
      <c r="O1442" s="3" t="s">
        <v>3908</v>
      </c>
      <c r="P1442" s="3" t="s">
        <v>3909</v>
      </c>
      <c r="Q1442" s="3" t="s">
        <v>65</v>
      </c>
      <c r="S1442" s="3" t="s">
        <v>67</v>
      </c>
      <c r="T1442" s="3" t="s">
        <v>68</v>
      </c>
      <c r="V1442" s="3" t="s">
        <v>1056</v>
      </c>
      <c r="W1442" s="3">
        <v>32.3444</v>
      </c>
      <c r="X1442" s="3">
        <v>-110.917599999999</v>
      </c>
      <c r="AC1442" s="3">
        <v>1020.54719730016</v>
      </c>
      <c r="AD1442" s="3">
        <v>1020.54719730016</v>
      </c>
      <c r="AG1442" s="4">
        <v>27318.0</v>
      </c>
      <c r="AH1442" s="3">
        <v>16.0</v>
      </c>
      <c r="AI1442" s="3">
        <v>10.0</v>
      </c>
      <c r="AJ1442" s="3">
        <v>1974.0</v>
      </c>
      <c r="AK1442" s="3">
        <v>2437981.0</v>
      </c>
      <c r="AL1442" s="3">
        <v>2437981.0</v>
      </c>
      <c r="AM1442" s="3" t="s">
        <v>70</v>
      </c>
      <c r="AN1442" s="3" t="s">
        <v>1057</v>
      </c>
      <c r="AO1442" s="3" t="s">
        <v>136</v>
      </c>
      <c r="AP1442" s="3" t="s">
        <v>3990</v>
      </c>
      <c r="AT1442" s="3" t="s">
        <v>74</v>
      </c>
      <c r="AV1442" s="3" t="s">
        <v>3991</v>
      </c>
      <c r="AY1442" s="3" t="s">
        <v>3992</v>
      </c>
    </row>
    <row r="1443">
      <c r="A1443" s="3">
        <v>2787.0</v>
      </c>
      <c r="B1443" s="3">
        <v>1.262416781E9</v>
      </c>
      <c r="C1443" s="3" t="s">
        <v>1050</v>
      </c>
      <c r="D1443" s="3" t="s">
        <v>3993</v>
      </c>
      <c r="E1443" s="3" t="s">
        <v>54</v>
      </c>
      <c r="F1443" s="3" t="s">
        <v>55</v>
      </c>
      <c r="G1443" s="3" t="s">
        <v>56</v>
      </c>
      <c r="H1443" s="3" t="s">
        <v>57</v>
      </c>
      <c r="I1443" s="3" t="s">
        <v>58</v>
      </c>
      <c r="J1443" s="3" t="s">
        <v>80</v>
      </c>
      <c r="K1443" s="3" t="s">
        <v>162</v>
      </c>
      <c r="M1443" s="3" t="s">
        <v>92</v>
      </c>
      <c r="N1443" s="3" t="s">
        <v>163</v>
      </c>
      <c r="O1443" s="3" t="s">
        <v>3854</v>
      </c>
      <c r="P1443" s="3" t="s">
        <v>3855</v>
      </c>
      <c r="Q1443" s="3" t="s">
        <v>65</v>
      </c>
      <c r="S1443" s="3" t="s">
        <v>67</v>
      </c>
      <c r="T1443" s="3" t="s">
        <v>68</v>
      </c>
      <c r="V1443" s="3" t="s">
        <v>1056</v>
      </c>
      <c r="W1443" s="3">
        <v>32.33556</v>
      </c>
      <c r="X1443" s="3">
        <v>-110.69583</v>
      </c>
      <c r="AC1443" s="3">
        <v>1329.0081911802</v>
      </c>
      <c r="AD1443" s="3">
        <v>1329.0081911802</v>
      </c>
      <c r="AG1443" s="4">
        <v>30268.0</v>
      </c>
      <c r="AH1443" s="3">
        <v>13.0</v>
      </c>
      <c r="AI1443" s="3">
        <v>11.0</v>
      </c>
      <c r="AJ1443" s="3">
        <v>1982.0</v>
      </c>
      <c r="AK1443" s="3">
        <v>2438038.0</v>
      </c>
      <c r="AL1443" s="3">
        <v>2438038.0</v>
      </c>
      <c r="AM1443" s="3" t="s">
        <v>70</v>
      </c>
      <c r="AN1443" s="3" t="s">
        <v>1057</v>
      </c>
      <c r="AO1443" s="3" t="s">
        <v>136</v>
      </c>
      <c r="AP1443" s="3" t="s">
        <v>3994</v>
      </c>
      <c r="AT1443" s="3" t="s">
        <v>74</v>
      </c>
      <c r="AV1443" s="3" t="s">
        <v>3995</v>
      </c>
      <c r="AY1443" s="3" t="s">
        <v>3950</v>
      </c>
    </row>
    <row r="1444">
      <c r="A1444" s="3">
        <v>2788.0</v>
      </c>
      <c r="B1444" s="3">
        <v>1.262416777E9</v>
      </c>
      <c r="C1444" s="3" t="s">
        <v>1050</v>
      </c>
      <c r="D1444" s="3" t="s">
        <v>3996</v>
      </c>
      <c r="E1444" s="3" t="s">
        <v>54</v>
      </c>
      <c r="F1444" s="3" t="s">
        <v>55</v>
      </c>
      <c r="G1444" s="3" t="s">
        <v>56</v>
      </c>
      <c r="H1444" s="3" t="s">
        <v>57</v>
      </c>
      <c r="I1444" s="3" t="s">
        <v>58</v>
      </c>
      <c r="J1444" s="3" t="s">
        <v>59</v>
      </c>
      <c r="K1444" s="3" t="s">
        <v>60</v>
      </c>
      <c r="M1444" s="3" t="s">
        <v>92</v>
      </c>
      <c r="N1444" s="3" t="s">
        <v>3997</v>
      </c>
      <c r="O1444" s="3" t="s">
        <v>3997</v>
      </c>
      <c r="P1444" s="3" t="s">
        <v>3998</v>
      </c>
      <c r="Q1444" s="3" t="s">
        <v>65</v>
      </c>
      <c r="S1444" s="3" t="s">
        <v>67</v>
      </c>
      <c r="T1444" s="3" t="s">
        <v>68</v>
      </c>
      <c r="V1444" s="3" t="s">
        <v>1056</v>
      </c>
      <c r="W1444" s="3">
        <v>32.3299</v>
      </c>
      <c r="X1444" s="3">
        <v>-110.8833</v>
      </c>
      <c r="AC1444" s="3">
        <v>946.329599913942</v>
      </c>
      <c r="AD1444" s="3">
        <v>946.329599913942</v>
      </c>
      <c r="AG1444" s="4">
        <v>26983.0</v>
      </c>
      <c r="AH1444" s="3">
        <v>15.0</v>
      </c>
      <c r="AI1444" s="3">
        <v>11.0</v>
      </c>
      <c r="AJ1444" s="3">
        <v>1973.0</v>
      </c>
      <c r="AK1444" s="3">
        <v>2438148.0</v>
      </c>
      <c r="AL1444" s="3">
        <v>2438148.0</v>
      </c>
      <c r="AM1444" s="3" t="s">
        <v>70</v>
      </c>
      <c r="AN1444" s="3" t="s">
        <v>1057</v>
      </c>
      <c r="AO1444" s="3" t="s">
        <v>136</v>
      </c>
      <c r="AP1444" s="3" t="s">
        <v>3999</v>
      </c>
      <c r="AT1444" s="3" t="s">
        <v>74</v>
      </c>
      <c r="AV1444" s="3" t="s">
        <v>4000</v>
      </c>
      <c r="AY1444" s="3" t="s">
        <v>4001</v>
      </c>
    </row>
    <row r="1445">
      <c r="A1445" s="3">
        <v>2789.0</v>
      </c>
      <c r="B1445" s="3">
        <v>1.262416774E9</v>
      </c>
      <c r="C1445" s="3" t="s">
        <v>1050</v>
      </c>
      <c r="D1445" s="3" t="s">
        <v>4002</v>
      </c>
      <c r="E1445" s="3" t="s">
        <v>54</v>
      </c>
      <c r="F1445" s="3" t="s">
        <v>55</v>
      </c>
      <c r="G1445" s="3" t="s">
        <v>56</v>
      </c>
      <c r="H1445" s="3" t="s">
        <v>57</v>
      </c>
      <c r="I1445" s="3" t="s">
        <v>236</v>
      </c>
      <c r="J1445" s="3" t="s">
        <v>237</v>
      </c>
      <c r="K1445" s="3" t="s">
        <v>319</v>
      </c>
      <c r="M1445" s="3" t="s">
        <v>92</v>
      </c>
      <c r="N1445" s="3" t="s">
        <v>320</v>
      </c>
      <c r="O1445" s="3" t="s">
        <v>320</v>
      </c>
      <c r="P1445" s="3" t="s">
        <v>3860</v>
      </c>
      <c r="Q1445" s="3" t="s">
        <v>65</v>
      </c>
      <c r="S1445" s="3" t="s">
        <v>67</v>
      </c>
      <c r="T1445" s="3" t="s">
        <v>68</v>
      </c>
      <c r="V1445" s="3" t="s">
        <v>1056</v>
      </c>
      <c r="W1445" s="3">
        <v>32.3444</v>
      </c>
      <c r="X1445" s="3">
        <v>-110.917599999999</v>
      </c>
      <c r="AC1445" s="3">
        <v>1020.54719730016</v>
      </c>
      <c r="AD1445" s="3">
        <v>1020.54719730016</v>
      </c>
      <c r="AG1445" s="4">
        <v>30597.0</v>
      </c>
      <c r="AH1445" s="3">
        <v>8.0</v>
      </c>
      <c r="AI1445" s="3">
        <v>10.0</v>
      </c>
      <c r="AJ1445" s="3">
        <v>1983.0</v>
      </c>
      <c r="AK1445" s="3">
        <v>2439581.0</v>
      </c>
      <c r="AL1445" s="3">
        <v>2439581.0</v>
      </c>
      <c r="AM1445" s="3" t="s">
        <v>70</v>
      </c>
      <c r="AN1445" s="3" t="s">
        <v>1057</v>
      </c>
      <c r="AO1445" s="3" t="s">
        <v>136</v>
      </c>
      <c r="AP1445" s="3" t="s">
        <v>4003</v>
      </c>
      <c r="AT1445" s="3" t="s">
        <v>74</v>
      </c>
      <c r="AV1445" s="3" t="s">
        <v>3970</v>
      </c>
      <c r="AY1445" s="3" t="s">
        <v>3992</v>
      </c>
    </row>
    <row r="1446">
      <c r="A1446" s="3">
        <v>2790.0</v>
      </c>
      <c r="B1446" s="3">
        <v>1.262416773E9</v>
      </c>
      <c r="C1446" s="3" t="s">
        <v>1050</v>
      </c>
      <c r="D1446" s="3" t="s">
        <v>4004</v>
      </c>
      <c r="E1446" s="3" t="s">
        <v>54</v>
      </c>
      <c r="F1446" s="3" t="s">
        <v>55</v>
      </c>
      <c r="G1446" s="3" t="s">
        <v>56</v>
      </c>
      <c r="H1446" s="3" t="s">
        <v>57</v>
      </c>
      <c r="I1446" s="3" t="s">
        <v>58</v>
      </c>
      <c r="J1446" s="3" t="s">
        <v>59</v>
      </c>
      <c r="K1446" s="3" t="s">
        <v>60</v>
      </c>
      <c r="M1446" s="3" t="s">
        <v>92</v>
      </c>
      <c r="N1446" s="3" t="s">
        <v>3997</v>
      </c>
      <c r="O1446" s="3" t="s">
        <v>3997</v>
      </c>
      <c r="P1446" s="3" t="s">
        <v>3998</v>
      </c>
      <c r="Q1446" s="3" t="s">
        <v>65</v>
      </c>
      <c r="S1446" s="3" t="s">
        <v>67</v>
      </c>
      <c r="T1446" s="3" t="s">
        <v>68</v>
      </c>
      <c r="V1446" s="3" t="s">
        <v>1056</v>
      </c>
      <c r="W1446" s="3">
        <v>32.3299</v>
      </c>
      <c r="X1446" s="3">
        <v>-110.8833</v>
      </c>
      <c r="AC1446" s="3">
        <v>946.329599913942</v>
      </c>
      <c r="AD1446" s="3">
        <v>946.329599913942</v>
      </c>
      <c r="AG1446" s="4">
        <v>26960.0</v>
      </c>
      <c r="AH1446" s="3">
        <v>23.0</v>
      </c>
      <c r="AI1446" s="3">
        <v>10.0</v>
      </c>
      <c r="AJ1446" s="3">
        <v>1973.0</v>
      </c>
      <c r="AK1446" s="3">
        <v>2438148.0</v>
      </c>
      <c r="AL1446" s="3">
        <v>2438148.0</v>
      </c>
      <c r="AM1446" s="3" t="s">
        <v>70</v>
      </c>
      <c r="AN1446" s="3" t="s">
        <v>1057</v>
      </c>
      <c r="AO1446" s="3" t="s">
        <v>136</v>
      </c>
      <c r="AP1446" s="3" t="s">
        <v>4005</v>
      </c>
      <c r="AT1446" s="3" t="s">
        <v>74</v>
      </c>
      <c r="AV1446" s="3" t="s">
        <v>4006</v>
      </c>
      <c r="AY1446" s="3" t="s">
        <v>4001</v>
      </c>
    </row>
    <row r="1447">
      <c r="A1447" s="3">
        <v>2791.0</v>
      </c>
      <c r="B1447" s="3">
        <v>1.262416772E9</v>
      </c>
      <c r="C1447" s="3" t="s">
        <v>1050</v>
      </c>
      <c r="D1447" s="3" t="s">
        <v>4007</v>
      </c>
      <c r="E1447" s="3" t="s">
        <v>54</v>
      </c>
      <c r="F1447" s="3" t="s">
        <v>55</v>
      </c>
      <c r="G1447" s="3" t="s">
        <v>56</v>
      </c>
      <c r="H1447" s="3" t="s">
        <v>57</v>
      </c>
      <c r="I1447" s="3" t="s">
        <v>58</v>
      </c>
      <c r="J1447" s="3" t="s">
        <v>80</v>
      </c>
      <c r="K1447" s="3" t="s">
        <v>342</v>
      </c>
      <c r="M1447" s="3" t="s">
        <v>92</v>
      </c>
      <c r="N1447" s="3" t="s">
        <v>343</v>
      </c>
      <c r="O1447" s="3" t="s">
        <v>3908</v>
      </c>
      <c r="P1447" s="3" t="s">
        <v>3909</v>
      </c>
      <c r="Q1447" s="3" t="s">
        <v>65</v>
      </c>
      <c r="S1447" s="3" t="s">
        <v>67</v>
      </c>
      <c r="T1447" s="3" t="s">
        <v>68</v>
      </c>
      <c r="V1447" s="3" t="s">
        <v>1056</v>
      </c>
      <c r="W1447" s="3">
        <v>32.4061439999999</v>
      </c>
      <c r="X1447" s="3">
        <v>-110.714169999999</v>
      </c>
      <c r="AC1447" s="3">
        <v>2383.19457798801</v>
      </c>
      <c r="AD1447" s="3">
        <v>2383.19457798801</v>
      </c>
      <c r="AG1447" s="4">
        <v>30947.0</v>
      </c>
      <c r="AH1447" s="3">
        <v>22.0</v>
      </c>
      <c r="AI1447" s="3">
        <v>9.0</v>
      </c>
      <c r="AJ1447" s="3">
        <v>1984.0</v>
      </c>
      <c r="AK1447" s="3">
        <v>2437981.0</v>
      </c>
      <c r="AL1447" s="3">
        <v>2437981.0</v>
      </c>
      <c r="AM1447" s="3" t="s">
        <v>70</v>
      </c>
      <c r="AN1447" s="3" t="s">
        <v>1057</v>
      </c>
      <c r="AO1447" s="3" t="s">
        <v>136</v>
      </c>
      <c r="AP1447" s="3" t="s">
        <v>4008</v>
      </c>
      <c r="AT1447" s="3" t="s">
        <v>74</v>
      </c>
      <c r="AV1447" s="3" t="s">
        <v>4009</v>
      </c>
      <c r="AY1447" s="3" t="s">
        <v>3950</v>
      </c>
    </row>
    <row r="1448">
      <c r="A1448" s="3">
        <v>2793.0</v>
      </c>
      <c r="B1448" s="3">
        <v>1.262416757E9</v>
      </c>
      <c r="C1448" s="3" t="s">
        <v>1050</v>
      </c>
      <c r="D1448" s="3" t="s">
        <v>4010</v>
      </c>
      <c r="E1448" s="3" t="s">
        <v>54</v>
      </c>
      <c r="F1448" s="3" t="s">
        <v>55</v>
      </c>
      <c r="G1448" s="3" t="s">
        <v>56</v>
      </c>
      <c r="H1448" s="3" t="s">
        <v>57</v>
      </c>
      <c r="I1448" s="3" t="s">
        <v>58</v>
      </c>
      <c r="J1448" s="3" t="s">
        <v>59</v>
      </c>
      <c r="K1448" s="3" t="s">
        <v>60</v>
      </c>
      <c r="M1448" s="3" t="s">
        <v>92</v>
      </c>
      <c r="N1448" s="3" t="s">
        <v>3997</v>
      </c>
      <c r="O1448" s="3" t="s">
        <v>3997</v>
      </c>
      <c r="P1448" s="3" t="s">
        <v>3998</v>
      </c>
      <c r="Q1448" s="3" t="s">
        <v>65</v>
      </c>
      <c r="S1448" s="3" t="s">
        <v>67</v>
      </c>
      <c r="T1448" s="3" t="s">
        <v>68</v>
      </c>
      <c r="V1448" s="3" t="s">
        <v>1056</v>
      </c>
      <c r="W1448" s="3">
        <v>32.3299</v>
      </c>
      <c r="X1448" s="3">
        <v>-110.8833</v>
      </c>
      <c r="AC1448" s="3">
        <v>946.329599913942</v>
      </c>
      <c r="AD1448" s="3">
        <v>946.329599913942</v>
      </c>
      <c r="AG1448" s="4">
        <v>26983.0</v>
      </c>
      <c r="AH1448" s="3">
        <v>15.0</v>
      </c>
      <c r="AI1448" s="3">
        <v>11.0</v>
      </c>
      <c r="AJ1448" s="3">
        <v>1973.0</v>
      </c>
      <c r="AK1448" s="3">
        <v>2438148.0</v>
      </c>
      <c r="AL1448" s="3">
        <v>2438148.0</v>
      </c>
      <c r="AM1448" s="3" t="s">
        <v>70</v>
      </c>
      <c r="AN1448" s="3" t="s">
        <v>1057</v>
      </c>
      <c r="AO1448" s="3" t="s">
        <v>136</v>
      </c>
      <c r="AP1448" s="3" t="s">
        <v>4011</v>
      </c>
      <c r="AT1448" s="3" t="s">
        <v>74</v>
      </c>
      <c r="AV1448" s="3" t="s">
        <v>4012</v>
      </c>
      <c r="AY1448" s="3" t="s">
        <v>4001</v>
      </c>
    </row>
    <row r="1449">
      <c r="A1449" s="3">
        <v>2795.0</v>
      </c>
      <c r="B1449" s="3">
        <v>1.262416744E9</v>
      </c>
      <c r="C1449" s="3" t="s">
        <v>1050</v>
      </c>
      <c r="D1449" s="3" t="s">
        <v>4013</v>
      </c>
      <c r="E1449" s="3" t="s">
        <v>54</v>
      </c>
      <c r="F1449" s="3" t="s">
        <v>55</v>
      </c>
      <c r="G1449" s="3" t="s">
        <v>56</v>
      </c>
      <c r="H1449" s="3" t="s">
        <v>57</v>
      </c>
      <c r="I1449" s="3" t="s">
        <v>58</v>
      </c>
      <c r="J1449" s="3" t="s">
        <v>59</v>
      </c>
      <c r="K1449" s="3" t="s">
        <v>60</v>
      </c>
      <c r="M1449" s="3" t="s">
        <v>92</v>
      </c>
      <c r="N1449" s="3" t="s">
        <v>3997</v>
      </c>
      <c r="O1449" s="3" t="s">
        <v>3997</v>
      </c>
      <c r="P1449" s="3" t="s">
        <v>3998</v>
      </c>
      <c r="Q1449" s="3" t="s">
        <v>65</v>
      </c>
      <c r="S1449" s="3" t="s">
        <v>67</v>
      </c>
      <c r="T1449" s="3" t="s">
        <v>68</v>
      </c>
      <c r="V1449" s="3" t="s">
        <v>1056</v>
      </c>
      <c r="W1449" s="3">
        <v>32.3299</v>
      </c>
      <c r="X1449" s="3">
        <v>-110.8833</v>
      </c>
      <c r="AC1449" s="3">
        <v>946.329599913942</v>
      </c>
      <c r="AD1449" s="3">
        <v>946.329599913942</v>
      </c>
      <c r="AG1449" s="4">
        <v>26984.0</v>
      </c>
      <c r="AH1449" s="3">
        <v>16.0</v>
      </c>
      <c r="AI1449" s="3">
        <v>11.0</v>
      </c>
      <c r="AJ1449" s="3">
        <v>1973.0</v>
      </c>
      <c r="AK1449" s="3">
        <v>2438148.0</v>
      </c>
      <c r="AL1449" s="3">
        <v>2438148.0</v>
      </c>
      <c r="AM1449" s="3" t="s">
        <v>70</v>
      </c>
      <c r="AN1449" s="3" t="s">
        <v>1057</v>
      </c>
      <c r="AO1449" s="3" t="s">
        <v>136</v>
      </c>
      <c r="AP1449" s="3" t="s">
        <v>4014</v>
      </c>
      <c r="AT1449" s="3" t="s">
        <v>74</v>
      </c>
      <c r="AV1449" s="3" t="s">
        <v>4015</v>
      </c>
      <c r="AY1449" s="3" t="s">
        <v>3925</v>
      </c>
    </row>
    <row r="1450">
      <c r="A1450" s="3">
        <v>2801.0</v>
      </c>
      <c r="B1450" s="3">
        <v>1.262416702E9</v>
      </c>
      <c r="C1450" s="3" t="s">
        <v>1050</v>
      </c>
      <c r="D1450" s="3" t="s">
        <v>4016</v>
      </c>
      <c r="E1450" s="3" t="s">
        <v>54</v>
      </c>
      <c r="F1450" s="3" t="s">
        <v>55</v>
      </c>
      <c r="G1450" s="3" t="s">
        <v>56</v>
      </c>
      <c r="H1450" s="3" t="s">
        <v>57</v>
      </c>
      <c r="I1450" s="3" t="s">
        <v>58</v>
      </c>
      <c r="J1450" s="3" t="s">
        <v>59</v>
      </c>
      <c r="K1450" s="3" t="s">
        <v>60</v>
      </c>
      <c r="M1450" s="3" t="s">
        <v>92</v>
      </c>
      <c r="N1450" s="3" t="s">
        <v>3997</v>
      </c>
      <c r="O1450" s="3" t="s">
        <v>3997</v>
      </c>
      <c r="P1450" s="3" t="s">
        <v>3998</v>
      </c>
      <c r="Q1450" s="3" t="s">
        <v>65</v>
      </c>
      <c r="S1450" s="3" t="s">
        <v>67</v>
      </c>
      <c r="T1450" s="3" t="s">
        <v>68</v>
      </c>
      <c r="V1450" s="3" t="s">
        <v>1056</v>
      </c>
      <c r="W1450" s="3">
        <v>32.3299</v>
      </c>
      <c r="X1450" s="3">
        <v>-110.8833</v>
      </c>
      <c r="AC1450" s="3">
        <v>946.329599913942</v>
      </c>
      <c r="AD1450" s="3">
        <v>946.329599913942</v>
      </c>
      <c r="AG1450" s="4">
        <v>26983.0</v>
      </c>
      <c r="AH1450" s="3">
        <v>15.0</v>
      </c>
      <c r="AI1450" s="3">
        <v>11.0</v>
      </c>
      <c r="AJ1450" s="3">
        <v>1973.0</v>
      </c>
      <c r="AK1450" s="3">
        <v>2438148.0</v>
      </c>
      <c r="AL1450" s="3">
        <v>2438148.0</v>
      </c>
      <c r="AM1450" s="3" t="s">
        <v>70</v>
      </c>
      <c r="AN1450" s="3" t="s">
        <v>1057</v>
      </c>
      <c r="AO1450" s="3" t="s">
        <v>136</v>
      </c>
      <c r="AP1450" s="3" t="s">
        <v>4017</v>
      </c>
      <c r="AT1450" s="3" t="s">
        <v>74</v>
      </c>
      <c r="AV1450" s="3" t="s">
        <v>4018</v>
      </c>
      <c r="AY1450" s="3" t="s">
        <v>4001</v>
      </c>
    </row>
    <row r="1451">
      <c r="A1451" s="3">
        <v>2803.0</v>
      </c>
      <c r="B1451" s="3">
        <v>1.262416688E9</v>
      </c>
      <c r="C1451" s="3" t="s">
        <v>1050</v>
      </c>
      <c r="D1451" s="3" t="s">
        <v>4019</v>
      </c>
      <c r="E1451" s="3" t="s">
        <v>54</v>
      </c>
      <c r="F1451" s="3" t="s">
        <v>55</v>
      </c>
      <c r="G1451" s="3" t="s">
        <v>56</v>
      </c>
      <c r="H1451" s="3" t="s">
        <v>57</v>
      </c>
      <c r="I1451" s="3" t="s">
        <v>58</v>
      </c>
      <c r="J1451" s="3" t="s">
        <v>59</v>
      </c>
      <c r="K1451" s="3" t="s">
        <v>60</v>
      </c>
      <c r="M1451" s="3" t="s">
        <v>92</v>
      </c>
      <c r="N1451" s="3" t="s">
        <v>3997</v>
      </c>
      <c r="O1451" s="3" t="s">
        <v>3997</v>
      </c>
      <c r="P1451" s="3" t="s">
        <v>3998</v>
      </c>
      <c r="Q1451" s="3" t="s">
        <v>65</v>
      </c>
      <c r="S1451" s="3" t="s">
        <v>67</v>
      </c>
      <c r="T1451" s="3" t="s">
        <v>68</v>
      </c>
      <c r="V1451" s="3" t="s">
        <v>1056</v>
      </c>
      <c r="W1451" s="3">
        <v>32.3299</v>
      </c>
      <c r="X1451" s="3">
        <v>-110.8833</v>
      </c>
      <c r="AC1451" s="3">
        <v>946.329599913942</v>
      </c>
      <c r="AD1451" s="3">
        <v>946.329599913942</v>
      </c>
      <c r="AG1451" s="4">
        <v>26984.0</v>
      </c>
      <c r="AH1451" s="3">
        <v>16.0</v>
      </c>
      <c r="AI1451" s="3">
        <v>11.0</v>
      </c>
      <c r="AJ1451" s="3">
        <v>1973.0</v>
      </c>
      <c r="AK1451" s="3">
        <v>2438148.0</v>
      </c>
      <c r="AL1451" s="3">
        <v>2438148.0</v>
      </c>
      <c r="AM1451" s="3" t="s">
        <v>70</v>
      </c>
      <c r="AN1451" s="3" t="s">
        <v>1057</v>
      </c>
      <c r="AO1451" s="3" t="s">
        <v>136</v>
      </c>
      <c r="AP1451" s="3" t="s">
        <v>4020</v>
      </c>
      <c r="AT1451" s="3" t="s">
        <v>74</v>
      </c>
      <c r="AV1451" s="3" t="s">
        <v>4021</v>
      </c>
      <c r="AY1451" s="3" t="s">
        <v>4001</v>
      </c>
    </row>
    <row r="1452">
      <c r="A1452" s="3">
        <v>2804.0</v>
      </c>
      <c r="B1452" s="3">
        <v>1.262416686E9</v>
      </c>
      <c r="C1452" s="3" t="s">
        <v>1050</v>
      </c>
      <c r="D1452" s="3" t="s">
        <v>4022</v>
      </c>
      <c r="E1452" s="3" t="s">
        <v>54</v>
      </c>
      <c r="F1452" s="3" t="s">
        <v>55</v>
      </c>
      <c r="G1452" s="3" t="s">
        <v>56</v>
      </c>
      <c r="H1452" s="3" t="s">
        <v>57</v>
      </c>
      <c r="I1452" s="3" t="s">
        <v>58</v>
      </c>
      <c r="J1452" s="3" t="s">
        <v>59</v>
      </c>
      <c r="K1452" s="3" t="s">
        <v>60</v>
      </c>
      <c r="M1452" s="3" t="s">
        <v>92</v>
      </c>
      <c r="N1452" s="3" t="s">
        <v>3997</v>
      </c>
      <c r="O1452" s="3" t="s">
        <v>3997</v>
      </c>
      <c r="P1452" s="3" t="s">
        <v>3998</v>
      </c>
      <c r="Q1452" s="3" t="s">
        <v>65</v>
      </c>
      <c r="S1452" s="3" t="s">
        <v>67</v>
      </c>
      <c r="T1452" s="3" t="s">
        <v>68</v>
      </c>
      <c r="V1452" s="3" t="s">
        <v>1056</v>
      </c>
      <c r="W1452" s="3">
        <v>32.3299</v>
      </c>
      <c r="X1452" s="3">
        <v>-110.8833</v>
      </c>
      <c r="AC1452" s="3">
        <v>946.329599913942</v>
      </c>
      <c r="AD1452" s="3">
        <v>946.329599913942</v>
      </c>
      <c r="AG1452" s="4">
        <v>26983.0</v>
      </c>
      <c r="AH1452" s="3">
        <v>15.0</v>
      </c>
      <c r="AI1452" s="3">
        <v>11.0</v>
      </c>
      <c r="AJ1452" s="3">
        <v>1973.0</v>
      </c>
      <c r="AK1452" s="3">
        <v>2438148.0</v>
      </c>
      <c r="AL1452" s="3">
        <v>2438148.0</v>
      </c>
      <c r="AM1452" s="3" t="s">
        <v>70</v>
      </c>
      <c r="AN1452" s="3" t="s">
        <v>1057</v>
      </c>
      <c r="AO1452" s="3" t="s">
        <v>136</v>
      </c>
      <c r="AP1452" s="3" t="s">
        <v>4023</v>
      </c>
      <c r="AT1452" s="3" t="s">
        <v>74</v>
      </c>
      <c r="AV1452" s="3" t="s">
        <v>4024</v>
      </c>
      <c r="AY1452" s="3" t="s">
        <v>4001</v>
      </c>
    </row>
    <row r="1453">
      <c r="A1453" s="3">
        <v>2805.0</v>
      </c>
      <c r="B1453" s="3">
        <v>1.262416682E9</v>
      </c>
      <c r="C1453" s="3" t="s">
        <v>1050</v>
      </c>
      <c r="D1453" s="3" t="s">
        <v>4025</v>
      </c>
      <c r="E1453" s="3" t="s">
        <v>54</v>
      </c>
      <c r="F1453" s="3" t="s">
        <v>55</v>
      </c>
      <c r="G1453" s="3" t="s">
        <v>56</v>
      </c>
      <c r="H1453" s="3" t="s">
        <v>57</v>
      </c>
      <c r="I1453" s="3" t="s">
        <v>58</v>
      </c>
      <c r="J1453" s="3" t="s">
        <v>80</v>
      </c>
      <c r="K1453" s="3" t="s">
        <v>162</v>
      </c>
      <c r="M1453" s="3" t="s">
        <v>92</v>
      </c>
      <c r="N1453" s="3" t="s">
        <v>163</v>
      </c>
      <c r="O1453" s="3" t="s">
        <v>3854</v>
      </c>
      <c r="P1453" s="3" t="s">
        <v>3855</v>
      </c>
      <c r="Q1453" s="3" t="s">
        <v>65</v>
      </c>
      <c r="S1453" s="3" t="s">
        <v>67</v>
      </c>
      <c r="T1453" s="3" t="s">
        <v>68</v>
      </c>
      <c r="V1453" s="3" t="s">
        <v>1056</v>
      </c>
      <c r="W1453" s="3">
        <v>32.3065349999999</v>
      </c>
      <c r="X1453" s="3">
        <v>-110.69583</v>
      </c>
      <c r="AC1453" s="3">
        <v>1117.443067977</v>
      </c>
      <c r="AD1453" s="3">
        <v>1117.443067977</v>
      </c>
      <c r="AG1453" s="4">
        <v>32063.0</v>
      </c>
      <c r="AH1453" s="3">
        <v>13.0</v>
      </c>
      <c r="AI1453" s="3">
        <v>10.0</v>
      </c>
      <c r="AJ1453" s="3">
        <v>1987.0</v>
      </c>
      <c r="AK1453" s="3">
        <v>2438038.0</v>
      </c>
      <c r="AL1453" s="3">
        <v>2438038.0</v>
      </c>
      <c r="AM1453" s="3" t="s">
        <v>70</v>
      </c>
      <c r="AN1453" s="3" t="s">
        <v>1057</v>
      </c>
      <c r="AO1453" s="3" t="s">
        <v>136</v>
      </c>
      <c r="AP1453" s="3" t="s">
        <v>4026</v>
      </c>
      <c r="AT1453" s="3" t="s">
        <v>74</v>
      </c>
      <c r="AV1453" s="3" t="s">
        <v>4027</v>
      </c>
      <c r="AY1453" s="3" t="s">
        <v>4028</v>
      </c>
    </row>
    <row r="1454">
      <c r="A1454" s="3">
        <v>2808.0</v>
      </c>
      <c r="B1454" s="3">
        <v>1.26241667E9</v>
      </c>
      <c r="C1454" s="3" t="s">
        <v>1050</v>
      </c>
      <c r="D1454" s="3" t="s">
        <v>4029</v>
      </c>
      <c r="E1454" s="3" t="s">
        <v>54</v>
      </c>
      <c r="F1454" s="3" t="s">
        <v>55</v>
      </c>
      <c r="G1454" s="3" t="s">
        <v>56</v>
      </c>
      <c r="H1454" s="3" t="s">
        <v>57</v>
      </c>
      <c r="I1454" s="3" t="s">
        <v>58</v>
      </c>
      <c r="J1454" s="3" t="s">
        <v>80</v>
      </c>
      <c r="K1454" s="3" t="s">
        <v>162</v>
      </c>
      <c r="M1454" s="3" t="s">
        <v>92</v>
      </c>
      <c r="N1454" s="3" t="s">
        <v>163</v>
      </c>
      <c r="O1454" s="3" t="s">
        <v>3854</v>
      </c>
      <c r="P1454" s="3" t="s">
        <v>3855</v>
      </c>
      <c r="Q1454" s="3" t="s">
        <v>65</v>
      </c>
      <c r="S1454" s="3" t="s">
        <v>67</v>
      </c>
      <c r="T1454" s="3" t="s">
        <v>68</v>
      </c>
      <c r="V1454" s="3" t="s">
        <v>1056</v>
      </c>
      <c r="W1454" s="3">
        <v>32.3645849999999</v>
      </c>
      <c r="X1454" s="3">
        <v>-110.69583</v>
      </c>
      <c r="AC1454" s="3">
        <v>1830.03571143824</v>
      </c>
      <c r="AD1454" s="3">
        <v>1830.03571143824</v>
      </c>
      <c r="AG1454" s="4">
        <v>32063.0</v>
      </c>
      <c r="AH1454" s="3">
        <v>13.0</v>
      </c>
      <c r="AI1454" s="3">
        <v>10.0</v>
      </c>
      <c r="AJ1454" s="3">
        <v>1987.0</v>
      </c>
      <c r="AK1454" s="3">
        <v>2438038.0</v>
      </c>
      <c r="AL1454" s="3">
        <v>2438038.0</v>
      </c>
      <c r="AM1454" s="3" t="s">
        <v>70</v>
      </c>
      <c r="AN1454" s="3" t="s">
        <v>1057</v>
      </c>
      <c r="AO1454" s="3" t="s">
        <v>136</v>
      </c>
      <c r="AP1454" s="3" t="s">
        <v>4030</v>
      </c>
      <c r="AT1454" s="3" t="s">
        <v>74</v>
      </c>
      <c r="AV1454" s="3" t="s">
        <v>4031</v>
      </c>
      <c r="AY1454" s="3" t="s">
        <v>4032</v>
      </c>
    </row>
    <row r="1455">
      <c r="A1455" s="3">
        <v>2809.0</v>
      </c>
      <c r="B1455" s="3">
        <v>1.262416669E9</v>
      </c>
      <c r="C1455" s="3" t="s">
        <v>1050</v>
      </c>
      <c r="D1455" s="3" t="s">
        <v>4033</v>
      </c>
      <c r="E1455" s="3" t="s">
        <v>54</v>
      </c>
      <c r="F1455" s="3" t="s">
        <v>55</v>
      </c>
      <c r="G1455" s="3" t="s">
        <v>56</v>
      </c>
      <c r="H1455" s="3" t="s">
        <v>57</v>
      </c>
      <c r="I1455" s="3" t="s">
        <v>58</v>
      </c>
      <c r="J1455" s="3" t="s">
        <v>59</v>
      </c>
      <c r="K1455" s="3" t="s">
        <v>60</v>
      </c>
      <c r="M1455" s="3" t="s">
        <v>92</v>
      </c>
      <c r="N1455" s="3" t="s">
        <v>3997</v>
      </c>
      <c r="O1455" s="3" t="s">
        <v>3997</v>
      </c>
      <c r="P1455" s="3" t="s">
        <v>3998</v>
      </c>
      <c r="Q1455" s="3" t="s">
        <v>65</v>
      </c>
      <c r="S1455" s="3" t="s">
        <v>67</v>
      </c>
      <c r="T1455" s="3" t="s">
        <v>68</v>
      </c>
      <c r="V1455" s="3" t="s">
        <v>1056</v>
      </c>
      <c r="W1455" s="3">
        <v>32.3299</v>
      </c>
      <c r="X1455" s="3">
        <v>-110.8833</v>
      </c>
      <c r="AC1455" s="3">
        <v>946.329599913942</v>
      </c>
      <c r="AD1455" s="3">
        <v>946.329599913942</v>
      </c>
      <c r="AG1455" s="4">
        <v>26984.0</v>
      </c>
      <c r="AH1455" s="3">
        <v>16.0</v>
      </c>
      <c r="AI1455" s="3">
        <v>11.0</v>
      </c>
      <c r="AJ1455" s="3">
        <v>1973.0</v>
      </c>
      <c r="AK1455" s="3">
        <v>2438148.0</v>
      </c>
      <c r="AL1455" s="3">
        <v>2438148.0</v>
      </c>
      <c r="AM1455" s="3" t="s">
        <v>70</v>
      </c>
      <c r="AN1455" s="3" t="s">
        <v>1057</v>
      </c>
      <c r="AO1455" s="3" t="s">
        <v>136</v>
      </c>
      <c r="AP1455" s="3" t="s">
        <v>4034</v>
      </c>
      <c r="AT1455" s="3" t="s">
        <v>74</v>
      </c>
      <c r="AV1455" s="3" t="s">
        <v>4035</v>
      </c>
      <c r="AY1455" s="3" t="s">
        <v>4001</v>
      </c>
    </row>
    <row r="1456">
      <c r="A1456" s="3">
        <v>2812.0</v>
      </c>
      <c r="B1456" s="3">
        <v>1.262416632E9</v>
      </c>
      <c r="C1456" s="3" t="s">
        <v>1050</v>
      </c>
      <c r="D1456" s="3" t="s">
        <v>4036</v>
      </c>
      <c r="E1456" s="3" t="s">
        <v>54</v>
      </c>
      <c r="F1456" s="3" t="s">
        <v>55</v>
      </c>
      <c r="G1456" s="3" t="s">
        <v>56</v>
      </c>
      <c r="H1456" s="3" t="s">
        <v>57</v>
      </c>
      <c r="I1456" s="3" t="s">
        <v>58</v>
      </c>
      <c r="J1456" s="3" t="s">
        <v>59</v>
      </c>
      <c r="K1456" s="3" t="s">
        <v>60</v>
      </c>
      <c r="M1456" s="3" t="s">
        <v>92</v>
      </c>
      <c r="N1456" s="3" t="s">
        <v>3997</v>
      </c>
      <c r="O1456" s="3" t="s">
        <v>3997</v>
      </c>
      <c r="P1456" s="3" t="s">
        <v>3998</v>
      </c>
      <c r="Q1456" s="3" t="s">
        <v>65</v>
      </c>
      <c r="S1456" s="3" t="s">
        <v>67</v>
      </c>
      <c r="T1456" s="3" t="s">
        <v>68</v>
      </c>
      <c r="V1456" s="3" t="s">
        <v>1056</v>
      </c>
      <c r="W1456" s="3">
        <v>32.3299</v>
      </c>
      <c r="X1456" s="3">
        <v>-110.8833</v>
      </c>
      <c r="AC1456" s="3">
        <v>946.329599913942</v>
      </c>
      <c r="AD1456" s="3">
        <v>946.329599913942</v>
      </c>
      <c r="AG1456" s="4">
        <v>26983.0</v>
      </c>
      <c r="AH1456" s="3">
        <v>15.0</v>
      </c>
      <c r="AI1456" s="3">
        <v>11.0</v>
      </c>
      <c r="AJ1456" s="3">
        <v>1973.0</v>
      </c>
      <c r="AK1456" s="3">
        <v>2438148.0</v>
      </c>
      <c r="AL1456" s="3">
        <v>2438148.0</v>
      </c>
      <c r="AM1456" s="3" t="s">
        <v>70</v>
      </c>
      <c r="AN1456" s="3" t="s">
        <v>1057</v>
      </c>
      <c r="AO1456" s="3" t="s">
        <v>136</v>
      </c>
      <c r="AP1456" s="3" t="s">
        <v>4037</v>
      </c>
      <c r="AT1456" s="3" t="s">
        <v>74</v>
      </c>
      <c r="AV1456" s="3" t="s">
        <v>4038</v>
      </c>
      <c r="AY1456" s="3" t="s">
        <v>4001</v>
      </c>
    </row>
    <row r="1457">
      <c r="A1457" s="3">
        <v>2815.0</v>
      </c>
      <c r="B1457" s="3">
        <v>1.262416574E9</v>
      </c>
      <c r="C1457" s="3" t="s">
        <v>1050</v>
      </c>
      <c r="D1457" s="3" t="s">
        <v>4039</v>
      </c>
      <c r="E1457" s="3" t="s">
        <v>54</v>
      </c>
      <c r="F1457" s="3" t="s">
        <v>55</v>
      </c>
      <c r="G1457" s="3" t="s">
        <v>56</v>
      </c>
      <c r="H1457" s="3" t="s">
        <v>57</v>
      </c>
      <c r="I1457" s="3" t="s">
        <v>58</v>
      </c>
      <c r="J1457" s="3" t="s">
        <v>80</v>
      </c>
      <c r="K1457" s="3" t="s">
        <v>162</v>
      </c>
      <c r="M1457" s="3" t="s">
        <v>92</v>
      </c>
      <c r="N1457" s="3" t="s">
        <v>163</v>
      </c>
      <c r="O1457" s="3" t="s">
        <v>3854</v>
      </c>
      <c r="P1457" s="3" t="s">
        <v>3855</v>
      </c>
      <c r="Q1457" s="3" t="s">
        <v>65</v>
      </c>
      <c r="S1457" s="3" t="s">
        <v>67</v>
      </c>
      <c r="T1457" s="3" t="s">
        <v>68</v>
      </c>
      <c r="V1457" s="3" t="s">
        <v>1056</v>
      </c>
      <c r="W1457" s="3">
        <v>32.3780599999999</v>
      </c>
      <c r="X1457" s="3">
        <v>-110.681389999999</v>
      </c>
      <c r="AC1457" s="3">
        <v>1883.64845119071</v>
      </c>
      <c r="AD1457" s="3">
        <v>1883.64845119071</v>
      </c>
      <c r="AG1457" s="4">
        <v>31704.0</v>
      </c>
      <c r="AH1457" s="3">
        <v>19.0</v>
      </c>
      <c r="AI1457" s="3">
        <v>10.0</v>
      </c>
      <c r="AJ1457" s="3">
        <v>1986.0</v>
      </c>
      <c r="AK1457" s="3">
        <v>2438038.0</v>
      </c>
      <c r="AL1457" s="3">
        <v>2438038.0</v>
      </c>
      <c r="AM1457" s="3" t="s">
        <v>70</v>
      </c>
      <c r="AN1457" s="3" t="s">
        <v>1057</v>
      </c>
      <c r="AO1457" s="3" t="s">
        <v>136</v>
      </c>
      <c r="AP1457" s="3" t="s">
        <v>4040</v>
      </c>
      <c r="AT1457" s="3" t="s">
        <v>74</v>
      </c>
      <c r="AV1457" s="3" t="s">
        <v>4041</v>
      </c>
      <c r="AY1457" s="3" t="s">
        <v>4032</v>
      </c>
    </row>
    <row r="1458">
      <c r="A1458" s="3">
        <v>2820.0</v>
      </c>
      <c r="B1458" s="3">
        <v>1.262416513E9</v>
      </c>
      <c r="C1458" s="3" t="s">
        <v>1050</v>
      </c>
      <c r="D1458" s="3" t="s">
        <v>4042</v>
      </c>
      <c r="E1458" s="3" t="s">
        <v>54</v>
      </c>
      <c r="F1458" s="3" t="s">
        <v>55</v>
      </c>
      <c r="G1458" s="3" t="s">
        <v>56</v>
      </c>
      <c r="H1458" s="3" t="s">
        <v>57</v>
      </c>
      <c r="I1458" s="3" t="s">
        <v>58</v>
      </c>
      <c r="J1458" s="3" t="s">
        <v>59</v>
      </c>
      <c r="K1458" s="3" t="s">
        <v>60</v>
      </c>
      <c r="M1458" s="3" t="s">
        <v>92</v>
      </c>
      <c r="N1458" s="3" t="s">
        <v>3997</v>
      </c>
      <c r="O1458" s="3" t="s">
        <v>3997</v>
      </c>
      <c r="P1458" s="3" t="s">
        <v>3998</v>
      </c>
      <c r="Q1458" s="3" t="s">
        <v>65</v>
      </c>
      <c r="S1458" s="3" t="s">
        <v>67</v>
      </c>
      <c r="T1458" s="3" t="s">
        <v>68</v>
      </c>
      <c r="V1458" s="3" t="s">
        <v>1056</v>
      </c>
      <c r="W1458" s="3">
        <v>32.3299</v>
      </c>
      <c r="X1458" s="3">
        <v>-110.8833</v>
      </c>
      <c r="AC1458" s="3">
        <v>946.329599913942</v>
      </c>
      <c r="AD1458" s="3">
        <v>946.329599913942</v>
      </c>
      <c r="AG1458" s="4">
        <v>26984.0</v>
      </c>
      <c r="AH1458" s="3">
        <v>16.0</v>
      </c>
      <c r="AI1458" s="3">
        <v>11.0</v>
      </c>
      <c r="AJ1458" s="3">
        <v>1973.0</v>
      </c>
      <c r="AK1458" s="3">
        <v>2438148.0</v>
      </c>
      <c r="AL1458" s="3">
        <v>2438148.0</v>
      </c>
      <c r="AM1458" s="3" t="s">
        <v>70</v>
      </c>
      <c r="AN1458" s="3" t="s">
        <v>1057</v>
      </c>
      <c r="AO1458" s="3" t="s">
        <v>136</v>
      </c>
      <c r="AP1458" s="3" t="s">
        <v>4043</v>
      </c>
      <c r="AT1458" s="3" t="s">
        <v>74</v>
      </c>
      <c r="AV1458" s="3" t="s">
        <v>4044</v>
      </c>
      <c r="AY1458" s="3" t="s">
        <v>4045</v>
      </c>
    </row>
    <row r="1459">
      <c r="A1459" s="3">
        <v>2824.0</v>
      </c>
      <c r="B1459" s="3">
        <v>1.26241642E9</v>
      </c>
      <c r="C1459" s="3" t="s">
        <v>1050</v>
      </c>
      <c r="D1459" s="3" t="s">
        <v>4046</v>
      </c>
      <c r="E1459" s="3" t="s">
        <v>54</v>
      </c>
      <c r="F1459" s="3" t="s">
        <v>55</v>
      </c>
      <c r="G1459" s="3" t="s">
        <v>56</v>
      </c>
      <c r="H1459" s="3" t="s">
        <v>57</v>
      </c>
      <c r="I1459" s="3" t="s">
        <v>58</v>
      </c>
      <c r="J1459" s="3" t="s">
        <v>80</v>
      </c>
      <c r="K1459" s="3" t="s">
        <v>342</v>
      </c>
      <c r="M1459" s="3" t="s">
        <v>92</v>
      </c>
      <c r="N1459" s="3" t="s">
        <v>343</v>
      </c>
      <c r="O1459" s="3" t="s">
        <v>3908</v>
      </c>
      <c r="P1459" s="3" t="s">
        <v>3909</v>
      </c>
      <c r="Q1459" s="3" t="s">
        <v>65</v>
      </c>
      <c r="S1459" s="3" t="s">
        <v>67</v>
      </c>
      <c r="T1459" s="3" t="s">
        <v>68</v>
      </c>
      <c r="V1459" s="3" t="s">
        <v>1056</v>
      </c>
      <c r="W1459" s="3">
        <v>32.417</v>
      </c>
      <c r="X1459" s="3">
        <v>-110.9004</v>
      </c>
      <c r="AC1459" s="3">
        <v>936.240002004775</v>
      </c>
      <c r="AD1459" s="3">
        <v>936.240002004775</v>
      </c>
      <c r="AG1459" s="4">
        <v>31008.0</v>
      </c>
      <c r="AH1459" s="3">
        <v>22.0</v>
      </c>
      <c r="AI1459" s="3">
        <v>11.0</v>
      </c>
      <c r="AJ1459" s="3">
        <v>1984.0</v>
      </c>
      <c r="AK1459" s="3">
        <v>2437981.0</v>
      </c>
      <c r="AL1459" s="3">
        <v>2437981.0</v>
      </c>
      <c r="AM1459" s="3" t="s">
        <v>70</v>
      </c>
      <c r="AN1459" s="3" t="s">
        <v>1057</v>
      </c>
      <c r="AO1459" s="3" t="s">
        <v>136</v>
      </c>
      <c r="AP1459" s="3" t="s">
        <v>4047</v>
      </c>
      <c r="AT1459" s="3" t="s">
        <v>74</v>
      </c>
      <c r="AV1459" s="3" t="s">
        <v>4048</v>
      </c>
      <c r="AY1459" s="3" t="s">
        <v>4049</v>
      </c>
    </row>
    <row r="1460">
      <c r="A1460" s="3">
        <v>2825.0</v>
      </c>
      <c r="B1460" s="3">
        <v>1.262416413E9</v>
      </c>
      <c r="C1460" s="3" t="s">
        <v>1050</v>
      </c>
      <c r="D1460" s="3" t="s">
        <v>4050</v>
      </c>
      <c r="E1460" s="3" t="s">
        <v>54</v>
      </c>
      <c r="F1460" s="3" t="s">
        <v>55</v>
      </c>
      <c r="G1460" s="3" t="s">
        <v>56</v>
      </c>
      <c r="H1460" s="3" t="s">
        <v>57</v>
      </c>
      <c r="I1460" s="3" t="s">
        <v>212</v>
      </c>
      <c r="J1460" s="3" t="s">
        <v>742</v>
      </c>
      <c r="K1460" s="3" t="s">
        <v>743</v>
      </c>
      <c r="M1460" s="3" t="s">
        <v>92</v>
      </c>
      <c r="N1460" s="3" t="s">
        <v>744</v>
      </c>
      <c r="O1460" s="3" t="s">
        <v>744</v>
      </c>
      <c r="P1460" s="3" t="s">
        <v>745</v>
      </c>
      <c r="Q1460" s="3" t="s">
        <v>65</v>
      </c>
      <c r="S1460" s="3" t="s">
        <v>67</v>
      </c>
      <c r="T1460" s="3" t="s">
        <v>68</v>
      </c>
      <c r="V1460" s="3" t="s">
        <v>1056</v>
      </c>
      <c r="W1460" s="3">
        <v>32.3914929999999</v>
      </c>
      <c r="X1460" s="3">
        <v>-110.693173</v>
      </c>
      <c r="AC1460" s="3">
        <v>2207.35733279456</v>
      </c>
      <c r="AD1460" s="3">
        <v>2207.35733279456</v>
      </c>
      <c r="AG1460" s="4">
        <v>30916.0</v>
      </c>
      <c r="AH1460" s="3">
        <v>22.0</v>
      </c>
      <c r="AI1460" s="3">
        <v>8.0</v>
      </c>
      <c r="AJ1460" s="3">
        <v>1984.0</v>
      </c>
      <c r="AK1460" s="3">
        <v>5219667.0</v>
      </c>
      <c r="AL1460" s="3">
        <v>5219667.0</v>
      </c>
      <c r="AM1460" s="3" t="s">
        <v>70</v>
      </c>
      <c r="AN1460" s="3" t="s">
        <v>1057</v>
      </c>
      <c r="AO1460" s="3" t="s">
        <v>136</v>
      </c>
      <c r="AP1460" s="3" t="s">
        <v>4051</v>
      </c>
      <c r="AT1460" s="3" t="s">
        <v>74</v>
      </c>
      <c r="AV1460" s="3" t="s">
        <v>4052</v>
      </c>
      <c r="AY1460" s="3" t="s">
        <v>4053</v>
      </c>
    </row>
    <row r="1461">
      <c r="A1461" s="3">
        <v>2827.0</v>
      </c>
      <c r="B1461" s="3">
        <v>1.262416398E9</v>
      </c>
      <c r="C1461" s="3" t="s">
        <v>1050</v>
      </c>
      <c r="D1461" s="3" t="s">
        <v>4054</v>
      </c>
      <c r="E1461" s="3" t="s">
        <v>54</v>
      </c>
      <c r="F1461" s="3" t="s">
        <v>55</v>
      </c>
      <c r="G1461" s="3" t="s">
        <v>56</v>
      </c>
      <c r="H1461" s="3" t="s">
        <v>57</v>
      </c>
      <c r="I1461" s="3" t="s">
        <v>58</v>
      </c>
      <c r="J1461" s="3" t="s">
        <v>80</v>
      </c>
      <c r="K1461" s="3" t="s">
        <v>1857</v>
      </c>
      <c r="M1461" s="3" t="s">
        <v>92</v>
      </c>
      <c r="N1461" s="3" t="s">
        <v>3871</v>
      </c>
      <c r="O1461" s="3" t="s">
        <v>3871</v>
      </c>
      <c r="P1461" s="3" t="s">
        <v>3872</v>
      </c>
      <c r="Q1461" s="3" t="s">
        <v>65</v>
      </c>
      <c r="S1461" s="3" t="s">
        <v>67</v>
      </c>
      <c r="T1461" s="3" t="s">
        <v>68</v>
      </c>
      <c r="V1461" s="3" t="s">
        <v>1056</v>
      </c>
      <c r="W1461" s="3">
        <v>32.4061439999999</v>
      </c>
      <c r="X1461" s="3">
        <v>-110.714169999999</v>
      </c>
      <c r="AC1461" s="3">
        <v>2383.19457798801</v>
      </c>
      <c r="AD1461" s="3">
        <v>2383.19457798801</v>
      </c>
      <c r="AG1461" s="4">
        <v>30947.0</v>
      </c>
      <c r="AH1461" s="3">
        <v>22.0</v>
      </c>
      <c r="AI1461" s="3">
        <v>9.0</v>
      </c>
      <c r="AJ1461" s="3">
        <v>1984.0</v>
      </c>
      <c r="AK1461" s="3">
        <v>1.2149942E7</v>
      </c>
      <c r="AL1461" s="3">
        <v>2437967.0</v>
      </c>
      <c r="AM1461" s="3" t="s">
        <v>70</v>
      </c>
      <c r="AN1461" s="3" t="s">
        <v>1057</v>
      </c>
      <c r="AO1461" s="3" t="s">
        <v>136</v>
      </c>
      <c r="AP1461" s="3" t="s">
        <v>4055</v>
      </c>
      <c r="AT1461" s="3" t="s">
        <v>74</v>
      </c>
      <c r="AV1461" s="3" t="s">
        <v>4056</v>
      </c>
      <c r="AY1461" s="3" t="s">
        <v>4049</v>
      </c>
    </row>
    <row r="1462">
      <c r="A1462" s="3">
        <v>2830.0</v>
      </c>
      <c r="B1462" s="3">
        <v>1.262416342E9</v>
      </c>
      <c r="C1462" s="3" t="s">
        <v>1050</v>
      </c>
      <c r="D1462" s="3" t="s">
        <v>4057</v>
      </c>
      <c r="E1462" s="3" t="s">
        <v>54</v>
      </c>
      <c r="F1462" s="3" t="s">
        <v>55</v>
      </c>
      <c r="G1462" s="3" t="s">
        <v>56</v>
      </c>
      <c r="H1462" s="3" t="s">
        <v>57</v>
      </c>
      <c r="I1462" s="3" t="s">
        <v>212</v>
      </c>
      <c r="J1462" s="3" t="s">
        <v>742</v>
      </c>
      <c r="K1462" s="3" t="s">
        <v>743</v>
      </c>
      <c r="M1462" s="3" t="s">
        <v>92</v>
      </c>
      <c r="N1462" s="3" t="s">
        <v>744</v>
      </c>
      <c r="O1462" s="3" t="s">
        <v>744</v>
      </c>
      <c r="P1462" s="3" t="s">
        <v>745</v>
      </c>
      <c r="Q1462" s="3" t="s">
        <v>65</v>
      </c>
      <c r="S1462" s="3" t="s">
        <v>67</v>
      </c>
      <c r="T1462" s="3" t="s">
        <v>68</v>
      </c>
      <c r="V1462" s="3" t="s">
        <v>1056</v>
      </c>
      <c r="W1462" s="3">
        <v>32.4491409999999</v>
      </c>
      <c r="X1462" s="3">
        <v>-110.755061999999</v>
      </c>
      <c r="AC1462" s="3">
        <v>2407.95577801707</v>
      </c>
      <c r="AD1462" s="3">
        <v>2407.95577801707</v>
      </c>
      <c r="AG1462" s="4">
        <v>31336.0</v>
      </c>
      <c r="AH1462" s="3">
        <v>16.0</v>
      </c>
      <c r="AI1462" s="3">
        <v>10.0</v>
      </c>
      <c r="AJ1462" s="3">
        <v>1985.0</v>
      </c>
      <c r="AK1462" s="3">
        <v>5219667.0</v>
      </c>
      <c r="AL1462" s="3">
        <v>5219667.0</v>
      </c>
      <c r="AM1462" s="3" t="s">
        <v>70</v>
      </c>
      <c r="AN1462" s="3" t="s">
        <v>1057</v>
      </c>
      <c r="AO1462" s="3" t="s">
        <v>136</v>
      </c>
      <c r="AP1462" s="3" t="s">
        <v>4058</v>
      </c>
      <c r="AT1462" s="3" t="s">
        <v>74</v>
      </c>
      <c r="AV1462" s="3" t="s">
        <v>4059</v>
      </c>
      <c r="AY1462" s="3" t="s">
        <v>4060</v>
      </c>
    </row>
    <row r="1463">
      <c r="A1463" s="3">
        <v>2832.0</v>
      </c>
      <c r="B1463" s="3">
        <v>1.262416321E9</v>
      </c>
      <c r="C1463" s="3" t="s">
        <v>1050</v>
      </c>
      <c r="D1463" s="3" t="s">
        <v>4061</v>
      </c>
      <c r="E1463" s="3" t="s">
        <v>54</v>
      </c>
      <c r="F1463" s="3" t="s">
        <v>55</v>
      </c>
      <c r="G1463" s="3" t="s">
        <v>56</v>
      </c>
      <c r="H1463" s="3" t="s">
        <v>57</v>
      </c>
      <c r="I1463" s="3" t="s">
        <v>58</v>
      </c>
      <c r="J1463" s="3" t="s">
        <v>710</v>
      </c>
      <c r="K1463" s="3" t="s">
        <v>711</v>
      </c>
      <c r="M1463" s="3" t="s">
        <v>92</v>
      </c>
      <c r="N1463" s="3" t="s">
        <v>712</v>
      </c>
      <c r="O1463" s="3" t="s">
        <v>712</v>
      </c>
      <c r="P1463" s="3" t="s">
        <v>3864</v>
      </c>
      <c r="Q1463" s="3" t="s">
        <v>65</v>
      </c>
      <c r="S1463" s="3" t="s">
        <v>67</v>
      </c>
      <c r="T1463" s="3" t="s">
        <v>68</v>
      </c>
      <c r="V1463" s="3" t="s">
        <v>1056</v>
      </c>
      <c r="W1463" s="3">
        <v>32.417</v>
      </c>
      <c r="X1463" s="3">
        <v>-110.9004</v>
      </c>
      <c r="AC1463" s="3">
        <v>936.240002004775</v>
      </c>
      <c r="AD1463" s="3">
        <v>936.240002004775</v>
      </c>
      <c r="AG1463" s="4">
        <v>31008.0</v>
      </c>
      <c r="AH1463" s="3">
        <v>22.0</v>
      </c>
      <c r="AI1463" s="3">
        <v>11.0</v>
      </c>
      <c r="AJ1463" s="3">
        <v>1984.0</v>
      </c>
      <c r="AK1463" s="3">
        <v>2438516.0</v>
      </c>
      <c r="AL1463" s="3">
        <v>2438516.0</v>
      </c>
      <c r="AM1463" s="3" t="s">
        <v>70</v>
      </c>
      <c r="AN1463" s="3" t="s">
        <v>1057</v>
      </c>
      <c r="AO1463" s="3" t="s">
        <v>136</v>
      </c>
      <c r="AP1463" s="3" t="s">
        <v>4062</v>
      </c>
      <c r="AT1463" s="3" t="s">
        <v>74</v>
      </c>
      <c r="AV1463" s="3" t="s">
        <v>4063</v>
      </c>
      <c r="AY1463" s="3" t="s">
        <v>4049</v>
      </c>
    </row>
    <row r="1464">
      <c r="A1464" s="3">
        <v>2835.0</v>
      </c>
      <c r="B1464" s="3">
        <v>1.262416299E9</v>
      </c>
      <c r="C1464" s="3" t="s">
        <v>1050</v>
      </c>
      <c r="D1464" s="3" t="s">
        <v>4064</v>
      </c>
      <c r="E1464" s="3" t="s">
        <v>54</v>
      </c>
      <c r="F1464" s="3" t="s">
        <v>55</v>
      </c>
      <c r="G1464" s="3" t="s">
        <v>56</v>
      </c>
      <c r="H1464" s="3" t="s">
        <v>57</v>
      </c>
      <c r="I1464" s="3" t="s">
        <v>236</v>
      </c>
      <c r="J1464" s="3" t="s">
        <v>237</v>
      </c>
      <c r="K1464" s="3" t="s">
        <v>238</v>
      </c>
      <c r="M1464" s="3" t="s">
        <v>92</v>
      </c>
      <c r="N1464" s="3" t="s">
        <v>239</v>
      </c>
      <c r="O1464" s="3" t="s">
        <v>239</v>
      </c>
      <c r="P1464" s="3" t="s">
        <v>3979</v>
      </c>
      <c r="Q1464" s="3" t="s">
        <v>65</v>
      </c>
      <c r="S1464" s="3" t="s">
        <v>67</v>
      </c>
      <c r="T1464" s="3" t="s">
        <v>68</v>
      </c>
      <c r="V1464" s="3" t="s">
        <v>1056</v>
      </c>
      <c r="W1464" s="3">
        <v>32.3444</v>
      </c>
      <c r="X1464" s="3">
        <v>-110.917599999999</v>
      </c>
      <c r="AC1464" s="3">
        <v>1020.54719730016</v>
      </c>
      <c r="AD1464" s="3">
        <v>1020.54719730016</v>
      </c>
      <c r="AG1464" s="4">
        <v>30962.0</v>
      </c>
      <c r="AH1464" s="3">
        <v>7.0</v>
      </c>
      <c r="AI1464" s="3">
        <v>10.0</v>
      </c>
      <c r="AJ1464" s="3">
        <v>1984.0</v>
      </c>
      <c r="AK1464" s="3">
        <v>2439591.0</v>
      </c>
      <c r="AL1464" s="3">
        <v>2439591.0</v>
      </c>
      <c r="AM1464" s="3" t="s">
        <v>70</v>
      </c>
      <c r="AN1464" s="3" t="s">
        <v>1057</v>
      </c>
      <c r="AO1464" s="3" t="s">
        <v>136</v>
      </c>
      <c r="AP1464" s="3" t="s">
        <v>4065</v>
      </c>
      <c r="AT1464" s="3" t="s">
        <v>74</v>
      </c>
      <c r="AV1464" s="3" t="s">
        <v>4066</v>
      </c>
      <c r="AY1464" s="3" t="s">
        <v>4067</v>
      </c>
    </row>
    <row r="1465">
      <c r="A1465" s="3">
        <v>2838.0</v>
      </c>
      <c r="B1465" s="3">
        <v>1.262416245E9</v>
      </c>
      <c r="C1465" s="3" t="s">
        <v>1050</v>
      </c>
      <c r="D1465" s="3" t="s">
        <v>4068</v>
      </c>
      <c r="E1465" s="3" t="s">
        <v>54</v>
      </c>
      <c r="F1465" s="3" t="s">
        <v>55</v>
      </c>
      <c r="G1465" s="3" t="s">
        <v>56</v>
      </c>
      <c r="H1465" s="3" t="s">
        <v>57</v>
      </c>
      <c r="I1465" s="3" t="s">
        <v>212</v>
      </c>
      <c r="J1465" s="3" t="s">
        <v>742</v>
      </c>
      <c r="K1465" s="3" t="s">
        <v>743</v>
      </c>
      <c r="M1465" s="3" t="s">
        <v>92</v>
      </c>
      <c r="N1465" s="3" t="s">
        <v>744</v>
      </c>
      <c r="O1465" s="3" t="s">
        <v>744</v>
      </c>
      <c r="P1465" s="3" t="s">
        <v>745</v>
      </c>
      <c r="Q1465" s="3" t="s">
        <v>65</v>
      </c>
      <c r="S1465" s="3" t="s">
        <v>67</v>
      </c>
      <c r="T1465" s="3" t="s">
        <v>68</v>
      </c>
      <c r="V1465" s="3" t="s">
        <v>1056</v>
      </c>
      <c r="W1465" s="3">
        <v>32.434606</v>
      </c>
      <c r="X1465" s="3">
        <v>-110.738303</v>
      </c>
      <c r="AC1465" s="3">
        <v>2094.09142075586</v>
      </c>
      <c r="AD1465" s="3">
        <v>2094.09142075586</v>
      </c>
      <c r="AG1465" s="4">
        <v>29507.0</v>
      </c>
      <c r="AH1465" s="3">
        <v>13.0</v>
      </c>
      <c r="AI1465" s="3">
        <v>10.0</v>
      </c>
      <c r="AJ1465" s="3">
        <v>1980.0</v>
      </c>
      <c r="AK1465" s="3">
        <v>5219667.0</v>
      </c>
      <c r="AL1465" s="3">
        <v>5219667.0</v>
      </c>
      <c r="AM1465" s="3" t="s">
        <v>70</v>
      </c>
      <c r="AN1465" s="3" t="s">
        <v>1057</v>
      </c>
      <c r="AO1465" s="3" t="s">
        <v>136</v>
      </c>
      <c r="AP1465" s="3" t="s">
        <v>4069</v>
      </c>
      <c r="AT1465" s="3" t="s">
        <v>74</v>
      </c>
      <c r="AV1465" s="3" t="s">
        <v>4070</v>
      </c>
      <c r="AY1465" s="3" t="s">
        <v>4071</v>
      </c>
    </row>
    <row r="1466">
      <c r="A1466" s="3">
        <v>2839.0</v>
      </c>
      <c r="B1466" s="3">
        <v>1.262416116E9</v>
      </c>
      <c r="C1466" s="3" t="s">
        <v>1050</v>
      </c>
      <c r="D1466" s="3" t="s">
        <v>4072</v>
      </c>
      <c r="E1466" s="3" t="s">
        <v>54</v>
      </c>
      <c r="F1466" s="3" t="s">
        <v>55</v>
      </c>
      <c r="G1466" s="3" t="s">
        <v>56</v>
      </c>
      <c r="H1466" s="3" t="s">
        <v>57</v>
      </c>
      <c r="I1466" s="3" t="s">
        <v>58</v>
      </c>
      <c r="J1466" s="3" t="s">
        <v>710</v>
      </c>
      <c r="K1466" s="3" t="s">
        <v>711</v>
      </c>
      <c r="M1466" s="3" t="s">
        <v>92</v>
      </c>
      <c r="N1466" s="3" t="s">
        <v>712</v>
      </c>
      <c r="O1466" s="3" t="s">
        <v>712</v>
      </c>
      <c r="P1466" s="3" t="s">
        <v>3864</v>
      </c>
      <c r="Q1466" s="3" t="s">
        <v>65</v>
      </c>
      <c r="S1466" s="3" t="s">
        <v>67</v>
      </c>
      <c r="T1466" s="3" t="s">
        <v>68</v>
      </c>
      <c r="V1466" s="3" t="s">
        <v>1056</v>
      </c>
      <c r="W1466" s="3">
        <v>32.3444</v>
      </c>
      <c r="X1466" s="3">
        <v>-110.9347</v>
      </c>
      <c r="AC1466" s="3">
        <v>880.945599797596</v>
      </c>
      <c r="AD1466" s="3">
        <v>880.945599797596</v>
      </c>
      <c r="AG1466" s="4">
        <v>30976.0</v>
      </c>
      <c r="AH1466" s="3">
        <v>21.0</v>
      </c>
      <c r="AI1466" s="3">
        <v>10.0</v>
      </c>
      <c r="AJ1466" s="3">
        <v>1984.0</v>
      </c>
      <c r="AK1466" s="3">
        <v>2438516.0</v>
      </c>
      <c r="AL1466" s="3">
        <v>2438516.0</v>
      </c>
      <c r="AM1466" s="3" t="s">
        <v>70</v>
      </c>
      <c r="AN1466" s="3" t="s">
        <v>1057</v>
      </c>
      <c r="AO1466" s="3" t="s">
        <v>136</v>
      </c>
      <c r="AP1466" s="3" t="s">
        <v>4073</v>
      </c>
      <c r="AT1466" s="3" t="s">
        <v>74</v>
      </c>
      <c r="AV1466" s="3" t="s">
        <v>4074</v>
      </c>
      <c r="AY1466" s="3" t="s">
        <v>4049</v>
      </c>
    </row>
    <row r="1467">
      <c r="A1467" s="3">
        <v>2841.0</v>
      </c>
      <c r="B1467" s="3">
        <v>1.262416048E9</v>
      </c>
      <c r="C1467" s="3" t="s">
        <v>1050</v>
      </c>
      <c r="D1467" s="3" t="s">
        <v>4075</v>
      </c>
      <c r="E1467" s="3" t="s">
        <v>54</v>
      </c>
      <c r="F1467" s="3" t="s">
        <v>55</v>
      </c>
      <c r="G1467" s="3" t="s">
        <v>56</v>
      </c>
      <c r="H1467" s="3" t="s">
        <v>57</v>
      </c>
      <c r="I1467" s="3" t="s">
        <v>58</v>
      </c>
      <c r="J1467" s="3" t="s">
        <v>205</v>
      </c>
      <c r="K1467" s="3" t="s">
        <v>293</v>
      </c>
      <c r="M1467" s="3" t="s">
        <v>92</v>
      </c>
      <c r="N1467" s="3" t="s">
        <v>294</v>
      </c>
      <c r="O1467" s="3" t="s">
        <v>294</v>
      </c>
      <c r="P1467" s="3" t="s">
        <v>3927</v>
      </c>
      <c r="Q1467" s="3" t="s">
        <v>65</v>
      </c>
      <c r="S1467" s="3" t="s">
        <v>67</v>
      </c>
      <c r="T1467" s="3" t="s">
        <v>68</v>
      </c>
      <c r="V1467" s="3" t="s">
        <v>1056</v>
      </c>
      <c r="W1467" s="3">
        <v>32.33556</v>
      </c>
      <c r="X1467" s="3">
        <v>-110.69583</v>
      </c>
      <c r="AC1467" s="3">
        <v>1329.0081911802</v>
      </c>
      <c r="AD1467" s="3">
        <v>1329.0081911802</v>
      </c>
      <c r="AG1467" s="4">
        <v>27719.0</v>
      </c>
      <c r="AH1467" s="3">
        <v>21.0</v>
      </c>
      <c r="AI1467" s="3">
        <v>11.0</v>
      </c>
      <c r="AJ1467" s="3">
        <v>1975.0</v>
      </c>
      <c r="AK1467" s="3">
        <v>2438454.0</v>
      </c>
      <c r="AL1467" s="3">
        <v>2438454.0</v>
      </c>
      <c r="AM1467" s="3" t="s">
        <v>70</v>
      </c>
      <c r="AN1467" s="3" t="s">
        <v>1057</v>
      </c>
      <c r="AO1467" s="3" t="s">
        <v>136</v>
      </c>
      <c r="AP1467" s="3" t="s">
        <v>4076</v>
      </c>
      <c r="AT1467" s="3" t="s">
        <v>74</v>
      </c>
      <c r="AV1467" s="3" t="s">
        <v>4077</v>
      </c>
      <c r="AY1467" s="3" t="s">
        <v>4078</v>
      </c>
    </row>
    <row r="1468">
      <c r="A1468" s="3">
        <v>2842.0</v>
      </c>
      <c r="B1468" s="3">
        <v>1.262416031E9</v>
      </c>
      <c r="C1468" s="3" t="s">
        <v>1050</v>
      </c>
      <c r="D1468" s="3" t="s">
        <v>4079</v>
      </c>
      <c r="E1468" s="3" t="s">
        <v>54</v>
      </c>
      <c r="F1468" s="3" t="s">
        <v>55</v>
      </c>
      <c r="G1468" s="3" t="s">
        <v>56</v>
      </c>
      <c r="H1468" s="3" t="s">
        <v>57</v>
      </c>
      <c r="I1468" s="3" t="s">
        <v>58</v>
      </c>
      <c r="J1468" s="3" t="s">
        <v>80</v>
      </c>
      <c r="K1468" s="3" t="s">
        <v>1857</v>
      </c>
      <c r="M1468" s="3" t="s">
        <v>92</v>
      </c>
      <c r="N1468" s="3" t="s">
        <v>3871</v>
      </c>
      <c r="O1468" s="3" t="s">
        <v>3871</v>
      </c>
      <c r="P1468" s="3" t="s">
        <v>3872</v>
      </c>
      <c r="Q1468" s="3" t="s">
        <v>65</v>
      </c>
      <c r="S1468" s="3" t="s">
        <v>67</v>
      </c>
      <c r="T1468" s="3" t="s">
        <v>68</v>
      </c>
      <c r="V1468" s="3" t="s">
        <v>1056</v>
      </c>
      <c r="W1468" s="3">
        <v>32.424242</v>
      </c>
      <c r="X1468" s="3">
        <v>-110.739816</v>
      </c>
      <c r="AC1468" s="3">
        <v>2406.60951529456</v>
      </c>
      <c r="AD1468" s="3">
        <v>2406.60951529456</v>
      </c>
      <c r="AG1468" s="4">
        <v>29890.0</v>
      </c>
      <c r="AH1468" s="3">
        <v>31.0</v>
      </c>
      <c r="AI1468" s="3">
        <v>10.0</v>
      </c>
      <c r="AJ1468" s="3">
        <v>1981.0</v>
      </c>
      <c r="AK1468" s="3">
        <v>1.2149942E7</v>
      </c>
      <c r="AL1468" s="3">
        <v>2437967.0</v>
      </c>
      <c r="AM1468" s="3" t="s">
        <v>70</v>
      </c>
      <c r="AN1468" s="3" t="s">
        <v>1057</v>
      </c>
      <c r="AO1468" s="3" t="s">
        <v>136</v>
      </c>
      <c r="AP1468" s="3" t="s">
        <v>4080</v>
      </c>
      <c r="AT1468" s="3" t="s">
        <v>74</v>
      </c>
      <c r="AV1468" s="3" t="s">
        <v>4081</v>
      </c>
      <c r="AY1468" s="3" t="s">
        <v>4082</v>
      </c>
    </row>
    <row r="1469">
      <c r="A1469" s="3">
        <v>2847.0</v>
      </c>
      <c r="B1469" s="3">
        <v>1.26241597E9</v>
      </c>
      <c r="C1469" s="3" t="s">
        <v>1050</v>
      </c>
      <c r="D1469" s="3" t="s">
        <v>4083</v>
      </c>
      <c r="E1469" s="3" t="s">
        <v>54</v>
      </c>
      <c r="F1469" s="3" t="s">
        <v>55</v>
      </c>
      <c r="G1469" s="3" t="s">
        <v>56</v>
      </c>
      <c r="H1469" s="3" t="s">
        <v>57</v>
      </c>
      <c r="I1469" s="3" t="s">
        <v>236</v>
      </c>
      <c r="J1469" s="3" t="s">
        <v>237</v>
      </c>
      <c r="K1469" s="3" t="s">
        <v>319</v>
      </c>
      <c r="M1469" s="3" t="s">
        <v>92</v>
      </c>
      <c r="N1469" s="3" t="s">
        <v>320</v>
      </c>
      <c r="O1469" s="3" t="s">
        <v>320</v>
      </c>
      <c r="P1469" s="3" t="s">
        <v>3860</v>
      </c>
      <c r="Q1469" s="3" t="s">
        <v>65</v>
      </c>
      <c r="S1469" s="3" t="s">
        <v>67</v>
      </c>
      <c r="T1469" s="3" t="s">
        <v>68</v>
      </c>
      <c r="V1469" s="3" t="s">
        <v>1056</v>
      </c>
      <c r="W1469" s="3">
        <v>32.4025</v>
      </c>
      <c r="X1469" s="3">
        <v>-110.8662</v>
      </c>
      <c r="AC1469" s="3">
        <v>1753.67999956977</v>
      </c>
      <c r="AD1469" s="3">
        <v>1753.67999956977</v>
      </c>
      <c r="AG1469" s="4">
        <v>27707.0</v>
      </c>
      <c r="AH1469" s="3">
        <v>9.0</v>
      </c>
      <c r="AI1469" s="3">
        <v>11.0</v>
      </c>
      <c r="AJ1469" s="3">
        <v>1975.0</v>
      </c>
      <c r="AK1469" s="3">
        <v>2439581.0</v>
      </c>
      <c r="AL1469" s="3">
        <v>2439581.0</v>
      </c>
      <c r="AM1469" s="3" t="s">
        <v>70</v>
      </c>
      <c r="AN1469" s="3" t="s">
        <v>1057</v>
      </c>
      <c r="AO1469" s="3" t="s">
        <v>136</v>
      </c>
      <c r="AP1469" s="3" t="s">
        <v>4084</v>
      </c>
      <c r="AT1469" s="3" t="s">
        <v>74</v>
      </c>
      <c r="AV1469" s="3" t="s">
        <v>4085</v>
      </c>
      <c r="AY1469" s="3" t="s">
        <v>4078</v>
      </c>
    </row>
    <row r="1470">
      <c r="A1470" s="3">
        <v>2852.0</v>
      </c>
      <c r="B1470" s="3">
        <v>1.262415913E9</v>
      </c>
      <c r="C1470" s="3" t="s">
        <v>1050</v>
      </c>
      <c r="D1470" s="3" t="s">
        <v>4086</v>
      </c>
      <c r="E1470" s="3" t="s">
        <v>54</v>
      </c>
      <c r="F1470" s="3" t="s">
        <v>55</v>
      </c>
      <c r="G1470" s="3" t="s">
        <v>56</v>
      </c>
      <c r="H1470" s="3" t="s">
        <v>57</v>
      </c>
      <c r="I1470" s="3" t="s">
        <v>58</v>
      </c>
      <c r="J1470" s="3" t="s">
        <v>80</v>
      </c>
      <c r="K1470" s="3" t="s">
        <v>162</v>
      </c>
      <c r="M1470" s="3" t="s">
        <v>92</v>
      </c>
      <c r="N1470" s="3" t="s">
        <v>163</v>
      </c>
      <c r="O1470" s="3" t="s">
        <v>3854</v>
      </c>
      <c r="P1470" s="3" t="s">
        <v>3855</v>
      </c>
      <c r="Q1470" s="3" t="s">
        <v>65</v>
      </c>
      <c r="S1470" s="3" t="s">
        <v>67</v>
      </c>
      <c r="T1470" s="3" t="s">
        <v>68</v>
      </c>
      <c r="V1470" s="3" t="s">
        <v>1056</v>
      </c>
      <c r="W1470" s="3">
        <v>32.33556</v>
      </c>
      <c r="X1470" s="3">
        <v>-110.69583</v>
      </c>
      <c r="AC1470" s="3">
        <v>1329.0081911802</v>
      </c>
      <c r="AD1470" s="3">
        <v>1329.0081911802</v>
      </c>
      <c r="AG1470" s="4">
        <v>30268.0</v>
      </c>
      <c r="AH1470" s="3">
        <v>13.0</v>
      </c>
      <c r="AI1470" s="3">
        <v>11.0</v>
      </c>
      <c r="AJ1470" s="3">
        <v>1982.0</v>
      </c>
      <c r="AK1470" s="3">
        <v>2438038.0</v>
      </c>
      <c r="AL1470" s="3">
        <v>2438038.0</v>
      </c>
      <c r="AM1470" s="3" t="s">
        <v>70</v>
      </c>
      <c r="AN1470" s="3" t="s">
        <v>1057</v>
      </c>
      <c r="AO1470" s="3" t="s">
        <v>136</v>
      </c>
      <c r="AP1470" s="3" t="s">
        <v>4087</v>
      </c>
      <c r="AT1470" s="3" t="s">
        <v>74</v>
      </c>
      <c r="AV1470" s="3" t="s">
        <v>3976</v>
      </c>
      <c r="AY1470" s="3" t="s">
        <v>4088</v>
      </c>
    </row>
    <row r="1471">
      <c r="A1471" s="3">
        <v>2854.0</v>
      </c>
      <c r="B1471" s="3">
        <v>1.262415827E9</v>
      </c>
      <c r="C1471" s="3" t="s">
        <v>1050</v>
      </c>
      <c r="D1471" s="3" t="s">
        <v>4089</v>
      </c>
      <c r="E1471" s="3" t="s">
        <v>54</v>
      </c>
      <c r="F1471" s="3" t="s">
        <v>55</v>
      </c>
      <c r="G1471" s="3" t="s">
        <v>56</v>
      </c>
      <c r="H1471" s="3" t="s">
        <v>57</v>
      </c>
      <c r="I1471" s="3" t="s">
        <v>212</v>
      </c>
      <c r="J1471" s="3" t="s">
        <v>742</v>
      </c>
      <c r="K1471" s="3" t="s">
        <v>1074</v>
      </c>
      <c r="M1471" s="3" t="s">
        <v>92</v>
      </c>
      <c r="N1471" s="3" t="s">
        <v>1075</v>
      </c>
      <c r="O1471" s="3" t="s">
        <v>1075</v>
      </c>
      <c r="P1471" s="3" t="s">
        <v>1076</v>
      </c>
      <c r="Q1471" s="3" t="s">
        <v>65</v>
      </c>
      <c r="S1471" s="3" t="s">
        <v>67</v>
      </c>
      <c r="T1471" s="3" t="s">
        <v>68</v>
      </c>
      <c r="V1471" s="3" t="s">
        <v>1056</v>
      </c>
      <c r="W1471" s="3">
        <v>32.434606</v>
      </c>
      <c r="X1471" s="3">
        <v>-110.738303</v>
      </c>
      <c r="AC1471" s="3">
        <v>2094.09142075586</v>
      </c>
      <c r="AD1471" s="3">
        <v>2094.09142075586</v>
      </c>
      <c r="AG1471" s="4">
        <v>27354.0</v>
      </c>
      <c r="AH1471" s="3">
        <v>21.0</v>
      </c>
      <c r="AI1471" s="3">
        <v>11.0</v>
      </c>
      <c r="AJ1471" s="3">
        <v>1974.0</v>
      </c>
      <c r="AK1471" s="3">
        <v>5219674.0</v>
      </c>
      <c r="AL1471" s="3">
        <v>5219674.0</v>
      </c>
      <c r="AM1471" s="3" t="s">
        <v>70</v>
      </c>
      <c r="AN1471" s="3" t="s">
        <v>1057</v>
      </c>
      <c r="AO1471" s="3" t="s">
        <v>136</v>
      </c>
      <c r="AP1471" s="3" t="s">
        <v>4090</v>
      </c>
      <c r="AT1471" s="3" t="s">
        <v>74</v>
      </c>
      <c r="AV1471" s="3" t="s">
        <v>4091</v>
      </c>
      <c r="AY1471" s="3" t="s">
        <v>4092</v>
      </c>
    </row>
    <row r="1472">
      <c r="A1472" s="3">
        <v>2857.0</v>
      </c>
      <c r="B1472" s="3">
        <v>1.262415763E9</v>
      </c>
      <c r="C1472" s="3" t="s">
        <v>1050</v>
      </c>
      <c r="D1472" s="3" t="s">
        <v>4093</v>
      </c>
      <c r="E1472" s="3" t="s">
        <v>54</v>
      </c>
      <c r="F1472" s="3" t="s">
        <v>55</v>
      </c>
      <c r="G1472" s="3" t="s">
        <v>56</v>
      </c>
      <c r="H1472" s="3" t="s">
        <v>330</v>
      </c>
      <c r="I1472" s="3" t="s">
        <v>775</v>
      </c>
      <c r="J1472" s="3" t="s">
        <v>955</v>
      </c>
      <c r="K1472" s="3" t="s">
        <v>956</v>
      </c>
      <c r="M1472" s="3" t="s">
        <v>92</v>
      </c>
      <c r="N1472" s="3" t="s">
        <v>957</v>
      </c>
      <c r="O1472" s="3" t="s">
        <v>4094</v>
      </c>
      <c r="P1472" s="3" t="s">
        <v>4095</v>
      </c>
      <c r="Q1472" s="3" t="s">
        <v>65</v>
      </c>
      <c r="S1472" s="3" t="s">
        <v>67</v>
      </c>
      <c r="T1472" s="3" t="s">
        <v>68</v>
      </c>
      <c r="V1472" s="3" t="s">
        <v>1056</v>
      </c>
      <c r="W1472" s="3">
        <v>32.32222</v>
      </c>
      <c r="X1472" s="3">
        <v>-110.809169999999</v>
      </c>
      <c r="AC1472" s="3"/>
      <c r="AD1472" s="3">
        <v>863.888099284213</v>
      </c>
      <c r="AG1472" s="4">
        <v>30488.0</v>
      </c>
      <c r="AH1472" s="3">
        <v>21.0</v>
      </c>
      <c r="AI1472" s="3">
        <v>6.0</v>
      </c>
      <c r="AJ1472" s="3">
        <v>1983.0</v>
      </c>
      <c r="AK1472" s="3">
        <v>2435246.0</v>
      </c>
      <c r="AL1472" s="3">
        <v>2435246.0</v>
      </c>
      <c r="AM1472" s="3" t="s">
        <v>70</v>
      </c>
      <c r="AN1472" s="3" t="s">
        <v>1057</v>
      </c>
      <c r="AO1472" s="3" t="s">
        <v>136</v>
      </c>
      <c r="AP1472" s="3" t="s">
        <v>4096</v>
      </c>
      <c r="AT1472" s="3" t="s">
        <v>74</v>
      </c>
      <c r="AV1472" s="3" t="s">
        <v>4097</v>
      </c>
      <c r="AY1472" s="3" t="s">
        <v>4098</v>
      </c>
    </row>
    <row r="1473">
      <c r="A1473" s="3">
        <v>2859.0</v>
      </c>
      <c r="B1473" s="3">
        <v>1.262415747E9</v>
      </c>
      <c r="C1473" s="3" t="s">
        <v>1050</v>
      </c>
      <c r="D1473" s="3" t="s">
        <v>4099</v>
      </c>
      <c r="E1473" s="3" t="s">
        <v>54</v>
      </c>
      <c r="F1473" s="3" t="s">
        <v>55</v>
      </c>
      <c r="G1473" s="3" t="s">
        <v>56</v>
      </c>
      <c r="H1473" s="3" t="s">
        <v>330</v>
      </c>
      <c r="I1473" s="3" t="s">
        <v>564</v>
      </c>
      <c r="J1473" s="3" t="s">
        <v>565</v>
      </c>
      <c r="K1473" s="3" t="s">
        <v>566</v>
      </c>
      <c r="M1473" s="3" t="s">
        <v>92</v>
      </c>
      <c r="N1473" s="3" t="s">
        <v>1203</v>
      </c>
      <c r="O1473" s="3" t="s">
        <v>4100</v>
      </c>
      <c r="P1473" s="3" t="s">
        <v>4101</v>
      </c>
      <c r="Q1473" s="3" t="s">
        <v>65</v>
      </c>
      <c r="S1473" s="3" t="s">
        <v>67</v>
      </c>
      <c r="T1473" s="3" t="s">
        <v>68</v>
      </c>
      <c r="V1473" s="3" t="s">
        <v>1056</v>
      </c>
      <c r="W1473" s="3">
        <v>32.322831</v>
      </c>
      <c r="X1473" s="3">
        <v>-110.892525</v>
      </c>
      <c r="AC1473" s="3"/>
      <c r="AD1473" s="3">
        <v>869.476979523286</v>
      </c>
      <c r="AG1473" s="4">
        <v>28066.0</v>
      </c>
      <c r="AH1473" s="3">
        <v>2.0</v>
      </c>
      <c r="AI1473" s="3">
        <v>11.0</v>
      </c>
      <c r="AJ1473" s="3">
        <v>1976.0</v>
      </c>
      <c r="AK1473" s="3">
        <v>2434566.0</v>
      </c>
      <c r="AL1473" s="3">
        <v>2434566.0</v>
      </c>
      <c r="AM1473" s="3" t="s">
        <v>70</v>
      </c>
      <c r="AN1473" s="3" t="s">
        <v>1057</v>
      </c>
      <c r="AO1473" s="3" t="s">
        <v>136</v>
      </c>
      <c r="AP1473" s="3" t="s">
        <v>4102</v>
      </c>
      <c r="AT1473" s="3" t="s">
        <v>74</v>
      </c>
      <c r="AV1473" s="3" t="s">
        <v>4103</v>
      </c>
      <c r="AY1473" s="3" t="s">
        <v>4098</v>
      </c>
    </row>
    <row r="1474">
      <c r="A1474" s="3">
        <v>2861.0</v>
      </c>
      <c r="B1474" s="3">
        <v>1.262415719E9</v>
      </c>
      <c r="C1474" s="3" t="s">
        <v>1050</v>
      </c>
      <c r="D1474" s="3" t="s">
        <v>4104</v>
      </c>
      <c r="E1474" s="3" t="s">
        <v>54</v>
      </c>
      <c r="F1474" s="3" t="s">
        <v>55</v>
      </c>
      <c r="G1474" s="3" t="s">
        <v>56</v>
      </c>
      <c r="H1474" s="3" t="s">
        <v>57</v>
      </c>
      <c r="I1474" s="3" t="s">
        <v>58</v>
      </c>
      <c r="J1474" s="3" t="s">
        <v>80</v>
      </c>
      <c r="K1474" s="3" t="s">
        <v>162</v>
      </c>
      <c r="M1474" s="3" t="s">
        <v>92</v>
      </c>
      <c r="N1474" s="3" t="s">
        <v>163</v>
      </c>
      <c r="O1474" s="3" t="s">
        <v>3854</v>
      </c>
      <c r="P1474" s="3" t="s">
        <v>3855</v>
      </c>
      <c r="Q1474" s="3" t="s">
        <v>65</v>
      </c>
      <c r="S1474" s="3" t="s">
        <v>67</v>
      </c>
      <c r="T1474" s="3" t="s">
        <v>68</v>
      </c>
      <c r="V1474" s="3" t="s">
        <v>1056</v>
      </c>
      <c r="W1474" s="3">
        <v>32.5019909999999</v>
      </c>
      <c r="X1474" s="3">
        <v>-110.684140999999</v>
      </c>
      <c r="AC1474" s="3">
        <v>1334.87885894788</v>
      </c>
      <c r="AD1474" s="3">
        <v>1334.87885894788</v>
      </c>
      <c r="AG1474" s="4">
        <v>19698.0</v>
      </c>
      <c r="AH1474" s="3">
        <v>5.0</v>
      </c>
      <c r="AI1474" s="3">
        <v>12.0</v>
      </c>
      <c r="AJ1474" s="3">
        <v>1953.0</v>
      </c>
      <c r="AK1474" s="3">
        <v>2438038.0</v>
      </c>
      <c r="AL1474" s="3">
        <v>2438038.0</v>
      </c>
      <c r="AM1474" s="3" t="s">
        <v>70</v>
      </c>
      <c r="AN1474" s="3" t="s">
        <v>1057</v>
      </c>
      <c r="AO1474" s="3" t="s">
        <v>136</v>
      </c>
      <c r="AP1474" s="3" t="s">
        <v>4105</v>
      </c>
      <c r="AT1474" s="3" t="s">
        <v>74</v>
      </c>
      <c r="AV1474" s="3" t="s">
        <v>4106</v>
      </c>
      <c r="AY1474" s="3" t="s">
        <v>4107</v>
      </c>
    </row>
    <row r="1475">
      <c r="A1475" s="3">
        <v>2863.0</v>
      </c>
      <c r="B1475" s="3">
        <v>1.26241571E9</v>
      </c>
      <c r="C1475" s="3" t="s">
        <v>1050</v>
      </c>
      <c r="D1475" s="3" t="s">
        <v>4108</v>
      </c>
      <c r="E1475" s="3" t="s">
        <v>54</v>
      </c>
      <c r="F1475" s="3" t="s">
        <v>55</v>
      </c>
      <c r="G1475" s="3" t="s">
        <v>56</v>
      </c>
      <c r="H1475" s="3" t="s">
        <v>57</v>
      </c>
      <c r="I1475" s="3" t="s">
        <v>212</v>
      </c>
      <c r="J1475" s="3" t="s">
        <v>742</v>
      </c>
      <c r="K1475" s="3" t="s">
        <v>1074</v>
      </c>
      <c r="M1475" s="3" t="s">
        <v>92</v>
      </c>
      <c r="N1475" s="3" t="s">
        <v>1075</v>
      </c>
      <c r="O1475" s="3" t="s">
        <v>1075</v>
      </c>
      <c r="P1475" s="3" t="s">
        <v>1076</v>
      </c>
      <c r="Q1475" s="3" t="s">
        <v>65</v>
      </c>
      <c r="S1475" s="3" t="s">
        <v>67</v>
      </c>
      <c r="T1475" s="3" t="s">
        <v>68</v>
      </c>
      <c r="V1475" s="3" t="s">
        <v>1056</v>
      </c>
      <c r="W1475" s="3">
        <v>32.4636509999999</v>
      </c>
      <c r="X1475" s="3">
        <v>-110.738401999999</v>
      </c>
      <c r="AC1475" s="3">
        <v>1862.12300302901</v>
      </c>
      <c r="AD1475" s="3">
        <v>1862.12300302901</v>
      </c>
      <c r="AG1475" s="4">
        <v>29930.0</v>
      </c>
      <c r="AH1475" s="3">
        <v>10.0</v>
      </c>
      <c r="AI1475" s="3">
        <v>12.0</v>
      </c>
      <c r="AJ1475" s="3">
        <v>1981.0</v>
      </c>
      <c r="AK1475" s="3">
        <v>5219674.0</v>
      </c>
      <c r="AL1475" s="3">
        <v>5219674.0</v>
      </c>
      <c r="AM1475" s="3" t="s">
        <v>70</v>
      </c>
      <c r="AN1475" s="3" t="s">
        <v>1057</v>
      </c>
      <c r="AO1475" s="3" t="s">
        <v>136</v>
      </c>
      <c r="AP1475" s="3" t="s">
        <v>4109</v>
      </c>
      <c r="AT1475" s="3" t="s">
        <v>74</v>
      </c>
      <c r="AV1475" s="3" t="s">
        <v>4110</v>
      </c>
      <c r="AY1475" s="3" t="s">
        <v>4111</v>
      </c>
    </row>
    <row r="1476">
      <c r="A1476" s="3">
        <v>2872.0</v>
      </c>
      <c r="B1476" s="3">
        <v>1.262414426E9</v>
      </c>
      <c r="C1476" s="3" t="s">
        <v>1050</v>
      </c>
      <c r="D1476" s="3" t="s">
        <v>4112</v>
      </c>
      <c r="E1476" s="3" t="s">
        <v>54</v>
      </c>
      <c r="F1476" s="3" t="s">
        <v>55</v>
      </c>
      <c r="G1476" s="3" t="s">
        <v>56</v>
      </c>
      <c r="H1476" s="3" t="s">
        <v>57</v>
      </c>
      <c r="I1476" s="3" t="s">
        <v>58</v>
      </c>
      <c r="J1476" s="3" t="s">
        <v>59</v>
      </c>
      <c r="K1476" s="3" t="s">
        <v>4113</v>
      </c>
      <c r="M1476" s="3" t="s">
        <v>92</v>
      </c>
      <c r="N1476" s="3" t="s">
        <v>4114</v>
      </c>
      <c r="O1476" s="3" t="s">
        <v>4115</v>
      </c>
      <c r="P1476" s="3" t="s">
        <v>4116</v>
      </c>
      <c r="Q1476" s="3" t="s">
        <v>65</v>
      </c>
      <c r="S1476" s="3" t="s">
        <v>67</v>
      </c>
      <c r="T1476" s="3" t="s">
        <v>68</v>
      </c>
      <c r="V1476" s="3" t="s">
        <v>1056</v>
      </c>
      <c r="W1476" s="3">
        <v>32.430107</v>
      </c>
      <c r="X1476" s="3">
        <v>-110.72848</v>
      </c>
      <c r="AC1476" s="3">
        <v>2149.7094125798</v>
      </c>
      <c r="AD1476" s="3">
        <v>2149.7094125798</v>
      </c>
      <c r="AG1476" s="4">
        <v>27784.0</v>
      </c>
      <c r="AH1476" s="3">
        <v>25.0</v>
      </c>
      <c r="AI1476" s="3">
        <v>1.0</v>
      </c>
      <c r="AJ1476" s="3">
        <v>1976.0</v>
      </c>
      <c r="AK1476" s="3">
        <v>2438156.0</v>
      </c>
      <c r="AL1476" s="3">
        <v>2438156.0</v>
      </c>
      <c r="AM1476" s="3" t="s">
        <v>70</v>
      </c>
      <c r="AN1476" s="3" t="s">
        <v>1057</v>
      </c>
      <c r="AO1476" s="3" t="s">
        <v>136</v>
      </c>
      <c r="AP1476" s="3" t="s">
        <v>4117</v>
      </c>
      <c r="AT1476" s="3" t="s">
        <v>74</v>
      </c>
      <c r="AV1476" s="3" t="s">
        <v>4118</v>
      </c>
      <c r="AY1476" s="3" t="s">
        <v>3919</v>
      </c>
    </row>
    <row r="1477">
      <c r="A1477" s="3">
        <v>2873.0</v>
      </c>
      <c r="B1477" s="3">
        <v>1.262414377E9</v>
      </c>
      <c r="C1477" s="3" t="s">
        <v>1050</v>
      </c>
      <c r="D1477" s="3" t="s">
        <v>4119</v>
      </c>
      <c r="E1477" s="3" t="s">
        <v>54</v>
      </c>
      <c r="F1477" s="3" t="s">
        <v>55</v>
      </c>
      <c r="G1477" s="3" t="s">
        <v>56</v>
      </c>
      <c r="H1477" s="3" t="s">
        <v>57</v>
      </c>
      <c r="I1477" s="3" t="s">
        <v>212</v>
      </c>
      <c r="J1477" s="3" t="s">
        <v>213</v>
      </c>
      <c r="K1477" s="3" t="s">
        <v>214</v>
      </c>
      <c r="M1477" s="3" t="s">
        <v>92</v>
      </c>
      <c r="N1477" s="3" t="s">
        <v>839</v>
      </c>
      <c r="O1477" s="3" t="s">
        <v>3877</v>
      </c>
      <c r="P1477" s="3" t="s">
        <v>3855</v>
      </c>
      <c r="Q1477" s="3" t="s">
        <v>65</v>
      </c>
      <c r="S1477" s="3" t="s">
        <v>67</v>
      </c>
      <c r="T1477" s="3" t="s">
        <v>68</v>
      </c>
      <c r="V1477" s="3" t="s">
        <v>1056</v>
      </c>
      <c r="W1477" s="3">
        <v>32.3856309999999</v>
      </c>
      <c r="X1477" s="3">
        <v>-110.717867999999</v>
      </c>
      <c r="AC1477" s="3">
        <v>2067.34689736685</v>
      </c>
      <c r="AD1477" s="3">
        <v>2067.34689736685</v>
      </c>
      <c r="AG1477" s="4">
        <v>27089.0</v>
      </c>
      <c r="AH1477" s="3">
        <v>1.0</v>
      </c>
      <c r="AI1477" s="3">
        <v>3.0</v>
      </c>
      <c r="AJ1477" s="3">
        <v>1974.0</v>
      </c>
      <c r="AK1477" s="3">
        <v>2437431.0</v>
      </c>
      <c r="AL1477" s="3">
        <v>2437431.0</v>
      </c>
      <c r="AM1477" s="3" t="s">
        <v>70</v>
      </c>
      <c r="AN1477" s="3" t="s">
        <v>1057</v>
      </c>
      <c r="AO1477" s="3" t="s">
        <v>136</v>
      </c>
      <c r="AP1477" s="3" t="s">
        <v>4120</v>
      </c>
      <c r="AT1477" s="3" t="s">
        <v>74</v>
      </c>
      <c r="AV1477" s="3" t="s">
        <v>4121</v>
      </c>
      <c r="AY1477" s="3" t="s">
        <v>4122</v>
      </c>
    </row>
    <row r="1478">
      <c r="A1478" s="3">
        <v>2875.0</v>
      </c>
      <c r="B1478" s="3">
        <v>1.262413999E9</v>
      </c>
      <c r="C1478" s="3" t="s">
        <v>1050</v>
      </c>
      <c r="D1478" s="3" t="s">
        <v>4123</v>
      </c>
      <c r="E1478" s="3" t="s">
        <v>54</v>
      </c>
      <c r="F1478" s="3" t="s">
        <v>55</v>
      </c>
      <c r="G1478" s="3" t="s">
        <v>56</v>
      </c>
      <c r="H1478" s="3" t="s">
        <v>57</v>
      </c>
      <c r="I1478" s="3" t="s">
        <v>58</v>
      </c>
      <c r="J1478" s="3" t="s">
        <v>59</v>
      </c>
      <c r="K1478" s="3" t="s">
        <v>60</v>
      </c>
      <c r="M1478" s="3" t="s">
        <v>92</v>
      </c>
      <c r="N1478" s="3" t="s">
        <v>3997</v>
      </c>
      <c r="O1478" s="3" t="s">
        <v>3997</v>
      </c>
      <c r="P1478" s="3" t="s">
        <v>3998</v>
      </c>
      <c r="Q1478" s="3" t="s">
        <v>65</v>
      </c>
      <c r="S1478" s="3" t="s">
        <v>67</v>
      </c>
      <c r="T1478" s="3" t="s">
        <v>68</v>
      </c>
      <c r="V1478" s="3" t="s">
        <v>1056</v>
      </c>
      <c r="W1478" s="3">
        <v>32.3299</v>
      </c>
      <c r="X1478" s="3">
        <v>-110.8833</v>
      </c>
      <c r="AC1478" s="3">
        <v>946.329599913942</v>
      </c>
      <c r="AD1478" s="3">
        <v>946.329599913942</v>
      </c>
      <c r="AG1478" s="4">
        <v>26960.0</v>
      </c>
      <c r="AH1478" s="3">
        <v>23.0</v>
      </c>
      <c r="AI1478" s="3">
        <v>10.0</v>
      </c>
      <c r="AJ1478" s="3">
        <v>1973.0</v>
      </c>
      <c r="AK1478" s="3">
        <v>2438148.0</v>
      </c>
      <c r="AL1478" s="3">
        <v>2438148.0</v>
      </c>
      <c r="AM1478" s="3" t="s">
        <v>70</v>
      </c>
      <c r="AN1478" s="3" t="s">
        <v>1057</v>
      </c>
      <c r="AO1478" s="3" t="s">
        <v>136</v>
      </c>
      <c r="AP1478" s="3" t="s">
        <v>4124</v>
      </c>
      <c r="AT1478" s="3" t="s">
        <v>74</v>
      </c>
      <c r="AV1478" s="3" t="s">
        <v>4125</v>
      </c>
      <c r="AY1478" s="3" t="s">
        <v>4126</v>
      </c>
    </row>
    <row r="1479">
      <c r="A1479" s="3">
        <v>2876.0</v>
      </c>
      <c r="B1479" s="3">
        <v>1.262413981E9</v>
      </c>
      <c r="C1479" s="3" t="s">
        <v>1050</v>
      </c>
      <c r="D1479" s="3" t="s">
        <v>4127</v>
      </c>
      <c r="E1479" s="3" t="s">
        <v>54</v>
      </c>
      <c r="F1479" s="3" t="s">
        <v>55</v>
      </c>
      <c r="G1479" s="3" t="s">
        <v>56</v>
      </c>
      <c r="H1479" s="3" t="s">
        <v>57</v>
      </c>
      <c r="I1479" s="3" t="s">
        <v>212</v>
      </c>
      <c r="J1479" s="3" t="s">
        <v>213</v>
      </c>
      <c r="K1479" s="3" t="s">
        <v>214</v>
      </c>
      <c r="M1479" s="3" t="s">
        <v>92</v>
      </c>
      <c r="N1479" s="3" t="s">
        <v>839</v>
      </c>
      <c r="O1479" s="3" t="s">
        <v>3877</v>
      </c>
      <c r="P1479" s="3" t="s">
        <v>3855</v>
      </c>
      <c r="Q1479" s="3" t="s">
        <v>65</v>
      </c>
      <c r="S1479" s="3" t="s">
        <v>67</v>
      </c>
      <c r="T1479" s="3" t="s">
        <v>68</v>
      </c>
      <c r="V1479" s="3" t="s">
        <v>1056</v>
      </c>
      <c r="W1479" s="3">
        <v>32.3855599999999</v>
      </c>
      <c r="X1479" s="3">
        <v>-110.717219999999</v>
      </c>
      <c r="AC1479" s="3">
        <v>2084.81574542731</v>
      </c>
      <c r="AD1479" s="3">
        <v>2084.81574542731</v>
      </c>
      <c r="AG1479" s="4">
        <v>26912.0</v>
      </c>
      <c r="AH1479" s="3">
        <v>5.0</v>
      </c>
      <c r="AI1479" s="3">
        <v>9.0</v>
      </c>
      <c r="AJ1479" s="3">
        <v>1973.0</v>
      </c>
      <c r="AK1479" s="3">
        <v>2437431.0</v>
      </c>
      <c r="AL1479" s="3">
        <v>2437431.0</v>
      </c>
      <c r="AM1479" s="3" t="s">
        <v>70</v>
      </c>
      <c r="AN1479" s="3" t="s">
        <v>1057</v>
      </c>
      <c r="AO1479" s="3" t="s">
        <v>136</v>
      </c>
      <c r="AP1479" s="3" t="s">
        <v>4128</v>
      </c>
      <c r="AT1479" s="3" t="s">
        <v>74</v>
      </c>
      <c r="AV1479" s="3" t="s">
        <v>4129</v>
      </c>
      <c r="AY1479" s="3" t="s">
        <v>4130</v>
      </c>
    </row>
    <row r="1480">
      <c r="A1480" s="3">
        <v>2878.0</v>
      </c>
      <c r="B1480" s="3">
        <v>1.262413954E9</v>
      </c>
      <c r="C1480" s="3" t="s">
        <v>1050</v>
      </c>
      <c r="D1480" s="3" t="s">
        <v>4131</v>
      </c>
      <c r="E1480" s="3" t="s">
        <v>54</v>
      </c>
      <c r="F1480" s="3" t="s">
        <v>55</v>
      </c>
      <c r="G1480" s="3" t="s">
        <v>56</v>
      </c>
      <c r="H1480" s="3" t="s">
        <v>57</v>
      </c>
      <c r="I1480" s="3" t="s">
        <v>212</v>
      </c>
      <c r="J1480" s="3" t="s">
        <v>213</v>
      </c>
      <c r="K1480" s="3" t="s">
        <v>214</v>
      </c>
      <c r="M1480" s="3" t="s">
        <v>92</v>
      </c>
      <c r="N1480" s="3" t="s">
        <v>839</v>
      </c>
      <c r="O1480" s="3" t="s">
        <v>3877</v>
      </c>
      <c r="P1480" s="3" t="s">
        <v>3855</v>
      </c>
      <c r="Q1480" s="3" t="s">
        <v>65</v>
      </c>
      <c r="S1480" s="3" t="s">
        <v>67</v>
      </c>
      <c r="T1480" s="3" t="s">
        <v>68</v>
      </c>
      <c r="V1480" s="3" t="s">
        <v>1056</v>
      </c>
      <c r="W1480" s="3">
        <v>32.3856309999999</v>
      </c>
      <c r="X1480" s="3">
        <v>-110.717867999999</v>
      </c>
      <c r="AC1480" s="3">
        <v>2067.34689736685</v>
      </c>
      <c r="AD1480" s="3">
        <v>2067.34689736685</v>
      </c>
      <c r="AG1480" s="4">
        <v>27172.0</v>
      </c>
      <c r="AH1480" s="3">
        <v>23.0</v>
      </c>
      <c r="AI1480" s="3">
        <v>5.0</v>
      </c>
      <c r="AJ1480" s="3">
        <v>1974.0</v>
      </c>
      <c r="AK1480" s="3">
        <v>2437431.0</v>
      </c>
      <c r="AL1480" s="3">
        <v>2437431.0</v>
      </c>
      <c r="AM1480" s="3" t="s">
        <v>70</v>
      </c>
      <c r="AN1480" s="3" t="s">
        <v>1057</v>
      </c>
      <c r="AO1480" s="3" t="s">
        <v>136</v>
      </c>
      <c r="AP1480" s="3" t="s">
        <v>4132</v>
      </c>
      <c r="AT1480" s="3" t="s">
        <v>74</v>
      </c>
      <c r="AV1480" s="3" t="s">
        <v>4133</v>
      </c>
      <c r="AY1480" s="3" t="s">
        <v>4130</v>
      </c>
    </row>
    <row r="1481">
      <c r="A1481" s="3">
        <v>2879.0</v>
      </c>
      <c r="B1481" s="3">
        <v>1.262413936E9</v>
      </c>
      <c r="C1481" s="3" t="s">
        <v>1050</v>
      </c>
      <c r="D1481" s="3" t="s">
        <v>4134</v>
      </c>
      <c r="E1481" s="3" t="s">
        <v>54</v>
      </c>
      <c r="F1481" s="3" t="s">
        <v>55</v>
      </c>
      <c r="G1481" s="3" t="s">
        <v>56</v>
      </c>
      <c r="H1481" s="3" t="s">
        <v>939</v>
      </c>
      <c r="I1481" s="3" t="s">
        <v>940</v>
      </c>
      <c r="J1481" s="3" t="s">
        <v>941</v>
      </c>
      <c r="K1481" s="3" t="s">
        <v>942</v>
      </c>
      <c r="M1481" s="3" t="s">
        <v>92</v>
      </c>
      <c r="N1481" s="3" t="s">
        <v>943</v>
      </c>
      <c r="O1481" s="3" t="s">
        <v>943</v>
      </c>
      <c r="P1481" s="3" t="s">
        <v>944</v>
      </c>
      <c r="Q1481" s="3" t="s">
        <v>65</v>
      </c>
      <c r="S1481" s="3" t="s">
        <v>67</v>
      </c>
      <c r="T1481" s="3" t="s">
        <v>68</v>
      </c>
      <c r="V1481" s="3" t="s">
        <v>1056</v>
      </c>
      <c r="W1481" s="3">
        <v>32.3312</v>
      </c>
      <c r="X1481" s="3">
        <v>-110.831</v>
      </c>
      <c r="AC1481" s="3">
        <v>991.503997255996</v>
      </c>
      <c r="AD1481" s="3">
        <v>991.503997255996</v>
      </c>
      <c r="AG1481" s="4">
        <v>27318.0</v>
      </c>
      <c r="AH1481" s="3">
        <v>16.0</v>
      </c>
      <c r="AI1481" s="3">
        <v>10.0</v>
      </c>
      <c r="AJ1481" s="3">
        <v>1974.0</v>
      </c>
      <c r="AK1481" s="3">
        <v>2435812.0</v>
      </c>
      <c r="AL1481" s="3">
        <v>2435812.0</v>
      </c>
      <c r="AM1481" s="3" t="s">
        <v>70</v>
      </c>
      <c r="AN1481" s="3" t="s">
        <v>1057</v>
      </c>
      <c r="AO1481" s="3" t="s">
        <v>136</v>
      </c>
      <c r="AP1481" s="3" t="s">
        <v>4135</v>
      </c>
      <c r="AT1481" s="3" t="s">
        <v>74</v>
      </c>
      <c r="AV1481" s="3" t="s">
        <v>4136</v>
      </c>
      <c r="AY1481" s="3" t="s">
        <v>4137</v>
      </c>
    </row>
    <row r="1482">
      <c r="A1482" s="3">
        <v>2886.0</v>
      </c>
      <c r="B1482" s="3">
        <v>1.26241378E9</v>
      </c>
      <c r="C1482" s="3" t="s">
        <v>1050</v>
      </c>
      <c r="D1482" s="3" t="s">
        <v>4138</v>
      </c>
      <c r="E1482" s="3" t="s">
        <v>54</v>
      </c>
      <c r="F1482" s="3" t="s">
        <v>55</v>
      </c>
      <c r="G1482" s="3" t="s">
        <v>56</v>
      </c>
      <c r="H1482" s="3" t="s">
        <v>939</v>
      </c>
      <c r="I1482" s="3" t="s">
        <v>940</v>
      </c>
      <c r="J1482" s="3" t="s">
        <v>941</v>
      </c>
      <c r="K1482" s="3" t="s">
        <v>942</v>
      </c>
      <c r="M1482" s="3" t="s">
        <v>92</v>
      </c>
      <c r="N1482" s="3" t="s">
        <v>943</v>
      </c>
      <c r="O1482" s="3" t="s">
        <v>943</v>
      </c>
      <c r="P1482" s="3" t="s">
        <v>944</v>
      </c>
      <c r="Q1482" s="3" t="s">
        <v>65</v>
      </c>
      <c r="S1482" s="3" t="s">
        <v>67</v>
      </c>
      <c r="T1482" s="3" t="s">
        <v>68</v>
      </c>
      <c r="V1482" s="3" t="s">
        <v>1056</v>
      </c>
      <c r="W1482" s="3">
        <v>32.427854</v>
      </c>
      <c r="X1482" s="3">
        <v>-110.75565</v>
      </c>
      <c r="AC1482" s="3">
        <v>2303.76940757633</v>
      </c>
      <c r="AD1482" s="3">
        <v>2303.76940757633</v>
      </c>
      <c r="AG1482" s="4">
        <v>26849.0</v>
      </c>
      <c r="AH1482" s="3">
        <v>4.0</v>
      </c>
      <c r="AI1482" s="3">
        <v>7.0</v>
      </c>
      <c r="AJ1482" s="3">
        <v>1973.0</v>
      </c>
      <c r="AK1482" s="3">
        <v>2435812.0</v>
      </c>
      <c r="AL1482" s="3">
        <v>2435812.0</v>
      </c>
      <c r="AM1482" s="3" t="s">
        <v>70</v>
      </c>
      <c r="AN1482" s="3" t="s">
        <v>1057</v>
      </c>
      <c r="AO1482" s="3" t="s">
        <v>136</v>
      </c>
      <c r="AP1482" s="3" t="s">
        <v>4139</v>
      </c>
      <c r="AT1482" s="3" t="s">
        <v>74</v>
      </c>
      <c r="AV1482" s="3" t="s">
        <v>4140</v>
      </c>
      <c r="AY1482" s="3" t="s">
        <v>4141</v>
      </c>
    </row>
    <row r="1483">
      <c r="A1483" s="3">
        <v>2887.0</v>
      </c>
      <c r="B1483" s="3">
        <v>1.262413609E9</v>
      </c>
      <c r="C1483" s="3" t="s">
        <v>1050</v>
      </c>
      <c r="D1483" s="3" t="s">
        <v>4142</v>
      </c>
      <c r="E1483" s="3" t="s">
        <v>54</v>
      </c>
      <c r="F1483" s="3" t="s">
        <v>55</v>
      </c>
      <c r="G1483" s="3" t="s">
        <v>56</v>
      </c>
      <c r="H1483" s="3" t="s">
        <v>57</v>
      </c>
      <c r="I1483" s="3" t="s">
        <v>58</v>
      </c>
      <c r="J1483" s="3" t="s">
        <v>80</v>
      </c>
      <c r="K1483" s="3" t="s">
        <v>162</v>
      </c>
      <c r="M1483" s="3" t="s">
        <v>92</v>
      </c>
      <c r="N1483" s="3" t="s">
        <v>163</v>
      </c>
      <c r="O1483" s="3" t="s">
        <v>3854</v>
      </c>
      <c r="P1483" s="3" t="s">
        <v>3855</v>
      </c>
      <c r="Q1483" s="3" t="s">
        <v>65</v>
      </c>
      <c r="S1483" s="3" t="s">
        <v>67</v>
      </c>
      <c r="T1483" s="3" t="s">
        <v>68</v>
      </c>
      <c r="V1483" s="3" t="s">
        <v>1056</v>
      </c>
      <c r="W1483" s="3">
        <v>32.3973549999999</v>
      </c>
      <c r="X1483" s="3">
        <v>-110.715559999999</v>
      </c>
      <c r="AC1483" s="3">
        <v>2171.57470198271</v>
      </c>
      <c r="AD1483" s="3">
        <v>2171.57470198271</v>
      </c>
      <c r="AG1483" s="4">
        <v>25907.0</v>
      </c>
      <c r="AH1483" s="3">
        <v>5.0</v>
      </c>
      <c r="AI1483" s="3">
        <v>12.0</v>
      </c>
      <c r="AJ1483" s="3">
        <v>1970.0</v>
      </c>
      <c r="AK1483" s="3">
        <v>2438038.0</v>
      </c>
      <c r="AL1483" s="3">
        <v>2438038.0</v>
      </c>
      <c r="AM1483" s="3" t="s">
        <v>70</v>
      </c>
      <c r="AN1483" s="3" t="s">
        <v>1057</v>
      </c>
      <c r="AO1483" s="3" t="s">
        <v>136</v>
      </c>
      <c r="AP1483" s="3" t="s">
        <v>4143</v>
      </c>
      <c r="AT1483" s="3" t="s">
        <v>74</v>
      </c>
      <c r="AV1483" s="3" t="s">
        <v>4144</v>
      </c>
      <c r="AY1483" s="3" t="s">
        <v>4145</v>
      </c>
    </row>
    <row r="1484">
      <c r="A1484" s="3">
        <v>2888.0</v>
      </c>
      <c r="B1484" s="3">
        <v>1.26241338E9</v>
      </c>
      <c r="C1484" s="3" t="s">
        <v>1050</v>
      </c>
      <c r="D1484" s="3" t="s">
        <v>4146</v>
      </c>
      <c r="E1484" s="3" t="s">
        <v>54</v>
      </c>
      <c r="F1484" s="3" t="s">
        <v>55</v>
      </c>
      <c r="G1484" s="3" t="s">
        <v>56</v>
      </c>
      <c r="H1484" s="3" t="s">
        <v>57</v>
      </c>
      <c r="I1484" s="3" t="s">
        <v>212</v>
      </c>
      <c r="J1484" s="3" t="s">
        <v>213</v>
      </c>
      <c r="K1484" s="3" t="s">
        <v>214</v>
      </c>
      <c r="M1484" s="3" t="s">
        <v>92</v>
      </c>
      <c r="N1484" s="3" t="s">
        <v>839</v>
      </c>
      <c r="O1484" s="3" t="s">
        <v>3877</v>
      </c>
      <c r="P1484" s="3" t="s">
        <v>3855</v>
      </c>
      <c r="Q1484" s="3" t="s">
        <v>65</v>
      </c>
      <c r="S1484" s="3" t="s">
        <v>67</v>
      </c>
      <c r="T1484" s="3" t="s">
        <v>68</v>
      </c>
      <c r="V1484" s="3" t="s">
        <v>1056</v>
      </c>
      <c r="W1484" s="3">
        <v>32.4345</v>
      </c>
      <c r="X1484" s="3">
        <v>-110.7539</v>
      </c>
      <c r="AC1484" s="3">
        <v>2410.23200310567</v>
      </c>
      <c r="AD1484" s="3">
        <v>2410.23200310567</v>
      </c>
      <c r="AG1484" s="4">
        <v>26965.0</v>
      </c>
      <c r="AH1484" s="3">
        <v>28.0</v>
      </c>
      <c r="AI1484" s="3">
        <v>10.0</v>
      </c>
      <c r="AJ1484" s="3">
        <v>1973.0</v>
      </c>
      <c r="AK1484" s="3">
        <v>2437431.0</v>
      </c>
      <c r="AL1484" s="3">
        <v>2437431.0</v>
      </c>
      <c r="AM1484" s="3" t="s">
        <v>70</v>
      </c>
      <c r="AN1484" s="3" t="s">
        <v>1057</v>
      </c>
      <c r="AO1484" s="3" t="s">
        <v>136</v>
      </c>
      <c r="AP1484" s="3" t="s">
        <v>4147</v>
      </c>
      <c r="AT1484" s="3" t="s">
        <v>74</v>
      </c>
      <c r="AV1484" s="3" t="s">
        <v>4148</v>
      </c>
      <c r="AY1484" s="3" t="s">
        <v>4149</v>
      </c>
    </row>
    <row r="1485">
      <c r="A1485" s="3">
        <v>2889.0</v>
      </c>
      <c r="B1485" s="3">
        <v>1.262413353E9</v>
      </c>
      <c r="C1485" s="3" t="s">
        <v>1050</v>
      </c>
      <c r="D1485" s="3" t="s">
        <v>4150</v>
      </c>
      <c r="E1485" s="3" t="s">
        <v>54</v>
      </c>
      <c r="F1485" s="3" t="s">
        <v>55</v>
      </c>
      <c r="G1485" s="3" t="s">
        <v>56</v>
      </c>
      <c r="H1485" s="3" t="s">
        <v>57</v>
      </c>
      <c r="I1485" s="3" t="s">
        <v>212</v>
      </c>
      <c r="J1485" s="3" t="s">
        <v>213</v>
      </c>
      <c r="K1485" s="3" t="s">
        <v>214</v>
      </c>
      <c r="M1485" s="3" t="s">
        <v>92</v>
      </c>
      <c r="N1485" s="3" t="s">
        <v>839</v>
      </c>
      <c r="O1485" s="3" t="s">
        <v>3877</v>
      </c>
      <c r="P1485" s="3" t="s">
        <v>3855</v>
      </c>
      <c r="Q1485" s="3" t="s">
        <v>65</v>
      </c>
      <c r="S1485" s="3" t="s">
        <v>67</v>
      </c>
      <c r="T1485" s="3" t="s">
        <v>68</v>
      </c>
      <c r="V1485" s="3" t="s">
        <v>1056</v>
      </c>
      <c r="W1485" s="3">
        <v>32.4345</v>
      </c>
      <c r="X1485" s="3">
        <v>-110.7539</v>
      </c>
      <c r="AC1485" s="3">
        <v>2410.23200310567</v>
      </c>
      <c r="AD1485" s="3">
        <v>2410.23200310567</v>
      </c>
      <c r="AG1485" s="4">
        <v>26965.0</v>
      </c>
      <c r="AH1485" s="3">
        <v>28.0</v>
      </c>
      <c r="AI1485" s="3">
        <v>10.0</v>
      </c>
      <c r="AJ1485" s="3">
        <v>1973.0</v>
      </c>
      <c r="AK1485" s="3">
        <v>2437431.0</v>
      </c>
      <c r="AL1485" s="3">
        <v>2437431.0</v>
      </c>
      <c r="AM1485" s="3" t="s">
        <v>70</v>
      </c>
      <c r="AN1485" s="3" t="s">
        <v>1057</v>
      </c>
      <c r="AO1485" s="3" t="s">
        <v>136</v>
      </c>
      <c r="AP1485" s="3" t="s">
        <v>4151</v>
      </c>
      <c r="AT1485" s="3" t="s">
        <v>74</v>
      </c>
      <c r="AV1485" s="3" t="s">
        <v>4152</v>
      </c>
      <c r="AY1485" s="3" t="s">
        <v>4153</v>
      </c>
    </row>
    <row r="1486">
      <c r="A1486" s="3">
        <v>2892.0</v>
      </c>
      <c r="B1486" s="3">
        <v>1.262413128E9</v>
      </c>
      <c r="C1486" s="3" t="s">
        <v>1050</v>
      </c>
      <c r="D1486" s="3" t="s">
        <v>4154</v>
      </c>
      <c r="E1486" s="3" t="s">
        <v>54</v>
      </c>
      <c r="F1486" s="3" t="s">
        <v>55</v>
      </c>
      <c r="G1486" s="3" t="s">
        <v>56</v>
      </c>
      <c r="H1486" s="3" t="s">
        <v>57</v>
      </c>
      <c r="I1486" s="3" t="s">
        <v>212</v>
      </c>
      <c r="J1486" s="3" t="s">
        <v>213</v>
      </c>
      <c r="K1486" s="3" t="s">
        <v>214</v>
      </c>
      <c r="M1486" s="3" t="s">
        <v>92</v>
      </c>
      <c r="N1486" s="3" t="s">
        <v>839</v>
      </c>
      <c r="O1486" s="3" t="s">
        <v>3877</v>
      </c>
      <c r="P1486" s="3" t="s">
        <v>3855</v>
      </c>
      <c r="Q1486" s="3" t="s">
        <v>65</v>
      </c>
      <c r="S1486" s="3" t="s">
        <v>67</v>
      </c>
      <c r="T1486" s="3" t="s">
        <v>68</v>
      </c>
      <c r="V1486" s="3" t="s">
        <v>1056</v>
      </c>
      <c r="W1486" s="3">
        <v>32.3856309999999</v>
      </c>
      <c r="X1486" s="3">
        <v>-110.717867999999</v>
      </c>
      <c r="AC1486" s="3">
        <v>2067.34689736685</v>
      </c>
      <c r="AD1486" s="3">
        <v>2067.34689736685</v>
      </c>
      <c r="AG1486" s="4">
        <v>26785.0</v>
      </c>
      <c r="AH1486" s="3">
        <v>1.0</v>
      </c>
      <c r="AI1486" s="3">
        <v>5.0</v>
      </c>
      <c r="AJ1486" s="3">
        <v>1973.0</v>
      </c>
      <c r="AK1486" s="3">
        <v>2437431.0</v>
      </c>
      <c r="AL1486" s="3">
        <v>2437431.0</v>
      </c>
      <c r="AM1486" s="3" t="s">
        <v>70</v>
      </c>
      <c r="AN1486" s="3" t="s">
        <v>1057</v>
      </c>
      <c r="AO1486" s="3" t="s">
        <v>136</v>
      </c>
      <c r="AP1486" s="3" t="s">
        <v>4155</v>
      </c>
      <c r="AT1486" s="3" t="s">
        <v>74</v>
      </c>
      <c r="AV1486" s="3" t="s">
        <v>4156</v>
      </c>
      <c r="AY1486" s="3" t="s">
        <v>4157</v>
      </c>
    </row>
    <row r="1487">
      <c r="A1487" s="3">
        <v>2895.0</v>
      </c>
      <c r="B1487" s="3">
        <v>1.262412457E9</v>
      </c>
      <c r="C1487" s="3" t="s">
        <v>1050</v>
      </c>
      <c r="D1487" s="3" t="s">
        <v>4158</v>
      </c>
      <c r="E1487" s="3" t="s">
        <v>54</v>
      </c>
      <c r="F1487" s="3" t="s">
        <v>55</v>
      </c>
      <c r="G1487" s="3" t="s">
        <v>56</v>
      </c>
      <c r="H1487" s="3" t="s">
        <v>57</v>
      </c>
      <c r="I1487" s="3" t="s">
        <v>504</v>
      </c>
      <c r="J1487" s="3" t="s">
        <v>505</v>
      </c>
      <c r="K1487" s="3" t="s">
        <v>506</v>
      </c>
      <c r="M1487" s="3" t="s">
        <v>92</v>
      </c>
      <c r="N1487" s="3" t="s">
        <v>1021</v>
      </c>
      <c r="O1487" s="3" t="s">
        <v>3921</v>
      </c>
      <c r="P1487" s="3" t="s">
        <v>3922</v>
      </c>
      <c r="Q1487" s="3" t="s">
        <v>65</v>
      </c>
      <c r="S1487" s="3" t="s">
        <v>67</v>
      </c>
      <c r="T1487" s="3" t="s">
        <v>68</v>
      </c>
      <c r="V1487" s="3" t="s">
        <v>1056</v>
      </c>
      <c r="W1487" s="3">
        <v>32.30194</v>
      </c>
      <c r="X1487" s="3">
        <v>-110.717219999999</v>
      </c>
      <c r="AC1487" s="3">
        <v>900.032129281881</v>
      </c>
      <c r="AD1487" s="3">
        <v>900.032129281881</v>
      </c>
      <c r="AG1487" s="4">
        <v>26203.0</v>
      </c>
      <c r="AH1487" s="3">
        <v>27.0</v>
      </c>
      <c r="AI1487" s="3">
        <v>9.0</v>
      </c>
      <c r="AJ1487" s="3">
        <v>1971.0</v>
      </c>
      <c r="AK1487" s="3">
        <v>2439385.0</v>
      </c>
      <c r="AL1487" s="3">
        <v>2439385.0</v>
      </c>
      <c r="AM1487" s="3" t="s">
        <v>70</v>
      </c>
      <c r="AN1487" s="3" t="s">
        <v>1057</v>
      </c>
      <c r="AO1487" s="3" t="s">
        <v>136</v>
      </c>
      <c r="AP1487" s="3" t="s">
        <v>4159</v>
      </c>
      <c r="AT1487" s="3" t="s">
        <v>74</v>
      </c>
      <c r="AV1487" s="3" t="s">
        <v>4160</v>
      </c>
      <c r="AY1487" s="3" t="s">
        <v>4161</v>
      </c>
    </row>
    <row r="1488">
      <c r="A1488" s="3">
        <v>2898.0</v>
      </c>
      <c r="B1488" s="3">
        <v>1.262412386E9</v>
      </c>
      <c r="C1488" s="3" t="s">
        <v>1050</v>
      </c>
      <c r="D1488" s="3" t="s">
        <v>4162</v>
      </c>
      <c r="E1488" s="3" t="s">
        <v>54</v>
      </c>
      <c r="F1488" s="3" t="s">
        <v>55</v>
      </c>
      <c r="G1488" s="3" t="s">
        <v>56</v>
      </c>
      <c r="H1488" s="3" t="s">
        <v>908</v>
      </c>
      <c r="I1488" s="3" t="s">
        <v>909</v>
      </c>
      <c r="J1488" s="3" t="s">
        <v>910</v>
      </c>
      <c r="K1488" s="3" t="s">
        <v>911</v>
      </c>
      <c r="M1488" s="3" t="s">
        <v>92</v>
      </c>
      <c r="N1488" s="3" t="s">
        <v>912</v>
      </c>
      <c r="O1488" s="3" t="s">
        <v>4163</v>
      </c>
      <c r="P1488" s="3" t="s">
        <v>3909</v>
      </c>
      <c r="Q1488" s="3" t="s">
        <v>65</v>
      </c>
      <c r="S1488" s="3" t="s">
        <v>67</v>
      </c>
      <c r="T1488" s="3" t="s">
        <v>68</v>
      </c>
      <c r="V1488" s="3" t="s">
        <v>1056</v>
      </c>
      <c r="W1488" s="3">
        <v>32.308677</v>
      </c>
      <c r="X1488" s="3">
        <v>-110.873621</v>
      </c>
      <c r="AC1488" s="3"/>
      <c r="AD1488" s="3">
        <v>869.940355387479</v>
      </c>
      <c r="AG1488" s="4">
        <v>24764.0</v>
      </c>
      <c r="AH1488" s="3">
        <v>19.0</v>
      </c>
      <c r="AI1488" s="3">
        <v>10.0</v>
      </c>
      <c r="AJ1488" s="3">
        <v>1967.0</v>
      </c>
      <c r="AK1488" s="3">
        <v>2436910.0</v>
      </c>
      <c r="AL1488" s="3">
        <v>2436910.0</v>
      </c>
      <c r="AM1488" s="3" t="s">
        <v>70</v>
      </c>
      <c r="AN1488" s="3" t="s">
        <v>1057</v>
      </c>
      <c r="AO1488" s="3" t="s">
        <v>136</v>
      </c>
      <c r="AP1488" s="3" t="s">
        <v>4164</v>
      </c>
      <c r="AT1488" s="3" t="s">
        <v>74</v>
      </c>
      <c r="AV1488" s="3" t="s">
        <v>4165</v>
      </c>
      <c r="AY1488" s="3" t="s">
        <v>4166</v>
      </c>
    </row>
    <row r="1489">
      <c r="A1489" s="3">
        <v>2901.0</v>
      </c>
      <c r="B1489" s="3">
        <v>1.262412322E9</v>
      </c>
      <c r="C1489" s="3" t="s">
        <v>1050</v>
      </c>
      <c r="D1489" s="3" t="s">
        <v>4167</v>
      </c>
      <c r="E1489" s="3" t="s">
        <v>54</v>
      </c>
      <c r="F1489" s="3" t="s">
        <v>55</v>
      </c>
      <c r="G1489" s="3" t="s">
        <v>56</v>
      </c>
      <c r="H1489" s="3" t="s">
        <v>57</v>
      </c>
      <c r="I1489" s="3" t="s">
        <v>58</v>
      </c>
      <c r="J1489" s="3" t="s">
        <v>80</v>
      </c>
      <c r="K1489" s="3" t="s">
        <v>342</v>
      </c>
      <c r="M1489" s="3" t="s">
        <v>92</v>
      </c>
      <c r="N1489" s="3" t="s">
        <v>343</v>
      </c>
      <c r="O1489" s="3" t="s">
        <v>3908</v>
      </c>
      <c r="P1489" s="3" t="s">
        <v>3909</v>
      </c>
      <c r="Q1489" s="3" t="s">
        <v>65</v>
      </c>
      <c r="S1489" s="3" t="s">
        <v>67</v>
      </c>
      <c r="T1489" s="3" t="s">
        <v>68</v>
      </c>
      <c r="V1489" s="3" t="s">
        <v>1056</v>
      </c>
      <c r="W1489" s="3">
        <v>32.3025</v>
      </c>
      <c r="X1489" s="3">
        <v>-110.847899999999</v>
      </c>
      <c r="AC1489" s="3">
        <v>860.560000267241</v>
      </c>
      <c r="AD1489" s="3">
        <v>860.560000267241</v>
      </c>
      <c r="AG1489" s="4">
        <v>26259.0</v>
      </c>
      <c r="AH1489" s="3">
        <v>22.0</v>
      </c>
      <c r="AI1489" s="3">
        <v>11.0</v>
      </c>
      <c r="AJ1489" s="3">
        <v>1971.0</v>
      </c>
      <c r="AK1489" s="3">
        <v>2437981.0</v>
      </c>
      <c r="AL1489" s="3">
        <v>2437981.0</v>
      </c>
      <c r="AM1489" s="3" t="s">
        <v>70</v>
      </c>
      <c r="AN1489" s="3" t="s">
        <v>1057</v>
      </c>
      <c r="AO1489" s="3" t="s">
        <v>136</v>
      </c>
      <c r="AP1489" s="3" t="s">
        <v>4168</v>
      </c>
      <c r="AT1489" s="3" t="s">
        <v>74</v>
      </c>
      <c r="AV1489" s="3" t="s">
        <v>4169</v>
      </c>
      <c r="AY1489" s="3" t="s">
        <v>4170</v>
      </c>
    </row>
    <row r="1490">
      <c r="A1490" s="3">
        <v>2905.0</v>
      </c>
      <c r="B1490" s="3">
        <v>1.26241228E9</v>
      </c>
      <c r="C1490" s="3" t="s">
        <v>1050</v>
      </c>
      <c r="D1490" s="3" t="s">
        <v>4171</v>
      </c>
      <c r="E1490" s="3" t="s">
        <v>54</v>
      </c>
      <c r="F1490" s="3" t="s">
        <v>55</v>
      </c>
      <c r="G1490" s="3" t="s">
        <v>56</v>
      </c>
      <c r="H1490" s="3" t="s">
        <v>939</v>
      </c>
      <c r="I1490" s="3" t="s">
        <v>940</v>
      </c>
      <c r="J1490" s="3" t="s">
        <v>941</v>
      </c>
      <c r="K1490" s="3" t="s">
        <v>942</v>
      </c>
      <c r="M1490" s="3" t="s">
        <v>92</v>
      </c>
      <c r="N1490" s="3" t="s">
        <v>943</v>
      </c>
      <c r="O1490" s="3" t="s">
        <v>943</v>
      </c>
      <c r="P1490" s="3" t="s">
        <v>944</v>
      </c>
      <c r="Q1490" s="3" t="s">
        <v>65</v>
      </c>
      <c r="S1490" s="3" t="s">
        <v>67</v>
      </c>
      <c r="T1490" s="3" t="s">
        <v>68</v>
      </c>
      <c r="V1490" s="3" t="s">
        <v>1056</v>
      </c>
      <c r="W1490" s="3">
        <v>32.3312</v>
      </c>
      <c r="X1490" s="3">
        <v>-110.831</v>
      </c>
      <c r="AC1490" s="3">
        <v>991.503997255996</v>
      </c>
      <c r="AD1490" s="3">
        <v>991.503997255996</v>
      </c>
      <c r="AG1490" s="4">
        <v>26214.0</v>
      </c>
      <c r="AH1490" s="3">
        <v>8.0</v>
      </c>
      <c r="AI1490" s="3">
        <v>10.0</v>
      </c>
      <c r="AJ1490" s="3">
        <v>1971.0</v>
      </c>
      <c r="AK1490" s="3">
        <v>2435812.0</v>
      </c>
      <c r="AL1490" s="3">
        <v>2435812.0</v>
      </c>
      <c r="AM1490" s="3" t="s">
        <v>70</v>
      </c>
      <c r="AN1490" s="3" t="s">
        <v>1057</v>
      </c>
      <c r="AO1490" s="3" t="s">
        <v>136</v>
      </c>
      <c r="AP1490" s="3" t="s">
        <v>4172</v>
      </c>
      <c r="AT1490" s="3" t="s">
        <v>74</v>
      </c>
      <c r="AV1490" s="3" t="s">
        <v>4173</v>
      </c>
      <c r="AY1490" s="3" t="s">
        <v>4174</v>
      </c>
    </row>
    <row r="1491">
      <c r="A1491" s="3">
        <v>2907.0</v>
      </c>
      <c r="B1491" s="3">
        <v>1.262412204E9</v>
      </c>
      <c r="C1491" s="3" t="s">
        <v>1050</v>
      </c>
      <c r="D1491" s="3" t="s">
        <v>4175</v>
      </c>
      <c r="E1491" s="3" t="s">
        <v>54</v>
      </c>
      <c r="F1491" s="3" t="s">
        <v>55</v>
      </c>
      <c r="G1491" s="3" t="s">
        <v>56</v>
      </c>
      <c r="H1491" s="3" t="s">
        <v>57</v>
      </c>
      <c r="I1491" s="3" t="s">
        <v>212</v>
      </c>
      <c r="J1491" s="3" t="s">
        <v>213</v>
      </c>
      <c r="K1491" s="3" t="s">
        <v>214</v>
      </c>
      <c r="M1491" s="3" t="s">
        <v>92</v>
      </c>
      <c r="N1491" s="3" t="s">
        <v>839</v>
      </c>
      <c r="O1491" s="3" t="s">
        <v>3877</v>
      </c>
      <c r="P1491" s="3" t="s">
        <v>3855</v>
      </c>
      <c r="Q1491" s="3" t="s">
        <v>65</v>
      </c>
      <c r="S1491" s="3" t="s">
        <v>67</v>
      </c>
      <c r="T1491" s="3" t="s">
        <v>68</v>
      </c>
      <c r="V1491" s="3" t="s">
        <v>1056</v>
      </c>
      <c r="W1491" s="3">
        <v>32.4234089999999</v>
      </c>
      <c r="X1491" s="3">
        <v>-110.735648999999</v>
      </c>
      <c r="AC1491" s="3">
        <v>2404.47312806879</v>
      </c>
      <c r="AD1491" s="3">
        <v>2404.47312806879</v>
      </c>
      <c r="AG1491" s="4">
        <v>26209.0</v>
      </c>
      <c r="AH1491" s="3">
        <v>3.0</v>
      </c>
      <c r="AI1491" s="3">
        <v>10.0</v>
      </c>
      <c r="AJ1491" s="3">
        <v>1971.0</v>
      </c>
      <c r="AK1491" s="3">
        <v>2437431.0</v>
      </c>
      <c r="AL1491" s="3">
        <v>2437431.0</v>
      </c>
      <c r="AM1491" s="3" t="s">
        <v>70</v>
      </c>
      <c r="AN1491" s="3" t="s">
        <v>1057</v>
      </c>
      <c r="AO1491" s="3" t="s">
        <v>136</v>
      </c>
      <c r="AP1491" s="3" t="s">
        <v>4176</v>
      </c>
      <c r="AT1491" s="3" t="s">
        <v>74</v>
      </c>
      <c r="AV1491" s="3" t="s">
        <v>4177</v>
      </c>
      <c r="AY1491" s="3" t="s">
        <v>4178</v>
      </c>
    </row>
    <row r="1492">
      <c r="A1492" s="3">
        <v>2908.0</v>
      </c>
      <c r="B1492" s="3">
        <v>1.262412189E9</v>
      </c>
      <c r="C1492" s="3" t="s">
        <v>1050</v>
      </c>
      <c r="D1492" s="3" t="s">
        <v>4179</v>
      </c>
      <c r="E1492" s="3" t="s">
        <v>54</v>
      </c>
      <c r="F1492" s="3" t="s">
        <v>55</v>
      </c>
      <c r="G1492" s="3" t="s">
        <v>56</v>
      </c>
      <c r="H1492" s="3" t="s">
        <v>57</v>
      </c>
      <c r="I1492" s="3" t="s">
        <v>212</v>
      </c>
      <c r="J1492" s="3" t="s">
        <v>742</v>
      </c>
      <c r="K1492" s="3" t="s">
        <v>743</v>
      </c>
      <c r="M1492" s="3" t="s">
        <v>92</v>
      </c>
      <c r="N1492" s="3" t="s">
        <v>744</v>
      </c>
      <c r="O1492" s="3" t="s">
        <v>744</v>
      </c>
      <c r="P1492" s="3" t="s">
        <v>745</v>
      </c>
      <c r="Q1492" s="3" t="s">
        <v>65</v>
      </c>
      <c r="S1492" s="3" t="s">
        <v>67</v>
      </c>
      <c r="T1492" s="3" t="s">
        <v>68</v>
      </c>
      <c r="V1492" s="3" t="s">
        <v>1056</v>
      </c>
      <c r="W1492" s="3">
        <v>32.4234089999999</v>
      </c>
      <c r="X1492" s="3">
        <v>-110.735648999999</v>
      </c>
      <c r="AC1492" s="3">
        <v>2404.47312806879</v>
      </c>
      <c r="AD1492" s="3">
        <v>2404.47312806879</v>
      </c>
      <c r="AG1492" s="4">
        <v>26209.0</v>
      </c>
      <c r="AH1492" s="3">
        <v>3.0</v>
      </c>
      <c r="AI1492" s="3">
        <v>10.0</v>
      </c>
      <c r="AJ1492" s="3">
        <v>1971.0</v>
      </c>
      <c r="AK1492" s="3">
        <v>5219667.0</v>
      </c>
      <c r="AL1492" s="3">
        <v>5219667.0</v>
      </c>
      <c r="AM1492" s="3" t="s">
        <v>70</v>
      </c>
      <c r="AN1492" s="3" t="s">
        <v>1057</v>
      </c>
      <c r="AO1492" s="3" t="s">
        <v>136</v>
      </c>
      <c r="AP1492" s="3" t="s">
        <v>4180</v>
      </c>
      <c r="AT1492" s="3" t="s">
        <v>74</v>
      </c>
      <c r="AV1492" s="3" t="s">
        <v>4181</v>
      </c>
      <c r="AY1492" s="3" t="s">
        <v>4178</v>
      </c>
    </row>
    <row r="1493">
      <c r="A1493" s="3">
        <v>2909.0</v>
      </c>
      <c r="B1493" s="3">
        <v>1.26241218E9</v>
      </c>
      <c r="C1493" s="3" t="s">
        <v>1050</v>
      </c>
      <c r="D1493" s="3" t="s">
        <v>4182</v>
      </c>
      <c r="E1493" s="3" t="s">
        <v>54</v>
      </c>
      <c r="F1493" s="3" t="s">
        <v>55</v>
      </c>
      <c r="G1493" s="3" t="s">
        <v>56</v>
      </c>
      <c r="H1493" s="3" t="s">
        <v>57</v>
      </c>
      <c r="I1493" s="3" t="s">
        <v>212</v>
      </c>
      <c r="J1493" s="3" t="s">
        <v>742</v>
      </c>
      <c r="K1493" s="3" t="s">
        <v>743</v>
      </c>
      <c r="M1493" s="3" t="s">
        <v>92</v>
      </c>
      <c r="N1493" s="3" t="s">
        <v>744</v>
      </c>
      <c r="O1493" s="3" t="s">
        <v>744</v>
      </c>
      <c r="P1493" s="3" t="s">
        <v>745</v>
      </c>
      <c r="Q1493" s="3" t="s">
        <v>65</v>
      </c>
      <c r="S1493" s="3" t="s">
        <v>67</v>
      </c>
      <c r="T1493" s="3" t="s">
        <v>68</v>
      </c>
      <c r="V1493" s="3" t="s">
        <v>1056</v>
      </c>
      <c r="W1493" s="3">
        <v>32.4234089999999</v>
      </c>
      <c r="X1493" s="3">
        <v>-110.735648999999</v>
      </c>
      <c r="AC1493" s="3">
        <v>2404.47312806879</v>
      </c>
      <c r="AD1493" s="3">
        <v>2404.47312806879</v>
      </c>
      <c r="AG1493" s="4">
        <v>26221.0</v>
      </c>
      <c r="AH1493" s="3">
        <v>15.0</v>
      </c>
      <c r="AI1493" s="3">
        <v>10.0</v>
      </c>
      <c r="AJ1493" s="3">
        <v>1971.0</v>
      </c>
      <c r="AK1493" s="3">
        <v>5219667.0</v>
      </c>
      <c r="AL1493" s="3">
        <v>5219667.0</v>
      </c>
      <c r="AM1493" s="3" t="s">
        <v>70</v>
      </c>
      <c r="AN1493" s="3" t="s">
        <v>1057</v>
      </c>
      <c r="AO1493" s="3" t="s">
        <v>136</v>
      </c>
      <c r="AP1493" s="3" t="s">
        <v>4183</v>
      </c>
      <c r="AT1493" s="3" t="s">
        <v>74</v>
      </c>
      <c r="AV1493" s="3" t="s">
        <v>4184</v>
      </c>
      <c r="AY1493" s="3" t="s">
        <v>4178</v>
      </c>
    </row>
    <row r="1494">
      <c r="A1494" s="3">
        <v>2910.0</v>
      </c>
      <c r="B1494" s="3">
        <v>1.262412174E9</v>
      </c>
      <c r="C1494" s="3" t="s">
        <v>1050</v>
      </c>
      <c r="D1494" s="3" t="s">
        <v>4185</v>
      </c>
      <c r="E1494" s="3" t="s">
        <v>54</v>
      </c>
      <c r="F1494" s="3" t="s">
        <v>55</v>
      </c>
      <c r="G1494" s="3" t="s">
        <v>56</v>
      </c>
      <c r="H1494" s="3" t="s">
        <v>57</v>
      </c>
      <c r="I1494" s="3" t="s">
        <v>212</v>
      </c>
      <c r="J1494" s="3" t="s">
        <v>213</v>
      </c>
      <c r="K1494" s="3" t="s">
        <v>214</v>
      </c>
      <c r="M1494" s="3" t="s">
        <v>92</v>
      </c>
      <c r="N1494" s="3" t="s">
        <v>839</v>
      </c>
      <c r="O1494" s="3" t="s">
        <v>3877</v>
      </c>
      <c r="P1494" s="3" t="s">
        <v>3855</v>
      </c>
      <c r="Q1494" s="3" t="s">
        <v>65</v>
      </c>
      <c r="S1494" s="3" t="s">
        <v>67</v>
      </c>
      <c r="T1494" s="3" t="s">
        <v>68</v>
      </c>
      <c r="V1494" s="3" t="s">
        <v>1056</v>
      </c>
      <c r="W1494" s="3">
        <v>32.3660489999999</v>
      </c>
      <c r="X1494" s="3">
        <v>-110.655997999999</v>
      </c>
      <c r="AC1494" s="3">
        <v>1946.98245332571</v>
      </c>
      <c r="AD1494" s="3">
        <v>1946.98245332571</v>
      </c>
      <c r="AG1494" s="4">
        <v>26209.0</v>
      </c>
      <c r="AH1494" s="3">
        <v>3.0</v>
      </c>
      <c r="AI1494" s="3">
        <v>10.0</v>
      </c>
      <c r="AJ1494" s="3">
        <v>1971.0</v>
      </c>
      <c r="AK1494" s="3">
        <v>2437431.0</v>
      </c>
      <c r="AL1494" s="3">
        <v>2437431.0</v>
      </c>
      <c r="AM1494" s="3" t="s">
        <v>70</v>
      </c>
      <c r="AN1494" s="3" t="s">
        <v>1057</v>
      </c>
      <c r="AO1494" s="3" t="s">
        <v>136</v>
      </c>
      <c r="AP1494" s="3" t="s">
        <v>4186</v>
      </c>
      <c r="AT1494" s="3" t="s">
        <v>74</v>
      </c>
      <c r="AV1494" s="3" t="s">
        <v>4187</v>
      </c>
      <c r="AY1494" s="3" t="s">
        <v>4178</v>
      </c>
    </row>
    <row r="1495">
      <c r="A1495" s="3">
        <v>2911.0</v>
      </c>
      <c r="B1495" s="3">
        <v>1.262412172E9</v>
      </c>
      <c r="C1495" s="3" t="s">
        <v>1050</v>
      </c>
      <c r="D1495" s="3" t="s">
        <v>4188</v>
      </c>
      <c r="E1495" s="3" t="s">
        <v>54</v>
      </c>
      <c r="F1495" s="3" t="s">
        <v>55</v>
      </c>
      <c r="G1495" s="3" t="s">
        <v>56</v>
      </c>
      <c r="H1495" s="3" t="s">
        <v>57</v>
      </c>
      <c r="I1495" s="3" t="s">
        <v>212</v>
      </c>
      <c r="J1495" s="3" t="s">
        <v>213</v>
      </c>
      <c r="K1495" s="3" t="s">
        <v>214</v>
      </c>
      <c r="M1495" s="3" t="s">
        <v>92</v>
      </c>
      <c r="N1495" s="3" t="s">
        <v>839</v>
      </c>
      <c r="O1495" s="3" t="s">
        <v>3877</v>
      </c>
      <c r="P1495" s="3" t="s">
        <v>3855</v>
      </c>
      <c r="Q1495" s="3" t="s">
        <v>65</v>
      </c>
      <c r="S1495" s="3" t="s">
        <v>67</v>
      </c>
      <c r="T1495" s="3" t="s">
        <v>68</v>
      </c>
      <c r="V1495" s="3" t="s">
        <v>1056</v>
      </c>
      <c r="W1495" s="3">
        <v>32.4234089999999</v>
      </c>
      <c r="X1495" s="3">
        <v>-110.735648999999</v>
      </c>
      <c r="AC1495" s="3">
        <v>2404.47312806879</v>
      </c>
      <c r="AD1495" s="3">
        <v>2404.47312806879</v>
      </c>
      <c r="AG1495" s="4">
        <v>26213.0</v>
      </c>
      <c r="AH1495" s="3">
        <v>7.0</v>
      </c>
      <c r="AI1495" s="3">
        <v>10.0</v>
      </c>
      <c r="AJ1495" s="3">
        <v>1971.0</v>
      </c>
      <c r="AK1495" s="3">
        <v>2437431.0</v>
      </c>
      <c r="AL1495" s="3">
        <v>2437431.0</v>
      </c>
      <c r="AM1495" s="3" t="s">
        <v>70</v>
      </c>
      <c r="AN1495" s="3" t="s">
        <v>1057</v>
      </c>
      <c r="AO1495" s="3" t="s">
        <v>136</v>
      </c>
      <c r="AP1495" s="3" t="s">
        <v>4189</v>
      </c>
      <c r="AT1495" s="3" t="s">
        <v>74</v>
      </c>
      <c r="AV1495" s="3" t="s">
        <v>4190</v>
      </c>
      <c r="AY1495" s="3" t="s">
        <v>4178</v>
      </c>
    </row>
    <row r="1496">
      <c r="A1496" s="3">
        <v>2912.0</v>
      </c>
      <c r="B1496" s="3">
        <v>1.26241217E9</v>
      </c>
      <c r="C1496" s="3" t="s">
        <v>1050</v>
      </c>
      <c r="D1496" s="3" t="s">
        <v>4191</v>
      </c>
      <c r="E1496" s="3" t="s">
        <v>54</v>
      </c>
      <c r="F1496" s="3" t="s">
        <v>55</v>
      </c>
      <c r="G1496" s="3" t="s">
        <v>56</v>
      </c>
      <c r="H1496" s="3" t="s">
        <v>57</v>
      </c>
      <c r="I1496" s="3" t="s">
        <v>212</v>
      </c>
      <c r="J1496" s="3" t="s">
        <v>742</v>
      </c>
      <c r="K1496" s="3" t="s">
        <v>743</v>
      </c>
      <c r="M1496" s="3" t="s">
        <v>92</v>
      </c>
      <c r="N1496" s="3" t="s">
        <v>744</v>
      </c>
      <c r="O1496" s="3" t="s">
        <v>744</v>
      </c>
      <c r="P1496" s="3" t="s">
        <v>745</v>
      </c>
      <c r="Q1496" s="3" t="s">
        <v>65</v>
      </c>
      <c r="S1496" s="3" t="s">
        <v>67</v>
      </c>
      <c r="T1496" s="3" t="s">
        <v>68</v>
      </c>
      <c r="V1496" s="3" t="s">
        <v>1056</v>
      </c>
      <c r="W1496" s="3">
        <v>32.4234089999999</v>
      </c>
      <c r="X1496" s="3">
        <v>-110.735648999999</v>
      </c>
      <c r="AC1496" s="3">
        <v>2404.47312806879</v>
      </c>
      <c r="AD1496" s="3">
        <v>2404.47312806879</v>
      </c>
      <c r="AG1496" s="4">
        <v>26221.0</v>
      </c>
      <c r="AH1496" s="3">
        <v>15.0</v>
      </c>
      <c r="AI1496" s="3">
        <v>10.0</v>
      </c>
      <c r="AJ1496" s="3">
        <v>1971.0</v>
      </c>
      <c r="AK1496" s="3">
        <v>5219667.0</v>
      </c>
      <c r="AL1496" s="3">
        <v>5219667.0</v>
      </c>
      <c r="AM1496" s="3" t="s">
        <v>70</v>
      </c>
      <c r="AN1496" s="3" t="s">
        <v>1057</v>
      </c>
      <c r="AO1496" s="3" t="s">
        <v>136</v>
      </c>
      <c r="AP1496" s="3" t="s">
        <v>4192</v>
      </c>
      <c r="AT1496" s="3" t="s">
        <v>74</v>
      </c>
      <c r="AV1496" s="3" t="s">
        <v>4193</v>
      </c>
      <c r="AY1496" s="3" t="s">
        <v>4178</v>
      </c>
    </row>
    <row r="1497">
      <c r="A1497" s="3">
        <v>2914.0</v>
      </c>
      <c r="B1497" s="3">
        <v>1.262412068E9</v>
      </c>
      <c r="C1497" s="3" t="s">
        <v>1050</v>
      </c>
      <c r="D1497" s="3" t="s">
        <v>4194</v>
      </c>
      <c r="E1497" s="3" t="s">
        <v>54</v>
      </c>
      <c r="F1497" s="3" t="s">
        <v>55</v>
      </c>
      <c r="G1497" s="3" t="s">
        <v>56</v>
      </c>
      <c r="H1497" s="3" t="s">
        <v>264</v>
      </c>
      <c r="I1497" s="3" t="s">
        <v>265</v>
      </c>
      <c r="J1497" s="3" t="s">
        <v>266</v>
      </c>
      <c r="K1497" s="3" t="s">
        <v>267</v>
      </c>
      <c r="M1497" s="3" t="s">
        <v>92</v>
      </c>
      <c r="N1497" s="3" t="s">
        <v>902</v>
      </c>
      <c r="O1497" s="3" t="s">
        <v>4195</v>
      </c>
      <c r="P1497" s="3" t="s">
        <v>4196</v>
      </c>
      <c r="Q1497" s="3" t="s">
        <v>65</v>
      </c>
      <c r="S1497" s="3" t="s">
        <v>67</v>
      </c>
      <c r="T1497" s="3" t="s">
        <v>68</v>
      </c>
      <c r="V1497" s="3" t="s">
        <v>1056</v>
      </c>
      <c r="W1497" s="3">
        <v>32.322298</v>
      </c>
      <c r="X1497" s="3">
        <v>-110.809811999999</v>
      </c>
      <c r="AC1497" s="3"/>
      <c r="AD1497" s="3">
        <v>848.962230930875</v>
      </c>
      <c r="AG1497" s="4">
        <v>24046.0</v>
      </c>
      <c r="AH1497" s="3">
        <v>31.0</v>
      </c>
      <c r="AI1497" s="3">
        <v>10.0</v>
      </c>
      <c r="AJ1497" s="3">
        <v>1965.0</v>
      </c>
      <c r="AK1497" s="3">
        <v>2440965.0</v>
      </c>
      <c r="AL1497" s="3">
        <v>2440965.0</v>
      </c>
      <c r="AM1497" s="3" t="s">
        <v>70</v>
      </c>
      <c r="AN1497" s="3" t="s">
        <v>1057</v>
      </c>
      <c r="AO1497" s="3" t="s">
        <v>136</v>
      </c>
      <c r="AP1497" s="3" t="s">
        <v>4197</v>
      </c>
      <c r="AT1497" s="3" t="s">
        <v>74</v>
      </c>
      <c r="AV1497" s="3" t="s">
        <v>4198</v>
      </c>
      <c r="AY1497" s="3" t="s">
        <v>4199</v>
      </c>
    </row>
    <row r="1498">
      <c r="A1498" s="3">
        <v>2915.0</v>
      </c>
      <c r="B1498" s="3">
        <v>1.262411991E9</v>
      </c>
      <c r="C1498" s="3" t="s">
        <v>1050</v>
      </c>
      <c r="D1498" s="3" t="s">
        <v>4200</v>
      </c>
      <c r="E1498" s="3" t="s">
        <v>54</v>
      </c>
      <c r="F1498" s="3" t="s">
        <v>55</v>
      </c>
      <c r="G1498" s="3" t="s">
        <v>56</v>
      </c>
      <c r="H1498" s="3" t="s">
        <v>57</v>
      </c>
      <c r="I1498" s="3" t="s">
        <v>58</v>
      </c>
      <c r="J1498" s="3" t="s">
        <v>80</v>
      </c>
      <c r="K1498" s="3" t="s">
        <v>1857</v>
      </c>
      <c r="M1498" s="3" t="s">
        <v>92</v>
      </c>
      <c r="N1498" s="3" t="s">
        <v>3871</v>
      </c>
      <c r="O1498" s="3" t="s">
        <v>3871</v>
      </c>
      <c r="P1498" s="3" t="s">
        <v>3872</v>
      </c>
      <c r="Q1498" s="3" t="s">
        <v>65</v>
      </c>
      <c r="S1498" s="3" t="s">
        <v>67</v>
      </c>
      <c r="T1498" s="3" t="s">
        <v>68</v>
      </c>
      <c r="V1498" s="3" t="s">
        <v>1056</v>
      </c>
      <c r="W1498" s="3">
        <v>32.4761349999999</v>
      </c>
      <c r="X1498" s="3">
        <v>-110.714169999999</v>
      </c>
      <c r="AC1498" s="3">
        <v>1551.24683756045</v>
      </c>
      <c r="AD1498" s="3">
        <v>1551.24683756045</v>
      </c>
      <c r="AG1498" s="4">
        <v>25556.0</v>
      </c>
      <c r="AH1498" s="3">
        <v>19.0</v>
      </c>
      <c r="AI1498" s="3">
        <v>12.0</v>
      </c>
      <c r="AJ1498" s="3">
        <v>1969.0</v>
      </c>
      <c r="AK1498" s="3">
        <v>1.2149942E7</v>
      </c>
      <c r="AL1498" s="3">
        <v>2437967.0</v>
      </c>
      <c r="AM1498" s="3" t="s">
        <v>70</v>
      </c>
      <c r="AN1498" s="3" t="s">
        <v>1057</v>
      </c>
      <c r="AO1498" s="3" t="s">
        <v>136</v>
      </c>
      <c r="AP1498" s="3" t="s">
        <v>4201</v>
      </c>
      <c r="AT1498" s="3" t="s">
        <v>74</v>
      </c>
      <c r="AV1498" s="3" t="s">
        <v>4202</v>
      </c>
      <c r="AY1498" s="3" t="s">
        <v>4203</v>
      </c>
    </row>
    <row r="1499">
      <c r="A1499" s="3">
        <v>2920.0</v>
      </c>
      <c r="B1499" s="3">
        <v>1.262411958E9</v>
      </c>
      <c r="C1499" s="3" t="s">
        <v>1050</v>
      </c>
      <c r="D1499" s="3" t="s">
        <v>4204</v>
      </c>
      <c r="E1499" s="3" t="s">
        <v>54</v>
      </c>
      <c r="F1499" s="3" t="s">
        <v>55</v>
      </c>
      <c r="G1499" s="3" t="s">
        <v>56</v>
      </c>
      <c r="H1499" s="3" t="s">
        <v>57</v>
      </c>
      <c r="I1499" s="3" t="s">
        <v>58</v>
      </c>
      <c r="J1499" s="3" t="s">
        <v>80</v>
      </c>
      <c r="K1499" s="3" t="s">
        <v>1857</v>
      </c>
      <c r="M1499" s="3" t="s">
        <v>92</v>
      </c>
      <c r="N1499" s="3" t="s">
        <v>3871</v>
      </c>
      <c r="O1499" s="3" t="s">
        <v>3871</v>
      </c>
      <c r="P1499" s="3" t="s">
        <v>3872</v>
      </c>
      <c r="Q1499" s="3" t="s">
        <v>65</v>
      </c>
      <c r="S1499" s="3" t="s">
        <v>67</v>
      </c>
      <c r="T1499" s="3" t="s">
        <v>68</v>
      </c>
      <c r="V1499" s="3" t="s">
        <v>1056</v>
      </c>
      <c r="W1499" s="3">
        <v>32.4234089999999</v>
      </c>
      <c r="X1499" s="3">
        <v>-110.735648999999</v>
      </c>
      <c r="AC1499" s="3">
        <v>2404.47312806879</v>
      </c>
      <c r="AD1499" s="3">
        <v>2404.47312806879</v>
      </c>
      <c r="AG1499" s="4">
        <v>25528.0</v>
      </c>
      <c r="AH1499" s="3">
        <v>21.0</v>
      </c>
      <c r="AI1499" s="3">
        <v>11.0</v>
      </c>
      <c r="AJ1499" s="3">
        <v>1969.0</v>
      </c>
      <c r="AK1499" s="3">
        <v>1.2149942E7</v>
      </c>
      <c r="AL1499" s="3">
        <v>2437967.0</v>
      </c>
      <c r="AM1499" s="3" t="s">
        <v>70</v>
      </c>
      <c r="AN1499" s="3" t="s">
        <v>1057</v>
      </c>
      <c r="AO1499" s="3" t="s">
        <v>136</v>
      </c>
      <c r="AP1499" s="3" t="s">
        <v>4205</v>
      </c>
      <c r="AT1499" s="3" t="s">
        <v>74</v>
      </c>
      <c r="AV1499" s="3" t="s">
        <v>4206</v>
      </c>
      <c r="AY1499" s="3" t="s">
        <v>4207</v>
      </c>
    </row>
    <row r="1500">
      <c r="A1500" s="3">
        <v>2927.0</v>
      </c>
      <c r="B1500" s="3">
        <v>1.262410843E9</v>
      </c>
      <c r="C1500" s="3" t="s">
        <v>1050</v>
      </c>
      <c r="D1500" s="3" t="s">
        <v>4208</v>
      </c>
      <c r="E1500" s="3" t="s">
        <v>54</v>
      </c>
      <c r="F1500" s="3" t="s">
        <v>55</v>
      </c>
      <c r="G1500" s="3" t="s">
        <v>56</v>
      </c>
      <c r="H1500" s="3" t="s">
        <v>57</v>
      </c>
      <c r="I1500" s="3" t="s">
        <v>212</v>
      </c>
      <c r="J1500" s="3" t="s">
        <v>213</v>
      </c>
      <c r="K1500" s="3" t="s">
        <v>214</v>
      </c>
      <c r="M1500" s="3" t="s">
        <v>92</v>
      </c>
      <c r="N1500" s="3" t="s">
        <v>839</v>
      </c>
      <c r="O1500" s="3" t="s">
        <v>3877</v>
      </c>
      <c r="P1500" s="3" t="s">
        <v>3855</v>
      </c>
      <c r="Q1500" s="3" t="s">
        <v>65</v>
      </c>
      <c r="S1500" s="3" t="s">
        <v>67</v>
      </c>
      <c r="T1500" s="3" t="s">
        <v>68</v>
      </c>
      <c r="V1500" s="3" t="s">
        <v>1056</v>
      </c>
      <c r="W1500" s="3">
        <v>32.42694</v>
      </c>
      <c r="X1500" s="3">
        <v>-110.74056</v>
      </c>
      <c r="AC1500" s="3">
        <v>2379.8257921862</v>
      </c>
      <c r="AD1500" s="3">
        <v>2379.8257921862</v>
      </c>
      <c r="AG1500" s="4">
        <v>25667.0</v>
      </c>
      <c r="AH1500" s="3">
        <v>9.0</v>
      </c>
      <c r="AI1500" s="3">
        <v>4.0</v>
      </c>
      <c r="AJ1500" s="3">
        <v>1970.0</v>
      </c>
      <c r="AK1500" s="3">
        <v>2437431.0</v>
      </c>
      <c r="AL1500" s="3">
        <v>2437431.0</v>
      </c>
      <c r="AM1500" s="3" t="s">
        <v>70</v>
      </c>
      <c r="AN1500" s="3" t="s">
        <v>1057</v>
      </c>
      <c r="AO1500" s="3" t="s">
        <v>136</v>
      </c>
      <c r="AP1500" s="3" t="s">
        <v>4209</v>
      </c>
      <c r="AT1500" s="3" t="s">
        <v>74</v>
      </c>
      <c r="AV1500" s="3" t="s">
        <v>4210</v>
      </c>
      <c r="AY1500" s="3" t="s">
        <v>4211</v>
      </c>
    </row>
    <row r="1501">
      <c r="A1501" s="3">
        <v>2928.0</v>
      </c>
      <c r="B1501" s="3">
        <v>1.262410827E9</v>
      </c>
      <c r="C1501" s="3" t="s">
        <v>1050</v>
      </c>
      <c r="D1501" s="3" t="s">
        <v>4212</v>
      </c>
      <c r="E1501" s="3" t="s">
        <v>54</v>
      </c>
      <c r="F1501" s="3" t="s">
        <v>55</v>
      </c>
      <c r="G1501" s="3" t="s">
        <v>56</v>
      </c>
      <c r="H1501" s="3" t="s">
        <v>57</v>
      </c>
      <c r="I1501" s="3" t="s">
        <v>212</v>
      </c>
      <c r="J1501" s="3" t="s">
        <v>213</v>
      </c>
      <c r="K1501" s="3" t="s">
        <v>214</v>
      </c>
      <c r="M1501" s="3" t="s">
        <v>92</v>
      </c>
      <c r="N1501" s="3" t="s">
        <v>839</v>
      </c>
      <c r="O1501" s="3" t="s">
        <v>3877</v>
      </c>
      <c r="P1501" s="3" t="s">
        <v>3855</v>
      </c>
      <c r="Q1501" s="3" t="s">
        <v>65</v>
      </c>
      <c r="S1501" s="3" t="s">
        <v>67</v>
      </c>
      <c r="T1501" s="3" t="s">
        <v>68</v>
      </c>
      <c r="V1501" s="3" t="s">
        <v>1056</v>
      </c>
      <c r="W1501" s="3">
        <v>32.3780599999999</v>
      </c>
      <c r="X1501" s="3">
        <v>-110.681389999999</v>
      </c>
      <c r="AC1501" s="3">
        <v>1883.64845119071</v>
      </c>
      <c r="AD1501" s="3">
        <v>1883.64845119071</v>
      </c>
      <c r="AG1501" s="4">
        <v>25508.0</v>
      </c>
      <c r="AH1501" s="3">
        <v>1.0</v>
      </c>
      <c r="AI1501" s="3">
        <v>11.0</v>
      </c>
      <c r="AJ1501" s="3">
        <v>1969.0</v>
      </c>
      <c r="AK1501" s="3">
        <v>2437431.0</v>
      </c>
      <c r="AL1501" s="3">
        <v>2437431.0</v>
      </c>
      <c r="AM1501" s="3" t="s">
        <v>70</v>
      </c>
      <c r="AN1501" s="3" t="s">
        <v>1057</v>
      </c>
      <c r="AO1501" s="3" t="s">
        <v>136</v>
      </c>
      <c r="AP1501" s="3" t="s">
        <v>4213</v>
      </c>
      <c r="AT1501" s="3" t="s">
        <v>74</v>
      </c>
      <c r="AV1501" s="3" t="s">
        <v>4214</v>
      </c>
      <c r="AY1501" s="3" t="s">
        <v>4215</v>
      </c>
    </row>
    <row r="1502">
      <c r="A1502" s="3">
        <v>2929.0</v>
      </c>
      <c r="B1502" s="3">
        <v>1.262410812E9</v>
      </c>
      <c r="C1502" s="3" t="s">
        <v>1050</v>
      </c>
      <c r="D1502" s="3" t="s">
        <v>4216</v>
      </c>
      <c r="E1502" s="3" t="s">
        <v>54</v>
      </c>
      <c r="F1502" s="3" t="s">
        <v>55</v>
      </c>
      <c r="G1502" s="3" t="s">
        <v>56</v>
      </c>
      <c r="H1502" s="3" t="s">
        <v>57</v>
      </c>
      <c r="I1502" s="3" t="s">
        <v>212</v>
      </c>
      <c r="J1502" s="3" t="s">
        <v>213</v>
      </c>
      <c r="K1502" s="3" t="s">
        <v>214</v>
      </c>
      <c r="M1502" s="3" t="s">
        <v>92</v>
      </c>
      <c r="N1502" s="3" t="s">
        <v>839</v>
      </c>
      <c r="O1502" s="3" t="s">
        <v>3877</v>
      </c>
      <c r="P1502" s="3" t="s">
        <v>3855</v>
      </c>
      <c r="Q1502" s="3" t="s">
        <v>65</v>
      </c>
      <c r="S1502" s="3" t="s">
        <v>67</v>
      </c>
      <c r="T1502" s="3" t="s">
        <v>68</v>
      </c>
      <c r="V1502" s="3" t="s">
        <v>1056</v>
      </c>
      <c r="W1502" s="3">
        <v>32.33556</v>
      </c>
      <c r="X1502" s="3">
        <v>-110.69583</v>
      </c>
      <c r="AC1502" s="3">
        <v>1329.0081911802</v>
      </c>
      <c r="AD1502" s="3">
        <v>1329.0081911802</v>
      </c>
      <c r="AG1502" s="4">
        <v>25693.0</v>
      </c>
      <c r="AH1502" s="3">
        <v>5.0</v>
      </c>
      <c r="AI1502" s="3">
        <v>5.0</v>
      </c>
      <c r="AJ1502" s="3">
        <v>1970.0</v>
      </c>
      <c r="AK1502" s="3">
        <v>2437431.0</v>
      </c>
      <c r="AL1502" s="3">
        <v>2437431.0</v>
      </c>
      <c r="AM1502" s="3" t="s">
        <v>70</v>
      </c>
      <c r="AN1502" s="3" t="s">
        <v>1057</v>
      </c>
      <c r="AO1502" s="3" t="s">
        <v>136</v>
      </c>
      <c r="AP1502" s="3" t="s">
        <v>4217</v>
      </c>
      <c r="AT1502" s="3" t="s">
        <v>74</v>
      </c>
      <c r="AV1502" s="3" t="s">
        <v>4218</v>
      </c>
      <c r="AY1502" s="3" t="s">
        <v>4211</v>
      </c>
    </row>
    <row r="1503">
      <c r="A1503" s="3">
        <v>2935.0</v>
      </c>
      <c r="B1503" s="3">
        <v>1.262410484E9</v>
      </c>
      <c r="C1503" s="3" t="s">
        <v>1050</v>
      </c>
      <c r="D1503" s="3" t="s">
        <v>4219</v>
      </c>
      <c r="E1503" s="3" t="s">
        <v>54</v>
      </c>
      <c r="F1503" s="3" t="s">
        <v>55</v>
      </c>
      <c r="G1503" s="3" t="s">
        <v>56</v>
      </c>
      <c r="H1503" s="3" t="s">
        <v>57</v>
      </c>
      <c r="I1503" s="3" t="s">
        <v>212</v>
      </c>
      <c r="J1503" s="3" t="s">
        <v>213</v>
      </c>
      <c r="K1503" s="3" t="s">
        <v>214</v>
      </c>
      <c r="M1503" s="3" t="s">
        <v>92</v>
      </c>
      <c r="N1503" s="3" t="s">
        <v>839</v>
      </c>
      <c r="O1503" s="3" t="s">
        <v>3877</v>
      </c>
      <c r="P1503" s="3" t="s">
        <v>3855</v>
      </c>
      <c r="Q1503" s="3" t="s">
        <v>65</v>
      </c>
      <c r="S1503" s="3" t="s">
        <v>67</v>
      </c>
      <c r="T1503" s="3" t="s">
        <v>68</v>
      </c>
      <c r="V1503" s="3" t="s">
        <v>1056</v>
      </c>
      <c r="W1503" s="3">
        <v>32.409989</v>
      </c>
      <c r="X1503" s="3">
        <v>-110.714121</v>
      </c>
      <c r="AC1503" s="3">
        <v>2421.0</v>
      </c>
      <c r="AD1503" s="3">
        <v>2421.0</v>
      </c>
      <c r="AG1503" s="4">
        <v>25688.0</v>
      </c>
      <c r="AH1503" s="3">
        <v>30.0</v>
      </c>
      <c r="AI1503" s="3">
        <v>4.0</v>
      </c>
      <c r="AJ1503" s="3">
        <v>1970.0</v>
      </c>
      <c r="AK1503" s="3">
        <v>2437431.0</v>
      </c>
      <c r="AL1503" s="3">
        <v>2437431.0</v>
      </c>
      <c r="AM1503" s="3" t="s">
        <v>70</v>
      </c>
      <c r="AN1503" s="3" t="s">
        <v>1057</v>
      </c>
      <c r="AO1503" s="3" t="s">
        <v>136</v>
      </c>
      <c r="AP1503" s="3" t="s">
        <v>4220</v>
      </c>
      <c r="AT1503" s="3" t="s">
        <v>74</v>
      </c>
      <c r="AV1503" s="3" t="s">
        <v>4221</v>
      </c>
      <c r="AY1503" s="3" t="s">
        <v>4222</v>
      </c>
    </row>
    <row r="1504">
      <c r="A1504" s="3">
        <v>2936.0</v>
      </c>
      <c r="B1504" s="3">
        <v>1.262410476E9</v>
      </c>
      <c r="C1504" s="3" t="s">
        <v>1050</v>
      </c>
      <c r="D1504" s="3" t="s">
        <v>4223</v>
      </c>
      <c r="E1504" s="3" t="s">
        <v>54</v>
      </c>
      <c r="F1504" s="3" t="s">
        <v>55</v>
      </c>
      <c r="G1504" s="3" t="s">
        <v>56</v>
      </c>
      <c r="H1504" s="3" t="s">
        <v>57</v>
      </c>
      <c r="I1504" s="3" t="s">
        <v>212</v>
      </c>
      <c r="J1504" s="3" t="s">
        <v>213</v>
      </c>
      <c r="K1504" s="3" t="s">
        <v>214</v>
      </c>
      <c r="M1504" s="3" t="s">
        <v>92</v>
      </c>
      <c r="N1504" s="3" t="s">
        <v>839</v>
      </c>
      <c r="O1504" s="3" t="s">
        <v>3877</v>
      </c>
      <c r="P1504" s="3" t="s">
        <v>3855</v>
      </c>
      <c r="Q1504" s="3" t="s">
        <v>65</v>
      </c>
      <c r="S1504" s="3" t="s">
        <v>67</v>
      </c>
      <c r="T1504" s="3" t="s">
        <v>68</v>
      </c>
      <c r="V1504" s="3" t="s">
        <v>1056</v>
      </c>
      <c r="W1504" s="3">
        <v>32.3455</v>
      </c>
      <c r="X1504" s="3">
        <v>-110.6781</v>
      </c>
      <c r="AC1504" s="3">
        <v>1615.71200219711</v>
      </c>
      <c r="AD1504" s="3">
        <v>1615.71200219711</v>
      </c>
      <c r="AG1504" s="4">
        <v>25657.0</v>
      </c>
      <c r="AH1504" s="3">
        <v>30.0</v>
      </c>
      <c r="AI1504" s="3">
        <v>3.0</v>
      </c>
      <c r="AJ1504" s="3">
        <v>1970.0</v>
      </c>
      <c r="AK1504" s="3">
        <v>2437431.0</v>
      </c>
      <c r="AL1504" s="3">
        <v>2437431.0</v>
      </c>
      <c r="AM1504" s="3" t="s">
        <v>70</v>
      </c>
      <c r="AN1504" s="3" t="s">
        <v>1057</v>
      </c>
      <c r="AO1504" s="3" t="s">
        <v>136</v>
      </c>
      <c r="AP1504" s="3" t="s">
        <v>4224</v>
      </c>
      <c r="AT1504" s="3" t="s">
        <v>74</v>
      </c>
      <c r="AV1504" s="3" t="s">
        <v>4225</v>
      </c>
      <c r="AY1504" s="3" t="s">
        <v>4222</v>
      </c>
    </row>
    <row r="1505">
      <c r="A1505" s="3">
        <v>2938.0</v>
      </c>
      <c r="B1505" s="3">
        <v>1.262410473E9</v>
      </c>
      <c r="C1505" s="3" t="s">
        <v>1050</v>
      </c>
      <c r="D1505" s="3" t="s">
        <v>4226</v>
      </c>
      <c r="E1505" s="3" t="s">
        <v>54</v>
      </c>
      <c r="F1505" s="3" t="s">
        <v>55</v>
      </c>
      <c r="G1505" s="3" t="s">
        <v>56</v>
      </c>
      <c r="H1505" s="3" t="s">
        <v>57</v>
      </c>
      <c r="I1505" s="3" t="s">
        <v>212</v>
      </c>
      <c r="J1505" s="3" t="s">
        <v>213</v>
      </c>
      <c r="K1505" s="3" t="s">
        <v>214</v>
      </c>
      <c r="M1505" s="3" t="s">
        <v>92</v>
      </c>
      <c r="N1505" s="3" t="s">
        <v>839</v>
      </c>
      <c r="O1505" s="3" t="s">
        <v>3877</v>
      </c>
      <c r="P1505" s="3" t="s">
        <v>3855</v>
      </c>
      <c r="Q1505" s="3" t="s">
        <v>65</v>
      </c>
      <c r="S1505" s="3" t="s">
        <v>67</v>
      </c>
      <c r="T1505" s="3" t="s">
        <v>68</v>
      </c>
      <c r="V1505" s="3" t="s">
        <v>1056</v>
      </c>
      <c r="W1505" s="3">
        <v>32.443131</v>
      </c>
      <c r="X1505" s="3">
        <v>-110.78843</v>
      </c>
      <c r="AC1505" s="3">
        <v>2799.89548346626</v>
      </c>
      <c r="AD1505" s="3">
        <v>2799.89548346626</v>
      </c>
      <c r="AG1505" s="4">
        <v>25551.0</v>
      </c>
      <c r="AH1505" s="3">
        <v>14.0</v>
      </c>
      <c r="AI1505" s="3">
        <v>12.0</v>
      </c>
      <c r="AJ1505" s="3">
        <v>1969.0</v>
      </c>
      <c r="AK1505" s="3">
        <v>2437431.0</v>
      </c>
      <c r="AL1505" s="3">
        <v>2437431.0</v>
      </c>
      <c r="AM1505" s="3" t="s">
        <v>70</v>
      </c>
      <c r="AN1505" s="3" t="s">
        <v>1057</v>
      </c>
      <c r="AO1505" s="3" t="s">
        <v>136</v>
      </c>
      <c r="AP1505" s="3" t="s">
        <v>4227</v>
      </c>
      <c r="AT1505" s="3" t="s">
        <v>74</v>
      </c>
      <c r="AV1505" s="3" t="s">
        <v>4228</v>
      </c>
      <c r="AY1505" s="3" t="s">
        <v>4222</v>
      </c>
    </row>
    <row r="1506">
      <c r="A1506" s="3">
        <v>2939.0</v>
      </c>
      <c r="B1506" s="3">
        <v>1.262410469E9</v>
      </c>
      <c r="C1506" s="3" t="s">
        <v>1050</v>
      </c>
      <c r="D1506" s="3" t="s">
        <v>4229</v>
      </c>
      <c r="E1506" s="3" t="s">
        <v>54</v>
      </c>
      <c r="F1506" s="3" t="s">
        <v>55</v>
      </c>
      <c r="G1506" s="3" t="s">
        <v>56</v>
      </c>
      <c r="H1506" s="3" t="s">
        <v>57</v>
      </c>
      <c r="I1506" s="3" t="s">
        <v>212</v>
      </c>
      <c r="J1506" s="3" t="s">
        <v>213</v>
      </c>
      <c r="K1506" s="3" t="s">
        <v>214</v>
      </c>
      <c r="M1506" s="3" t="s">
        <v>92</v>
      </c>
      <c r="N1506" s="3" t="s">
        <v>839</v>
      </c>
      <c r="O1506" s="3" t="s">
        <v>3877</v>
      </c>
      <c r="P1506" s="3" t="s">
        <v>3855</v>
      </c>
      <c r="Q1506" s="3" t="s">
        <v>65</v>
      </c>
      <c r="S1506" s="3" t="s">
        <v>67</v>
      </c>
      <c r="T1506" s="3" t="s">
        <v>68</v>
      </c>
      <c r="V1506" s="3" t="s">
        <v>1056</v>
      </c>
      <c r="W1506" s="3">
        <v>32.38861</v>
      </c>
      <c r="X1506" s="3">
        <v>-110.698059999999</v>
      </c>
      <c r="AC1506" s="3">
        <v>2136.96399985296</v>
      </c>
      <c r="AD1506" s="3">
        <v>2136.96399985296</v>
      </c>
      <c r="AG1506" s="4">
        <v>25501.0</v>
      </c>
      <c r="AH1506" s="3">
        <v>25.0</v>
      </c>
      <c r="AI1506" s="3">
        <v>10.0</v>
      </c>
      <c r="AJ1506" s="3">
        <v>1969.0</v>
      </c>
      <c r="AK1506" s="3">
        <v>2437431.0</v>
      </c>
      <c r="AL1506" s="3">
        <v>2437431.0</v>
      </c>
      <c r="AM1506" s="3" t="s">
        <v>70</v>
      </c>
      <c r="AN1506" s="3" t="s">
        <v>1057</v>
      </c>
      <c r="AO1506" s="3" t="s">
        <v>136</v>
      </c>
      <c r="AP1506" s="3" t="s">
        <v>4230</v>
      </c>
      <c r="AT1506" s="3" t="s">
        <v>74</v>
      </c>
      <c r="AV1506" s="3" t="s">
        <v>4231</v>
      </c>
      <c r="AY1506" s="3" t="s">
        <v>4222</v>
      </c>
    </row>
    <row r="1507">
      <c r="A1507" s="3">
        <v>2940.0</v>
      </c>
      <c r="B1507" s="3">
        <v>1.262410437E9</v>
      </c>
      <c r="C1507" s="3" t="s">
        <v>1050</v>
      </c>
      <c r="D1507" s="3" t="s">
        <v>4232</v>
      </c>
      <c r="E1507" s="3" t="s">
        <v>54</v>
      </c>
      <c r="F1507" s="3" t="s">
        <v>55</v>
      </c>
      <c r="G1507" s="3" t="s">
        <v>56</v>
      </c>
      <c r="H1507" s="3" t="s">
        <v>57</v>
      </c>
      <c r="I1507" s="3" t="s">
        <v>58</v>
      </c>
      <c r="J1507" s="3" t="s">
        <v>80</v>
      </c>
      <c r="K1507" s="3" t="s">
        <v>162</v>
      </c>
      <c r="M1507" s="3" t="s">
        <v>92</v>
      </c>
      <c r="N1507" s="3" t="s">
        <v>163</v>
      </c>
      <c r="O1507" s="3" t="s">
        <v>3854</v>
      </c>
      <c r="P1507" s="3" t="s">
        <v>3855</v>
      </c>
      <c r="Q1507" s="3" t="s">
        <v>65</v>
      </c>
      <c r="S1507" s="3" t="s">
        <v>67</v>
      </c>
      <c r="T1507" s="3" t="s">
        <v>68</v>
      </c>
      <c r="V1507" s="3" t="s">
        <v>1056</v>
      </c>
      <c r="W1507" s="3">
        <v>32.4489999999999</v>
      </c>
      <c r="X1507" s="3">
        <v>-110.736599999999</v>
      </c>
      <c r="AC1507" s="3">
        <v>2077.3679974093</v>
      </c>
      <c r="AD1507" s="3">
        <v>2077.3679974093</v>
      </c>
      <c r="AG1507" s="4">
        <v>25651.0</v>
      </c>
      <c r="AH1507" s="3">
        <v>24.0</v>
      </c>
      <c r="AI1507" s="3">
        <v>3.0</v>
      </c>
      <c r="AJ1507" s="3">
        <v>1970.0</v>
      </c>
      <c r="AK1507" s="3">
        <v>2438038.0</v>
      </c>
      <c r="AL1507" s="3">
        <v>2438038.0</v>
      </c>
      <c r="AM1507" s="3" t="s">
        <v>70</v>
      </c>
      <c r="AN1507" s="3" t="s">
        <v>1057</v>
      </c>
      <c r="AO1507" s="3" t="s">
        <v>136</v>
      </c>
      <c r="AP1507" s="3" t="s">
        <v>4233</v>
      </c>
      <c r="AT1507" s="3" t="s">
        <v>74</v>
      </c>
      <c r="AV1507" s="3" t="s">
        <v>4234</v>
      </c>
      <c r="AY1507" s="3" t="s">
        <v>4235</v>
      </c>
    </row>
    <row r="1508">
      <c r="A1508" s="3">
        <v>2945.0</v>
      </c>
      <c r="B1508" s="3">
        <v>1.262410401E9</v>
      </c>
      <c r="C1508" s="3" t="s">
        <v>1050</v>
      </c>
      <c r="D1508" s="3" t="s">
        <v>4236</v>
      </c>
      <c r="E1508" s="3" t="s">
        <v>54</v>
      </c>
      <c r="F1508" s="3" t="s">
        <v>55</v>
      </c>
      <c r="G1508" s="3" t="s">
        <v>56</v>
      </c>
      <c r="H1508" s="3" t="s">
        <v>57</v>
      </c>
      <c r="I1508" s="3" t="s">
        <v>58</v>
      </c>
      <c r="J1508" s="3" t="s">
        <v>80</v>
      </c>
      <c r="K1508" s="3" t="s">
        <v>342</v>
      </c>
      <c r="M1508" s="3" t="s">
        <v>92</v>
      </c>
      <c r="N1508" s="3" t="s">
        <v>343</v>
      </c>
      <c r="O1508" s="3" t="s">
        <v>3908</v>
      </c>
      <c r="P1508" s="3" t="s">
        <v>3909</v>
      </c>
      <c r="Q1508" s="3" t="s">
        <v>65</v>
      </c>
      <c r="S1508" s="3" t="s">
        <v>67</v>
      </c>
      <c r="T1508" s="3" t="s">
        <v>68</v>
      </c>
      <c r="V1508" s="3" t="s">
        <v>1056</v>
      </c>
      <c r="W1508" s="3">
        <v>32.62444</v>
      </c>
      <c r="X1508" s="3">
        <v>-110.78972</v>
      </c>
      <c r="AC1508" s="3">
        <v>1319.02400041279</v>
      </c>
      <c r="AD1508" s="3">
        <v>1319.02400041279</v>
      </c>
      <c r="AG1508" s="4">
        <v>25623.0</v>
      </c>
      <c r="AH1508" s="3">
        <v>24.0</v>
      </c>
      <c r="AI1508" s="3">
        <v>2.0</v>
      </c>
      <c r="AJ1508" s="3">
        <v>1970.0</v>
      </c>
      <c r="AK1508" s="3">
        <v>2437981.0</v>
      </c>
      <c r="AL1508" s="3">
        <v>2437981.0</v>
      </c>
      <c r="AM1508" s="3" t="s">
        <v>70</v>
      </c>
      <c r="AN1508" s="3" t="s">
        <v>1057</v>
      </c>
      <c r="AO1508" s="3" t="s">
        <v>136</v>
      </c>
      <c r="AP1508" s="3" t="s">
        <v>4237</v>
      </c>
      <c r="AT1508" s="3" t="s">
        <v>74</v>
      </c>
      <c r="AV1508" s="3" t="s">
        <v>4238</v>
      </c>
      <c r="AY1508" s="3" t="s">
        <v>4239</v>
      </c>
    </row>
    <row r="1509">
      <c r="A1509" s="3">
        <v>2946.0</v>
      </c>
      <c r="B1509" s="3">
        <v>1.2624104E9</v>
      </c>
      <c r="C1509" s="3" t="s">
        <v>1050</v>
      </c>
      <c r="D1509" s="3" t="s">
        <v>4240</v>
      </c>
      <c r="E1509" s="3" t="s">
        <v>54</v>
      </c>
      <c r="F1509" s="3" t="s">
        <v>55</v>
      </c>
      <c r="G1509" s="3" t="s">
        <v>56</v>
      </c>
      <c r="H1509" s="3" t="s">
        <v>57</v>
      </c>
      <c r="I1509" s="3" t="s">
        <v>58</v>
      </c>
      <c r="J1509" s="3" t="s">
        <v>80</v>
      </c>
      <c r="K1509" s="3" t="s">
        <v>162</v>
      </c>
      <c r="M1509" s="3" t="s">
        <v>92</v>
      </c>
      <c r="N1509" s="3" t="s">
        <v>163</v>
      </c>
      <c r="O1509" s="3" t="s">
        <v>3854</v>
      </c>
      <c r="P1509" s="3" t="s">
        <v>3855</v>
      </c>
      <c r="Q1509" s="3" t="s">
        <v>65</v>
      </c>
      <c r="S1509" s="3" t="s">
        <v>67</v>
      </c>
      <c r="T1509" s="3" t="s">
        <v>68</v>
      </c>
      <c r="V1509" s="3" t="s">
        <v>1056</v>
      </c>
      <c r="W1509" s="3">
        <v>32.3455</v>
      </c>
      <c r="X1509" s="3">
        <v>-110.6781</v>
      </c>
      <c r="AC1509" s="3">
        <v>1615.71200219711</v>
      </c>
      <c r="AD1509" s="3">
        <v>1615.71200219711</v>
      </c>
      <c r="AG1509" s="4">
        <v>25658.0</v>
      </c>
      <c r="AH1509" s="3">
        <v>31.0</v>
      </c>
      <c r="AI1509" s="3">
        <v>3.0</v>
      </c>
      <c r="AJ1509" s="3">
        <v>1970.0</v>
      </c>
      <c r="AK1509" s="3">
        <v>2438038.0</v>
      </c>
      <c r="AL1509" s="3">
        <v>2438038.0</v>
      </c>
      <c r="AM1509" s="3" t="s">
        <v>70</v>
      </c>
      <c r="AN1509" s="3" t="s">
        <v>1057</v>
      </c>
      <c r="AO1509" s="3" t="s">
        <v>136</v>
      </c>
      <c r="AP1509" s="3" t="s">
        <v>4241</v>
      </c>
      <c r="AT1509" s="3" t="s">
        <v>74</v>
      </c>
      <c r="AV1509" s="3" t="s">
        <v>4242</v>
      </c>
      <c r="AY1509" s="3" t="s">
        <v>4235</v>
      </c>
    </row>
    <row r="1510">
      <c r="A1510" s="3">
        <v>2947.0</v>
      </c>
      <c r="B1510" s="3">
        <v>1.262410398E9</v>
      </c>
      <c r="C1510" s="3" t="s">
        <v>1050</v>
      </c>
      <c r="D1510" s="3" t="s">
        <v>4243</v>
      </c>
      <c r="E1510" s="3" t="s">
        <v>54</v>
      </c>
      <c r="F1510" s="3" t="s">
        <v>55</v>
      </c>
      <c r="G1510" s="3" t="s">
        <v>56</v>
      </c>
      <c r="H1510" s="3" t="s">
        <v>57</v>
      </c>
      <c r="I1510" s="3" t="s">
        <v>236</v>
      </c>
      <c r="J1510" s="3" t="s">
        <v>549</v>
      </c>
      <c r="K1510" s="3" t="s">
        <v>3501</v>
      </c>
      <c r="M1510" s="3" t="s">
        <v>92</v>
      </c>
      <c r="N1510" s="3" t="s">
        <v>4244</v>
      </c>
      <c r="O1510" s="3" t="s">
        <v>4244</v>
      </c>
      <c r="P1510" s="3" t="s">
        <v>4245</v>
      </c>
      <c r="Q1510" s="3" t="s">
        <v>65</v>
      </c>
      <c r="S1510" s="3" t="s">
        <v>67</v>
      </c>
      <c r="T1510" s="3" t="s">
        <v>68</v>
      </c>
      <c r="V1510" s="3" t="s">
        <v>1056</v>
      </c>
      <c r="W1510" s="3">
        <v>32.3444</v>
      </c>
      <c r="X1510" s="3">
        <v>-110.917599999999</v>
      </c>
      <c r="AC1510" s="3">
        <v>1020.54719730016</v>
      </c>
      <c r="AD1510" s="3">
        <v>1020.54719730016</v>
      </c>
      <c r="AG1510" s="4">
        <v>25562.0</v>
      </c>
      <c r="AH1510" s="3">
        <v>25.0</v>
      </c>
      <c r="AI1510" s="3">
        <v>12.0</v>
      </c>
      <c r="AJ1510" s="3">
        <v>1969.0</v>
      </c>
      <c r="AK1510" s="3">
        <v>2439531.0</v>
      </c>
      <c r="AL1510" s="3">
        <v>2439531.0</v>
      </c>
      <c r="AM1510" s="3" t="s">
        <v>70</v>
      </c>
      <c r="AN1510" s="3" t="s">
        <v>1057</v>
      </c>
      <c r="AO1510" s="3" t="s">
        <v>136</v>
      </c>
      <c r="AP1510" s="3" t="s">
        <v>4246</v>
      </c>
      <c r="AT1510" s="3" t="s">
        <v>74</v>
      </c>
      <c r="AV1510" s="3" t="s">
        <v>4247</v>
      </c>
      <c r="AY1510" s="3" t="s">
        <v>4248</v>
      </c>
    </row>
    <row r="1511">
      <c r="A1511" s="3">
        <v>2948.0</v>
      </c>
      <c r="B1511" s="3">
        <v>1.262410369E9</v>
      </c>
      <c r="C1511" s="3" t="s">
        <v>1050</v>
      </c>
      <c r="D1511" s="3" t="s">
        <v>4249</v>
      </c>
      <c r="E1511" s="3" t="s">
        <v>54</v>
      </c>
      <c r="F1511" s="3" t="s">
        <v>55</v>
      </c>
      <c r="G1511" s="3" t="s">
        <v>56</v>
      </c>
      <c r="H1511" s="3" t="s">
        <v>57</v>
      </c>
      <c r="I1511" s="3" t="s">
        <v>58</v>
      </c>
      <c r="J1511" s="3" t="s">
        <v>80</v>
      </c>
      <c r="K1511" s="3" t="s">
        <v>162</v>
      </c>
      <c r="M1511" s="3" t="s">
        <v>92</v>
      </c>
      <c r="N1511" s="3" t="s">
        <v>163</v>
      </c>
      <c r="O1511" s="3" t="s">
        <v>3854</v>
      </c>
      <c r="P1511" s="3" t="s">
        <v>3855</v>
      </c>
      <c r="Q1511" s="3" t="s">
        <v>65</v>
      </c>
      <c r="S1511" s="3" t="s">
        <v>67</v>
      </c>
      <c r="T1511" s="3" t="s">
        <v>68</v>
      </c>
      <c r="V1511" s="3" t="s">
        <v>1056</v>
      </c>
      <c r="W1511" s="3">
        <v>32.3455</v>
      </c>
      <c r="X1511" s="3">
        <v>-110.6781</v>
      </c>
      <c r="AC1511" s="3">
        <v>1615.71200219711</v>
      </c>
      <c r="AD1511" s="3">
        <v>1615.71200219711</v>
      </c>
      <c r="AG1511" s="4">
        <v>25658.0</v>
      </c>
      <c r="AH1511" s="3">
        <v>31.0</v>
      </c>
      <c r="AI1511" s="3">
        <v>3.0</v>
      </c>
      <c r="AJ1511" s="3">
        <v>1970.0</v>
      </c>
      <c r="AK1511" s="3">
        <v>2438038.0</v>
      </c>
      <c r="AL1511" s="3">
        <v>2438038.0</v>
      </c>
      <c r="AM1511" s="3" t="s">
        <v>70</v>
      </c>
      <c r="AN1511" s="3" t="s">
        <v>1057</v>
      </c>
      <c r="AO1511" s="3" t="s">
        <v>136</v>
      </c>
      <c r="AP1511" s="3" t="s">
        <v>4250</v>
      </c>
      <c r="AT1511" s="3" t="s">
        <v>74</v>
      </c>
      <c r="AV1511" s="3" t="s">
        <v>4251</v>
      </c>
      <c r="AY1511" s="3" t="s">
        <v>4239</v>
      </c>
    </row>
    <row r="1512">
      <c r="A1512" s="3">
        <v>2949.0</v>
      </c>
      <c r="B1512" s="3">
        <v>1.262410365E9</v>
      </c>
      <c r="C1512" s="3" t="s">
        <v>1050</v>
      </c>
      <c r="D1512" s="3" t="s">
        <v>4252</v>
      </c>
      <c r="E1512" s="3" t="s">
        <v>54</v>
      </c>
      <c r="F1512" s="3" t="s">
        <v>55</v>
      </c>
      <c r="G1512" s="3" t="s">
        <v>56</v>
      </c>
      <c r="H1512" s="3" t="s">
        <v>57</v>
      </c>
      <c r="I1512" s="3" t="s">
        <v>58</v>
      </c>
      <c r="J1512" s="3" t="s">
        <v>80</v>
      </c>
      <c r="K1512" s="3" t="s">
        <v>162</v>
      </c>
      <c r="M1512" s="3" t="s">
        <v>92</v>
      </c>
      <c r="N1512" s="3" t="s">
        <v>163</v>
      </c>
      <c r="O1512" s="3" t="s">
        <v>3854</v>
      </c>
      <c r="P1512" s="3" t="s">
        <v>3855</v>
      </c>
      <c r="Q1512" s="3" t="s">
        <v>65</v>
      </c>
      <c r="S1512" s="3" t="s">
        <v>67</v>
      </c>
      <c r="T1512" s="3" t="s">
        <v>68</v>
      </c>
      <c r="V1512" s="3" t="s">
        <v>1056</v>
      </c>
      <c r="W1512" s="3">
        <v>32.3780599999999</v>
      </c>
      <c r="X1512" s="3">
        <v>-110.681389999999</v>
      </c>
      <c r="AC1512" s="3">
        <v>1883.64845119071</v>
      </c>
      <c r="AD1512" s="3">
        <v>1883.64845119071</v>
      </c>
      <c r="AG1512" s="4">
        <v>25508.0</v>
      </c>
      <c r="AH1512" s="3">
        <v>1.0</v>
      </c>
      <c r="AI1512" s="3">
        <v>11.0</v>
      </c>
      <c r="AJ1512" s="3">
        <v>1969.0</v>
      </c>
      <c r="AK1512" s="3">
        <v>2438038.0</v>
      </c>
      <c r="AL1512" s="3">
        <v>2438038.0</v>
      </c>
      <c r="AM1512" s="3" t="s">
        <v>70</v>
      </c>
      <c r="AN1512" s="3" t="s">
        <v>1057</v>
      </c>
      <c r="AO1512" s="3" t="s">
        <v>136</v>
      </c>
      <c r="AP1512" s="3" t="s">
        <v>4253</v>
      </c>
      <c r="AT1512" s="3" t="s">
        <v>74</v>
      </c>
      <c r="AV1512" s="3" t="s">
        <v>4254</v>
      </c>
      <c r="AY1512" s="3" t="s">
        <v>4239</v>
      </c>
    </row>
    <row r="1513">
      <c r="A1513" s="3">
        <v>2950.0</v>
      </c>
      <c r="B1513" s="3">
        <v>1.262410361E9</v>
      </c>
      <c r="C1513" s="3" t="s">
        <v>1050</v>
      </c>
      <c r="D1513" s="3" t="s">
        <v>4255</v>
      </c>
      <c r="E1513" s="3" t="s">
        <v>54</v>
      </c>
      <c r="F1513" s="3" t="s">
        <v>55</v>
      </c>
      <c r="G1513" s="3" t="s">
        <v>56</v>
      </c>
      <c r="H1513" s="3" t="s">
        <v>57</v>
      </c>
      <c r="I1513" s="3" t="s">
        <v>58</v>
      </c>
      <c r="J1513" s="3" t="s">
        <v>80</v>
      </c>
      <c r="K1513" s="3" t="s">
        <v>162</v>
      </c>
      <c r="M1513" s="3" t="s">
        <v>92</v>
      </c>
      <c r="N1513" s="3" t="s">
        <v>163</v>
      </c>
      <c r="O1513" s="3" t="s">
        <v>3854</v>
      </c>
      <c r="P1513" s="3" t="s">
        <v>3855</v>
      </c>
      <c r="Q1513" s="3" t="s">
        <v>65</v>
      </c>
      <c r="S1513" s="3" t="s">
        <v>67</v>
      </c>
      <c r="T1513" s="3" t="s">
        <v>68</v>
      </c>
      <c r="V1513" s="3" t="s">
        <v>1056</v>
      </c>
      <c r="W1513" s="3">
        <v>32.3455</v>
      </c>
      <c r="X1513" s="3">
        <v>-110.6781</v>
      </c>
      <c r="AC1513" s="3">
        <v>1615.71200219711</v>
      </c>
      <c r="AD1513" s="3">
        <v>1615.71200219711</v>
      </c>
      <c r="AG1513" s="4">
        <v>25658.0</v>
      </c>
      <c r="AH1513" s="3">
        <v>31.0</v>
      </c>
      <c r="AI1513" s="3">
        <v>3.0</v>
      </c>
      <c r="AJ1513" s="3">
        <v>1970.0</v>
      </c>
      <c r="AK1513" s="3">
        <v>2438038.0</v>
      </c>
      <c r="AL1513" s="3">
        <v>2438038.0</v>
      </c>
      <c r="AM1513" s="3" t="s">
        <v>70</v>
      </c>
      <c r="AN1513" s="3" t="s">
        <v>1057</v>
      </c>
      <c r="AO1513" s="3" t="s">
        <v>136</v>
      </c>
      <c r="AP1513" s="3" t="s">
        <v>4256</v>
      </c>
      <c r="AT1513" s="3" t="s">
        <v>74</v>
      </c>
      <c r="AV1513" s="3" t="s">
        <v>4257</v>
      </c>
      <c r="AY1513" s="3" t="s">
        <v>4239</v>
      </c>
    </row>
    <row r="1514">
      <c r="A1514" s="3">
        <v>2951.0</v>
      </c>
      <c r="B1514" s="3">
        <v>1.262410349E9</v>
      </c>
      <c r="C1514" s="3" t="s">
        <v>1050</v>
      </c>
      <c r="D1514" s="3" t="s">
        <v>4258</v>
      </c>
      <c r="E1514" s="3" t="s">
        <v>54</v>
      </c>
      <c r="F1514" s="3" t="s">
        <v>55</v>
      </c>
      <c r="G1514" s="3" t="s">
        <v>56</v>
      </c>
      <c r="H1514" s="3" t="s">
        <v>57</v>
      </c>
      <c r="I1514" s="3" t="s">
        <v>58</v>
      </c>
      <c r="J1514" s="3" t="s">
        <v>59</v>
      </c>
      <c r="K1514" s="3" t="s">
        <v>60</v>
      </c>
      <c r="M1514" s="3" t="s">
        <v>92</v>
      </c>
      <c r="N1514" s="3" t="s">
        <v>3997</v>
      </c>
      <c r="O1514" s="3" t="s">
        <v>3997</v>
      </c>
      <c r="P1514" s="3" t="s">
        <v>3998</v>
      </c>
      <c r="Q1514" s="3" t="s">
        <v>65</v>
      </c>
      <c r="S1514" s="3" t="s">
        <v>67</v>
      </c>
      <c r="T1514" s="3" t="s">
        <v>68</v>
      </c>
      <c r="V1514" s="3" t="s">
        <v>1056</v>
      </c>
      <c r="W1514" s="3">
        <v>32.443131</v>
      </c>
      <c r="X1514" s="3">
        <v>-110.78843</v>
      </c>
      <c r="AC1514" s="3">
        <v>2799.89548346626</v>
      </c>
      <c r="AD1514" s="3">
        <v>2799.89548346626</v>
      </c>
      <c r="AG1514" s="4">
        <v>25551.0</v>
      </c>
      <c r="AH1514" s="3">
        <v>14.0</v>
      </c>
      <c r="AI1514" s="3">
        <v>12.0</v>
      </c>
      <c r="AJ1514" s="3">
        <v>1969.0</v>
      </c>
      <c r="AK1514" s="3">
        <v>2438148.0</v>
      </c>
      <c r="AL1514" s="3">
        <v>2438148.0</v>
      </c>
      <c r="AM1514" s="3" t="s">
        <v>70</v>
      </c>
      <c r="AN1514" s="3" t="s">
        <v>1057</v>
      </c>
      <c r="AO1514" s="3" t="s">
        <v>136</v>
      </c>
      <c r="AP1514" s="3" t="s">
        <v>4259</v>
      </c>
      <c r="AT1514" s="3" t="s">
        <v>74</v>
      </c>
      <c r="AV1514" s="3" t="s">
        <v>4260</v>
      </c>
      <c r="AY1514" s="3" t="s">
        <v>4261</v>
      </c>
    </row>
    <row r="1515">
      <c r="A1515" s="3">
        <v>2952.0</v>
      </c>
      <c r="B1515" s="3">
        <v>1.262410344E9</v>
      </c>
      <c r="C1515" s="3" t="s">
        <v>1050</v>
      </c>
      <c r="D1515" s="3" t="s">
        <v>4262</v>
      </c>
      <c r="E1515" s="3" t="s">
        <v>54</v>
      </c>
      <c r="F1515" s="3" t="s">
        <v>55</v>
      </c>
      <c r="G1515" s="3" t="s">
        <v>56</v>
      </c>
      <c r="H1515" s="3" t="s">
        <v>57</v>
      </c>
      <c r="I1515" s="3" t="s">
        <v>504</v>
      </c>
      <c r="J1515" s="3" t="s">
        <v>505</v>
      </c>
      <c r="K1515" s="3" t="s">
        <v>506</v>
      </c>
      <c r="M1515" s="3" t="s">
        <v>92</v>
      </c>
      <c r="N1515" s="3" t="s">
        <v>1021</v>
      </c>
      <c r="O1515" s="3" t="s">
        <v>3921</v>
      </c>
      <c r="P1515" s="3" t="s">
        <v>3922</v>
      </c>
      <c r="Q1515" s="3" t="s">
        <v>65</v>
      </c>
      <c r="S1515" s="3" t="s">
        <v>67</v>
      </c>
      <c r="T1515" s="3" t="s">
        <v>68</v>
      </c>
      <c r="V1515" s="3" t="s">
        <v>1056</v>
      </c>
      <c r="W1515" s="3">
        <v>32.4234089999999</v>
      </c>
      <c r="X1515" s="3">
        <v>-110.735648999999</v>
      </c>
      <c r="AC1515" s="3">
        <v>2404.47312806879</v>
      </c>
      <c r="AD1515" s="3">
        <v>2404.47312806879</v>
      </c>
      <c r="AG1515" s="4">
        <v>25501.0</v>
      </c>
      <c r="AH1515" s="3">
        <v>25.0</v>
      </c>
      <c r="AI1515" s="3">
        <v>10.0</v>
      </c>
      <c r="AJ1515" s="3">
        <v>1969.0</v>
      </c>
      <c r="AK1515" s="3">
        <v>2439385.0</v>
      </c>
      <c r="AL1515" s="3">
        <v>2439385.0</v>
      </c>
      <c r="AM1515" s="3" t="s">
        <v>70</v>
      </c>
      <c r="AN1515" s="3" t="s">
        <v>1057</v>
      </c>
      <c r="AO1515" s="3" t="s">
        <v>136</v>
      </c>
      <c r="AP1515" s="3" t="s">
        <v>4263</v>
      </c>
      <c r="AT1515" s="3" t="s">
        <v>74</v>
      </c>
      <c r="AV1515" s="3" t="s">
        <v>4264</v>
      </c>
      <c r="AY1515" s="3" t="s">
        <v>4265</v>
      </c>
    </row>
    <row r="1516">
      <c r="A1516" s="3">
        <v>2953.0</v>
      </c>
      <c r="B1516" s="3">
        <v>1.262410343E9</v>
      </c>
      <c r="C1516" s="3" t="s">
        <v>1050</v>
      </c>
      <c r="D1516" s="3" t="s">
        <v>4266</v>
      </c>
      <c r="E1516" s="3" t="s">
        <v>54</v>
      </c>
      <c r="F1516" s="3" t="s">
        <v>55</v>
      </c>
      <c r="G1516" s="3" t="s">
        <v>56</v>
      </c>
      <c r="H1516" s="3" t="s">
        <v>57</v>
      </c>
      <c r="I1516" s="3" t="s">
        <v>58</v>
      </c>
      <c r="J1516" s="3" t="s">
        <v>80</v>
      </c>
      <c r="K1516" s="3" t="s">
        <v>162</v>
      </c>
      <c r="M1516" s="3" t="s">
        <v>92</v>
      </c>
      <c r="N1516" s="3" t="s">
        <v>163</v>
      </c>
      <c r="O1516" s="3" t="s">
        <v>3854</v>
      </c>
      <c r="P1516" s="3" t="s">
        <v>3855</v>
      </c>
      <c r="Q1516" s="3" t="s">
        <v>65</v>
      </c>
      <c r="S1516" s="3" t="s">
        <v>67</v>
      </c>
      <c r="T1516" s="3" t="s">
        <v>68</v>
      </c>
      <c r="V1516" s="3" t="s">
        <v>1056</v>
      </c>
      <c r="W1516" s="3">
        <v>32.363646</v>
      </c>
      <c r="X1516" s="3">
        <v>-110.712761999999</v>
      </c>
      <c r="AC1516" s="3">
        <v>1684.33392913462</v>
      </c>
      <c r="AD1516" s="3">
        <v>1684.33392913462</v>
      </c>
      <c r="AG1516" s="4">
        <v>25530.0</v>
      </c>
      <c r="AH1516" s="3">
        <v>23.0</v>
      </c>
      <c r="AI1516" s="3">
        <v>11.0</v>
      </c>
      <c r="AJ1516" s="3">
        <v>1969.0</v>
      </c>
      <c r="AK1516" s="3">
        <v>2438038.0</v>
      </c>
      <c r="AL1516" s="3">
        <v>2438038.0</v>
      </c>
      <c r="AM1516" s="3" t="s">
        <v>70</v>
      </c>
      <c r="AN1516" s="3" t="s">
        <v>1057</v>
      </c>
      <c r="AO1516" s="3" t="s">
        <v>136</v>
      </c>
      <c r="AP1516" s="3" t="s">
        <v>4267</v>
      </c>
      <c r="AT1516" s="3" t="s">
        <v>74</v>
      </c>
      <c r="AV1516" s="3" t="s">
        <v>4268</v>
      </c>
      <c r="AY1516" s="3" t="s">
        <v>4239</v>
      </c>
    </row>
    <row r="1517">
      <c r="A1517" s="3">
        <v>2954.0</v>
      </c>
      <c r="B1517" s="3">
        <v>1.262410342E9</v>
      </c>
      <c r="C1517" s="3" t="s">
        <v>1050</v>
      </c>
      <c r="D1517" s="3" t="s">
        <v>4269</v>
      </c>
      <c r="E1517" s="3" t="s">
        <v>54</v>
      </c>
      <c r="F1517" s="3" t="s">
        <v>55</v>
      </c>
      <c r="G1517" s="3" t="s">
        <v>56</v>
      </c>
      <c r="H1517" s="3" t="s">
        <v>57</v>
      </c>
      <c r="I1517" s="3" t="s">
        <v>58</v>
      </c>
      <c r="J1517" s="3" t="s">
        <v>80</v>
      </c>
      <c r="K1517" s="3" t="s">
        <v>162</v>
      </c>
      <c r="M1517" s="3" t="s">
        <v>92</v>
      </c>
      <c r="N1517" s="3" t="s">
        <v>163</v>
      </c>
      <c r="O1517" s="3" t="s">
        <v>3854</v>
      </c>
      <c r="P1517" s="3" t="s">
        <v>3855</v>
      </c>
      <c r="Q1517" s="3" t="s">
        <v>65</v>
      </c>
      <c r="S1517" s="3" t="s">
        <v>67</v>
      </c>
      <c r="T1517" s="3" t="s">
        <v>68</v>
      </c>
      <c r="V1517" s="3" t="s">
        <v>1056</v>
      </c>
      <c r="W1517" s="3">
        <v>32.5206999999999</v>
      </c>
      <c r="X1517" s="3">
        <v>-110.6965</v>
      </c>
      <c r="AC1517" s="3">
        <v>1459.98399925857</v>
      </c>
      <c r="AD1517" s="3">
        <v>1459.98399925857</v>
      </c>
      <c r="AG1517" s="4">
        <v>25651.0</v>
      </c>
      <c r="AH1517" s="3">
        <v>24.0</v>
      </c>
      <c r="AI1517" s="3">
        <v>3.0</v>
      </c>
      <c r="AJ1517" s="3">
        <v>1970.0</v>
      </c>
      <c r="AK1517" s="3">
        <v>2438038.0</v>
      </c>
      <c r="AL1517" s="3">
        <v>2438038.0</v>
      </c>
      <c r="AM1517" s="3" t="s">
        <v>70</v>
      </c>
      <c r="AN1517" s="3" t="s">
        <v>1057</v>
      </c>
      <c r="AO1517" s="3" t="s">
        <v>136</v>
      </c>
      <c r="AP1517" s="3" t="s">
        <v>4270</v>
      </c>
      <c r="AT1517" s="3" t="s">
        <v>74</v>
      </c>
      <c r="AV1517" s="3" t="s">
        <v>4271</v>
      </c>
      <c r="AY1517" s="3" t="s">
        <v>4239</v>
      </c>
    </row>
    <row r="1518">
      <c r="A1518" s="3">
        <v>2956.0</v>
      </c>
      <c r="B1518" s="3">
        <v>1.262410322E9</v>
      </c>
      <c r="C1518" s="3" t="s">
        <v>1050</v>
      </c>
      <c r="D1518" s="3" t="s">
        <v>4272</v>
      </c>
      <c r="E1518" s="3" t="s">
        <v>54</v>
      </c>
      <c r="F1518" s="3" t="s">
        <v>55</v>
      </c>
      <c r="G1518" s="3" t="s">
        <v>56</v>
      </c>
      <c r="H1518" s="3" t="s">
        <v>57</v>
      </c>
      <c r="I1518" s="3" t="s">
        <v>504</v>
      </c>
      <c r="J1518" s="3" t="s">
        <v>505</v>
      </c>
      <c r="K1518" s="3" t="s">
        <v>506</v>
      </c>
      <c r="M1518" s="3" t="s">
        <v>92</v>
      </c>
      <c r="N1518" s="3" t="s">
        <v>1021</v>
      </c>
      <c r="O1518" s="3" t="s">
        <v>3921</v>
      </c>
      <c r="P1518" s="3" t="s">
        <v>3922</v>
      </c>
      <c r="Q1518" s="3" t="s">
        <v>65</v>
      </c>
      <c r="S1518" s="3" t="s">
        <v>67</v>
      </c>
      <c r="T1518" s="3" t="s">
        <v>68</v>
      </c>
      <c r="V1518" s="3" t="s">
        <v>1056</v>
      </c>
      <c r="W1518" s="3">
        <v>32.4234089999999</v>
      </c>
      <c r="X1518" s="3">
        <v>-110.735648999999</v>
      </c>
      <c r="AC1518" s="3">
        <v>2404.47312806879</v>
      </c>
      <c r="AD1518" s="3">
        <v>2404.47312806879</v>
      </c>
      <c r="AG1518" s="4">
        <v>25521.0</v>
      </c>
      <c r="AH1518" s="3">
        <v>14.0</v>
      </c>
      <c r="AI1518" s="3">
        <v>11.0</v>
      </c>
      <c r="AJ1518" s="3">
        <v>1969.0</v>
      </c>
      <c r="AK1518" s="3">
        <v>2439385.0</v>
      </c>
      <c r="AL1518" s="3">
        <v>2439385.0</v>
      </c>
      <c r="AM1518" s="3" t="s">
        <v>70</v>
      </c>
      <c r="AN1518" s="3" t="s">
        <v>1057</v>
      </c>
      <c r="AO1518" s="3" t="s">
        <v>136</v>
      </c>
      <c r="AP1518" s="3" t="s">
        <v>4273</v>
      </c>
      <c r="AT1518" s="3" t="s">
        <v>74</v>
      </c>
      <c r="AV1518" s="3" t="s">
        <v>4274</v>
      </c>
      <c r="AY1518" s="3" t="s">
        <v>4275</v>
      </c>
    </row>
    <row r="1519">
      <c r="A1519" s="3">
        <v>2957.0</v>
      </c>
      <c r="B1519" s="3">
        <v>1.262410311E9</v>
      </c>
      <c r="C1519" s="3" t="s">
        <v>1050</v>
      </c>
      <c r="D1519" s="3" t="s">
        <v>4276</v>
      </c>
      <c r="E1519" s="3" t="s">
        <v>54</v>
      </c>
      <c r="F1519" s="3" t="s">
        <v>55</v>
      </c>
      <c r="G1519" s="3" t="s">
        <v>56</v>
      </c>
      <c r="H1519" s="3" t="s">
        <v>57</v>
      </c>
      <c r="I1519" s="3" t="s">
        <v>504</v>
      </c>
      <c r="J1519" s="3" t="s">
        <v>505</v>
      </c>
      <c r="K1519" s="3" t="s">
        <v>506</v>
      </c>
      <c r="M1519" s="3" t="s">
        <v>92</v>
      </c>
      <c r="N1519" s="3" t="s">
        <v>1021</v>
      </c>
      <c r="O1519" s="3" t="s">
        <v>3921</v>
      </c>
      <c r="P1519" s="3" t="s">
        <v>3922</v>
      </c>
      <c r="Q1519" s="3" t="s">
        <v>65</v>
      </c>
      <c r="S1519" s="3" t="s">
        <v>67</v>
      </c>
      <c r="T1519" s="3" t="s">
        <v>68</v>
      </c>
      <c r="V1519" s="3" t="s">
        <v>1056</v>
      </c>
      <c r="W1519" s="3">
        <v>32.414036</v>
      </c>
      <c r="X1519" s="3">
        <v>-110.787779999999</v>
      </c>
      <c r="AC1519" s="3">
        <v>2139.21458152172</v>
      </c>
      <c r="AD1519" s="3">
        <v>2139.21458152172</v>
      </c>
      <c r="AG1519" s="4">
        <v>25529.0</v>
      </c>
      <c r="AH1519" s="3">
        <v>22.0</v>
      </c>
      <c r="AI1519" s="3">
        <v>11.0</v>
      </c>
      <c r="AJ1519" s="3">
        <v>1969.0</v>
      </c>
      <c r="AK1519" s="3">
        <v>2439385.0</v>
      </c>
      <c r="AL1519" s="3">
        <v>2439385.0</v>
      </c>
      <c r="AM1519" s="3" t="s">
        <v>70</v>
      </c>
      <c r="AN1519" s="3" t="s">
        <v>1057</v>
      </c>
      <c r="AO1519" s="3" t="s">
        <v>136</v>
      </c>
      <c r="AP1519" s="3" t="s">
        <v>4277</v>
      </c>
      <c r="AT1519" s="3" t="s">
        <v>74</v>
      </c>
      <c r="AV1519" s="3" t="s">
        <v>4278</v>
      </c>
      <c r="AY1519" s="3" t="s">
        <v>4279</v>
      </c>
    </row>
    <row r="1520">
      <c r="A1520" s="3">
        <v>2958.0</v>
      </c>
      <c r="B1520" s="3">
        <v>1.262410297E9</v>
      </c>
      <c r="C1520" s="3" t="s">
        <v>1050</v>
      </c>
      <c r="D1520" s="3" t="s">
        <v>4280</v>
      </c>
      <c r="E1520" s="3" t="s">
        <v>54</v>
      </c>
      <c r="F1520" s="3" t="s">
        <v>55</v>
      </c>
      <c r="G1520" s="3" t="s">
        <v>56</v>
      </c>
      <c r="H1520" s="3" t="s">
        <v>57</v>
      </c>
      <c r="I1520" s="3" t="s">
        <v>504</v>
      </c>
      <c r="J1520" s="3" t="s">
        <v>505</v>
      </c>
      <c r="K1520" s="3" t="s">
        <v>506</v>
      </c>
      <c r="M1520" s="3" t="s">
        <v>92</v>
      </c>
      <c r="N1520" s="3" t="s">
        <v>1021</v>
      </c>
      <c r="O1520" s="3" t="s">
        <v>3921</v>
      </c>
      <c r="P1520" s="3" t="s">
        <v>3922</v>
      </c>
      <c r="Q1520" s="3" t="s">
        <v>65</v>
      </c>
      <c r="S1520" s="3" t="s">
        <v>67</v>
      </c>
      <c r="T1520" s="3" t="s">
        <v>68</v>
      </c>
      <c r="V1520" s="3" t="s">
        <v>1056</v>
      </c>
      <c r="W1520" s="3">
        <v>32.3455</v>
      </c>
      <c r="X1520" s="3">
        <v>-110.6781</v>
      </c>
      <c r="AC1520" s="3">
        <v>1615.71200219711</v>
      </c>
      <c r="AD1520" s="3">
        <v>1615.71200219711</v>
      </c>
      <c r="AG1520" s="4">
        <v>25657.0</v>
      </c>
      <c r="AH1520" s="3">
        <v>30.0</v>
      </c>
      <c r="AI1520" s="3">
        <v>3.0</v>
      </c>
      <c r="AJ1520" s="3">
        <v>1970.0</v>
      </c>
      <c r="AK1520" s="3">
        <v>2439385.0</v>
      </c>
      <c r="AL1520" s="3">
        <v>2439385.0</v>
      </c>
      <c r="AM1520" s="3" t="s">
        <v>70</v>
      </c>
      <c r="AN1520" s="3" t="s">
        <v>1057</v>
      </c>
      <c r="AO1520" s="3" t="s">
        <v>136</v>
      </c>
      <c r="AP1520" s="3" t="s">
        <v>4281</v>
      </c>
      <c r="AT1520" s="3" t="s">
        <v>74</v>
      </c>
      <c r="AV1520" s="3" t="s">
        <v>4282</v>
      </c>
      <c r="AY1520" s="3" t="s">
        <v>4265</v>
      </c>
    </row>
    <row r="1521">
      <c r="A1521" s="3">
        <v>2961.0</v>
      </c>
      <c r="B1521" s="3">
        <v>1.262410107E9</v>
      </c>
      <c r="C1521" s="3" t="s">
        <v>1050</v>
      </c>
      <c r="D1521" s="3" t="s">
        <v>4283</v>
      </c>
      <c r="E1521" s="3" t="s">
        <v>54</v>
      </c>
      <c r="F1521" s="3" t="s">
        <v>55</v>
      </c>
      <c r="G1521" s="3" t="s">
        <v>56</v>
      </c>
      <c r="H1521" s="3" t="s">
        <v>57</v>
      </c>
      <c r="I1521" s="3" t="s">
        <v>58</v>
      </c>
      <c r="J1521" s="3" t="s">
        <v>80</v>
      </c>
      <c r="K1521" s="3" t="s">
        <v>1857</v>
      </c>
      <c r="M1521" s="3" t="s">
        <v>92</v>
      </c>
      <c r="N1521" s="3" t="s">
        <v>3871</v>
      </c>
      <c r="O1521" s="3" t="s">
        <v>3871</v>
      </c>
      <c r="P1521" s="3" t="s">
        <v>3872</v>
      </c>
      <c r="Q1521" s="3" t="s">
        <v>65</v>
      </c>
      <c r="S1521" s="3" t="s">
        <v>67</v>
      </c>
      <c r="T1521" s="3" t="s">
        <v>68</v>
      </c>
      <c r="V1521" s="3" t="s">
        <v>1056</v>
      </c>
      <c r="W1521" s="3">
        <v>32.4241699999999</v>
      </c>
      <c r="X1521" s="3">
        <v>-110.73917</v>
      </c>
      <c r="AC1521" s="3">
        <v>2417.86771348655</v>
      </c>
      <c r="AD1521" s="3">
        <v>2417.86771348655</v>
      </c>
      <c r="AG1521" s="4">
        <v>25535.0</v>
      </c>
      <c r="AH1521" s="3">
        <v>28.0</v>
      </c>
      <c r="AI1521" s="3">
        <v>11.0</v>
      </c>
      <c r="AJ1521" s="3">
        <v>1969.0</v>
      </c>
      <c r="AK1521" s="3">
        <v>1.2149942E7</v>
      </c>
      <c r="AL1521" s="3">
        <v>2437967.0</v>
      </c>
      <c r="AM1521" s="3" t="s">
        <v>70</v>
      </c>
      <c r="AN1521" s="3" t="s">
        <v>1057</v>
      </c>
      <c r="AO1521" s="3" t="s">
        <v>136</v>
      </c>
      <c r="AP1521" s="3" t="s">
        <v>4284</v>
      </c>
      <c r="AT1521" s="3" t="s">
        <v>74</v>
      </c>
      <c r="AV1521" s="3" t="s">
        <v>4285</v>
      </c>
      <c r="AY1521" s="3" t="s">
        <v>4286</v>
      </c>
    </row>
    <row r="1522">
      <c r="A1522" s="3">
        <v>2962.0</v>
      </c>
      <c r="B1522" s="3">
        <v>1.262410103E9</v>
      </c>
      <c r="C1522" s="3" t="s">
        <v>1050</v>
      </c>
      <c r="D1522" s="3" t="s">
        <v>4287</v>
      </c>
      <c r="E1522" s="3" t="s">
        <v>54</v>
      </c>
      <c r="F1522" s="3" t="s">
        <v>55</v>
      </c>
      <c r="G1522" s="3" t="s">
        <v>56</v>
      </c>
      <c r="H1522" s="3" t="s">
        <v>57</v>
      </c>
      <c r="I1522" s="3" t="s">
        <v>212</v>
      </c>
      <c r="J1522" s="3" t="s">
        <v>251</v>
      </c>
      <c r="K1522" s="3" t="s">
        <v>252</v>
      </c>
      <c r="M1522" s="3" t="s">
        <v>92</v>
      </c>
      <c r="N1522" s="3" t="s">
        <v>253</v>
      </c>
      <c r="O1522" s="3" t="s">
        <v>253</v>
      </c>
      <c r="P1522" s="3" t="s">
        <v>1062</v>
      </c>
      <c r="Q1522" s="3" t="s">
        <v>65</v>
      </c>
      <c r="S1522" s="3" t="s">
        <v>67</v>
      </c>
      <c r="T1522" s="3" t="s">
        <v>68</v>
      </c>
      <c r="V1522" s="3" t="s">
        <v>1056</v>
      </c>
      <c r="W1522" s="3">
        <v>32.38861</v>
      </c>
      <c r="X1522" s="3">
        <v>-110.698059999999</v>
      </c>
      <c r="AC1522" s="3">
        <v>2136.96399985296</v>
      </c>
      <c r="AD1522" s="3">
        <v>2136.96399985296</v>
      </c>
      <c r="AG1522" s="4">
        <v>25500.0</v>
      </c>
      <c r="AH1522" s="3">
        <v>24.0</v>
      </c>
      <c r="AI1522" s="3">
        <v>10.0</v>
      </c>
      <c r="AJ1522" s="3">
        <v>1969.0</v>
      </c>
      <c r="AK1522" s="3">
        <v>7572569.0</v>
      </c>
      <c r="AL1522" s="3">
        <v>7572569.0</v>
      </c>
      <c r="AM1522" s="3" t="s">
        <v>70</v>
      </c>
      <c r="AN1522" s="3" t="s">
        <v>1057</v>
      </c>
      <c r="AO1522" s="3" t="s">
        <v>136</v>
      </c>
      <c r="AP1522" s="3" t="s">
        <v>4288</v>
      </c>
      <c r="AT1522" s="3" t="s">
        <v>74</v>
      </c>
      <c r="AV1522" s="3" t="s">
        <v>4289</v>
      </c>
      <c r="AY1522" s="3" t="s">
        <v>4290</v>
      </c>
    </row>
    <row r="1523">
      <c r="A1523" s="3">
        <v>2963.0</v>
      </c>
      <c r="B1523" s="3">
        <v>1.262410058E9</v>
      </c>
      <c r="C1523" s="3" t="s">
        <v>1050</v>
      </c>
      <c r="D1523" s="3" t="s">
        <v>4291</v>
      </c>
      <c r="E1523" s="3" t="s">
        <v>54</v>
      </c>
      <c r="F1523" s="3" t="s">
        <v>55</v>
      </c>
      <c r="G1523" s="3" t="s">
        <v>56</v>
      </c>
      <c r="H1523" s="3" t="s">
        <v>57</v>
      </c>
      <c r="I1523" s="3" t="s">
        <v>212</v>
      </c>
      <c r="J1523" s="3" t="s">
        <v>742</v>
      </c>
      <c r="K1523" s="3" t="s">
        <v>743</v>
      </c>
      <c r="M1523" s="3" t="s">
        <v>92</v>
      </c>
      <c r="N1523" s="3" t="s">
        <v>744</v>
      </c>
      <c r="O1523" s="3" t="s">
        <v>744</v>
      </c>
      <c r="P1523" s="3" t="s">
        <v>745</v>
      </c>
      <c r="Q1523" s="3" t="s">
        <v>65</v>
      </c>
      <c r="S1523" s="3" t="s">
        <v>67</v>
      </c>
      <c r="T1523" s="3" t="s">
        <v>68</v>
      </c>
      <c r="V1523" s="3" t="s">
        <v>1056</v>
      </c>
      <c r="W1523" s="3">
        <v>32.3781299999999</v>
      </c>
      <c r="X1523" s="3">
        <v>-110.682033</v>
      </c>
      <c r="AC1523" s="3">
        <v>1869.61936438598</v>
      </c>
      <c r="AD1523" s="3">
        <v>1869.61936438598</v>
      </c>
      <c r="AG1523" s="4">
        <v>25493.0</v>
      </c>
      <c r="AH1523" s="3">
        <v>17.0</v>
      </c>
      <c r="AI1523" s="3">
        <v>10.0</v>
      </c>
      <c r="AJ1523" s="3">
        <v>1969.0</v>
      </c>
      <c r="AK1523" s="3">
        <v>5219667.0</v>
      </c>
      <c r="AL1523" s="3">
        <v>5219667.0</v>
      </c>
      <c r="AM1523" s="3" t="s">
        <v>70</v>
      </c>
      <c r="AN1523" s="3" t="s">
        <v>1057</v>
      </c>
      <c r="AO1523" s="3" t="s">
        <v>136</v>
      </c>
      <c r="AP1523" s="3" t="s">
        <v>4292</v>
      </c>
      <c r="AT1523" s="3" t="s">
        <v>74</v>
      </c>
      <c r="AV1523" s="3" t="s">
        <v>4293</v>
      </c>
      <c r="AY1523" s="3" t="s">
        <v>4294</v>
      </c>
    </row>
    <row r="1524">
      <c r="A1524" s="3">
        <v>2965.0</v>
      </c>
      <c r="B1524" s="3">
        <v>1.262410051E9</v>
      </c>
      <c r="C1524" s="3" t="s">
        <v>1050</v>
      </c>
      <c r="D1524" s="3" t="s">
        <v>4295</v>
      </c>
      <c r="E1524" s="3" t="s">
        <v>54</v>
      </c>
      <c r="F1524" s="3" t="s">
        <v>55</v>
      </c>
      <c r="G1524" s="3" t="s">
        <v>56</v>
      </c>
      <c r="H1524" s="3" t="s">
        <v>57</v>
      </c>
      <c r="I1524" s="3" t="s">
        <v>212</v>
      </c>
      <c r="J1524" s="3" t="s">
        <v>213</v>
      </c>
      <c r="K1524" s="3" t="s">
        <v>214</v>
      </c>
      <c r="M1524" s="3" t="s">
        <v>92</v>
      </c>
      <c r="N1524" s="3" t="s">
        <v>839</v>
      </c>
      <c r="O1524" s="3" t="s">
        <v>3877</v>
      </c>
      <c r="P1524" s="3" t="s">
        <v>3855</v>
      </c>
      <c r="Q1524" s="3" t="s">
        <v>65</v>
      </c>
      <c r="S1524" s="3" t="s">
        <v>67</v>
      </c>
      <c r="T1524" s="3" t="s">
        <v>68</v>
      </c>
      <c r="V1524" s="3" t="s">
        <v>1056</v>
      </c>
      <c r="W1524" s="3">
        <v>32.3780599999999</v>
      </c>
      <c r="X1524" s="3">
        <v>-110.681389999999</v>
      </c>
      <c r="AC1524" s="3">
        <v>1883.64845119071</v>
      </c>
      <c r="AD1524" s="3">
        <v>1883.64845119071</v>
      </c>
      <c r="AG1524" s="4">
        <v>25508.0</v>
      </c>
      <c r="AH1524" s="3">
        <v>1.0</v>
      </c>
      <c r="AI1524" s="3">
        <v>11.0</v>
      </c>
      <c r="AJ1524" s="3">
        <v>1969.0</v>
      </c>
      <c r="AK1524" s="3">
        <v>2437431.0</v>
      </c>
      <c r="AL1524" s="3">
        <v>2437431.0</v>
      </c>
      <c r="AM1524" s="3" t="s">
        <v>70</v>
      </c>
      <c r="AN1524" s="3" t="s">
        <v>1057</v>
      </c>
      <c r="AO1524" s="3" t="s">
        <v>136</v>
      </c>
      <c r="AP1524" s="3" t="s">
        <v>4296</v>
      </c>
      <c r="AT1524" s="3" t="s">
        <v>74</v>
      </c>
      <c r="AV1524" s="3" t="s">
        <v>4297</v>
      </c>
      <c r="AY1524" s="3" t="s">
        <v>4298</v>
      </c>
    </row>
    <row r="1525">
      <c r="A1525" s="3">
        <v>2967.0</v>
      </c>
      <c r="B1525" s="3">
        <v>1.262410047E9</v>
      </c>
      <c r="C1525" s="3" t="s">
        <v>1050</v>
      </c>
      <c r="D1525" s="3" t="s">
        <v>4299</v>
      </c>
      <c r="E1525" s="3" t="s">
        <v>54</v>
      </c>
      <c r="F1525" s="3" t="s">
        <v>55</v>
      </c>
      <c r="G1525" s="3" t="s">
        <v>56</v>
      </c>
      <c r="H1525" s="3" t="s">
        <v>57</v>
      </c>
      <c r="I1525" s="3" t="s">
        <v>212</v>
      </c>
      <c r="J1525" s="3" t="s">
        <v>213</v>
      </c>
      <c r="K1525" s="3" t="s">
        <v>214</v>
      </c>
      <c r="M1525" s="3" t="s">
        <v>92</v>
      </c>
      <c r="N1525" s="3" t="s">
        <v>839</v>
      </c>
      <c r="O1525" s="3" t="s">
        <v>3877</v>
      </c>
      <c r="P1525" s="3" t="s">
        <v>3855</v>
      </c>
      <c r="Q1525" s="3" t="s">
        <v>65</v>
      </c>
      <c r="S1525" s="3" t="s">
        <v>67</v>
      </c>
      <c r="T1525" s="3" t="s">
        <v>68</v>
      </c>
      <c r="V1525" s="3" t="s">
        <v>1056</v>
      </c>
      <c r="W1525" s="3">
        <v>32.3875</v>
      </c>
      <c r="X1525" s="3">
        <v>-110.71111</v>
      </c>
      <c r="AC1525" s="3">
        <v>2120.01200114212</v>
      </c>
      <c r="AD1525" s="3">
        <v>2120.01200114212</v>
      </c>
      <c r="AG1525" s="4">
        <v>25494.0</v>
      </c>
      <c r="AH1525" s="3">
        <v>18.0</v>
      </c>
      <c r="AI1525" s="3">
        <v>10.0</v>
      </c>
      <c r="AJ1525" s="3">
        <v>1969.0</v>
      </c>
      <c r="AK1525" s="3">
        <v>2437431.0</v>
      </c>
      <c r="AL1525" s="3">
        <v>2437431.0</v>
      </c>
      <c r="AM1525" s="3" t="s">
        <v>70</v>
      </c>
      <c r="AN1525" s="3" t="s">
        <v>1057</v>
      </c>
      <c r="AO1525" s="3" t="s">
        <v>136</v>
      </c>
      <c r="AP1525" s="3" t="s">
        <v>4300</v>
      </c>
      <c r="AT1525" s="3" t="s">
        <v>74</v>
      </c>
      <c r="AV1525" s="3" t="s">
        <v>4301</v>
      </c>
      <c r="AY1525" s="3" t="s">
        <v>4302</v>
      </c>
    </row>
    <row r="1526">
      <c r="A1526" s="3">
        <v>2969.0</v>
      </c>
      <c r="B1526" s="3">
        <v>1.262410039E9</v>
      </c>
      <c r="C1526" s="3" t="s">
        <v>1050</v>
      </c>
      <c r="D1526" s="3" t="s">
        <v>4303</v>
      </c>
      <c r="E1526" s="3" t="s">
        <v>54</v>
      </c>
      <c r="F1526" s="3" t="s">
        <v>55</v>
      </c>
      <c r="G1526" s="3" t="s">
        <v>56</v>
      </c>
      <c r="H1526" s="3" t="s">
        <v>57</v>
      </c>
      <c r="I1526" s="3" t="s">
        <v>212</v>
      </c>
      <c r="J1526" s="3" t="s">
        <v>251</v>
      </c>
      <c r="K1526" s="3" t="s">
        <v>252</v>
      </c>
      <c r="M1526" s="3" t="s">
        <v>92</v>
      </c>
      <c r="N1526" s="3" t="s">
        <v>253</v>
      </c>
      <c r="O1526" s="3" t="s">
        <v>253</v>
      </c>
      <c r="P1526" s="3" t="s">
        <v>1062</v>
      </c>
      <c r="Q1526" s="3" t="s">
        <v>65</v>
      </c>
      <c r="S1526" s="3" t="s">
        <v>67</v>
      </c>
      <c r="T1526" s="3" t="s">
        <v>68</v>
      </c>
      <c r="V1526" s="3" t="s">
        <v>1056</v>
      </c>
      <c r="W1526" s="3">
        <v>32.374135</v>
      </c>
      <c r="X1526" s="3">
        <v>-110.715559999999</v>
      </c>
      <c r="AC1526" s="3">
        <v>1957.03760874806</v>
      </c>
      <c r="AD1526" s="3">
        <v>1957.03760874806</v>
      </c>
      <c r="AG1526" s="4">
        <v>25473.0</v>
      </c>
      <c r="AH1526" s="3">
        <v>27.0</v>
      </c>
      <c r="AI1526" s="3">
        <v>9.0</v>
      </c>
      <c r="AJ1526" s="3">
        <v>1969.0</v>
      </c>
      <c r="AK1526" s="3">
        <v>7572569.0</v>
      </c>
      <c r="AL1526" s="3">
        <v>7572569.0</v>
      </c>
      <c r="AM1526" s="3" t="s">
        <v>70</v>
      </c>
      <c r="AN1526" s="3" t="s">
        <v>1057</v>
      </c>
      <c r="AO1526" s="3" t="s">
        <v>136</v>
      </c>
      <c r="AP1526" s="3" t="s">
        <v>4304</v>
      </c>
      <c r="AT1526" s="3" t="s">
        <v>74</v>
      </c>
      <c r="AV1526" s="3" t="s">
        <v>4305</v>
      </c>
      <c r="AY1526" s="3" t="s">
        <v>4306</v>
      </c>
    </row>
    <row r="1527">
      <c r="A1527" s="3">
        <v>2970.0</v>
      </c>
      <c r="B1527" s="3">
        <v>1.262410008E9</v>
      </c>
      <c r="C1527" s="3" t="s">
        <v>1050</v>
      </c>
      <c r="D1527" s="3" t="s">
        <v>4307</v>
      </c>
      <c r="E1527" s="3" t="s">
        <v>54</v>
      </c>
      <c r="F1527" s="3" t="s">
        <v>55</v>
      </c>
      <c r="G1527" s="3" t="s">
        <v>56</v>
      </c>
      <c r="H1527" s="3" t="s">
        <v>57</v>
      </c>
      <c r="I1527" s="3" t="s">
        <v>58</v>
      </c>
      <c r="J1527" s="3" t="s">
        <v>80</v>
      </c>
      <c r="K1527" s="3" t="s">
        <v>162</v>
      </c>
      <c r="M1527" s="3" t="s">
        <v>92</v>
      </c>
      <c r="N1527" s="3" t="s">
        <v>163</v>
      </c>
      <c r="O1527" s="3" t="s">
        <v>3854</v>
      </c>
      <c r="P1527" s="3" t="s">
        <v>3855</v>
      </c>
      <c r="Q1527" s="3" t="s">
        <v>65</v>
      </c>
      <c r="S1527" s="3" t="s">
        <v>67</v>
      </c>
      <c r="T1527" s="3" t="s">
        <v>68</v>
      </c>
      <c r="V1527" s="3" t="s">
        <v>1056</v>
      </c>
      <c r="W1527" s="3">
        <v>32.33556</v>
      </c>
      <c r="X1527" s="3">
        <v>-110.69583</v>
      </c>
      <c r="AC1527" s="3">
        <v>1329.0081911802</v>
      </c>
      <c r="AD1527" s="3">
        <v>1329.0081911802</v>
      </c>
      <c r="AG1527" s="4">
        <v>25518.0</v>
      </c>
      <c r="AH1527" s="3">
        <v>11.0</v>
      </c>
      <c r="AI1527" s="3">
        <v>11.0</v>
      </c>
      <c r="AJ1527" s="3">
        <v>1969.0</v>
      </c>
      <c r="AK1527" s="3">
        <v>2438038.0</v>
      </c>
      <c r="AL1527" s="3">
        <v>2438038.0</v>
      </c>
      <c r="AM1527" s="3" t="s">
        <v>70</v>
      </c>
      <c r="AN1527" s="3" t="s">
        <v>1057</v>
      </c>
      <c r="AO1527" s="3" t="s">
        <v>136</v>
      </c>
      <c r="AP1527" s="3" t="s">
        <v>4308</v>
      </c>
      <c r="AT1527" s="3" t="s">
        <v>74</v>
      </c>
      <c r="AV1527" s="3" t="s">
        <v>4309</v>
      </c>
      <c r="AY1527" s="3" t="s">
        <v>4302</v>
      </c>
    </row>
    <row r="1528">
      <c r="A1528" s="3">
        <v>2972.0</v>
      </c>
      <c r="B1528" s="3">
        <v>1.262409994E9</v>
      </c>
      <c r="C1528" s="3" t="s">
        <v>1050</v>
      </c>
      <c r="D1528" s="3" t="s">
        <v>4310</v>
      </c>
      <c r="E1528" s="3" t="s">
        <v>54</v>
      </c>
      <c r="F1528" s="3" t="s">
        <v>55</v>
      </c>
      <c r="G1528" s="3" t="s">
        <v>56</v>
      </c>
      <c r="H1528" s="3" t="s">
        <v>57</v>
      </c>
      <c r="I1528" s="3" t="s">
        <v>58</v>
      </c>
      <c r="J1528" s="3" t="s">
        <v>80</v>
      </c>
      <c r="K1528" s="3" t="s">
        <v>342</v>
      </c>
      <c r="M1528" s="3" t="s">
        <v>92</v>
      </c>
      <c r="N1528" s="3" t="s">
        <v>343</v>
      </c>
      <c r="O1528" s="3" t="s">
        <v>3908</v>
      </c>
      <c r="P1528" s="3" t="s">
        <v>3909</v>
      </c>
      <c r="Q1528" s="3" t="s">
        <v>65</v>
      </c>
      <c r="S1528" s="3" t="s">
        <v>67</v>
      </c>
      <c r="T1528" s="3" t="s">
        <v>68</v>
      </c>
      <c r="V1528" s="3" t="s">
        <v>1056</v>
      </c>
      <c r="W1528" s="3">
        <v>32.38861</v>
      </c>
      <c r="X1528" s="3">
        <v>-110.698059999999</v>
      </c>
      <c r="AC1528" s="3">
        <v>2136.96399985296</v>
      </c>
      <c r="AD1528" s="3">
        <v>2136.96399985296</v>
      </c>
      <c r="AG1528" s="4">
        <v>25501.0</v>
      </c>
      <c r="AH1528" s="3">
        <v>25.0</v>
      </c>
      <c r="AI1528" s="3">
        <v>10.0</v>
      </c>
      <c r="AJ1528" s="3">
        <v>1969.0</v>
      </c>
      <c r="AK1528" s="3">
        <v>2437981.0</v>
      </c>
      <c r="AL1528" s="3">
        <v>2437981.0</v>
      </c>
      <c r="AM1528" s="3" t="s">
        <v>70</v>
      </c>
      <c r="AN1528" s="3" t="s">
        <v>1057</v>
      </c>
      <c r="AO1528" s="3" t="s">
        <v>136</v>
      </c>
      <c r="AP1528" s="3" t="s">
        <v>4311</v>
      </c>
      <c r="AT1528" s="3" t="s">
        <v>74</v>
      </c>
      <c r="AV1528" s="3" t="s">
        <v>4312</v>
      </c>
      <c r="AY1528" s="3" t="s">
        <v>4313</v>
      </c>
    </row>
    <row r="1529">
      <c r="A1529" s="3">
        <v>2973.0</v>
      </c>
      <c r="B1529" s="3">
        <v>1.262409957E9</v>
      </c>
      <c r="C1529" s="3" t="s">
        <v>1050</v>
      </c>
      <c r="D1529" s="3" t="s">
        <v>4314</v>
      </c>
      <c r="E1529" s="3" t="s">
        <v>54</v>
      </c>
      <c r="F1529" s="3" t="s">
        <v>55</v>
      </c>
      <c r="G1529" s="3" t="s">
        <v>56</v>
      </c>
      <c r="H1529" s="3" t="s">
        <v>57</v>
      </c>
      <c r="I1529" s="3" t="s">
        <v>212</v>
      </c>
      <c r="J1529" s="3" t="s">
        <v>213</v>
      </c>
      <c r="K1529" s="3" t="s">
        <v>214</v>
      </c>
      <c r="M1529" s="3" t="s">
        <v>92</v>
      </c>
      <c r="N1529" s="3" t="s">
        <v>839</v>
      </c>
      <c r="O1529" s="3" t="s">
        <v>3877</v>
      </c>
      <c r="P1529" s="3" t="s">
        <v>3855</v>
      </c>
      <c r="Q1529" s="3" t="s">
        <v>65</v>
      </c>
      <c r="S1529" s="3" t="s">
        <v>67</v>
      </c>
      <c r="T1529" s="3" t="s">
        <v>68</v>
      </c>
      <c r="V1529" s="3" t="s">
        <v>1056</v>
      </c>
      <c r="W1529" s="3">
        <v>32.441676</v>
      </c>
      <c r="X1529" s="3">
        <v>-110.793727</v>
      </c>
      <c r="AC1529" s="3">
        <v>2717.94787723404</v>
      </c>
      <c r="AD1529" s="3">
        <v>2717.94787723404</v>
      </c>
      <c r="AG1529" s="4">
        <v>25481.0</v>
      </c>
      <c r="AH1529" s="3">
        <v>5.0</v>
      </c>
      <c r="AI1529" s="3">
        <v>10.0</v>
      </c>
      <c r="AJ1529" s="3">
        <v>1969.0</v>
      </c>
      <c r="AK1529" s="3">
        <v>2437431.0</v>
      </c>
      <c r="AL1529" s="3">
        <v>2437431.0</v>
      </c>
      <c r="AM1529" s="3" t="s">
        <v>70</v>
      </c>
      <c r="AN1529" s="3" t="s">
        <v>1057</v>
      </c>
      <c r="AO1529" s="3" t="s">
        <v>136</v>
      </c>
      <c r="AP1529" s="3" t="s">
        <v>4315</v>
      </c>
      <c r="AT1529" s="3" t="s">
        <v>74</v>
      </c>
      <c r="AV1529" s="3" t="s">
        <v>4316</v>
      </c>
      <c r="AY1529" s="3" t="s">
        <v>4298</v>
      </c>
    </row>
    <row r="1530">
      <c r="A1530" s="3">
        <v>2974.0</v>
      </c>
      <c r="B1530" s="3">
        <v>1.262409942E9</v>
      </c>
      <c r="C1530" s="3" t="s">
        <v>1050</v>
      </c>
      <c r="D1530" s="3" t="s">
        <v>4317</v>
      </c>
      <c r="E1530" s="3" t="s">
        <v>54</v>
      </c>
      <c r="F1530" s="3" t="s">
        <v>55</v>
      </c>
      <c r="G1530" s="3" t="s">
        <v>56</v>
      </c>
      <c r="H1530" s="3" t="s">
        <v>57</v>
      </c>
      <c r="I1530" s="3" t="s">
        <v>212</v>
      </c>
      <c r="J1530" s="3" t="s">
        <v>251</v>
      </c>
      <c r="K1530" s="3" t="s">
        <v>252</v>
      </c>
      <c r="M1530" s="3" t="s">
        <v>92</v>
      </c>
      <c r="N1530" s="3" t="s">
        <v>253</v>
      </c>
      <c r="O1530" s="3" t="s">
        <v>253</v>
      </c>
      <c r="P1530" s="3" t="s">
        <v>1062</v>
      </c>
      <c r="Q1530" s="3" t="s">
        <v>65</v>
      </c>
      <c r="S1530" s="3" t="s">
        <v>67</v>
      </c>
      <c r="T1530" s="3" t="s">
        <v>68</v>
      </c>
      <c r="V1530" s="3" t="s">
        <v>1056</v>
      </c>
      <c r="W1530" s="3">
        <v>32.5967509999999</v>
      </c>
      <c r="X1530" s="3">
        <v>-110.737553</v>
      </c>
      <c r="AC1530" s="3">
        <v>1396.22207319705</v>
      </c>
      <c r="AD1530" s="3">
        <v>1396.22207319705</v>
      </c>
      <c r="AG1530" s="4">
        <v>25527.0</v>
      </c>
      <c r="AH1530" s="3">
        <v>20.0</v>
      </c>
      <c r="AI1530" s="3">
        <v>11.0</v>
      </c>
      <c r="AJ1530" s="3">
        <v>1969.0</v>
      </c>
      <c r="AK1530" s="3">
        <v>7572569.0</v>
      </c>
      <c r="AL1530" s="3">
        <v>7572569.0</v>
      </c>
      <c r="AM1530" s="3" t="s">
        <v>70</v>
      </c>
      <c r="AN1530" s="3" t="s">
        <v>1057</v>
      </c>
      <c r="AO1530" s="3" t="s">
        <v>136</v>
      </c>
      <c r="AP1530" s="3" t="s">
        <v>4318</v>
      </c>
      <c r="AT1530" s="3" t="s">
        <v>74</v>
      </c>
      <c r="AV1530" s="3" t="s">
        <v>4319</v>
      </c>
      <c r="AY1530" s="3" t="s">
        <v>4320</v>
      </c>
      <c r="BA1530" s="3" t="s">
        <v>340</v>
      </c>
    </row>
    <row r="1531">
      <c r="A1531" s="3">
        <v>2975.0</v>
      </c>
      <c r="B1531" s="3">
        <v>1.262409936E9</v>
      </c>
      <c r="C1531" s="3" t="s">
        <v>1050</v>
      </c>
      <c r="D1531" s="3" t="s">
        <v>4321</v>
      </c>
      <c r="E1531" s="3" t="s">
        <v>54</v>
      </c>
      <c r="F1531" s="3" t="s">
        <v>55</v>
      </c>
      <c r="G1531" s="3" t="s">
        <v>56</v>
      </c>
      <c r="H1531" s="3" t="s">
        <v>57</v>
      </c>
      <c r="I1531" s="3" t="s">
        <v>504</v>
      </c>
      <c r="J1531" s="3" t="s">
        <v>505</v>
      </c>
      <c r="K1531" s="3" t="s">
        <v>506</v>
      </c>
      <c r="M1531" s="3" t="s">
        <v>92</v>
      </c>
      <c r="N1531" s="3" t="s">
        <v>1021</v>
      </c>
      <c r="O1531" s="3" t="s">
        <v>3921</v>
      </c>
      <c r="P1531" s="3" t="s">
        <v>3922</v>
      </c>
      <c r="Q1531" s="3" t="s">
        <v>65</v>
      </c>
      <c r="S1531" s="3" t="s">
        <v>67</v>
      </c>
      <c r="T1531" s="3" t="s">
        <v>68</v>
      </c>
      <c r="V1531" s="3" t="s">
        <v>1056</v>
      </c>
      <c r="W1531" s="3">
        <v>32.4234089999999</v>
      </c>
      <c r="X1531" s="3">
        <v>-110.735648999999</v>
      </c>
      <c r="AC1531" s="3">
        <v>2404.47312806879</v>
      </c>
      <c r="AD1531" s="3">
        <v>2404.47312806879</v>
      </c>
      <c r="AG1531" s="4">
        <v>25500.0</v>
      </c>
      <c r="AH1531" s="3">
        <v>24.0</v>
      </c>
      <c r="AI1531" s="3">
        <v>10.0</v>
      </c>
      <c r="AJ1531" s="3">
        <v>1969.0</v>
      </c>
      <c r="AK1531" s="3">
        <v>2439385.0</v>
      </c>
      <c r="AL1531" s="3">
        <v>2439385.0</v>
      </c>
      <c r="AM1531" s="3" t="s">
        <v>70</v>
      </c>
      <c r="AN1531" s="3" t="s">
        <v>1057</v>
      </c>
      <c r="AO1531" s="3" t="s">
        <v>136</v>
      </c>
      <c r="AP1531" s="3" t="s">
        <v>4322</v>
      </c>
      <c r="AT1531" s="3" t="s">
        <v>74</v>
      </c>
      <c r="AV1531" s="3" t="s">
        <v>4323</v>
      </c>
      <c r="AY1531" s="3" t="s">
        <v>4324</v>
      </c>
    </row>
    <row r="1532">
      <c r="A1532" s="3">
        <v>2976.0</v>
      </c>
      <c r="B1532" s="3">
        <v>1.262409931E9</v>
      </c>
      <c r="C1532" s="3" t="s">
        <v>1050</v>
      </c>
      <c r="D1532" s="3" t="s">
        <v>4325</v>
      </c>
      <c r="E1532" s="3" t="s">
        <v>54</v>
      </c>
      <c r="F1532" s="3" t="s">
        <v>55</v>
      </c>
      <c r="G1532" s="3" t="s">
        <v>56</v>
      </c>
      <c r="H1532" s="3" t="s">
        <v>57</v>
      </c>
      <c r="I1532" s="3" t="s">
        <v>504</v>
      </c>
      <c r="J1532" s="3" t="s">
        <v>505</v>
      </c>
      <c r="K1532" s="3" t="s">
        <v>506</v>
      </c>
      <c r="M1532" s="3" t="s">
        <v>92</v>
      </c>
      <c r="N1532" s="3" t="s">
        <v>1021</v>
      </c>
      <c r="O1532" s="3" t="s">
        <v>3921</v>
      </c>
      <c r="P1532" s="3" t="s">
        <v>3922</v>
      </c>
      <c r="Q1532" s="3" t="s">
        <v>65</v>
      </c>
      <c r="S1532" s="3" t="s">
        <v>67</v>
      </c>
      <c r="T1532" s="3" t="s">
        <v>68</v>
      </c>
      <c r="V1532" s="3" t="s">
        <v>1056</v>
      </c>
      <c r="W1532" s="3">
        <v>32.4234089999999</v>
      </c>
      <c r="X1532" s="3">
        <v>-110.735648999999</v>
      </c>
      <c r="AC1532" s="3">
        <v>2404.47312806879</v>
      </c>
      <c r="AD1532" s="3">
        <v>2404.47312806879</v>
      </c>
      <c r="AG1532" s="4">
        <v>25519.0</v>
      </c>
      <c r="AH1532" s="3">
        <v>12.0</v>
      </c>
      <c r="AI1532" s="3">
        <v>11.0</v>
      </c>
      <c r="AJ1532" s="3">
        <v>1969.0</v>
      </c>
      <c r="AK1532" s="3">
        <v>2439385.0</v>
      </c>
      <c r="AL1532" s="3">
        <v>2439385.0</v>
      </c>
      <c r="AM1532" s="3" t="s">
        <v>70</v>
      </c>
      <c r="AN1532" s="3" t="s">
        <v>1057</v>
      </c>
      <c r="AO1532" s="3" t="s">
        <v>136</v>
      </c>
      <c r="AP1532" s="3" t="s">
        <v>4326</v>
      </c>
      <c r="AT1532" s="3" t="s">
        <v>74</v>
      </c>
      <c r="AV1532" s="3" t="s">
        <v>4327</v>
      </c>
      <c r="AY1532" s="3" t="s">
        <v>4324</v>
      </c>
    </row>
    <row r="1533">
      <c r="A1533" s="3">
        <v>2977.0</v>
      </c>
      <c r="B1533" s="3">
        <v>1.262409885E9</v>
      </c>
      <c r="C1533" s="3" t="s">
        <v>1050</v>
      </c>
      <c r="D1533" s="3" t="s">
        <v>4328</v>
      </c>
      <c r="E1533" s="3" t="s">
        <v>54</v>
      </c>
      <c r="F1533" s="3" t="s">
        <v>55</v>
      </c>
      <c r="G1533" s="3" t="s">
        <v>56</v>
      </c>
      <c r="H1533" s="3" t="s">
        <v>57</v>
      </c>
      <c r="I1533" s="3" t="s">
        <v>212</v>
      </c>
      <c r="J1533" s="3" t="s">
        <v>213</v>
      </c>
      <c r="K1533" s="3" t="s">
        <v>214</v>
      </c>
      <c r="M1533" s="3" t="s">
        <v>92</v>
      </c>
      <c r="N1533" s="3" t="s">
        <v>839</v>
      </c>
      <c r="O1533" s="3" t="s">
        <v>3877</v>
      </c>
      <c r="P1533" s="3" t="s">
        <v>3855</v>
      </c>
      <c r="Q1533" s="3" t="s">
        <v>65</v>
      </c>
      <c r="S1533" s="3" t="s">
        <v>67</v>
      </c>
      <c r="T1533" s="3" t="s">
        <v>68</v>
      </c>
      <c r="V1533" s="3" t="s">
        <v>1056</v>
      </c>
      <c r="W1533" s="3">
        <v>32.38861</v>
      </c>
      <c r="X1533" s="3">
        <v>-110.698059999999</v>
      </c>
      <c r="AC1533" s="3">
        <v>2136.96399985296</v>
      </c>
      <c r="AD1533" s="3">
        <v>2136.96399985296</v>
      </c>
      <c r="AG1533" s="4">
        <v>25521.0</v>
      </c>
      <c r="AH1533" s="3">
        <v>14.0</v>
      </c>
      <c r="AI1533" s="3">
        <v>11.0</v>
      </c>
      <c r="AJ1533" s="3">
        <v>1969.0</v>
      </c>
      <c r="AK1533" s="3">
        <v>2437431.0</v>
      </c>
      <c r="AL1533" s="3">
        <v>2437431.0</v>
      </c>
      <c r="AM1533" s="3" t="s">
        <v>70</v>
      </c>
      <c r="AN1533" s="3" t="s">
        <v>1057</v>
      </c>
      <c r="AO1533" s="3" t="s">
        <v>136</v>
      </c>
      <c r="AP1533" s="3" t="s">
        <v>4329</v>
      </c>
      <c r="AT1533" s="3" t="s">
        <v>74</v>
      </c>
      <c r="AV1533" s="3" t="s">
        <v>4330</v>
      </c>
      <c r="AY1533" s="3" t="s">
        <v>1060</v>
      </c>
    </row>
    <row r="1534">
      <c r="A1534" s="3">
        <v>2978.0</v>
      </c>
      <c r="B1534" s="3">
        <v>1.262409881E9</v>
      </c>
      <c r="C1534" s="3" t="s">
        <v>1050</v>
      </c>
      <c r="D1534" s="3" t="s">
        <v>4331</v>
      </c>
      <c r="E1534" s="3" t="s">
        <v>54</v>
      </c>
      <c r="F1534" s="3" t="s">
        <v>55</v>
      </c>
      <c r="G1534" s="3" t="s">
        <v>56</v>
      </c>
      <c r="H1534" s="3" t="s">
        <v>57</v>
      </c>
      <c r="I1534" s="3" t="s">
        <v>212</v>
      </c>
      <c r="J1534" s="3" t="s">
        <v>742</v>
      </c>
      <c r="K1534" s="3" t="s">
        <v>743</v>
      </c>
      <c r="M1534" s="3" t="s">
        <v>92</v>
      </c>
      <c r="N1534" s="3" t="s">
        <v>744</v>
      </c>
      <c r="O1534" s="3" t="s">
        <v>744</v>
      </c>
      <c r="P1534" s="3" t="s">
        <v>745</v>
      </c>
      <c r="Q1534" s="3" t="s">
        <v>65</v>
      </c>
      <c r="S1534" s="3" t="s">
        <v>67</v>
      </c>
      <c r="T1534" s="3" t="s">
        <v>68</v>
      </c>
      <c r="V1534" s="3" t="s">
        <v>1056</v>
      </c>
      <c r="W1534" s="3">
        <v>32.452382</v>
      </c>
      <c r="X1534" s="3">
        <v>-110.741472</v>
      </c>
      <c r="AC1534" s="3">
        <v>2132.15819818411</v>
      </c>
      <c r="AD1534" s="3">
        <v>2132.15819818411</v>
      </c>
      <c r="AG1534" s="4">
        <v>25527.0</v>
      </c>
      <c r="AH1534" s="3">
        <v>20.0</v>
      </c>
      <c r="AI1534" s="3">
        <v>11.0</v>
      </c>
      <c r="AJ1534" s="3">
        <v>1969.0</v>
      </c>
      <c r="AK1534" s="3">
        <v>5219667.0</v>
      </c>
      <c r="AL1534" s="3">
        <v>5219667.0</v>
      </c>
      <c r="AM1534" s="3" t="s">
        <v>70</v>
      </c>
      <c r="AN1534" s="3" t="s">
        <v>1057</v>
      </c>
      <c r="AO1534" s="3" t="s">
        <v>136</v>
      </c>
      <c r="AP1534" s="3" t="s">
        <v>4332</v>
      </c>
      <c r="AT1534" s="3" t="s">
        <v>74</v>
      </c>
      <c r="AV1534" s="3" t="s">
        <v>4333</v>
      </c>
      <c r="AY1534" s="3" t="s">
        <v>4334</v>
      </c>
      <c r="BA1534" s="3" t="s">
        <v>340</v>
      </c>
    </row>
    <row r="1535">
      <c r="A1535" s="3">
        <v>2979.0</v>
      </c>
      <c r="B1535" s="3">
        <v>1.262409863E9</v>
      </c>
      <c r="C1535" s="3" t="s">
        <v>1050</v>
      </c>
      <c r="D1535" s="3" t="s">
        <v>4335</v>
      </c>
      <c r="E1535" s="3" t="s">
        <v>54</v>
      </c>
      <c r="F1535" s="3" t="s">
        <v>55</v>
      </c>
      <c r="G1535" s="3" t="s">
        <v>56</v>
      </c>
      <c r="H1535" s="3" t="s">
        <v>57</v>
      </c>
      <c r="I1535" s="3" t="s">
        <v>212</v>
      </c>
      <c r="J1535" s="3" t="s">
        <v>213</v>
      </c>
      <c r="K1535" s="3" t="s">
        <v>214</v>
      </c>
      <c r="M1535" s="3" t="s">
        <v>92</v>
      </c>
      <c r="N1535" s="3" t="s">
        <v>839</v>
      </c>
      <c r="O1535" s="3" t="s">
        <v>3877</v>
      </c>
      <c r="P1535" s="3" t="s">
        <v>3855</v>
      </c>
      <c r="Q1535" s="3" t="s">
        <v>65</v>
      </c>
      <c r="S1535" s="3" t="s">
        <v>67</v>
      </c>
      <c r="T1535" s="3" t="s">
        <v>68</v>
      </c>
      <c r="V1535" s="3" t="s">
        <v>1056</v>
      </c>
      <c r="W1535" s="3">
        <v>32.3781299999999</v>
      </c>
      <c r="X1535" s="3">
        <v>-110.682033</v>
      </c>
      <c r="AC1535" s="3">
        <v>1869.61936438598</v>
      </c>
      <c r="AD1535" s="3">
        <v>1869.61936438598</v>
      </c>
      <c r="AG1535" s="4">
        <v>25532.0</v>
      </c>
      <c r="AH1535" s="3">
        <v>25.0</v>
      </c>
      <c r="AI1535" s="3">
        <v>11.0</v>
      </c>
      <c r="AJ1535" s="3">
        <v>1969.0</v>
      </c>
      <c r="AK1535" s="3">
        <v>2437431.0</v>
      </c>
      <c r="AL1535" s="3">
        <v>2437431.0</v>
      </c>
      <c r="AM1535" s="3" t="s">
        <v>70</v>
      </c>
      <c r="AN1535" s="3" t="s">
        <v>1057</v>
      </c>
      <c r="AO1535" s="3" t="s">
        <v>136</v>
      </c>
      <c r="AP1535" s="3" t="s">
        <v>4336</v>
      </c>
      <c r="AT1535" s="3" t="s">
        <v>74</v>
      </c>
      <c r="AV1535" s="3" t="s">
        <v>4337</v>
      </c>
      <c r="AY1535" s="3" t="s">
        <v>4338</v>
      </c>
    </row>
    <row r="1536">
      <c r="A1536" s="3">
        <v>2980.0</v>
      </c>
      <c r="B1536" s="3">
        <v>1.262409856E9</v>
      </c>
      <c r="C1536" s="3" t="s">
        <v>1050</v>
      </c>
      <c r="D1536" s="3" t="s">
        <v>4339</v>
      </c>
      <c r="E1536" s="3" t="s">
        <v>54</v>
      </c>
      <c r="F1536" s="3" t="s">
        <v>55</v>
      </c>
      <c r="G1536" s="3" t="s">
        <v>56</v>
      </c>
      <c r="H1536" s="3" t="s">
        <v>57</v>
      </c>
      <c r="I1536" s="3" t="s">
        <v>504</v>
      </c>
      <c r="J1536" s="3" t="s">
        <v>505</v>
      </c>
      <c r="K1536" s="3" t="s">
        <v>506</v>
      </c>
      <c r="M1536" s="3" t="s">
        <v>92</v>
      </c>
      <c r="N1536" s="3" t="s">
        <v>1021</v>
      </c>
      <c r="O1536" s="3" t="s">
        <v>3921</v>
      </c>
      <c r="P1536" s="3" t="s">
        <v>3922</v>
      </c>
      <c r="Q1536" s="3" t="s">
        <v>65</v>
      </c>
      <c r="S1536" s="3" t="s">
        <v>67</v>
      </c>
      <c r="T1536" s="3" t="s">
        <v>68</v>
      </c>
      <c r="V1536" s="3" t="s">
        <v>1056</v>
      </c>
      <c r="W1536" s="3">
        <v>32.4172</v>
      </c>
      <c r="X1536" s="3">
        <v>-110.728999999999</v>
      </c>
      <c r="AC1536" s="3">
        <v>2501.69600367011</v>
      </c>
      <c r="AD1536" s="3">
        <v>2501.69600367011</v>
      </c>
      <c r="AG1536" s="4">
        <v>25532.0</v>
      </c>
      <c r="AH1536" s="3">
        <v>25.0</v>
      </c>
      <c r="AI1536" s="3">
        <v>11.0</v>
      </c>
      <c r="AJ1536" s="3">
        <v>1969.0</v>
      </c>
      <c r="AK1536" s="3">
        <v>2439385.0</v>
      </c>
      <c r="AL1536" s="3">
        <v>2439385.0</v>
      </c>
      <c r="AM1536" s="3" t="s">
        <v>70</v>
      </c>
      <c r="AN1536" s="3" t="s">
        <v>1057</v>
      </c>
      <c r="AO1536" s="3" t="s">
        <v>136</v>
      </c>
      <c r="AP1536" s="3" t="s">
        <v>4340</v>
      </c>
      <c r="AT1536" s="3" t="s">
        <v>74</v>
      </c>
      <c r="AV1536" s="3" t="s">
        <v>4341</v>
      </c>
      <c r="AY1536" s="3" t="s">
        <v>4342</v>
      </c>
    </row>
    <row r="1537">
      <c r="A1537" s="3">
        <v>2983.0</v>
      </c>
      <c r="B1537" s="3">
        <v>1.262409839E9</v>
      </c>
      <c r="C1537" s="3" t="s">
        <v>1050</v>
      </c>
      <c r="D1537" s="3" t="s">
        <v>4343</v>
      </c>
      <c r="E1537" s="3" t="s">
        <v>54</v>
      </c>
      <c r="F1537" s="3" t="s">
        <v>55</v>
      </c>
      <c r="G1537" s="3" t="s">
        <v>56</v>
      </c>
      <c r="H1537" s="3" t="s">
        <v>57</v>
      </c>
      <c r="I1537" s="3" t="s">
        <v>504</v>
      </c>
      <c r="J1537" s="3" t="s">
        <v>505</v>
      </c>
      <c r="K1537" s="3" t="s">
        <v>506</v>
      </c>
      <c r="M1537" s="3" t="s">
        <v>92</v>
      </c>
      <c r="N1537" s="3" t="s">
        <v>1021</v>
      </c>
      <c r="O1537" s="3" t="s">
        <v>3921</v>
      </c>
      <c r="P1537" s="3" t="s">
        <v>3922</v>
      </c>
      <c r="Q1537" s="3" t="s">
        <v>65</v>
      </c>
      <c r="S1537" s="3" t="s">
        <v>67</v>
      </c>
      <c r="T1537" s="3" t="s">
        <v>68</v>
      </c>
      <c r="V1537" s="3" t="s">
        <v>1056</v>
      </c>
      <c r="W1537" s="3">
        <v>32.4108299999999</v>
      </c>
      <c r="X1537" s="3">
        <v>-110.714169999999</v>
      </c>
      <c r="AC1537" s="3">
        <v>2438.88028829854</v>
      </c>
      <c r="AD1537" s="3">
        <v>2438.88028829854</v>
      </c>
      <c r="AG1537" s="4">
        <v>25497.0</v>
      </c>
      <c r="AH1537" s="3">
        <v>21.0</v>
      </c>
      <c r="AI1537" s="3">
        <v>10.0</v>
      </c>
      <c r="AJ1537" s="3">
        <v>1969.0</v>
      </c>
      <c r="AK1537" s="3">
        <v>2439385.0</v>
      </c>
      <c r="AL1537" s="3">
        <v>2439385.0</v>
      </c>
      <c r="AM1537" s="3" t="s">
        <v>70</v>
      </c>
      <c r="AN1537" s="3" t="s">
        <v>1057</v>
      </c>
      <c r="AO1537" s="3" t="s">
        <v>136</v>
      </c>
      <c r="AP1537" s="3" t="s">
        <v>4344</v>
      </c>
      <c r="AT1537" s="3" t="s">
        <v>74</v>
      </c>
      <c r="AV1537" s="3" t="s">
        <v>4345</v>
      </c>
      <c r="AY1537" s="3" t="s">
        <v>4346</v>
      </c>
    </row>
    <row r="1538">
      <c r="A1538" s="3">
        <v>2984.0</v>
      </c>
      <c r="B1538" s="3">
        <v>1.262409827E9</v>
      </c>
      <c r="C1538" s="3" t="s">
        <v>1050</v>
      </c>
      <c r="D1538" s="3" t="s">
        <v>4347</v>
      </c>
      <c r="E1538" s="3" t="s">
        <v>54</v>
      </c>
      <c r="F1538" s="3" t="s">
        <v>55</v>
      </c>
      <c r="G1538" s="3" t="s">
        <v>56</v>
      </c>
      <c r="H1538" s="3" t="s">
        <v>939</v>
      </c>
      <c r="I1538" s="3" t="s">
        <v>940</v>
      </c>
      <c r="J1538" s="3" t="s">
        <v>1890</v>
      </c>
      <c r="K1538" s="3" t="s">
        <v>1891</v>
      </c>
      <c r="M1538" s="3" t="s">
        <v>92</v>
      </c>
      <c r="N1538" s="3" t="s">
        <v>1892</v>
      </c>
      <c r="O1538" s="3" t="s">
        <v>4348</v>
      </c>
      <c r="P1538" s="3" t="s">
        <v>4245</v>
      </c>
      <c r="Q1538" s="3" t="s">
        <v>65</v>
      </c>
      <c r="S1538" s="3" t="s">
        <v>67</v>
      </c>
      <c r="T1538" s="3" t="s">
        <v>68</v>
      </c>
      <c r="V1538" s="3" t="s">
        <v>1056</v>
      </c>
      <c r="W1538" s="3">
        <v>32.4241699999999</v>
      </c>
      <c r="X1538" s="3">
        <v>-110.73917</v>
      </c>
      <c r="AC1538" s="3">
        <v>2417.86771348655</v>
      </c>
      <c r="AD1538" s="3">
        <v>2417.86771348655</v>
      </c>
      <c r="AG1538" s="4">
        <v>25524.0</v>
      </c>
      <c r="AH1538" s="3">
        <v>17.0</v>
      </c>
      <c r="AI1538" s="3">
        <v>11.0</v>
      </c>
      <c r="AJ1538" s="3">
        <v>1969.0</v>
      </c>
      <c r="AK1538" s="3">
        <v>2436019.0</v>
      </c>
      <c r="AL1538" s="3">
        <v>2436019.0</v>
      </c>
      <c r="AM1538" s="3" t="s">
        <v>70</v>
      </c>
      <c r="AN1538" s="3" t="s">
        <v>1057</v>
      </c>
      <c r="AO1538" s="3" t="s">
        <v>136</v>
      </c>
      <c r="AP1538" s="3" t="s">
        <v>4349</v>
      </c>
      <c r="AT1538" s="3" t="s">
        <v>74</v>
      </c>
      <c r="AV1538" s="3" t="s">
        <v>4350</v>
      </c>
      <c r="AY1538" s="3" t="s">
        <v>4342</v>
      </c>
      <c r="BA1538" s="3" t="s">
        <v>4351</v>
      </c>
    </row>
    <row r="1539">
      <c r="A1539" s="3">
        <v>2987.0</v>
      </c>
      <c r="B1539" s="3">
        <v>1.262409631E9</v>
      </c>
      <c r="C1539" s="3" t="s">
        <v>1050</v>
      </c>
      <c r="D1539" s="3" t="s">
        <v>4352</v>
      </c>
      <c r="E1539" s="3" t="s">
        <v>54</v>
      </c>
      <c r="F1539" s="3" t="s">
        <v>55</v>
      </c>
      <c r="G1539" s="3" t="s">
        <v>56</v>
      </c>
      <c r="H1539" s="3" t="s">
        <v>57</v>
      </c>
      <c r="I1539" s="3" t="s">
        <v>212</v>
      </c>
      <c r="J1539" s="3" t="s">
        <v>369</v>
      </c>
      <c r="K1539" s="3" t="s">
        <v>370</v>
      </c>
      <c r="M1539" s="3" t="s">
        <v>92</v>
      </c>
      <c r="N1539" s="3" t="s">
        <v>1024</v>
      </c>
      <c r="O1539" s="3" t="s">
        <v>4353</v>
      </c>
      <c r="P1539" s="3" t="s">
        <v>3909</v>
      </c>
      <c r="Q1539" s="3" t="s">
        <v>65</v>
      </c>
      <c r="S1539" s="3" t="s">
        <v>67</v>
      </c>
      <c r="T1539" s="3" t="s">
        <v>68</v>
      </c>
      <c r="V1539" s="3" t="s">
        <v>1056</v>
      </c>
      <c r="W1539" s="3">
        <v>32.395957</v>
      </c>
      <c r="X1539" s="3">
        <v>-110.719617</v>
      </c>
      <c r="AC1539" s="3">
        <v>2262.41295899682</v>
      </c>
      <c r="AD1539" s="3">
        <v>2262.41295899682</v>
      </c>
      <c r="AG1539" s="4">
        <v>24972.0</v>
      </c>
      <c r="AH1539" s="3">
        <v>14.0</v>
      </c>
      <c r="AI1539" s="3">
        <v>5.0</v>
      </c>
      <c r="AJ1539" s="3">
        <v>1968.0</v>
      </c>
      <c r="AK1539" s="3">
        <v>8032606.0</v>
      </c>
      <c r="AL1539" s="3">
        <v>8032606.0</v>
      </c>
      <c r="AM1539" s="3" t="s">
        <v>70</v>
      </c>
      <c r="AN1539" s="3" t="s">
        <v>1057</v>
      </c>
      <c r="AO1539" s="3" t="s">
        <v>136</v>
      </c>
      <c r="AP1539" s="3" t="s">
        <v>4354</v>
      </c>
      <c r="AT1539" s="3" t="s">
        <v>74</v>
      </c>
      <c r="AV1539" s="3" t="s">
        <v>4355</v>
      </c>
      <c r="AY1539" s="3" t="s">
        <v>4356</v>
      </c>
    </row>
    <row r="1540">
      <c r="A1540" s="3">
        <v>2989.0</v>
      </c>
      <c r="B1540" s="3">
        <v>1.262409414E9</v>
      </c>
      <c r="C1540" s="3" t="s">
        <v>1050</v>
      </c>
      <c r="D1540" s="3" t="s">
        <v>4357</v>
      </c>
      <c r="E1540" s="3" t="s">
        <v>54</v>
      </c>
      <c r="F1540" s="3" t="s">
        <v>55</v>
      </c>
      <c r="G1540" s="3" t="s">
        <v>56</v>
      </c>
      <c r="H1540" s="3" t="s">
        <v>57</v>
      </c>
      <c r="I1540" s="3" t="s">
        <v>236</v>
      </c>
      <c r="J1540" s="3" t="s">
        <v>237</v>
      </c>
      <c r="K1540" s="3" t="s">
        <v>319</v>
      </c>
      <c r="M1540" s="3" t="s">
        <v>92</v>
      </c>
      <c r="N1540" s="3" t="s">
        <v>320</v>
      </c>
      <c r="O1540" s="3" t="s">
        <v>320</v>
      </c>
      <c r="P1540" s="3" t="s">
        <v>3860</v>
      </c>
      <c r="Q1540" s="3" t="s">
        <v>65</v>
      </c>
      <c r="S1540" s="3" t="s">
        <v>67</v>
      </c>
      <c r="T1540" s="3" t="s">
        <v>68</v>
      </c>
      <c r="V1540" s="3" t="s">
        <v>1056</v>
      </c>
      <c r="W1540" s="3">
        <v>32.3525899999999</v>
      </c>
      <c r="X1540" s="3">
        <v>-110.90873</v>
      </c>
      <c r="AC1540" s="3">
        <v>1215.82402979922</v>
      </c>
      <c r="AD1540" s="3">
        <v>1215.82402979922</v>
      </c>
      <c r="AG1540" s="4">
        <v>25395.0</v>
      </c>
      <c r="AH1540" s="3">
        <v>11.0</v>
      </c>
      <c r="AI1540" s="3">
        <v>7.0</v>
      </c>
      <c r="AJ1540" s="3">
        <v>1969.0</v>
      </c>
      <c r="AK1540" s="3">
        <v>2439581.0</v>
      </c>
      <c r="AL1540" s="3">
        <v>2439581.0</v>
      </c>
      <c r="AM1540" s="3" t="s">
        <v>70</v>
      </c>
      <c r="AN1540" s="3" t="s">
        <v>1057</v>
      </c>
      <c r="AO1540" s="3" t="s">
        <v>136</v>
      </c>
      <c r="AP1540" s="3" t="s">
        <v>4358</v>
      </c>
      <c r="AT1540" s="3" t="s">
        <v>74</v>
      </c>
      <c r="AV1540" s="3" t="s">
        <v>4359</v>
      </c>
      <c r="AY1540" s="3" t="s">
        <v>4360</v>
      </c>
    </row>
    <row r="1541">
      <c r="A1541" s="3">
        <v>2990.0</v>
      </c>
      <c r="B1541" s="3">
        <v>1.262409399E9</v>
      </c>
      <c r="C1541" s="3" t="s">
        <v>1050</v>
      </c>
      <c r="D1541" s="3" t="s">
        <v>4361</v>
      </c>
      <c r="E1541" s="3" t="s">
        <v>54</v>
      </c>
      <c r="F1541" s="3" t="s">
        <v>55</v>
      </c>
      <c r="G1541" s="3" t="s">
        <v>56</v>
      </c>
      <c r="H1541" s="3" t="s">
        <v>57</v>
      </c>
      <c r="I1541" s="3" t="s">
        <v>236</v>
      </c>
      <c r="J1541" s="3" t="s">
        <v>237</v>
      </c>
      <c r="K1541" s="3" t="s">
        <v>319</v>
      </c>
      <c r="M1541" s="3" t="s">
        <v>92</v>
      </c>
      <c r="N1541" s="3" t="s">
        <v>320</v>
      </c>
      <c r="O1541" s="3" t="s">
        <v>320</v>
      </c>
      <c r="P1541" s="3" t="s">
        <v>3860</v>
      </c>
      <c r="Q1541" s="3" t="s">
        <v>65</v>
      </c>
      <c r="S1541" s="3" t="s">
        <v>67</v>
      </c>
      <c r="T1541" s="3" t="s">
        <v>68</v>
      </c>
      <c r="V1541" s="3" t="s">
        <v>1056</v>
      </c>
      <c r="W1541" s="3">
        <v>32.3525899999999</v>
      </c>
      <c r="X1541" s="3">
        <v>-110.90873</v>
      </c>
      <c r="AC1541" s="3">
        <v>1215.82402979922</v>
      </c>
      <c r="AD1541" s="3">
        <v>1215.82402979922</v>
      </c>
      <c r="AG1541" s="4">
        <v>25395.0</v>
      </c>
      <c r="AH1541" s="3">
        <v>11.0</v>
      </c>
      <c r="AI1541" s="3">
        <v>7.0</v>
      </c>
      <c r="AJ1541" s="3">
        <v>1969.0</v>
      </c>
      <c r="AK1541" s="3">
        <v>2439581.0</v>
      </c>
      <c r="AL1541" s="3">
        <v>2439581.0</v>
      </c>
      <c r="AM1541" s="3" t="s">
        <v>70</v>
      </c>
      <c r="AN1541" s="3" t="s">
        <v>1057</v>
      </c>
      <c r="AO1541" s="3" t="s">
        <v>136</v>
      </c>
      <c r="AP1541" s="3" t="s">
        <v>4362</v>
      </c>
      <c r="AT1541" s="3" t="s">
        <v>74</v>
      </c>
      <c r="AV1541" s="3" t="s">
        <v>4363</v>
      </c>
      <c r="AY1541" s="3" t="s">
        <v>4364</v>
      </c>
    </row>
    <row r="1542">
      <c r="A1542" s="3">
        <v>2991.0</v>
      </c>
      <c r="B1542" s="3">
        <v>1.262409353E9</v>
      </c>
      <c r="C1542" s="3" t="s">
        <v>1050</v>
      </c>
      <c r="D1542" s="3" t="s">
        <v>4365</v>
      </c>
      <c r="E1542" s="3" t="s">
        <v>54</v>
      </c>
      <c r="F1542" s="3" t="s">
        <v>55</v>
      </c>
      <c r="G1542" s="3" t="s">
        <v>56</v>
      </c>
      <c r="H1542" s="3" t="s">
        <v>330</v>
      </c>
      <c r="I1542" s="3" t="s">
        <v>331</v>
      </c>
      <c r="J1542" s="3" t="s">
        <v>572</v>
      </c>
      <c r="K1542" s="3" t="s">
        <v>573</v>
      </c>
      <c r="M1542" s="3" t="s">
        <v>92</v>
      </c>
      <c r="N1542" s="3" t="s">
        <v>1376</v>
      </c>
      <c r="O1542" s="3" t="s">
        <v>4366</v>
      </c>
      <c r="P1542" s="3" t="s">
        <v>4367</v>
      </c>
      <c r="Q1542" s="3" t="s">
        <v>65</v>
      </c>
      <c r="S1542" s="3" t="s">
        <v>67</v>
      </c>
      <c r="T1542" s="3" t="s">
        <v>68</v>
      </c>
      <c r="V1542" s="3" t="s">
        <v>1056</v>
      </c>
      <c r="W1542" s="3">
        <v>32.322298</v>
      </c>
      <c r="X1542" s="3">
        <v>-110.809811999999</v>
      </c>
      <c r="AC1542" s="3"/>
      <c r="AD1542" s="3">
        <v>848.962230930875</v>
      </c>
      <c r="AG1542" s="4">
        <v>25176.0</v>
      </c>
      <c r="AH1542" s="3">
        <v>4.0</v>
      </c>
      <c r="AI1542" s="3">
        <v>12.0</v>
      </c>
      <c r="AJ1542" s="3">
        <v>1968.0</v>
      </c>
      <c r="AK1542" s="3">
        <v>2434878.0</v>
      </c>
      <c r="AL1542" s="3">
        <v>2434878.0</v>
      </c>
      <c r="AM1542" s="3" t="s">
        <v>70</v>
      </c>
      <c r="AN1542" s="3" t="s">
        <v>1057</v>
      </c>
      <c r="AO1542" s="3" t="s">
        <v>136</v>
      </c>
      <c r="AP1542" s="3" t="s">
        <v>4368</v>
      </c>
      <c r="AT1542" s="3" t="s">
        <v>74</v>
      </c>
      <c r="AV1542" s="3" t="s">
        <v>4369</v>
      </c>
      <c r="AY1542" s="3" t="s">
        <v>4360</v>
      </c>
    </row>
    <row r="1543">
      <c r="A1543" s="3">
        <v>2992.0</v>
      </c>
      <c r="B1543" s="3">
        <v>1.262409352E9</v>
      </c>
      <c r="C1543" s="3" t="s">
        <v>1050</v>
      </c>
      <c r="D1543" s="3" t="s">
        <v>4370</v>
      </c>
      <c r="E1543" s="3" t="s">
        <v>54</v>
      </c>
      <c r="F1543" s="3" t="s">
        <v>55</v>
      </c>
      <c r="G1543" s="3" t="s">
        <v>56</v>
      </c>
      <c r="H1543" s="3" t="s">
        <v>57</v>
      </c>
      <c r="I1543" s="3" t="s">
        <v>4371</v>
      </c>
      <c r="J1543" s="3" t="s">
        <v>4372</v>
      </c>
      <c r="K1543" s="3" t="s">
        <v>4373</v>
      </c>
      <c r="M1543" s="3" t="s">
        <v>92</v>
      </c>
      <c r="N1543" s="3" t="s">
        <v>4374</v>
      </c>
      <c r="O1543" s="3" t="s">
        <v>4375</v>
      </c>
      <c r="P1543" s="3" t="s">
        <v>4376</v>
      </c>
      <c r="Q1543" s="3" t="s">
        <v>65</v>
      </c>
      <c r="S1543" s="3" t="s">
        <v>67</v>
      </c>
      <c r="T1543" s="3" t="s">
        <v>68</v>
      </c>
      <c r="V1543" s="3" t="s">
        <v>1056</v>
      </c>
      <c r="W1543" s="3">
        <v>32.382437</v>
      </c>
      <c r="X1543" s="3">
        <v>-110.685298</v>
      </c>
      <c r="AC1543" s="3">
        <v>1957.8529775315</v>
      </c>
      <c r="AD1543" s="3">
        <v>1957.8529775315</v>
      </c>
      <c r="AG1543" s="4">
        <v>25108.0</v>
      </c>
      <c r="AH1543" s="3">
        <v>27.0</v>
      </c>
      <c r="AI1543" s="3">
        <v>9.0</v>
      </c>
      <c r="AJ1543" s="3">
        <v>1968.0</v>
      </c>
      <c r="AK1543" s="3">
        <v>6066824.0</v>
      </c>
      <c r="AL1543" s="3">
        <v>6066824.0</v>
      </c>
      <c r="AM1543" s="3" t="s">
        <v>70</v>
      </c>
      <c r="AN1543" s="3" t="s">
        <v>1057</v>
      </c>
      <c r="AO1543" s="3" t="s">
        <v>136</v>
      </c>
      <c r="AP1543" s="3" t="s">
        <v>4377</v>
      </c>
      <c r="AT1543" s="3" t="s">
        <v>74</v>
      </c>
      <c r="AV1543" s="3" t="s">
        <v>4378</v>
      </c>
      <c r="AY1543" s="3" t="s">
        <v>4379</v>
      </c>
      <c r="BA1543" s="3" t="s">
        <v>4351</v>
      </c>
    </row>
    <row r="1544">
      <c r="A1544" s="3">
        <v>2995.0</v>
      </c>
      <c r="B1544" s="3">
        <v>1.262409211E9</v>
      </c>
      <c r="C1544" s="3" t="s">
        <v>1050</v>
      </c>
      <c r="D1544" s="3" t="s">
        <v>4380</v>
      </c>
      <c r="E1544" s="3" t="s">
        <v>54</v>
      </c>
      <c r="F1544" s="3" t="s">
        <v>55</v>
      </c>
      <c r="G1544" s="3" t="s">
        <v>56</v>
      </c>
      <c r="H1544" s="3" t="s">
        <v>57</v>
      </c>
      <c r="I1544" s="3" t="s">
        <v>212</v>
      </c>
      <c r="J1544" s="3" t="s">
        <v>251</v>
      </c>
      <c r="K1544" s="3" t="s">
        <v>252</v>
      </c>
      <c r="M1544" s="3" t="s">
        <v>92</v>
      </c>
      <c r="N1544" s="3" t="s">
        <v>253</v>
      </c>
      <c r="O1544" s="3" t="s">
        <v>253</v>
      </c>
      <c r="P1544" s="3" t="s">
        <v>1062</v>
      </c>
      <c r="Q1544" s="3" t="s">
        <v>65</v>
      </c>
      <c r="S1544" s="3" t="s">
        <v>67</v>
      </c>
      <c r="T1544" s="3" t="s">
        <v>68</v>
      </c>
      <c r="V1544" s="3" t="s">
        <v>1056</v>
      </c>
      <c r="W1544" s="3">
        <v>32.5219639999999</v>
      </c>
      <c r="X1544" s="3">
        <v>-110.708889999999</v>
      </c>
      <c r="AC1544" s="3">
        <v>1485.26560090156</v>
      </c>
      <c r="AD1544" s="3">
        <v>1485.26560090156</v>
      </c>
      <c r="AG1544" s="4">
        <v>25142.0</v>
      </c>
      <c r="AH1544" s="3">
        <v>31.0</v>
      </c>
      <c r="AI1544" s="3">
        <v>10.0</v>
      </c>
      <c r="AJ1544" s="3">
        <v>1968.0</v>
      </c>
      <c r="AK1544" s="3">
        <v>7572569.0</v>
      </c>
      <c r="AL1544" s="3">
        <v>7572569.0</v>
      </c>
      <c r="AM1544" s="3" t="s">
        <v>70</v>
      </c>
      <c r="AN1544" s="3" t="s">
        <v>1057</v>
      </c>
      <c r="AO1544" s="3" t="s">
        <v>136</v>
      </c>
      <c r="AP1544" s="3" t="s">
        <v>4381</v>
      </c>
      <c r="AT1544" s="3" t="s">
        <v>74</v>
      </c>
      <c r="AV1544" s="3" t="s">
        <v>4382</v>
      </c>
      <c r="AY1544" s="3" t="s">
        <v>4383</v>
      </c>
    </row>
    <row r="1545">
      <c r="A1545" s="3">
        <v>2996.0</v>
      </c>
      <c r="B1545" s="3">
        <v>1.262409172E9</v>
      </c>
      <c r="C1545" s="3" t="s">
        <v>1050</v>
      </c>
      <c r="D1545" s="3" t="s">
        <v>4384</v>
      </c>
      <c r="E1545" s="3" t="s">
        <v>54</v>
      </c>
      <c r="F1545" s="3" t="s">
        <v>55</v>
      </c>
      <c r="G1545" s="3" t="s">
        <v>56</v>
      </c>
      <c r="H1545" s="3" t="s">
        <v>57</v>
      </c>
      <c r="I1545" s="3" t="s">
        <v>212</v>
      </c>
      <c r="J1545" s="3" t="s">
        <v>698</v>
      </c>
      <c r="K1545" s="3" t="s">
        <v>699</v>
      </c>
      <c r="M1545" s="3" t="s">
        <v>92</v>
      </c>
      <c r="N1545" s="3" t="s">
        <v>897</v>
      </c>
      <c r="O1545" s="3" t="s">
        <v>897</v>
      </c>
      <c r="P1545" s="3" t="s">
        <v>4385</v>
      </c>
      <c r="Q1545" s="3" t="s">
        <v>65</v>
      </c>
      <c r="S1545" s="3" t="s">
        <v>67</v>
      </c>
      <c r="T1545" s="3" t="s">
        <v>68</v>
      </c>
      <c r="V1545" s="3" t="s">
        <v>1056</v>
      </c>
      <c r="W1545" s="3">
        <v>32.434542</v>
      </c>
      <c r="X1545" s="3">
        <v>-110.752108</v>
      </c>
      <c r="AC1545" s="3">
        <v>2433.23759977413</v>
      </c>
      <c r="AD1545" s="3">
        <v>2433.23759977413</v>
      </c>
      <c r="AG1545" s="4">
        <v>24908.0</v>
      </c>
      <c r="AH1545" s="3">
        <v>11.0</v>
      </c>
      <c r="AI1545" s="3">
        <v>3.0</v>
      </c>
      <c r="AJ1545" s="3">
        <v>1968.0</v>
      </c>
      <c r="AK1545" s="3">
        <v>2437568.0</v>
      </c>
      <c r="AL1545" s="3">
        <v>2437568.0</v>
      </c>
      <c r="AM1545" s="3" t="s">
        <v>70</v>
      </c>
      <c r="AN1545" s="3" t="s">
        <v>1057</v>
      </c>
      <c r="AO1545" s="3" t="s">
        <v>136</v>
      </c>
      <c r="AP1545" s="3" t="s">
        <v>4386</v>
      </c>
      <c r="AT1545" s="3" t="s">
        <v>74</v>
      </c>
      <c r="AV1545" s="3" t="s">
        <v>4387</v>
      </c>
      <c r="AY1545" s="3" t="s">
        <v>4388</v>
      </c>
      <c r="BA1545" s="3" t="s">
        <v>340</v>
      </c>
    </row>
    <row r="1546">
      <c r="A1546" s="3">
        <v>2997.0</v>
      </c>
      <c r="B1546" s="3">
        <v>1.262409168E9</v>
      </c>
      <c r="C1546" s="3" t="s">
        <v>1050</v>
      </c>
      <c r="D1546" s="3" t="s">
        <v>4389</v>
      </c>
      <c r="E1546" s="3" t="s">
        <v>54</v>
      </c>
      <c r="F1546" s="3" t="s">
        <v>55</v>
      </c>
      <c r="G1546" s="3" t="s">
        <v>56</v>
      </c>
      <c r="H1546" s="3" t="s">
        <v>57</v>
      </c>
      <c r="I1546" s="3" t="s">
        <v>212</v>
      </c>
      <c r="J1546" s="3" t="s">
        <v>369</v>
      </c>
      <c r="K1546" s="3" t="s">
        <v>370</v>
      </c>
      <c r="M1546" s="3" t="s">
        <v>92</v>
      </c>
      <c r="N1546" s="3" t="s">
        <v>1024</v>
      </c>
      <c r="O1546" s="3" t="s">
        <v>4353</v>
      </c>
      <c r="P1546" s="3" t="s">
        <v>3909</v>
      </c>
      <c r="Q1546" s="3" t="s">
        <v>65</v>
      </c>
      <c r="S1546" s="3" t="s">
        <v>67</v>
      </c>
      <c r="T1546" s="3" t="s">
        <v>68</v>
      </c>
      <c r="V1546" s="3" t="s">
        <v>1056</v>
      </c>
      <c r="W1546" s="3">
        <v>32.395957</v>
      </c>
      <c r="X1546" s="3">
        <v>-110.719617</v>
      </c>
      <c r="AC1546" s="3">
        <v>2262.41295899682</v>
      </c>
      <c r="AD1546" s="3">
        <v>2262.41295899682</v>
      </c>
      <c r="AG1546" s="4">
        <v>24972.0</v>
      </c>
      <c r="AH1546" s="3">
        <v>14.0</v>
      </c>
      <c r="AI1546" s="3">
        <v>5.0</v>
      </c>
      <c r="AJ1546" s="3">
        <v>1968.0</v>
      </c>
      <c r="AK1546" s="3">
        <v>8032606.0</v>
      </c>
      <c r="AL1546" s="3">
        <v>8032606.0</v>
      </c>
      <c r="AM1546" s="3" t="s">
        <v>70</v>
      </c>
      <c r="AN1546" s="3" t="s">
        <v>1057</v>
      </c>
      <c r="AO1546" s="3" t="s">
        <v>136</v>
      </c>
      <c r="AP1546" s="3" t="s">
        <v>4390</v>
      </c>
      <c r="AT1546" s="3" t="s">
        <v>74</v>
      </c>
      <c r="AV1546" s="3" t="s">
        <v>4391</v>
      </c>
      <c r="AY1546" s="3" t="s">
        <v>4388</v>
      </c>
    </row>
    <row r="1547">
      <c r="A1547" s="3">
        <v>2998.0</v>
      </c>
      <c r="B1547" s="3">
        <v>1.262409158E9</v>
      </c>
      <c r="C1547" s="3" t="s">
        <v>1050</v>
      </c>
      <c r="D1547" s="3" t="s">
        <v>4392</v>
      </c>
      <c r="E1547" s="3" t="s">
        <v>54</v>
      </c>
      <c r="F1547" s="3" t="s">
        <v>55</v>
      </c>
      <c r="G1547" s="3" t="s">
        <v>56</v>
      </c>
      <c r="H1547" s="3" t="s">
        <v>57</v>
      </c>
      <c r="I1547" s="3" t="s">
        <v>236</v>
      </c>
      <c r="J1547" s="3" t="s">
        <v>549</v>
      </c>
      <c r="K1547" s="3" t="s">
        <v>550</v>
      </c>
      <c r="M1547" s="3" t="s">
        <v>92</v>
      </c>
      <c r="N1547" s="3" t="s">
        <v>883</v>
      </c>
      <c r="O1547" s="3" t="s">
        <v>883</v>
      </c>
      <c r="P1547" s="3" t="s">
        <v>3998</v>
      </c>
      <c r="Q1547" s="3" t="s">
        <v>65</v>
      </c>
      <c r="S1547" s="3" t="s">
        <v>67</v>
      </c>
      <c r="T1547" s="3" t="s">
        <v>68</v>
      </c>
      <c r="V1547" s="3" t="s">
        <v>1056</v>
      </c>
      <c r="W1547" s="3">
        <v>32.4430589999999</v>
      </c>
      <c r="X1547" s="3">
        <v>-110.663818</v>
      </c>
      <c r="AC1547" s="3">
        <v>1346.65992642544</v>
      </c>
      <c r="AD1547" s="3">
        <v>1346.65992642544</v>
      </c>
      <c r="AG1547" s="4">
        <v>24956.0</v>
      </c>
      <c r="AH1547" s="3">
        <v>28.0</v>
      </c>
      <c r="AI1547" s="3">
        <v>4.0</v>
      </c>
      <c r="AJ1547" s="3">
        <v>1968.0</v>
      </c>
      <c r="AK1547" s="3">
        <v>2439521.0</v>
      </c>
      <c r="AL1547" s="3">
        <v>2439521.0</v>
      </c>
      <c r="AM1547" s="3" t="s">
        <v>70</v>
      </c>
      <c r="AN1547" s="3" t="s">
        <v>1057</v>
      </c>
      <c r="AO1547" s="3" t="s">
        <v>136</v>
      </c>
      <c r="AP1547" s="3" t="s">
        <v>4393</v>
      </c>
      <c r="AT1547" s="3" t="s">
        <v>74</v>
      </c>
      <c r="AV1547" s="3" t="s">
        <v>4394</v>
      </c>
      <c r="AY1547" s="3" t="s">
        <v>4388</v>
      </c>
    </row>
    <row r="1548">
      <c r="A1548" s="3">
        <v>3000.0</v>
      </c>
      <c r="B1548" s="3">
        <v>1.262408921E9</v>
      </c>
      <c r="C1548" s="3" t="s">
        <v>1050</v>
      </c>
      <c r="D1548" s="3" t="s">
        <v>4395</v>
      </c>
      <c r="E1548" s="3" t="s">
        <v>54</v>
      </c>
      <c r="F1548" s="3" t="s">
        <v>55</v>
      </c>
      <c r="G1548" s="3" t="s">
        <v>56</v>
      </c>
      <c r="H1548" s="3" t="s">
        <v>939</v>
      </c>
      <c r="I1548" s="3" t="s">
        <v>940</v>
      </c>
      <c r="J1548" s="3" t="s">
        <v>941</v>
      </c>
      <c r="K1548" s="3" t="s">
        <v>942</v>
      </c>
      <c r="M1548" s="3" t="s">
        <v>92</v>
      </c>
      <c r="N1548" s="3" t="s">
        <v>943</v>
      </c>
      <c r="O1548" s="3" t="s">
        <v>943</v>
      </c>
      <c r="P1548" s="3" t="s">
        <v>944</v>
      </c>
      <c r="Q1548" s="3" t="s">
        <v>65</v>
      </c>
      <c r="S1548" s="3" t="s">
        <v>67</v>
      </c>
      <c r="T1548" s="3" t="s">
        <v>68</v>
      </c>
      <c r="V1548" s="3" t="s">
        <v>1056</v>
      </c>
      <c r="W1548" s="3">
        <v>32.56222</v>
      </c>
      <c r="X1548" s="3">
        <v>-110.718059999999</v>
      </c>
      <c r="AC1548" s="3">
        <v>1367.01599917488</v>
      </c>
      <c r="AD1548" s="3">
        <v>1367.01599917488</v>
      </c>
      <c r="AG1548" s="4">
        <v>25065.0</v>
      </c>
      <c r="AH1548" s="3">
        <v>15.0</v>
      </c>
      <c r="AI1548" s="3">
        <v>8.0</v>
      </c>
      <c r="AJ1548" s="3">
        <v>1968.0</v>
      </c>
      <c r="AK1548" s="3">
        <v>2435812.0</v>
      </c>
      <c r="AL1548" s="3">
        <v>2435812.0</v>
      </c>
      <c r="AM1548" s="3" t="s">
        <v>70</v>
      </c>
      <c r="AN1548" s="3" t="s">
        <v>1057</v>
      </c>
      <c r="AO1548" s="3" t="s">
        <v>136</v>
      </c>
      <c r="AP1548" s="3" t="s">
        <v>4396</v>
      </c>
      <c r="AT1548" s="3" t="s">
        <v>74</v>
      </c>
      <c r="AV1548" s="3" t="s">
        <v>4397</v>
      </c>
      <c r="AY1548" s="3" t="s">
        <v>4398</v>
      </c>
    </row>
    <row r="1549">
      <c r="A1549" s="3">
        <v>3003.0</v>
      </c>
      <c r="B1549" s="3">
        <v>1.262408759E9</v>
      </c>
      <c r="C1549" s="3" t="s">
        <v>1050</v>
      </c>
      <c r="D1549" s="3" t="s">
        <v>4399</v>
      </c>
      <c r="E1549" s="3" t="s">
        <v>54</v>
      </c>
      <c r="F1549" s="3" t="s">
        <v>55</v>
      </c>
      <c r="G1549" s="3" t="s">
        <v>56</v>
      </c>
      <c r="H1549" s="3" t="s">
        <v>330</v>
      </c>
      <c r="I1549" s="3" t="s">
        <v>331</v>
      </c>
      <c r="J1549" s="3" t="s">
        <v>332</v>
      </c>
      <c r="K1549" s="3" t="s">
        <v>333</v>
      </c>
      <c r="M1549" s="3" t="s">
        <v>92</v>
      </c>
      <c r="N1549" s="3" t="s">
        <v>334</v>
      </c>
      <c r="O1549" s="3" t="s">
        <v>334</v>
      </c>
      <c r="P1549" s="3" t="s">
        <v>4245</v>
      </c>
      <c r="Q1549" s="3" t="s">
        <v>65</v>
      </c>
      <c r="S1549" s="3" t="s">
        <v>67</v>
      </c>
      <c r="T1549" s="3" t="s">
        <v>68</v>
      </c>
      <c r="V1549" s="3" t="s">
        <v>1056</v>
      </c>
      <c r="W1549" s="3">
        <v>32.322298</v>
      </c>
      <c r="X1549" s="3">
        <v>-110.809811999999</v>
      </c>
      <c r="AC1549" s="3"/>
      <c r="AD1549" s="3">
        <v>848.962230930875</v>
      </c>
      <c r="AG1549" s="4">
        <v>24755.0</v>
      </c>
      <c r="AH1549" s="3">
        <v>10.0</v>
      </c>
      <c r="AI1549" s="3">
        <v>10.0</v>
      </c>
      <c r="AJ1549" s="3">
        <v>1967.0</v>
      </c>
      <c r="AK1549" s="3">
        <v>2434835.0</v>
      </c>
      <c r="AL1549" s="3">
        <v>2434835.0</v>
      </c>
      <c r="AM1549" s="3" t="s">
        <v>70</v>
      </c>
      <c r="AN1549" s="3" t="s">
        <v>1057</v>
      </c>
      <c r="AO1549" s="3" t="s">
        <v>136</v>
      </c>
      <c r="AP1549" s="3" t="s">
        <v>4400</v>
      </c>
      <c r="AT1549" s="3" t="s">
        <v>74</v>
      </c>
      <c r="AV1549" s="3" t="s">
        <v>4401</v>
      </c>
      <c r="AY1549" s="3" t="s">
        <v>4402</v>
      </c>
    </row>
    <row r="1550">
      <c r="A1550" s="3">
        <v>3005.0</v>
      </c>
      <c r="B1550" s="3">
        <v>1.262408726E9</v>
      </c>
      <c r="C1550" s="3" t="s">
        <v>1050</v>
      </c>
      <c r="D1550" s="3" t="s">
        <v>4403</v>
      </c>
      <c r="E1550" s="3" t="s">
        <v>54</v>
      </c>
      <c r="F1550" s="3" t="s">
        <v>55</v>
      </c>
      <c r="G1550" s="3" t="s">
        <v>56</v>
      </c>
      <c r="H1550" s="3" t="s">
        <v>57</v>
      </c>
      <c r="I1550" s="3" t="s">
        <v>212</v>
      </c>
      <c r="J1550" s="3" t="s">
        <v>742</v>
      </c>
      <c r="K1550" s="3" t="s">
        <v>743</v>
      </c>
      <c r="M1550" s="3" t="s">
        <v>92</v>
      </c>
      <c r="N1550" s="3" t="s">
        <v>744</v>
      </c>
      <c r="O1550" s="3" t="s">
        <v>744</v>
      </c>
      <c r="P1550" s="3" t="s">
        <v>745</v>
      </c>
      <c r="Q1550" s="3" t="s">
        <v>65</v>
      </c>
      <c r="S1550" s="3" t="s">
        <v>67</v>
      </c>
      <c r="T1550" s="3" t="s">
        <v>68</v>
      </c>
      <c r="V1550" s="3" t="s">
        <v>1056</v>
      </c>
      <c r="W1550" s="3">
        <v>32.3856309999999</v>
      </c>
      <c r="X1550" s="3">
        <v>-110.717867999999</v>
      </c>
      <c r="AC1550" s="3">
        <v>2067.34689736685</v>
      </c>
      <c r="AD1550" s="3">
        <v>2067.34689736685</v>
      </c>
      <c r="AG1550" s="4">
        <v>24786.0</v>
      </c>
      <c r="AH1550" s="3">
        <v>10.0</v>
      </c>
      <c r="AI1550" s="3">
        <v>11.0</v>
      </c>
      <c r="AJ1550" s="3">
        <v>1967.0</v>
      </c>
      <c r="AK1550" s="3">
        <v>5219667.0</v>
      </c>
      <c r="AL1550" s="3">
        <v>5219667.0</v>
      </c>
      <c r="AM1550" s="3" t="s">
        <v>70</v>
      </c>
      <c r="AN1550" s="3" t="s">
        <v>1057</v>
      </c>
      <c r="AO1550" s="3" t="s">
        <v>136</v>
      </c>
      <c r="AP1550" s="3" t="s">
        <v>4404</v>
      </c>
      <c r="AT1550" s="3" t="s">
        <v>74</v>
      </c>
      <c r="AV1550" s="3" t="s">
        <v>4405</v>
      </c>
      <c r="AY1550" s="3" t="s">
        <v>4406</v>
      </c>
    </row>
    <row r="1551">
      <c r="A1551" s="3">
        <v>3007.0</v>
      </c>
      <c r="B1551" s="3">
        <v>1.262408695E9</v>
      </c>
      <c r="C1551" s="3" t="s">
        <v>1050</v>
      </c>
      <c r="D1551" s="3" t="s">
        <v>4407</v>
      </c>
      <c r="E1551" s="3" t="s">
        <v>54</v>
      </c>
      <c r="F1551" s="3" t="s">
        <v>55</v>
      </c>
      <c r="G1551" s="3" t="s">
        <v>56</v>
      </c>
      <c r="H1551" s="3" t="s">
        <v>57</v>
      </c>
      <c r="I1551" s="3" t="s">
        <v>58</v>
      </c>
      <c r="J1551" s="3" t="s">
        <v>80</v>
      </c>
      <c r="K1551" s="3" t="s">
        <v>1857</v>
      </c>
      <c r="M1551" s="3" t="s">
        <v>92</v>
      </c>
      <c r="N1551" s="3" t="s">
        <v>3871</v>
      </c>
      <c r="O1551" s="3" t="s">
        <v>3871</v>
      </c>
      <c r="P1551" s="3" t="s">
        <v>3872</v>
      </c>
      <c r="Q1551" s="3" t="s">
        <v>65</v>
      </c>
      <c r="S1551" s="3" t="s">
        <v>67</v>
      </c>
      <c r="T1551" s="3" t="s">
        <v>68</v>
      </c>
      <c r="V1551" s="3" t="s">
        <v>1056</v>
      </c>
      <c r="W1551" s="3">
        <v>32.424242</v>
      </c>
      <c r="X1551" s="3">
        <v>-110.739816</v>
      </c>
      <c r="AC1551" s="3">
        <v>2406.60951529456</v>
      </c>
      <c r="AD1551" s="3">
        <v>2406.60951529456</v>
      </c>
      <c r="AG1551" s="4">
        <v>24703.0</v>
      </c>
      <c r="AH1551" s="3">
        <v>19.0</v>
      </c>
      <c r="AI1551" s="3">
        <v>8.0</v>
      </c>
      <c r="AJ1551" s="3">
        <v>1967.0</v>
      </c>
      <c r="AK1551" s="3">
        <v>1.2149942E7</v>
      </c>
      <c r="AL1551" s="3">
        <v>2437967.0</v>
      </c>
      <c r="AM1551" s="3" t="s">
        <v>70</v>
      </c>
      <c r="AN1551" s="3" t="s">
        <v>1057</v>
      </c>
      <c r="AO1551" s="3" t="s">
        <v>136</v>
      </c>
      <c r="AP1551" s="3" t="s">
        <v>4408</v>
      </c>
      <c r="AT1551" s="3" t="s">
        <v>74</v>
      </c>
      <c r="AV1551" s="3" t="s">
        <v>4409</v>
      </c>
      <c r="AY1551" s="3" t="s">
        <v>4402</v>
      </c>
    </row>
    <row r="1552">
      <c r="A1552" s="3">
        <v>3008.0</v>
      </c>
      <c r="B1552" s="3">
        <v>1.262408694E9</v>
      </c>
      <c r="C1552" s="3" t="s">
        <v>1050</v>
      </c>
      <c r="D1552" s="3" t="s">
        <v>4410</v>
      </c>
      <c r="E1552" s="3" t="s">
        <v>54</v>
      </c>
      <c r="F1552" s="3" t="s">
        <v>55</v>
      </c>
      <c r="G1552" s="3" t="s">
        <v>56</v>
      </c>
      <c r="H1552" s="3" t="s">
        <v>57</v>
      </c>
      <c r="I1552" s="3" t="s">
        <v>58</v>
      </c>
      <c r="J1552" s="3" t="s">
        <v>80</v>
      </c>
      <c r="K1552" s="3" t="s">
        <v>162</v>
      </c>
      <c r="M1552" s="3" t="s">
        <v>92</v>
      </c>
      <c r="N1552" s="3" t="s">
        <v>163</v>
      </c>
      <c r="O1552" s="3" t="s">
        <v>3854</v>
      </c>
      <c r="P1552" s="3" t="s">
        <v>3855</v>
      </c>
      <c r="Q1552" s="3" t="s">
        <v>65</v>
      </c>
      <c r="S1552" s="3" t="s">
        <v>67</v>
      </c>
      <c r="T1552" s="3" t="s">
        <v>68</v>
      </c>
      <c r="V1552" s="3" t="s">
        <v>1056</v>
      </c>
      <c r="W1552" s="3">
        <v>32.33556</v>
      </c>
      <c r="X1552" s="3">
        <v>-110.69583</v>
      </c>
      <c r="AC1552" s="3">
        <v>1329.0081911802</v>
      </c>
      <c r="AD1552" s="3">
        <v>1329.0081911802</v>
      </c>
      <c r="AG1552" s="4">
        <v>24752.0</v>
      </c>
      <c r="AH1552" s="3">
        <v>7.0</v>
      </c>
      <c r="AI1552" s="3">
        <v>10.0</v>
      </c>
      <c r="AJ1552" s="3">
        <v>1967.0</v>
      </c>
      <c r="AK1552" s="3">
        <v>2438038.0</v>
      </c>
      <c r="AL1552" s="3">
        <v>2438038.0</v>
      </c>
      <c r="AM1552" s="3" t="s">
        <v>70</v>
      </c>
      <c r="AN1552" s="3" t="s">
        <v>1057</v>
      </c>
      <c r="AO1552" s="3" t="s">
        <v>136</v>
      </c>
      <c r="AP1552" s="3" t="s">
        <v>4411</v>
      </c>
      <c r="AT1552" s="3" t="s">
        <v>74</v>
      </c>
      <c r="AV1552" s="3" t="s">
        <v>4412</v>
      </c>
      <c r="AY1552" s="3" t="s">
        <v>4402</v>
      </c>
    </row>
    <row r="1553">
      <c r="A1553" s="3">
        <v>3009.0</v>
      </c>
      <c r="B1553" s="3">
        <v>1.26240869E9</v>
      </c>
      <c r="C1553" s="3" t="s">
        <v>1050</v>
      </c>
      <c r="D1553" s="3" t="s">
        <v>4413</v>
      </c>
      <c r="E1553" s="3" t="s">
        <v>54</v>
      </c>
      <c r="F1553" s="3" t="s">
        <v>55</v>
      </c>
      <c r="G1553" s="3" t="s">
        <v>56</v>
      </c>
      <c r="H1553" s="3" t="s">
        <v>908</v>
      </c>
      <c r="I1553" s="3" t="s">
        <v>909</v>
      </c>
      <c r="J1553" s="3" t="s">
        <v>910</v>
      </c>
      <c r="K1553" s="3" t="s">
        <v>911</v>
      </c>
      <c r="M1553" s="3" t="s">
        <v>92</v>
      </c>
      <c r="N1553" s="3" t="s">
        <v>912</v>
      </c>
      <c r="O1553" s="3" t="s">
        <v>4163</v>
      </c>
      <c r="P1553" s="3" t="s">
        <v>3909</v>
      </c>
      <c r="Q1553" s="3" t="s">
        <v>65</v>
      </c>
      <c r="S1553" s="3" t="s">
        <v>67</v>
      </c>
      <c r="T1553" s="3" t="s">
        <v>68</v>
      </c>
      <c r="V1553" s="3" t="s">
        <v>1056</v>
      </c>
      <c r="W1553" s="3">
        <v>32.329709</v>
      </c>
      <c r="X1553" s="3">
        <v>-110.927020999999</v>
      </c>
      <c r="AC1553" s="3"/>
      <c r="AD1553" s="3">
        <v>863.581600040532</v>
      </c>
      <c r="AG1553" s="4">
        <v>24737.0</v>
      </c>
      <c r="AH1553" s="3">
        <v>22.0</v>
      </c>
      <c r="AI1553" s="3">
        <v>9.0</v>
      </c>
      <c r="AJ1553" s="3">
        <v>1967.0</v>
      </c>
      <c r="AK1553" s="3">
        <v>2436910.0</v>
      </c>
      <c r="AL1553" s="3">
        <v>2436910.0</v>
      </c>
      <c r="AM1553" s="3" t="s">
        <v>70</v>
      </c>
      <c r="AN1553" s="3" t="s">
        <v>1057</v>
      </c>
      <c r="AO1553" s="3" t="s">
        <v>136</v>
      </c>
      <c r="AP1553" s="3" t="s">
        <v>4414</v>
      </c>
      <c r="AT1553" s="3" t="s">
        <v>74</v>
      </c>
      <c r="AV1553" s="3" t="s">
        <v>4415</v>
      </c>
      <c r="AY1553" s="3" t="s">
        <v>4416</v>
      </c>
    </row>
    <row r="1554">
      <c r="A1554" s="3">
        <v>3010.0</v>
      </c>
      <c r="B1554" s="3">
        <v>1.26240868E9</v>
      </c>
      <c r="C1554" s="3" t="s">
        <v>1050</v>
      </c>
      <c r="D1554" s="3" t="s">
        <v>4417</v>
      </c>
      <c r="E1554" s="3" t="s">
        <v>54</v>
      </c>
      <c r="F1554" s="3" t="s">
        <v>55</v>
      </c>
      <c r="G1554" s="3" t="s">
        <v>56</v>
      </c>
      <c r="H1554" s="3" t="s">
        <v>57</v>
      </c>
      <c r="I1554" s="3" t="s">
        <v>58</v>
      </c>
      <c r="J1554" s="3" t="s">
        <v>80</v>
      </c>
      <c r="K1554" s="3" t="s">
        <v>162</v>
      </c>
      <c r="M1554" s="3" t="s">
        <v>92</v>
      </c>
      <c r="N1554" s="3" t="s">
        <v>163</v>
      </c>
      <c r="O1554" s="3" t="s">
        <v>3854</v>
      </c>
      <c r="P1554" s="3" t="s">
        <v>3855</v>
      </c>
      <c r="Q1554" s="3" t="s">
        <v>65</v>
      </c>
      <c r="S1554" s="3" t="s">
        <v>67</v>
      </c>
      <c r="T1554" s="3" t="s">
        <v>68</v>
      </c>
      <c r="V1554" s="3" t="s">
        <v>1056</v>
      </c>
      <c r="W1554" s="3">
        <v>32.32222</v>
      </c>
      <c r="X1554" s="3">
        <v>-110.809169999999</v>
      </c>
      <c r="AC1554" s="3">
        <v>863.888099284213</v>
      </c>
      <c r="AD1554" s="3">
        <v>863.888099284213</v>
      </c>
      <c r="AG1554" s="4">
        <v>24767.0</v>
      </c>
      <c r="AH1554" s="3">
        <v>22.0</v>
      </c>
      <c r="AI1554" s="3">
        <v>10.0</v>
      </c>
      <c r="AJ1554" s="3">
        <v>1967.0</v>
      </c>
      <c r="AK1554" s="3">
        <v>2438038.0</v>
      </c>
      <c r="AL1554" s="3">
        <v>2438038.0</v>
      </c>
      <c r="AM1554" s="3" t="s">
        <v>70</v>
      </c>
      <c r="AN1554" s="3" t="s">
        <v>1057</v>
      </c>
      <c r="AO1554" s="3" t="s">
        <v>136</v>
      </c>
      <c r="AP1554" s="3" t="s">
        <v>4418</v>
      </c>
      <c r="AT1554" s="3" t="s">
        <v>74</v>
      </c>
      <c r="AV1554" s="3" t="s">
        <v>4419</v>
      </c>
      <c r="AY1554" s="3" t="s">
        <v>4402</v>
      </c>
    </row>
    <row r="1555">
      <c r="A1555" s="3">
        <v>3011.0</v>
      </c>
      <c r="B1555" s="3">
        <v>1.262408667E9</v>
      </c>
      <c r="C1555" s="3" t="s">
        <v>1050</v>
      </c>
      <c r="D1555" s="3" t="s">
        <v>4420</v>
      </c>
      <c r="E1555" s="3" t="s">
        <v>54</v>
      </c>
      <c r="F1555" s="3" t="s">
        <v>55</v>
      </c>
      <c r="G1555" s="3" t="s">
        <v>56</v>
      </c>
      <c r="H1555" s="3" t="s">
        <v>57</v>
      </c>
      <c r="I1555" s="3" t="s">
        <v>58</v>
      </c>
      <c r="J1555" s="3" t="s">
        <v>80</v>
      </c>
      <c r="K1555" s="3" t="s">
        <v>162</v>
      </c>
      <c r="M1555" s="3" t="s">
        <v>92</v>
      </c>
      <c r="N1555" s="3" t="s">
        <v>163</v>
      </c>
      <c r="O1555" s="3" t="s">
        <v>3854</v>
      </c>
      <c r="P1555" s="3" t="s">
        <v>3855</v>
      </c>
      <c r="Q1555" s="3" t="s">
        <v>65</v>
      </c>
      <c r="S1555" s="3" t="s">
        <v>67</v>
      </c>
      <c r="T1555" s="3" t="s">
        <v>68</v>
      </c>
      <c r="V1555" s="3" t="s">
        <v>1056</v>
      </c>
      <c r="W1555" s="3">
        <v>32.33556</v>
      </c>
      <c r="X1555" s="3">
        <v>-110.69583</v>
      </c>
      <c r="AC1555" s="3">
        <v>1329.0081911802</v>
      </c>
      <c r="AD1555" s="3">
        <v>1329.0081911802</v>
      </c>
      <c r="AG1555" s="4">
        <v>24752.0</v>
      </c>
      <c r="AH1555" s="3">
        <v>7.0</v>
      </c>
      <c r="AI1555" s="3">
        <v>10.0</v>
      </c>
      <c r="AJ1555" s="3">
        <v>1967.0</v>
      </c>
      <c r="AK1555" s="3">
        <v>2438038.0</v>
      </c>
      <c r="AL1555" s="3">
        <v>2438038.0</v>
      </c>
      <c r="AM1555" s="3" t="s">
        <v>70</v>
      </c>
      <c r="AN1555" s="3" t="s">
        <v>1057</v>
      </c>
      <c r="AO1555" s="3" t="s">
        <v>136</v>
      </c>
      <c r="AP1555" s="3" t="s">
        <v>4421</v>
      </c>
      <c r="AT1555" s="3" t="s">
        <v>74</v>
      </c>
      <c r="AV1555" s="3" t="s">
        <v>4422</v>
      </c>
      <c r="AY1555" s="3" t="s">
        <v>4402</v>
      </c>
    </row>
    <row r="1556">
      <c r="A1556" s="3">
        <v>3012.0</v>
      </c>
      <c r="B1556" s="3">
        <v>1.262408656E9</v>
      </c>
      <c r="C1556" s="3" t="s">
        <v>1050</v>
      </c>
      <c r="D1556" s="3" t="s">
        <v>4423</v>
      </c>
      <c r="E1556" s="3" t="s">
        <v>54</v>
      </c>
      <c r="F1556" s="3" t="s">
        <v>55</v>
      </c>
      <c r="G1556" s="3" t="s">
        <v>56</v>
      </c>
      <c r="H1556" s="3" t="s">
        <v>57</v>
      </c>
      <c r="I1556" s="3" t="s">
        <v>58</v>
      </c>
      <c r="J1556" s="3" t="s">
        <v>80</v>
      </c>
      <c r="K1556" s="3" t="s">
        <v>162</v>
      </c>
      <c r="M1556" s="3" t="s">
        <v>92</v>
      </c>
      <c r="N1556" s="3" t="s">
        <v>163</v>
      </c>
      <c r="O1556" s="3" t="s">
        <v>3854</v>
      </c>
      <c r="P1556" s="3" t="s">
        <v>3855</v>
      </c>
      <c r="Q1556" s="3" t="s">
        <v>65</v>
      </c>
      <c r="S1556" s="3" t="s">
        <v>67</v>
      </c>
      <c r="T1556" s="3" t="s">
        <v>68</v>
      </c>
      <c r="V1556" s="3" t="s">
        <v>1056</v>
      </c>
      <c r="W1556" s="3">
        <v>32.33556</v>
      </c>
      <c r="X1556" s="3">
        <v>-110.69583</v>
      </c>
      <c r="AC1556" s="3">
        <v>1329.0081911802</v>
      </c>
      <c r="AD1556" s="3">
        <v>1329.0081911802</v>
      </c>
      <c r="AG1556" s="4">
        <v>24752.0</v>
      </c>
      <c r="AH1556" s="3">
        <v>7.0</v>
      </c>
      <c r="AI1556" s="3">
        <v>10.0</v>
      </c>
      <c r="AJ1556" s="3">
        <v>1967.0</v>
      </c>
      <c r="AK1556" s="3">
        <v>2438038.0</v>
      </c>
      <c r="AL1556" s="3">
        <v>2438038.0</v>
      </c>
      <c r="AM1556" s="3" t="s">
        <v>70</v>
      </c>
      <c r="AN1556" s="3" t="s">
        <v>1057</v>
      </c>
      <c r="AO1556" s="3" t="s">
        <v>136</v>
      </c>
      <c r="AP1556" s="3" t="s">
        <v>4424</v>
      </c>
      <c r="AT1556" s="3" t="s">
        <v>74</v>
      </c>
      <c r="AV1556" s="3" t="s">
        <v>4425</v>
      </c>
      <c r="AY1556" s="3" t="s">
        <v>4402</v>
      </c>
    </row>
    <row r="1557">
      <c r="A1557" s="3">
        <v>3013.0</v>
      </c>
      <c r="B1557" s="3">
        <v>1.262408647E9</v>
      </c>
      <c r="C1557" s="3" t="s">
        <v>1050</v>
      </c>
      <c r="D1557" s="3" t="s">
        <v>4426</v>
      </c>
      <c r="E1557" s="3" t="s">
        <v>54</v>
      </c>
      <c r="F1557" s="3" t="s">
        <v>55</v>
      </c>
      <c r="G1557" s="3" t="s">
        <v>56</v>
      </c>
      <c r="H1557" s="3" t="s">
        <v>57</v>
      </c>
      <c r="I1557" s="3" t="s">
        <v>58</v>
      </c>
      <c r="J1557" s="3" t="s">
        <v>80</v>
      </c>
      <c r="K1557" s="3" t="s">
        <v>162</v>
      </c>
      <c r="M1557" s="3" t="s">
        <v>92</v>
      </c>
      <c r="N1557" s="3" t="s">
        <v>163</v>
      </c>
      <c r="O1557" s="3" t="s">
        <v>3854</v>
      </c>
      <c r="P1557" s="3" t="s">
        <v>3855</v>
      </c>
      <c r="Q1557" s="3" t="s">
        <v>65</v>
      </c>
      <c r="S1557" s="3" t="s">
        <v>67</v>
      </c>
      <c r="T1557" s="3" t="s">
        <v>68</v>
      </c>
      <c r="V1557" s="3" t="s">
        <v>1056</v>
      </c>
      <c r="W1557" s="3">
        <v>32.322298</v>
      </c>
      <c r="X1557" s="3">
        <v>-110.809811999999</v>
      </c>
      <c r="AC1557" s="3">
        <v>848.962230930875</v>
      </c>
      <c r="AD1557" s="3">
        <v>848.962230930875</v>
      </c>
      <c r="AG1557" s="4">
        <v>24749.0</v>
      </c>
      <c r="AH1557" s="3">
        <v>4.0</v>
      </c>
      <c r="AI1557" s="3">
        <v>10.0</v>
      </c>
      <c r="AJ1557" s="3">
        <v>1967.0</v>
      </c>
      <c r="AK1557" s="3">
        <v>2438038.0</v>
      </c>
      <c r="AL1557" s="3">
        <v>2438038.0</v>
      </c>
      <c r="AM1557" s="3" t="s">
        <v>70</v>
      </c>
      <c r="AN1557" s="3" t="s">
        <v>1057</v>
      </c>
      <c r="AO1557" s="3" t="s">
        <v>136</v>
      </c>
      <c r="AP1557" s="3" t="s">
        <v>4427</v>
      </c>
      <c r="AT1557" s="3" t="s">
        <v>74</v>
      </c>
      <c r="AV1557" s="3" t="s">
        <v>4428</v>
      </c>
      <c r="AY1557" s="3" t="s">
        <v>4402</v>
      </c>
    </row>
    <row r="1558">
      <c r="A1558" s="3">
        <v>3014.0</v>
      </c>
      <c r="B1558" s="3">
        <v>1.262408643E9</v>
      </c>
      <c r="C1558" s="3" t="s">
        <v>1050</v>
      </c>
      <c r="D1558" s="3" t="s">
        <v>4429</v>
      </c>
      <c r="E1558" s="3" t="s">
        <v>54</v>
      </c>
      <c r="F1558" s="3" t="s">
        <v>55</v>
      </c>
      <c r="G1558" s="3" t="s">
        <v>56</v>
      </c>
      <c r="H1558" s="3" t="s">
        <v>57</v>
      </c>
      <c r="I1558" s="3" t="s">
        <v>58</v>
      </c>
      <c r="J1558" s="3" t="s">
        <v>80</v>
      </c>
      <c r="K1558" s="3" t="s">
        <v>1857</v>
      </c>
      <c r="M1558" s="3" t="s">
        <v>92</v>
      </c>
      <c r="N1558" s="3" t="s">
        <v>3871</v>
      </c>
      <c r="O1558" s="3" t="s">
        <v>3871</v>
      </c>
      <c r="P1558" s="3" t="s">
        <v>3872</v>
      </c>
      <c r="Q1558" s="3" t="s">
        <v>65</v>
      </c>
      <c r="S1558" s="3" t="s">
        <v>67</v>
      </c>
      <c r="T1558" s="3" t="s">
        <v>68</v>
      </c>
      <c r="V1558" s="3" t="s">
        <v>1056</v>
      </c>
      <c r="W1558" s="3">
        <v>32.424242</v>
      </c>
      <c r="X1558" s="3">
        <v>-110.739816</v>
      </c>
      <c r="AC1558" s="3">
        <v>2406.60951529456</v>
      </c>
      <c r="AD1558" s="3">
        <v>2406.60951529456</v>
      </c>
      <c r="AG1558" s="4">
        <v>24703.0</v>
      </c>
      <c r="AH1558" s="3">
        <v>19.0</v>
      </c>
      <c r="AI1558" s="3">
        <v>8.0</v>
      </c>
      <c r="AJ1558" s="3">
        <v>1967.0</v>
      </c>
      <c r="AK1558" s="3">
        <v>1.2149942E7</v>
      </c>
      <c r="AL1558" s="3">
        <v>2437967.0</v>
      </c>
      <c r="AM1558" s="3" t="s">
        <v>70</v>
      </c>
      <c r="AN1558" s="3" t="s">
        <v>1057</v>
      </c>
      <c r="AO1558" s="3" t="s">
        <v>136</v>
      </c>
      <c r="AP1558" s="3" t="s">
        <v>4430</v>
      </c>
      <c r="AT1558" s="3" t="s">
        <v>74</v>
      </c>
      <c r="AV1558" s="3" t="s">
        <v>4431</v>
      </c>
      <c r="AY1558" s="3" t="s">
        <v>4402</v>
      </c>
    </row>
    <row r="1559">
      <c r="A1559" s="3">
        <v>3017.0</v>
      </c>
      <c r="B1559" s="3">
        <v>1.262408585E9</v>
      </c>
      <c r="C1559" s="3" t="s">
        <v>1050</v>
      </c>
      <c r="D1559" s="3" t="s">
        <v>4432</v>
      </c>
      <c r="E1559" s="3" t="s">
        <v>54</v>
      </c>
      <c r="F1559" s="3" t="s">
        <v>55</v>
      </c>
      <c r="G1559" s="3" t="s">
        <v>56</v>
      </c>
      <c r="H1559" s="3" t="s">
        <v>57</v>
      </c>
      <c r="I1559" s="3" t="s">
        <v>58</v>
      </c>
      <c r="J1559" s="3" t="s">
        <v>205</v>
      </c>
      <c r="K1559" s="3" t="s">
        <v>293</v>
      </c>
      <c r="M1559" s="3" t="s">
        <v>92</v>
      </c>
      <c r="N1559" s="3" t="s">
        <v>294</v>
      </c>
      <c r="O1559" s="3" t="s">
        <v>294</v>
      </c>
      <c r="P1559" s="3" t="s">
        <v>3927</v>
      </c>
      <c r="Q1559" s="3" t="s">
        <v>65</v>
      </c>
      <c r="S1559" s="3" t="s">
        <v>67</v>
      </c>
      <c r="T1559" s="3" t="s">
        <v>68</v>
      </c>
      <c r="V1559" s="3" t="s">
        <v>1056</v>
      </c>
      <c r="W1559" s="3">
        <v>32.38861</v>
      </c>
      <c r="X1559" s="3">
        <v>-110.698059999999</v>
      </c>
      <c r="AC1559" s="3">
        <v>2136.96399985296</v>
      </c>
      <c r="AD1559" s="3">
        <v>2136.96399985296</v>
      </c>
      <c r="AG1559" s="4">
        <v>24753.0</v>
      </c>
      <c r="AH1559" s="3">
        <v>8.0</v>
      </c>
      <c r="AI1559" s="3">
        <v>10.0</v>
      </c>
      <c r="AJ1559" s="3">
        <v>1967.0</v>
      </c>
      <c r="AK1559" s="3">
        <v>2438454.0</v>
      </c>
      <c r="AL1559" s="3">
        <v>2438454.0</v>
      </c>
      <c r="AM1559" s="3" t="s">
        <v>70</v>
      </c>
      <c r="AN1559" s="3" t="s">
        <v>1057</v>
      </c>
      <c r="AO1559" s="3" t="s">
        <v>136</v>
      </c>
      <c r="AP1559" s="3" t="s">
        <v>4433</v>
      </c>
      <c r="AT1559" s="3" t="s">
        <v>74</v>
      </c>
      <c r="AV1559" s="3" t="s">
        <v>4434</v>
      </c>
      <c r="AY1559" s="3" t="s">
        <v>4435</v>
      </c>
    </row>
    <row r="1560">
      <c r="A1560" s="3">
        <v>3020.0</v>
      </c>
      <c r="B1560" s="3">
        <v>1.262408559E9</v>
      </c>
      <c r="C1560" s="3" t="s">
        <v>1050</v>
      </c>
      <c r="D1560" s="3" t="s">
        <v>4436</v>
      </c>
      <c r="E1560" s="3" t="s">
        <v>54</v>
      </c>
      <c r="F1560" s="3" t="s">
        <v>55</v>
      </c>
      <c r="G1560" s="3" t="s">
        <v>56</v>
      </c>
      <c r="H1560" s="3" t="s">
        <v>57</v>
      </c>
      <c r="I1560" s="3" t="s">
        <v>212</v>
      </c>
      <c r="J1560" s="3" t="s">
        <v>213</v>
      </c>
      <c r="K1560" s="3" t="s">
        <v>214</v>
      </c>
      <c r="M1560" s="3" t="s">
        <v>92</v>
      </c>
      <c r="N1560" s="3" t="s">
        <v>839</v>
      </c>
      <c r="O1560" s="3" t="s">
        <v>3877</v>
      </c>
      <c r="P1560" s="3" t="s">
        <v>3855</v>
      </c>
      <c r="Q1560" s="3" t="s">
        <v>65</v>
      </c>
      <c r="S1560" s="3" t="s">
        <v>67</v>
      </c>
      <c r="T1560" s="3" t="s">
        <v>68</v>
      </c>
      <c r="V1560" s="3" t="s">
        <v>1056</v>
      </c>
      <c r="W1560" s="3">
        <v>32.37444</v>
      </c>
      <c r="X1560" s="3">
        <v>-110.689999999999</v>
      </c>
      <c r="AC1560" s="3">
        <v>1810.08000110315</v>
      </c>
      <c r="AD1560" s="3">
        <v>1810.08000110315</v>
      </c>
      <c r="AG1560" s="4">
        <v>24752.0</v>
      </c>
      <c r="AH1560" s="3">
        <v>7.0</v>
      </c>
      <c r="AI1560" s="3">
        <v>10.0</v>
      </c>
      <c r="AJ1560" s="3">
        <v>1967.0</v>
      </c>
      <c r="AK1560" s="3">
        <v>2437431.0</v>
      </c>
      <c r="AL1560" s="3">
        <v>2437431.0</v>
      </c>
      <c r="AM1560" s="3" t="s">
        <v>70</v>
      </c>
      <c r="AN1560" s="3" t="s">
        <v>1057</v>
      </c>
      <c r="AO1560" s="3" t="s">
        <v>136</v>
      </c>
      <c r="AP1560" s="3" t="s">
        <v>4437</v>
      </c>
      <c r="AT1560" s="3" t="s">
        <v>74</v>
      </c>
      <c r="AV1560" s="3" t="s">
        <v>4438</v>
      </c>
      <c r="AY1560" s="3" t="s">
        <v>4439</v>
      </c>
    </row>
    <row r="1561">
      <c r="A1561" s="3">
        <v>3021.0</v>
      </c>
      <c r="B1561" s="3">
        <v>1.2624085E9</v>
      </c>
      <c r="C1561" s="3" t="s">
        <v>1050</v>
      </c>
      <c r="D1561" s="3" t="s">
        <v>4440</v>
      </c>
      <c r="E1561" s="3" t="s">
        <v>54</v>
      </c>
      <c r="F1561" s="3" t="s">
        <v>55</v>
      </c>
      <c r="G1561" s="3" t="s">
        <v>56</v>
      </c>
      <c r="H1561" s="3" t="s">
        <v>330</v>
      </c>
      <c r="I1561" s="3" t="s">
        <v>331</v>
      </c>
      <c r="J1561" s="3" t="s">
        <v>572</v>
      </c>
      <c r="K1561" s="3" t="s">
        <v>573</v>
      </c>
      <c r="M1561" s="3" t="s">
        <v>92</v>
      </c>
      <c r="N1561" s="3" t="s">
        <v>1376</v>
      </c>
      <c r="O1561" s="3" t="s">
        <v>4366</v>
      </c>
      <c r="P1561" s="3" t="s">
        <v>4367</v>
      </c>
      <c r="Q1561" s="3" t="s">
        <v>65</v>
      </c>
      <c r="S1561" s="3" t="s">
        <v>67</v>
      </c>
      <c r="T1561" s="3" t="s">
        <v>68</v>
      </c>
      <c r="V1561" s="3" t="s">
        <v>1056</v>
      </c>
      <c r="W1561" s="3">
        <v>32.4029</v>
      </c>
      <c r="X1561" s="3">
        <v>-110.813999999999</v>
      </c>
      <c r="AC1561" s="3"/>
      <c r="AD1561" s="3">
        <v>2248.59999933565</v>
      </c>
      <c r="AG1561" s="4">
        <v>24121.0</v>
      </c>
      <c r="AH1561" s="3">
        <v>14.0</v>
      </c>
      <c r="AI1561" s="3">
        <v>1.0</v>
      </c>
      <c r="AJ1561" s="3">
        <v>1966.0</v>
      </c>
      <c r="AK1561" s="3">
        <v>2434878.0</v>
      </c>
      <c r="AL1561" s="3">
        <v>2434878.0</v>
      </c>
      <c r="AM1561" s="3" t="s">
        <v>70</v>
      </c>
      <c r="AN1561" s="3" t="s">
        <v>1057</v>
      </c>
      <c r="AO1561" s="3" t="s">
        <v>136</v>
      </c>
      <c r="AP1561" s="3" t="s">
        <v>4441</v>
      </c>
      <c r="AT1561" s="3" t="s">
        <v>74</v>
      </c>
      <c r="AV1561" s="3" t="s">
        <v>4442</v>
      </c>
      <c r="AY1561" s="3" t="s">
        <v>4443</v>
      </c>
    </row>
    <row r="1562">
      <c r="A1562" s="3">
        <v>3023.0</v>
      </c>
      <c r="B1562" s="3">
        <v>1.262408444E9</v>
      </c>
      <c r="C1562" s="3" t="s">
        <v>1050</v>
      </c>
      <c r="D1562" s="3" t="s">
        <v>4444</v>
      </c>
      <c r="E1562" s="3" t="s">
        <v>54</v>
      </c>
      <c r="F1562" s="3" t="s">
        <v>55</v>
      </c>
      <c r="G1562" s="3" t="s">
        <v>56</v>
      </c>
      <c r="H1562" s="3" t="s">
        <v>330</v>
      </c>
      <c r="I1562" s="3" t="s">
        <v>331</v>
      </c>
      <c r="J1562" s="3" t="s">
        <v>332</v>
      </c>
      <c r="K1562" s="3" t="s">
        <v>333</v>
      </c>
      <c r="M1562" s="3" t="s">
        <v>92</v>
      </c>
      <c r="N1562" s="3" t="s">
        <v>334</v>
      </c>
      <c r="O1562" s="3" t="s">
        <v>334</v>
      </c>
      <c r="P1562" s="3" t="s">
        <v>4245</v>
      </c>
      <c r="Q1562" s="3" t="s">
        <v>65</v>
      </c>
      <c r="S1562" s="3" t="s">
        <v>67</v>
      </c>
      <c r="T1562" s="3" t="s">
        <v>68</v>
      </c>
      <c r="V1562" s="3" t="s">
        <v>1056</v>
      </c>
      <c r="W1562" s="3">
        <v>32.322298</v>
      </c>
      <c r="X1562" s="3">
        <v>-110.809811999999</v>
      </c>
      <c r="AC1562" s="3"/>
      <c r="AD1562" s="3">
        <v>848.962230930875</v>
      </c>
      <c r="AG1562" s="4">
        <v>24755.0</v>
      </c>
      <c r="AH1562" s="3">
        <v>10.0</v>
      </c>
      <c r="AI1562" s="3">
        <v>10.0</v>
      </c>
      <c r="AJ1562" s="3">
        <v>1967.0</v>
      </c>
      <c r="AK1562" s="3">
        <v>2434835.0</v>
      </c>
      <c r="AL1562" s="3">
        <v>2434835.0</v>
      </c>
      <c r="AM1562" s="3" t="s">
        <v>70</v>
      </c>
      <c r="AN1562" s="3" t="s">
        <v>1057</v>
      </c>
      <c r="AO1562" s="3" t="s">
        <v>136</v>
      </c>
      <c r="AP1562" s="3" t="s">
        <v>4445</v>
      </c>
      <c r="AT1562" s="3" t="s">
        <v>74</v>
      </c>
      <c r="AV1562" s="3" t="s">
        <v>4446</v>
      </c>
      <c r="AY1562" s="3" t="s">
        <v>4447</v>
      </c>
    </row>
    <row r="1563">
      <c r="A1563" s="3">
        <v>3028.0</v>
      </c>
      <c r="B1563" s="3">
        <v>1.262408273E9</v>
      </c>
      <c r="C1563" s="3" t="s">
        <v>1050</v>
      </c>
      <c r="D1563" s="3" t="s">
        <v>4448</v>
      </c>
      <c r="E1563" s="3" t="s">
        <v>54</v>
      </c>
      <c r="F1563" s="3" t="s">
        <v>55</v>
      </c>
      <c r="G1563" s="3" t="s">
        <v>56</v>
      </c>
      <c r="H1563" s="3" t="s">
        <v>225</v>
      </c>
      <c r="I1563" s="3" t="s">
        <v>303</v>
      </c>
      <c r="J1563" s="3" t="s">
        <v>304</v>
      </c>
      <c r="K1563" s="3" t="s">
        <v>1549</v>
      </c>
      <c r="M1563" s="3" t="s">
        <v>92</v>
      </c>
      <c r="N1563" s="3" t="s">
        <v>1550</v>
      </c>
      <c r="O1563" s="3" t="s">
        <v>1550</v>
      </c>
      <c r="P1563" s="3" t="s">
        <v>4449</v>
      </c>
      <c r="Q1563" s="3" t="s">
        <v>65</v>
      </c>
      <c r="S1563" s="3" t="s">
        <v>67</v>
      </c>
      <c r="T1563" s="3" t="s">
        <v>68</v>
      </c>
      <c r="V1563" s="3" t="s">
        <v>1056</v>
      </c>
      <c r="W1563" s="3">
        <v>32.5672939999999</v>
      </c>
      <c r="X1563" s="3">
        <v>-110.77028</v>
      </c>
      <c r="AC1563" s="3"/>
      <c r="AD1563" s="3">
        <v>1451.4333324133</v>
      </c>
      <c r="AG1563" s="4">
        <v>24857.0</v>
      </c>
      <c r="AH1563" s="3">
        <v>20.0</v>
      </c>
      <c r="AI1563" s="3">
        <v>1.0</v>
      </c>
      <c r="AJ1563" s="3">
        <v>1968.0</v>
      </c>
      <c r="AK1563" s="3">
        <v>2432425.0</v>
      </c>
      <c r="AL1563" s="3">
        <v>2432425.0</v>
      </c>
      <c r="AM1563" s="3" t="s">
        <v>70</v>
      </c>
      <c r="AN1563" s="3" t="s">
        <v>1057</v>
      </c>
      <c r="AO1563" s="3" t="s">
        <v>136</v>
      </c>
      <c r="AP1563" s="3" t="s">
        <v>4450</v>
      </c>
      <c r="AT1563" s="3" t="s">
        <v>74</v>
      </c>
      <c r="AV1563" s="3" t="s">
        <v>4451</v>
      </c>
      <c r="AY1563" s="3" t="s">
        <v>4452</v>
      </c>
    </row>
    <row r="1564">
      <c r="A1564" s="3">
        <v>3029.0</v>
      </c>
      <c r="B1564" s="3">
        <v>1.262408261E9</v>
      </c>
      <c r="C1564" s="3" t="s">
        <v>1050</v>
      </c>
      <c r="D1564" s="3" t="s">
        <v>4453</v>
      </c>
      <c r="E1564" s="3" t="s">
        <v>54</v>
      </c>
      <c r="F1564" s="3" t="s">
        <v>55</v>
      </c>
      <c r="G1564" s="3" t="s">
        <v>56</v>
      </c>
      <c r="H1564" s="3" t="s">
        <v>225</v>
      </c>
      <c r="I1564" s="3" t="s">
        <v>303</v>
      </c>
      <c r="J1564" s="3" t="s">
        <v>766</v>
      </c>
      <c r="K1564" s="3" t="s">
        <v>767</v>
      </c>
      <c r="M1564" s="3" t="s">
        <v>92</v>
      </c>
      <c r="N1564" s="3" t="s">
        <v>2235</v>
      </c>
      <c r="O1564" s="3" t="s">
        <v>2235</v>
      </c>
      <c r="P1564" s="3" t="s">
        <v>4454</v>
      </c>
      <c r="Q1564" s="3" t="s">
        <v>65</v>
      </c>
      <c r="S1564" s="3" t="s">
        <v>67</v>
      </c>
      <c r="T1564" s="3" t="s">
        <v>68</v>
      </c>
      <c r="V1564" s="3" t="s">
        <v>1056</v>
      </c>
      <c r="W1564" s="3">
        <v>32.6108189999999</v>
      </c>
      <c r="X1564" s="3">
        <v>-110.718597</v>
      </c>
      <c r="AC1564" s="3"/>
      <c r="AD1564" s="3">
        <v>1284.64804082078</v>
      </c>
      <c r="AG1564" s="4">
        <v>24842.0</v>
      </c>
      <c r="AH1564" s="3">
        <v>5.0</v>
      </c>
      <c r="AI1564" s="3">
        <v>1.0</v>
      </c>
      <c r="AJ1564" s="3">
        <v>1968.0</v>
      </c>
      <c r="AK1564" s="3">
        <v>2432352.0</v>
      </c>
      <c r="AL1564" s="3">
        <v>2432352.0</v>
      </c>
      <c r="AM1564" s="3" t="s">
        <v>70</v>
      </c>
      <c r="AN1564" s="3" t="s">
        <v>1057</v>
      </c>
      <c r="AO1564" s="3" t="s">
        <v>136</v>
      </c>
      <c r="AP1564" s="3" t="s">
        <v>4455</v>
      </c>
      <c r="AT1564" s="3" t="s">
        <v>74</v>
      </c>
      <c r="AV1564" s="3" t="s">
        <v>4456</v>
      </c>
      <c r="AY1564" s="3" t="s">
        <v>4457</v>
      </c>
    </row>
    <row r="1565">
      <c r="A1565" s="3">
        <v>3030.0</v>
      </c>
      <c r="B1565" s="3">
        <v>1.262408198E9</v>
      </c>
      <c r="C1565" s="3" t="s">
        <v>1050</v>
      </c>
      <c r="D1565" s="3" t="s">
        <v>4458</v>
      </c>
      <c r="E1565" s="3" t="s">
        <v>54</v>
      </c>
      <c r="F1565" s="3" t="s">
        <v>55</v>
      </c>
      <c r="G1565" s="3" t="s">
        <v>56</v>
      </c>
      <c r="H1565" s="3" t="s">
        <v>225</v>
      </c>
      <c r="I1565" s="3" t="s">
        <v>303</v>
      </c>
      <c r="J1565" s="3" t="s">
        <v>304</v>
      </c>
      <c r="K1565" s="3" t="s">
        <v>1549</v>
      </c>
      <c r="M1565" s="3" t="s">
        <v>92</v>
      </c>
      <c r="N1565" s="3" t="s">
        <v>1550</v>
      </c>
      <c r="O1565" s="3" t="s">
        <v>1550</v>
      </c>
      <c r="P1565" s="3" t="s">
        <v>4449</v>
      </c>
      <c r="Q1565" s="3" t="s">
        <v>65</v>
      </c>
      <c r="S1565" s="3" t="s">
        <v>67</v>
      </c>
      <c r="T1565" s="3" t="s">
        <v>68</v>
      </c>
      <c r="V1565" s="3" t="s">
        <v>1056</v>
      </c>
      <c r="W1565" s="3">
        <v>32.571564</v>
      </c>
      <c r="X1565" s="3">
        <v>-110.738376</v>
      </c>
      <c r="AC1565" s="3"/>
      <c r="AD1565" s="3">
        <v>1524.5305456722</v>
      </c>
      <c r="AG1565" s="4">
        <v>24842.0</v>
      </c>
      <c r="AH1565" s="3">
        <v>5.0</v>
      </c>
      <c r="AI1565" s="3">
        <v>1.0</v>
      </c>
      <c r="AJ1565" s="3">
        <v>1968.0</v>
      </c>
      <c r="AK1565" s="3">
        <v>2432425.0</v>
      </c>
      <c r="AL1565" s="3">
        <v>2432425.0</v>
      </c>
      <c r="AM1565" s="3" t="s">
        <v>70</v>
      </c>
      <c r="AN1565" s="3" t="s">
        <v>1057</v>
      </c>
      <c r="AO1565" s="3" t="s">
        <v>136</v>
      </c>
      <c r="AP1565" s="3" t="s">
        <v>4459</v>
      </c>
      <c r="AT1565" s="3" t="s">
        <v>74</v>
      </c>
      <c r="AV1565" s="3" t="s">
        <v>4460</v>
      </c>
      <c r="AY1565" s="3" t="s">
        <v>4461</v>
      </c>
    </row>
    <row r="1566">
      <c r="A1566" s="3">
        <v>3031.0</v>
      </c>
      <c r="B1566" s="3">
        <v>1.262408182E9</v>
      </c>
      <c r="C1566" s="3" t="s">
        <v>1050</v>
      </c>
      <c r="D1566" s="3" t="s">
        <v>4462</v>
      </c>
      <c r="E1566" s="3" t="s">
        <v>54</v>
      </c>
      <c r="F1566" s="3" t="s">
        <v>55</v>
      </c>
      <c r="G1566" s="3" t="s">
        <v>56</v>
      </c>
      <c r="H1566" s="3" t="s">
        <v>330</v>
      </c>
      <c r="I1566" s="3" t="s">
        <v>331</v>
      </c>
      <c r="J1566" s="3" t="s">
        <v>592</v>
      </c>
      <c r="K1566" s="3" t="s">
        <v>593</v>
      </c>
      <c r="M1566" s="3" t="s">
        <v>92</v>
      </c>
      <c r="N1566" s="3" t="s">
        <v>1250</v>
      </c>
      <c r="O1566" s="3" t="s">
        <v>4463</v>
      </c>
      <c r="P1566" s="3" t="s">
        <v>4464</v>
      </c>
      <c r="Q1566" s="3" t="s">
        <v>65</v>
      </c>
      <c r="S1566" s="3" t="s">
        <v>67</v>
      </c>
      <c r="T1566" s="3" t="s">
        <v>68</v>
      </c>
      <c r="V1566" s="3" t="s">
        <v>1056</v>
      </c>
      <c r="W1566" s="3">
        <v>32.322298</v>
      </c>
      <c r="X1566" s="3">
        <v>-110.809811999999</v>
      </c>
      <c r="AC1566" s="3"/>
      <c r="AD1566" s="3">
        <v>848.962230930875</v>
      </c>
      <c r="AG1566" s="4">
        <v>24755.0</v>
      </c>
      <c r="AH1566" s="3">
        <v>10.0</v>
      </c>
      <c r="AI1566" s="3">
        <v>10.0</v>
      </c>
      <c r="AJ1566" s="3">
        <v>1967.0</v>
      </c>
      <c r="AK1566" s="3">
        <v>5219380.0</v>
      </c>
      <c r="AL1566" s="3">
        <v>5219380.0</v>
      </c>
      <c r="AM1566" s="3" t="s">
        <v>70</v>
      </c>
      <c r="AN1566" s="3" t="s">
        <v>1057</v>
      </c>
      <c r="AO1566" s="3" t="s">
        <v>136</v>
      </c>
      <c r="AP1566" s="3" t="s">
        <v>4465</v>
      </c>
      <c r="AT1566" s="3" t="s">
        <v>74</v>
      </c>
      <c r="AV1566" s="3" t="s">
        <v>4466</v>
      </c>
      <c r="AY1566" s="3" t="s">
        <v>4467</v>
      </c>
    </row>
    <row r="1567">
      <c r="A1567" s="3">
        <v>3033.0</v>
      </c>
      <c r="B1567" s="3">
        <v>1.262408124E9</v>
      </c>
      <c r="C1567" s="3" t="s">
        <v>1050</v>
      </c>
      <c r="D1567" s="3" t="s">
        <v>4468</v>
      </c>
      <c r="E1567" s="3" t="s">
        <v>54</v>
      </c>
      <c r="F1567" s="3" t="s">
        <v>55</v>
      </c>
      <c r="G1567" s="3" t="s">
        <v>56</v>
      </c>
      <c r="H1567" s="3" t="s">
        <v>330</v>
      </c>
      <c r="I1567" s="3" t="s">
        <v>331</v>
      </c>
      <c r="J1567" s="3" t="s">
        <v>332</v>
      </c>
      <c r="K1567" s="3" t="s">
        <v>333</v>
      </c>
      <c r="M1567" s="3" t="s">
        <v>92</v>
      </c>
      <c r="N1567" s="3" t="s">
        <v>334</v>
      </c>
      <c r="O1567" s="3" t="s">
        <v>334</v>
      </c>
      <c r="P1567" s="3" t="s">
        <v>4245</v>
      </c>
      <c r="Q1567" s="3" t="s">
        <v>65</v>
      </c>
      <c r="S1567" s="3" t="s">
        <v>67</v>
      </c>
      <c r="T1567" s="3" t="s">
        <v>68</v>
      </c>
      <c r="V1567" s="3" t="s">
        <v>1056</v>
      </c>
      <c r="W1567" s="3">
        <v>32.32222</v>
      </c>
      <c r="X1567" s="3">
        <v>-110.809169999999</v>
      </c>
      <c r="AC1567" s="3"/>
      <c r="AD1567" s="3">
        <v>863.888099284213</v>
      </c>
      <c r="AG1567" s="4">
        <v>24737.0</v>
      </c>
      <c r="AH1567" s="3">
        <v>22.0</v>
      </c>
      <c r="AI1567" s="3">
        <v>9.0</v>
      </c>
      <c r="AJ1567" s="3">
        <v>1967.0</v>
      </c>
      <c r="AK1567" s="3">
        <v>2434835.0</v>
      </c>
      <c r="AL1567" s="3">
        <v>2434835.0</v>
      </c>
      <c r="AM1567" s="3" t="s">
        <v>70</v>
      </c>
      <c r="AN1567" s="3" t="s">
        <v>1057</v>
      </c>
      <c r="AO1567" s="3" t="s">
        <v>136</v>
      </c>
      <c r="AP1567" s="3" t="s">
        <v>4469</v>
      </c>
      <c r="AT1567" s="3" t="s">
        <v>74</v>
      </c>
      <c r="AV1567" s="3" t="s">
        <v>4470</v>
      </c>
      <c r="AY1567" s="3" t="s">
        <v>4471</v>
      </c>
    </row>
    <row r="1568">
      <c r="A1568" s="3">
        <v>3034.0</v>
      </c>
      <c r="B1568" s="3">
        <v>1.262408119E9</v>
      </c>
      <c r="C1568" s="3" t="s">
        <v>1050</v>
      </c>
      <c r="D1568" s="3" t="s">
        <v>4472</v>
      </c>
      <c r="E1568" s="3" t="s">
        <v>54</v>
      </c>
      <c r="F1568" s="3" t="s">
        <v>55</v>
      </c>
      <c r="G1568" s="3" t="s">
        <v>56</v>
      </c>
      <c r="H1568" s="3" t="s">
        <v>57</v>
      </c>
      <c r="I1568" s="3" t="s">
        <v>504</v>
      </c>
      <c r="J1568" s="3" t="s">
        <v>505</v>
      </c>
      <c r="K1568" s="3" t="s">
        <v>506</v>
      </c>
      <c r="M1568" s="3" t="s">
        <v>92</v>
      </c>
      <c r="N1568" s="3" t="s">
        <v>1021</v>
      </c>
      <c r="O1568" s="3" t="s">
        <v>3921</v>
      </c>
      <c r="P1568" s="3" t="s">
        <v>3922</v>
      </c>
      <c r="Q1568" s="3" t="s">
        <v>65</v>
      </c>
      <c r="S1568" s="3" t="s">
        <v>67</v>
      </c>
      <c r="T1568" s="3" t="s">
        <v>68</v>
      </c>
      <c r="V1568" s="3" t="s">
        <v>1056</v>
      </c>
      <c r="W1568" s="3">
        <v>32.33556</v>
      </c>
      <c r="X1568" s="3">
        <v>-110.69583</v>
      </c>
      <c r="AC1568" s="3">
        <v>1329.0081911802</v>
      </c>
      <c r="AD1568" s="3">
        <v>1329.0081911802</v>
      </c>
      <c r="AG1568" s="4">
        <v>24811.0</v>
      </c>
      <c r="AH1568" s="3">
        <v>5.0</v>
      </c>
      <c r="AI1568" s="3">
        <v>12.0</v>
      </c>
      <c r="AJ1568" s="3">
        <v>1967.0</v>
      </c>
      <c r="AK1568" s="3">
        <v>2439385.0</v>
      </c>
      <c r="AL1568" s="3">
        <v>2439385.0</v>
      </c>
      <c r="AM1568" s="3" t="s">
        <v>70</v>
      </c>
      <c r="AN1568" s="3" t="s">
        <v>1057</v>
      </c>
      <c r="AO1568" s="3" t="s">
        <v>136</v>
      </c>
      <c r="AP1568" s="3" t="s">
        <v>4473</v>
      </c>
      <c r="AT1568" s="3" t="s">
        <v>74</v>
      </c>
      <c r="AV1568" s="3" t="s">
        <v>4474</v>
      </c>
      <c r="AY1568" s="3" t="s">
        <v>4475</v>
      </c>
    </row>
    <row r="1569">
      <c r="A1569" s="3">
        <v>3035.0</v>
      </c>
      <c r="B1569" s="3">
        <v>1.262408106E9</v>
      </c>
      <c r="C1569" s="3" t="s">
        <v>1050</v>
      </c>
      <c r="D1569" s="3" t="s">
        <v>4476</v>
      </c>
      <c r="E1569" s="3" t="s">
        <v>54</v>
      </c>
      <c r="F1569" s="3" t="s">
        <v>55</v>
      </c>
      <c r="G1569" s="3" t="s">
        <v>56</v>
      </c>
      <c r="H1569" s="3" t="s">
        <v>225</v>
      </c>
      <c r="I1569" s="3" t="s">
        <v>303</v>
      </c>
      <c r="J1569" s="3" t="s">
        <v>4477</v>
      </c>
      <c r="K1569" s="3" t="s">
        <v>4478</v>
      </c>
      <c r="M1569" s="3" t="s">
        <v>92</v>
      </c>
      <c r="N1569" s="3" t="s">
        <v>4479</v>
      </c>
      <c r="O1569" s="3" t="s">
        <v>4480</v>
      </c>
      <c r="P1569" s="3" t="s">
        <v>4481</v>
      </c>
      <c r="Q1569" s="3" t="s">
        <v>65</v>
      </c>
      <c r="S1569" s="3" t="s">
        <v>67</v>
      </c>
      <c r="T1569" s="3" t="s">
        <v>68</v>
      </c>
      <c r="V1569" s="3" t="s">
        <v>1056</v>
      </c>
      <c r="W1569" s="3">
        <v>32.6108189999999</v>
      </c>
      <c r="X1569" s="3">
        <v>-110.718597</v>
      </c>
      <c r="AC1569" s="3"/>
      <c r="AD1569" s="3">
        <v>1284.64804082078</v>
      </c>
      <c r="AG1569" s="4">
        <v>24842.0</v>
      </c>
      <c r="AH1569" s="3">
        <v>5.0</v>
      </c>
      <c r="AI1569" s="3">
        <v>1.0</v>
      </c>
      <c r="AJ1569" s="3">
        <v>1968.0</v>
      </c>
      <c r="AK1569" s="3">
        <v>2432479.0</v>
      </c>
      <c r="AL1569" s="3">
        <v>2432479.0</v>
      </c>
      <c r="AM1569" s="3" t="s">
        <v>70</v>
      </c>
      <c r="AN1569" s="3" t="s">
        <v>1057</v>
      </c>
      <c r="AO1569" s="3" t="s">
        <v>136</v>
      </c>
      <c r="AP1569" s="3" t="s">
        <v>4482</v>
      </c>
      <c r="AT1569" s="3" t="s">
        <v>74</v>
      </c>
      <c r="AV1569" s="3" t="s">
        <v>4483</v>
      </c>
      <c r="AY1569" s="3" t="s">
        <v>4484</v>
      </c>
    </row>
    <row r="1570">
      <c r="A1570" s="3">
        <v>3036.0</v>
      </c>
      <c r="B1570" s="3">
        <v>1.262408042E9</v>
      </c>
      <c r="C1570" s="3" t="s">
        <v>1050</v>
      </c>
      <c r="D1570" s="3" t="s">
        <v>4485</v>
      </c>
      <c r="E1570" s="3" t="s">
        <v>54</v>
      </c>
      <c r="F1570" s="3" t="s">
        <v>55</v>
      </c>
      <c r="G1570" s="3" t="s">
        <v>56</v>
      </c>
      <c r="H1570" s="3" t="s">
        <v>57</v>
      </c>
      <c r="I1570" s="3" t="s">
        <v>58</v>
      </c>
      <c r="J1570" s="3" t="s">
        <v>4486</v>
      </c>
      <c r="K1570" s="3" t="s">
        <v>4487</v>
      </c>
      <c r="M1570" s="3" t="s">
        <v>92</v>
      </c>
      <c r="N1570" s="3" t="s">
        <v>4488</v>
      </c>
      <c r="O1570" s="3" t="s">
        <v>4489</v>
      </c>
      <c r="P1570" s="3" t="s">
        <v>3909</v>
      </c>
      <c r="Q1570" s="3" t="s">
        <v>65</v>
      </c>
      <c r="S1570" s="3" t="s">
        <v>67</v>
      </c>
      <c r="T1570" s="3" t="s">
        <v>68</v>
      </c>
      <c r="V1570" s="3" t="s">
        <v>1056</v>
      </c>
      <c r="W1570" s="3">
        <v>32.424242</v>
      </c>
      <c r="X1570" s="3">
        <v>-110.739816</v>
      </c>
      <c r="AC1570" s="3">
        <v>2406.60951529456</v>
      </c>
      <c r="AD1570" s="3">
        <v>2406.60951529456</v>
      </c>
      <c r="AG1570" s="4">
        <v>24732.0</v>
      </c>
      <c r="AH1570" s="3">
        <v>17.0</v>
      </c>
      <c r="AI1570" s="3">
        <v>9.0</v>
      </c>
      <c r="AJ1570" s="3">
        <v>1967.0</v>
      </c>
      <c r="AK1570" s="3">
        <v>2437874.0</v>
      </c>
      <c r="AL1570" s="3">
        <v>2437874.0</v>
      </c>
      <c r="AM1570" s="3" t="s">
        <v>70</v>
      </c>
      <c r="AN1570" s="3" t="s">
        <v>1057</v>
      </c>
      <c r="AO1570" s="3" t="s">
        <v>136</v>
      </c>
      <c r="AP1570" s="3" t="s">
        <v>4490</v>
      </c>
      <c r="AT1570" s="3" t="s">
        <v>74</v>
      </c>
      <c r="AV1570" s="3" t="s">
        <v>4491</v>
      </c>
      <c r="AY1570" s="3" t="s">
        <v>4457</v>
      </c>
    </row>
    <row r="1571">
      <c r="A1571" s="3">
        <v>3037.0</v>
      </c>
      <c r="B1571" s="3">
        <v>1.26240804E9</v>
      </c>
      <c r="C1571" s="3" t="s">
        <v>1050</v>
      </c>
      <c r="D1571" s="3" t="s">
        <v>4492</v>
      </c>
      <c r="E1571" s="3" t="s">
        <v>54</v>
      </c>
      <c r="F1571" s="3" t="s">
        <v>55</v>
      </c>
      <c r="G1571" s="3" t="s">
        <v>56</v>
      </c>
      <c r="H1571" s="3" t="s">
        <v>225</v>
      </c>
      <c r="I1571" s="3" t="s">
        <v>303</v>
      </c>
      <c r="J1571" s="3" t="s">
        <v>4477</v>
      </c>
      <c r="K1571" s="3" t="s">
        <v>4478</v>
      </c>
      <c r="M1571" s="3" t="s">
        <v>92</v>
      </c>
      <c r="N1571" s="3" t="s">
        <v>4479</v>
      </c>
      <c r="O1571" s="3" t="s">
        <v>4480</v>
      </c>
      <c r="P1571" s="3" t="s">
        <v>4481</v>
      </c>
      <c r="Q1571" s="3" t="s">
        <v>65</v>
      </c>
      <c r="S1571" s="3" t="s">
        <v>67</v>
      </c>
      <c r="T1571" s="3" t="s">
        <v>68</v>
      </c>
      <c r="V1571" s="3" t="s">
        <v>1056</v>
      </c>
      <c r="W1571" s="3">
        <v>32.5672939999999</v>
      </c>
      <c r="X1571" s="3">
        <v>-110.77028</v>
      </c>
      <c r="AC1571" s="3"/>
      <c r="AD1571" s="3">
        <v>1451.4333324133</v>
      </c>
      <c r="AG1571" s="4">
        <v>24842.0</v>
      </c>
      <c r="AH1571" s="3">
        <v>5.0</v>
      </c>
      <c r="AI1571" s="3">
        <v>1.0</v>
      </c>
      <c r="AJ1571" s="3">
        <v>1968.0</v>
      </c>
      <c r="AK1571" s="3">
        <v>2432479.0</v>
      </c>
      <c r="AL1571" s="3">
        <v>2432479.0</v>
      </c>
      <c r="AM1571" s="3" t="s">
        <v>70</v>
      </c>
      <c r="AN1571" s="3" t="s">
        <v>1057</v>
      </c>
      <c r="AO1571" s="3" t="s">
        <v>136</v>
      </c>
      <c r="AP1571" s="3" t="s">
        <v>4493</v>
      </c>
      <c r="AT1571" s="3" t="s">
        <v>74</v>
      </c>
      <c r="AV1571" s="3" t="s">
        <v>4494</v>
      </c>
      <c r="AY1571" s="3" t="s">
        <v>4495</v>
      </c>
    </row>
    <row r="1572">
      <c r="A1572" s="3">
        <v>3038.0</v>
      </c>
      <c r="B1572" s="3">
        <v>1.262408038E9</v>
      </c>
      <c r="C1572" s="3" t="s">
        <v>1050</v>
      </c>
      <c r="D1572" s="3" t="s">
        <v>4496</v>
      </c>
      <c r="E1572" s="3" t="s">
        <v>54</v>
      </c>
      <c r="F1572" s="3" t="s">
        <v>55</v>
      </c>
      <c r="G1572" s="3" t="s">
        <v>56</v>
      </c>
      <c r="H1572" s="3" t="s">
        <v>225</v>
      </c>
      <c r="I1572" s="3" t="s">
        <v>303</v>
      </c>
      <c r="J1572" s="3" t="s">
        <v>304</v>
      </c>
      <c r="K1572" s="3" t="s">
        <v>1549</v>
      </c>
      <c r="M1572" s="3" t="s">
        <v>92</v>
      </c>
      <c r="N1572" s="3" t="s">
        <v>1550</v>
      </c>
      <c r="O1572" s="3" t="s">
        <v>1550</v>
      </c>
      <c r="P1572" s="3" t="s">
        <v>4449</v>
      </c>
      <c r="Q1572" s="3" t="s">
        <v>65</v>
      </c>
      <c r="S1572" s="3" t="s">
        <v>67</v>
      </c>
      <c r="T1572" s="3" t="s">
        <v>68</v>
      </c>
      <c r="V1572" s="3" t="s">
        <v>1056</v>
      </c>
      <c r="W1572" s="3">
        <v>32.5672939999999</v>
      </c>
      <c r="X1572" s="3">
        <v>-110.77028</v>
      </c>
      <c r="AC1572" s="3"/>
      <c r="AD1572" s="3">
        <v>1451.4333324133</v>
      </c>
      <c r="AG1572" s="4">
        <v>24842.0</v>
      </c>
      <c r="AH1572" s="3">
        <v>5.0</v>
      </c>
      <c r="AI1572" s="3">
        <v>1.0</v>
      </c>
      <c r="AJ1572" s="3">
        <v>1968.0</v>
      </c>
      <c r="AK1572" s="3">
        <v>2432425.0</v>
      </c>
      <c r="AL1572" s="3">
        <v>2432425.0</v>
      </c>
      <c r="AM1572" s="3" t="s">
        <v>70</v>
      </c>
      <c r="AN1572" s="3" t="s">
        <v>1057</v>
      </c>
      <c r="AO1572" s="3" t="s">
        <v>136</v>
      </c>
      <c r="AP1572" s="3" t="s">
        <v>4497</v>
      </c>
      <c r="AT1572" s="3" t="s">
        <v>74</v>
      </c>
      <c r="AV1572" s="3" t="s">
        <v>4498</v>
      </c>
      <c r="AY1572" s="3" t="s">
        <v>4499</v>
      </c>
    </row>
    <row r="1573">
      <c r="A1573" s="3">
        <v>3039.0</v>
      </c>
      <c r="B1573" s="3">
        <v>1.262408037E9</v>
      </c>
      <c r="C1573" s="3" t="s">
        <v>1050</v>
      </c>
      <c r="D1573" s="3" t="s">
        <v>4500</v>
      </c>
      <c r="E1573" s="3" t="s">
        <v>54</v>
      </c>
      <c r="F1573" s="3" t="s">
        <v>55</v>
      </c>
      <c r="G1573" s="3" t="s">
        <v>56</v>
      </c>
      <c r="H1573" s="3" t="s">
        <v>225</v>
      </c>
      <c r="I1573" s="3" t="s">
        <v>303</v>
      </c>
      <c r="J1573" s="3" t="s">
        <v>4477</v>
      </c>
      <c r="K1573" s="3" t="s">
        <v>4478</v>
      </c>
      <c r="M1573" s="3" t="s">
        <v>92</v>
      </c>
      <c r="N1573" s="3" t="s">
        <v>4479</v>
      </c>
      <c r="O1573" s="3" t="s">
        <v>4480</v>
      </c>
      <c r="P1573" s="3" t="s">
        <v>4481</v>
      </c>
      <c r="Q1573" s="3" t="s">
        <v>65</v>
      </c>
      <c r="S1573" s="3" t="s">
        <v>67</v>
      </c>
      <c r="T1573" s="3" t="s">
        <v>68</v>
      </c>
      <c r="V1573" s="3" t="s">
        <v>1056</v>
      </c>
      <c r="W1573" s="3">
        <v>32.5672939999999</v>
      </c>
      <c r="X1573" s="3">
        <v>-110.77028</v>
      </c>
      <c r="AC1573" s="3"/>
      <c r="AD1573" s="3">
        <v>1451.4333324133</v>
      </c>
      <c r="AG1573" s="4">
        <v>24856.0</v>
      </c>
      <c r="AH1573" s="3">
        <v>19.0</v>
      </c>
      <c r="AI1573" s="3">
        <v>1.0</v>
      </c>
      <c r="AJ1573" s="3">
        <v>1968.0</v>
      </c>
      <c r="AK1573" s="3">
        <v>2432479.0</v>
      </c>
      <c r="AL1573" s="3">
        <v>2432479.0</v>
      </c>
      <c r="AM1573" s="3" t="s">
        <v>70</v>
      </c>
      <c r="AN1573" s="3" t="s">
        <v>1057</v>
      </c>
      <c r="AO1573" s="3" t="s">
        <v>136</v>
      </c>
      <c r="AP1573" s="3" t="s">
        <v>4501</v>
      </c>
      <c r="AT1573" s="3" t="s">
        <v>74</v>
      </c>
      <c r="AV1573" s="3" t="s">
        <v>4502</v>
      </c>
      <c r="AY1573" s="3" t="s">
        <v>4503</v>
      </c>
    </row>
    <row r="1574">
      <c r="A1574" s="3">
        <v>3041.0</v>
      </c>
      <c r="B1574" s="3">
        <v>1.262407975E9</v>
      </c>
      <c r="C1574" s="3" t="s">
        <v>1050</v>
      </c>
      <c r="D1574" s="3" t="s">
        <v>4504</v>
      </c>
      <c r="E1574" s="3" t="s">
        <v>54</v>
      </c>
      <c r="F1574" s="3" t="s">
        <v>55</v>
      </c>
      <c r="G1574" s="3" t="s">
        <v>56</v>
      </c>
      <c r="H1574" s="3" t="s">
        <v>225</v>
      </c>
      <c r="I1574" s="3" t="s">
        <v>303</v>
      </c>
      <c r="J1574" s="3" t="s">
        <v>2454</v>
      </c>
      <c r="K1574" s="3" t="s">
        <v>4505</v>
      </c>
      <c r="M1574" s="3" t="s">
        <v>92</v>
      </c>
      <c r="N1574" s="3" t="s">
        <v>4506</v>
      </c>
      <c r="O1574" s="3" t="s">
        <v>4506</v>
      </c>
      <c r="P1574" s="3" t="s">
        <v>4454</v>
      </c>
      <c r="Q1574" s="3" t="s">
        <v>65</v>
      </c>
      <c r="S1574" s="3" t="s">
        <v>67</v>
      </c>
      <c r="T1574" s="3" t="s">
        <v>68</v>
      </c>
      <c r="V1574" s="3" t="s">
        <v>1056</v>
      </c>
      <c r="W1574" s="3">
        <v>32.322298</v>
      </c>
      <c r="X1574" s="3">
        <v>-110.809811999999</v>
      </c>
      <c r="AC1574" s="3"/>
      <c r="AD1574" s="3">
        <v>848.962230930875</v>
      </c>
      <c r="AG1574" s="4">
        <v>24780.0</v>
      </c>
      <c r="AH1574" s="3">
        <v>4.0</v>
      </c>
      <c r="AI1574" s="3">
        <v>11.0</v>
      </c>
      <c r="AJ1574" s="3">
        <v>1967.0</v>
      </c>
      <c r="AK1574" s="3">
        <v>1.1138256E7</v>
      </c>
      <c r="AL1574" s="3">
        <v>1.1138256E7</v>
      </c>
      <c r="AM1574" s="3" t="s">
        <v>70</v>
      </c>
      <c r="AN1574" s="3" t="s">
        <v>1057</v>
      </c>
      <c r="AO1574" s="3" t="s">
        <v>136</v>
      </c>
      <c r="AP1574" s="3" t="s">
        <v>4507</v>
      </c>
      <c r="AT1574" s="3" t="s">
        <v>74</v>
      </c>
      <c r="AV1574" s="3" t="s">
        <v>4508</v>
      </c>
      <c r="AY1574" s="3" t="s">
        <v>4509</v>
      </c>
    </row>
    <row r="1575">
      <c r="A1575" s="3">
        <v>3042.0</v>
      </c>
      <c r="B1575" s="3">
        <v>1.262407967E9</v>
      </c>
      <c r="C1575" s="3" t="s">
        <v>1050</v>
      </c>
      <c r="D1575" s="3" t="s">
        <v>4510</v>
      </c>
      <c r="E1575" s="3" t="s">
        <v>54</v>
      </c>
      <c r="F1575" s="3" t="s">
        <v>55</v>
      </c>
      <c r="G1575" s="3" t="s">
        <v>56</v>
      </c>
      <c r="H1575" s="3" t="s">
        <v>225</v>
      </c>
      <c r="I1575" s="3" t="s">
        <v>303</v>
      </c>
      <c r="J1575" s="3" t="s">
        <v>2454</v>
      </c>
      <c r="K1575" s="3" t="s">
        <v>4505</v>
      </c>
      <c r="M1575" s="3" t="s">
        <v>92</v>
      </c>
      <c r="N1575" s="3" t="s">
        <v>4506</v>
      </c>
      <c r="O1575" s="3" t="s">
        <v>4506</v>
      </c>
      <c r="P1575" s="3" t="s">
        <v>4454</v>
      </c>
      <c r="Q1575" s="3" t="s">
        <v>65</v>
      </c>
      <c r="S1575" s="3" t="s">
        <v>67</v>
      </c>
      <c r="T1575" s="3" t="s">
        <v>68</v>
      </c>
      <c r="V1575" s="3" t="s">
        <v>1056</v>
      </c>
      <c r="W1575" s="3">
        <v>32.322298</v>
      </c>
      <c r="X1575" s="3">
        <v>-110.809811999999</v>
      </c>
      <c r="AC1575" s="3"/>
      <c r="AD1575" s="3">
        <v>848.962230930875</v>
      </c>
      <c r="AG1575" s="4">
        <v>24778.0</v>
      </c>
      <c r="AH1575" s="3">
        <v>2.0</v>
      </c>
      <c r="AI1575" s="3">
        <v>11.0</v>
      </c>
      <c r="AJ1575" s="3">
        <v>1967.0</v>
      </c>
      <c r="AK1575" s="3">
        <v>1.1138256E7</v>
      </c>
      <c r="AL1575" s="3">
        <v>1.1138256E7</v>
      </c>
      <c r="AM1575" s="3" t="s">
        <v>70</v>
      </c>
      <c r="AN1575" s="3" t="s">
        <v>1057</v>
      </c>
      <c r="AO1575" s="3" t="s">
        <v>136</v>
      </c>
      <c r="AP1575" s="3" t="s">
        <v>4511</v>
      </c>
      <c r="AT1575" s="3" t="s">
        <v>74</v>
      </c>
      <c r="AV1575" s="3" t="s">
        <v>4512</v>
      </c>
      <c r="AY1575" s="3" t="s">
        <v>4509</v>
      </c>
    </row>
    <row r="1576">
      <c r="A1576" s="3">
        <v>3043.0</v>
      </c>
      <c r="B1576" s="3">
        <v>1.262407934E9</v>
      </c>
      <c r="C1576" s="3" t="s">
        <v>1050</v>
      </c>
      <c r="D1576" s="3" t="s">
        <v>4513</v>
      </c>
      <c r="E1576" s="3" t="s">
        <v>54</v>
      </c>
      <c r="F1576" s="3" t="s">
        <v>55</v>
      </c>
      <c r="G1576" s="3" t="s">
        <v>56</v>
      </c>
      <c r="H1576" s="3" t="s">
        <v>57</v>
      </c>
      <c r="I1576" s="3" t="s">
        <v>58</v>
      </c>
      <c r="J1576" s="3" t="s">
        <v>80</v>
      </c>
      <c r="K1576" s="3" t="s">
        <v>1857</v>
      </c>
      <c r="M1576" s="3" t="s">
        <v>92</v>
      </c>
      <c r="N1576" s="3" t="s">
        <v>3871</v>
      </c>
      <c r="O1576" s="3" t="s">
        <v>3871</v>
      </c>
      <c r="P1576" s="3" t="s">
        <v>3872</v>
      </c>
      <c r="Q1576" s="3" t="s">
        <v>65</v>
      </c>
      <c r="S1576" s="3" t="s">
        <v>67</v>
      </c>
      <c r="T1576" s="3" t="s">
        <v>68</v>
      </c>
      <c r="V1576" s="3" t="s">
        <v>1056</v>
      </c>
      <c r="W1576" s="3">
        <v>32.4234089999999</v>
      </c>
      <c r="X1576" s="3">
        <v>-110.735648999999</v>
      </c>
      <c r="AC1576" s="3">
        <v>2404.47312806879</v>
      </c>
      <c r="AD1576" s="3">
        <v>2404.47312806879</v>
      </c>
      <c r="AG1576" s="4">
        <v>24732.0</v>
      </c>
      <c r="AH1576" s="3">
        <v>17.0</v>
      </c>
      <c r="AI1576" s="3">
        <v>9.0</v>
      </c>
      <c r="AJ1576" s="3">
        <v>1967.0</v>
      </c>
      <c r="AK1576" s="3">
        <v>1.2149942E7</v>
      </c>
      <c r="AL1576" s="3">
        <v>2437967.0</v>
      </c>
      <c r="AM1576" s="3" t="s">
        <v>70</v>
      </c>
      <c r="AN1576" s="3" t="s">
        <v>1057</v>
      </c>
      <c r="AO1576" s="3" t="s">
        <v>136</v>
      </c>
      <c r="AP1576" s="3" t="s">
        <v>4514</v>
      </c>
      <c r="AT1576" s="3" t="s">
        <v>74</v>
      </c>
      <c r="AV1576" s="3" t="s">
        <v>4515</v>
      </c>
      <c r="AY1576" s="3" t="s">
        <v>4516</v>
      </c>
    </row>
    <row r="1577">
      <c r="A1577" s="3">
        <v>3045.0</v>
      </c>
      <c r="B1577" s="3">
        <v>1.262407634E9</v>
      </c>
      <c r="C1577" s="3" t="s">
        <v>1050</v>
      </c>
      <c r="D1577" s="3" t="s">
        <v>4517</v>
      </c>
      <c r="E1577" s="3" t="s">
        <v>54</v>
      </c>
      <c r="F1577" s="3" t="s">
        <v>55</v>
      </c>
      <c r="G1577" s="3" t="s">
        <v>56</v>
      </c>
      <c r="H1577" s="3" t="s">
        <v>57</v>
      </c>
      <c r="I1577" s="3" t="s">
        <v>58</v>
      </c>
      <c r="J1577" s="3" t="s">
        <v>80</v>
      </c>
      <c r="K1577" s="3" t="s">
        <v>1857</v>
      </c>
      <c r="M1577" s="3" t="s">
        <v>92</v>
      </c>
      <c r="N1577" s="3" t="s">
        <v>3871</v>
      </c>
      <c r="O1577" s="3" t="s">
        <v>3871</v>
      </c>
      <c r="P1577" s="3" t="s">
        <v>3872</v>
      </c>
      <c r="Q1577" s="3" t="s">
        <v>65</v>
      </c>
      <c r="S1577" s="3" t="s">
        <v>67</v>
      </c>
      <c r="T1577" s="3" t="s">
        <v>68</v>
      </c>
      <c r="V1577" s="3" t="s">
        <v>1056</v>
      </c>
      <c r="W1577" s="3">
        <v>32.443131</v>
      </c>
      <c r="X1577" s="3">
        <v>-110.78843</v>
      </c>
      <c r="AC1577" s="3">
        <v>2799.89548346626</v>
      </c>
      <c r="AD1577" s="3">
        <v>2799.89548346626</v>
      </c>
      <c r="AG1577" s="4">
        <v>24278.0</v>
      </c>
      <c r="AH1577" s="3">
        <v>20.0</v>
      </c>
      <c r="AI1577" s="3">
        <v>6.0</v>
      </c>
      <c r="AJ1577" s="3">
        <v>1966.0</v>
      </c>
      <c r="AK1577" s="3">
        <v>1.2149942E7</v>
      </c>
      <c r="AL1577" s="3">
        <v>2437967.0</v>
      </c>
      <c r="AM1577" s="3" t="s">
        <v>70</v>
      </c>
      <c r="AN1577" s="3" t="s">
        <v>1057</v>
      </c>
      <c r="AO1577" s="3" t="s">
        <v>136</v>
      </c>
      <c r="AP1577" s="3" t="s">
        <v>4518</v>
      </c>
      <c r="AT1577" s="3" t="s">
        <v>74</v>
      </c>
      <c r="AV1577" s="3" t="s">
        <v>4519</v>
      </c>
      <c r="AY1577" s="3" t="s">
        <v>4520</v>
      </c>
    </row>
    <row r="1578">
      <c r="A1578" s="3">
        <v>3046.0</v>
      </c>
      <c r="B1578" s="3">
        <v>1.262407517E9</v>
      </c>
      <c r="C1578" s="3" t="s">
        <v>1050</v>
      </c>
      <c r="D1578" s="3" t="s">
        <v>4521</v>
      </c>
      <c r="E1578" s="3" t="s">
        <v>54</v>
      </c>
      <c r="F1578" s="3" t="s">
        <v>55</v>
      </c>
      <c r="G1578" s="3" t="s">
        <v>56</v>
      </c>
      <c r="H1578" s="3" t="s">
        <v>57</v>
      </c>
      <c r="I1578" s="3" t="s">
        <v>58</v>
      </c>
      <c r="J1578" s="3" t="s">
        <v>80</v>
      </c>
      <c r="K1578" s="3" t="s">
        <v>1857</v>
      </c>
      <c r="M1578" s="3" t="s">
        <v>92</v>
      </c>
      <c r="N1578" s="3" t="s">
        <v>3871</v>
      </c>
      <c r="O1578" s="3" t="s">
        <v>3871</v>
      </c>
      <c r="P1578" s="3" t="s">
        <v>3872</v>
      </c>
      <c r="Q1578" s="3" t="s">
        <v>65</v>
      </c>
      <c r="S1578" s="3" t="s">
        <v>67</v>
      </c>
      <c r="T1578" s="3" t="s">
        <v>68</v>
      </c>
      <c r="V1578" s="3" t="s">
        <v>1056</v>
      </c>
      <c r="W1578" s="3">
        <v>32.4234089999999</v>
      </c>
      <c r="X1578" s="3">
        <v>-110.735648999999</v>
      </c>
      <c r="AC1578" s="3">
        <v>2404.47312806879</v>
      </c>
      <c r="AD1578" s="3">
        <v>2404.47312806879</v>
      </c>
      <c r="AG1578" s="4">
        <v>24374.0</v>
      </c>
      <c r="AH1578" s="3">
        <v>24.0</v>
      </c>
      <c r="AI1578" s="3">
        <v>9.0</v>
      </c>
      <c r="AJ1578" s="3">
        <v>1966.0</v>
      </c>
      <c r="AK1578" s="3">
        <v>1.2149942E7</v>
      </c>
      <c r="AL1578" s="3">
        <v>2437967.0</v>
      </c>
      <c r="AM1578" s="3" t="s">
        <v>70</v>
      </c>
      <c r="AN1578" s="3" t="s">
        <v>1057</v>
      </c>
      <c r="AO1578" s="3" t="s">
        <v>136</v>
      </c>
      <c r="AP1578" s="3" t="s">
        <v>4522</v>
      </c>
      <c r="AT1578" s="3" t="s">
        <v>74</v>
      </c>
      <c r="AV1578" s="3" t="s">
        <v>4523</v>
      </c>
      <c r="AY1578" s="3" t="s">
        <v>4524</v>
      </c>
    </row>
    <row r="1579">
      <c r="A1579" s="3">
        <v>3047.0</v>
      </c>
      <c r="B1579" s="3">
        <v>1.262407255E9</v>
      </c>
      <c r="C1579" s="3" t="s">
        <v>1050</v>
      </c>
      <c r="D1579" s="3" t="s">
        <v>4525</v>
      </c>
      <c r="E1579" s="3" t="s">
        <v>54</v>
      </c>
      <c r="F1579" s="3" t="s">
        <v>55</v>
      </c>
      <c r="G1579" s="3" t="s">
        <v>56</v>
      </c>
      <c r="H1579" s="3" t="s">
        <v>57</v>
      </c>
      <c r="I1579" s="3" t="s">
        <v>212</v>
      </c>
      <c r="J1579" s="3" t="s">
        <v>698</v>
      </c>
      <c r="K1579" s="3" t="s">
        <v>699</v>
      </c>
      <c r="M1579" s="3" t="s">
        <v>92</v>
      </c>
      <c r="N1579" s="3" t="s">
        <v>897</v>
      </c>
      <c r="O1579" s="3" t="s">
        <v>897</v>
      </c>
      <c r="P1579" s="3" t="s">
        <v>4385</v>
      </c>
      <c r="Q1579" s="3" t="s">
        <v>65</v>
      </c>
      <c r="S1579" s="3" t="s">
        <v>67</v>
      </c>
      <c r="T1579" s="3" t="s">
        <v>68</v>
      </c>
      <c r="V1579" s="3" t="s">
        <v>1056</v>
      </c>
      <c r="W1579" s="3">
        <v>32.3371149999999</v>
      </c>
      <c r="X1579" s="3">
        <v>-110.92707</v>
      </c>
      <c r="AC1579" s="3">
        <v>909.336472145216</v>
      </c>
      <c r="AD1579" s="3">
        <v>909.336472145216</v>
      </c>
      <c r="AG1579" s="4">
        <v>24516.0</v>
      </c>
      <c r="AH1579" s="3">
        <v>13.0</v>
      </c>
      <c r="AI1579" s="3">
        <v>2.0</v>
      </c>
      <c r="AJ1579" s="3">
        <v>1967.0</v>
      </c>
      <c r="AK1579" s="3">
        <v>2437568.0</v>
      </c>
      <c r="AL1579" s="3">
        <v>2437568.0</v>
      </c>
      <c r="AM1579" s="3" t="s">
        <v>70</v>
      </c>
      <c r="AN1579" s="3" t="s">
        <v>1057</v>
      </c>
      <c r="AO1579" s="3" t="s">
        <v>136</v>
      </c>
      <c r="AP1579" s="3" t="s">
        <v>4526</v>
      </c>
      <c r="AT1579" s="3" t="s">
        <v>74</v>
      </c>
      <c r="AV1579" s="3" t="s">
        <v>4527</v>
      </c>
      <c r="AY1579" s="3" t="s">
        <v>4528</v>
      </c>
      <c r="BA1579" s="3" t="s">
        <v>340</v>
      </c>
    </row>
    <row r="1580">
      <c r="A1580" s="3">
        <v>3050.0</v>
      </c>
      <c r="B1580" s="3">
        <v>1.262407095E9</v>
      </c>
      <c r="C1580" s="3" t="s">
        <v>1050</v>
      </c>
      <c r="D1580" s="3" t="s">
        <v>4529</v>
      </c>
      <c r="E1580" s="3" t="s">
        <v>54</v>
      </c>
      <c r="F1580" s="3" t="s">
        <v>55</v>
      </c>
      <c r="G1580" s="3" t="s">
        <v>56</v>
      </c>
      <c r="H1580" s="3" t="s">
        <v>57</v>
      </c>
      <c r="I1580" s="3" t="s">
        <v>58</v>
      </c>
      <c r="J1580" s="3" t="s">
        <v>205</v>
      </c>
      <c r="K1580" s="3" t="s">
        <v>293</v>
      </c>
      <c r="M1580" s="3" t="s">
        <v>92</v>
      </c>
      <c r="N1580" s="3" t="s">
        <v>294</v>
      </c>
      <c r="O1580" s="3" t="s">
        <v>294</v>
      </c>
      <c r="P1580" s="3" t="s">
        <v>3927</v>
      </c>
      <c r="Q1580" s="3" t="s">
        <v>65</v>
      </c>
      <c r="S1580" s="3" t="s">
        <v>67</v>
      </c>
      <c r="T1580" s="3" t="s">
        <v>68</v>
      </c>
      <c r="V1580" s="3" t="s">
        <v>1056</v>
      </c>
      <c r="W1580" s="3">
        <v>32.3371149999999</v>
      </c>
      <c r="X1580" s="3">
        <v>-110.92707</v>
      </c>
      <c r="AC1580" s="3">
        <v>909.336472145216</v>
      </c>
      <c r="AD1580" s="3">
        <v>909.336472145216</v>
      </c>
      <c r="AG1580" s="4">
        <v>24516.0</v>
      </c>
      <c r="AH1580" s="3">
        <v>13.0</v>
      </c>
      <c r="AI1580" s="3">
        <v>2.0</v>
      </c>
      <c r="AJ1580" s="3">
        <v>1967.0</v>
      </c>
      <c r="AK1580" s="3">
        <v>2438454.0</v>
      </c>
      <c r="AL1580" s="3">
        <v>2438454.0</v>
      </c>
      <c r="AM1580" s="3" t="s">
        <v>70</v>
      </c>
      <c r="AN1580" s="3" t="s">
        <v>1057</v>
      </c>
      <c r="AO1580" s="3" t="s">
        <v>136</v>
      </c>
      <c r="AP1580" s="3" t="s">
        <v>4530</v>
      </c>
      <c r="AT1580" s="3" t="s">
        <v>74</v>
      </c>
      <c r="AV1580" s="3" t="s">
        <v>4531</v>
      </c>
      <c r="AY1580" s="3" t="s">
        <v>4532</v>
      </c>
      <c r="BA1580" s="3" t="s">
        <v>340</v>
      </c>
    </row>
    <row r="1581">
      <c r="A1581" s="3">
        <v>3051.0</v>
      </c>
      <c r="B1581" s="3">
        <v>1.26240707E9</v>
      </c>
      <c r="C1581" s="3" t="s">
        <v>1050</v>
      </c>
      <c r="D1581" s="3" t="s">
        <v>4533</v>
      </c>
      <c r="E1581" s="3" t="s">
        <v>54</v>
      </c>
      <c r="F1581" s="3" t="s">
        <v>55</v>
      </c>
      <c r="G1581" s="3" t="s">
        <v>56</v>
      </c>
      <c r="H1581" s="3" t="s">
        <v>57</v>
      </c>
      <c r="I1581" s="3" t="s">
        <v>236</v>
      </c>
      <c r="J1581" s="3" t="s">
        <v>237</v>
      </c>
      <c r="K1581" s="3" t="s">
        <v>319</v>
      </c>
      <c r="M1581" s="3" t="s">
        <v>92</v>
      </c>
      <c r="N1581" s="3" t="s">
        <v>320</v>
      </c>
      <c r="O1581" s="3" t="s">
        <v>320</v>
      </c>
      <c r="P1581" s="3" t="s">
        <v>3860</v>
      </c>
      <c r="Q1581" s="3" t="s">
        <v>65</v>
      </c>
      <c r="S1581" s="3" t="s">
        <v>67</v>
      </c>
      <c r="T1581" s="3" t="s">
        <v>68</v>
      </c>
      <c r="V1581" s="3" t="s">
        <v>1056</v>
      </c>
      <c r="W1581" s="3">
        <v>32.3371149999999</v>
      </c>
      <c r="X1581" s="3">
        <v>-110.92707</v>
      </c>
      <c r="AC1581" s="3">
        <v>909.336472145216</v>
      </c>
      <c r="AD1581" s="3">
        <v>909.336472145216</v>
      </c>
      <c r="AG1581" s="4">
        <v>24515.0</v>
      </c>
      <c r="AH1581" s="3">
        <v>12.0</v>
      </c>
      <c r="AI1581" s="3">
        <v>2.0</v>
      </c>
      <c r="AJ1581" s="3">
        <v>1967.0</v>
      </c>
      <c r="AK1581" s="3">
        <v>2439581.0</v>
      </c>
      <c r="AL1581" s="3">
        <v>2439581.0</v>
      </c>
      <c r="AM1581" s="3" t="s">
        <v>70</v>
      </c>
      <c r="AN1581" s="3" t="s">
        <v>1057</v>
      </c>
      <c r="AO1581" s="3" t="s">
        <v>136</v>
      </c>
      <c r="AP1581" s="3" t="s">
        <v>4534</v>
      </c>
      <c r="AT1581" s="3" t="s">
        <v>74</v>
      </c>
      <c r="AV1581" s="3" t="s">
        <v>4535</v>
      </c>
      <c r="AY1581" s="3" t="s">
        <v>4536</v>
      </c>
      <c r="BA1581" s="3" t="s">
        <v>340</v>
      </c>
    </row>
    <row r="1582">
      <c r="A1582" s="3">
        <v>3052.0</v>
      </c>
      <c r="B1582" s="3">
        <v>1.262407022E9</v>
      </c>
      <c r="C1582" s="3" t="s">
        <v>1050</v>
      </c>
      <c r="D1582" s="3" t="s">
        <v>4537</v>
      </c>
      <c r="E1582" s="3" t="s">
        <v>54</v>
      </c>
      <c r="F1582" s="3" t="s">
        <v>55</v>
      </c>
      <c r="G1582" s="3" t="s">
        <v>56</v>
      </c>
      <c r="H1582" s="3" t="s">
        <v>57</v>
      </c>
      <c r="I1582" s="3" t="s">
        <v>58</v>
      </c>
      <c r="J1582" s="3" t="s">
        <v>205</v>
      </c>
      <c r="K1582" s="3" t="s">
        <v>293</v>
      </c>
      <c r="M1582" s="3" t="s">
        <v>92</v>
      </c>
      <c r="N1582" s="3" t="s">
        <v>294</v>
      </c>
      <c r="O1582" s="3" t="s">
        <v>294</v>
      </c>
      <c r="P1582" s="3" t="s">
        <v>3927</v>
      </c>
      <c r="Q1582" s="3" t="s">
        <v>65</v>
      </c>
      <c r="S1582" s="3" t="s">
        <v>67</v>
      </c>
      <c r="T1582" s="3" t="s">
        <v>68</v>
      </c>
      <c r="V1582" s="3" t="s">
        <v>1056</v>
      </c>
      <c r="W1582" s="3">
        <v>32.3371149999999</v>
      </c>
      <c r="X1582" s="3">
        <v>-110.92707</v>
      </c>
      <c r="AC1582" s="3">
        <v>909.336472145216</v>
      </c>
      <c r="AD1582" s="3">
        <v>909.336472145216</v>
      </c>
      <c r="AG1582" s="4">
        <v>24516.0</v>
      </c>
      <c r="AH1582" s="3">
        <v>13.0</v>
      </c>
      <c r="AI1582" s="3">
        <v>2.0</v>
      </c>
      <c r="AJ1582" s="3">
        <v>1967.0</v>
      </c>
      <c r="AK1582" s="3">
        <v>2438454.0</v>
      </c>
      <c r="AL1582" s="3">
        <v>2438454.0</v>
      </c>
      <c r="AM1582" s="3" t="s">
        <v>70</v>
      </c>
      <c r="AN1582" s="3" t="s">
        <v>1057</v>
      </c>
      <c r="AO1582" s="3" t="s">
        <v>136</v>
      </c>
      <c r="AP1582" s="3" t="s">
        <v>4538</v>
      </c>
      <c r="AT1582" s="3" t="s">
        <v>74</v>
      </c>
      <c r="AV1582" s="3" t="s">
        <v>4539</v>
      </c>
      <c r="AY1582" s="3" t="s">
        <v>4532</v>
      </c>
      <c r="BA1582" s="3" t="s">
        <v>340</v>
      </c>
    </row>
    <row r="1583">
      <c r="A1583" s="3">
        <v>3053.0</v>
      </c>
      <c r="B1583" s="3">
        <v>1.262407013E9</v>
      </c>
      <c r="C1583" s="3" t="s">
        <v>1050</v>
      </c>
      <c r="D1583" s="3" t="s">
        <v>4540</v>
      </c>
      <c r="E1583" s="3" t="s">
        <v>54</v>
      </c>
      <c r="F1583" s="3" t="s">
        <v>55</v>
      </c>
      <c r="G1583" s="3" t="s">
        <v>56</v>
      </c>
      <c r="H1583" s="3" t="s">
        <v>57</v>
      </c>
      <c r="I1583" s="3" t="s">
        <v>58</v>
      </c>
      <c r="J1583" s="3" t="s">
        <v>205</v>
      </c>
      <c r="K1583" s="3" t="s">
        <v>293</v>
      </c>
      <c r="M1583" s="3" t="s">
        <v>92</v>
      </c>
      <c r="N1583" s="3" t="s">
        <v>294</v>
      </c>
      <c r="O1583" s="3" t="s">
        <v>294</v>
      </c>
      <c r="P1583" s="3" t="s">
        <v>3927</v>
      </c>
      <c r="Q1583" s="3" t="s">
        <v>65</v>
      </c>
      <c r="S1583" s="3" t="s">
        <v>67</v>
      </c>
      <c r="T1583" s="3" t="s">
        <v>68</v>
      </c>
      <c r="V1583" s="3" t="s">
        <v>1056</v>
      </c>
      <c r="W1583" s="3">
        <v>32.3371149999999</v>
      </c>
      <c r="X1583" s="3">
        <v>-110.92707</v>
      </c>
      <c r="AC1583" s="3">
        <v>909.336472145216</v>
      </c>
      <c r="AD1583" s="3">
        <v>909.336472145216</v>
      </c>
      <c r="AG1583" s="4">
        <v>24514.0</v>
      </c>
      <c r="AH1583" s="3">
        <v>11.0</v>
      </c>
      <c r="AI1583" s="3">
        <v>2.0</v>
      </c>
      <c r="AJ1583" s="3">
        <v>1967.0</v>
      </c>
      <c r="AK1583" s="3">
        <v>2438454.0</v>
      </c>
      <c r="AL1583" s="3">
        <v>2438454.0</v>
      </c>
      <c r="AM1583" s="3" t="s">
        <v>70</v>
      </c>
      <c r="AN1583" s="3" t="s">
        <v>1057</v>
      </c>
      <c r="AO1583" s="3" t="s">
        <v>136</v>
      </c>
      <c r="AP1583" s="3" t="s">
        <v>4541</v>
      </c>
      <c r="AT1583" s="3" t="s">
        <v>74</v>
      </c>
      <c r="AV1583" s="3" t="s">
        <v>4542</v>
      </c>
      <c r="AY1583" s="3" t="s">
        <v>4543</v>
      </c>
      <c r="BA1583" s="3" t="s">
        <v>340</v>
      </c>
    </row>
    <row r="1584">
      <c r="A1584" s="3">
        <v>3054.0</v>
      </c>
      <c r="B1584" s="3">
        <v>1.262406991E9</v>
      </c>
      <c r="C1584" s="3" t="s">
        <v>1050</v>
      </c>
      <c r="D1584" s="3" t="s">
        <v>4544</v>
      </c>
      <c r="E1584" s="3" t="s">
        <v>54</v>
      </c>
      <c r="F1584" s="3" t="s">
        <v>55</v>
      </c>
      <c r="G1584" s="3" t="s">
        <v>56</v>
      </c>
      <c r="H1584" s="3" t="s">
        <v>57</v>
      </c>
      <c r="I1584" s="3" t="s">
        <v>236</v>
      </c>
      <c r="J1584" s="3" t="s">
        <v>237</v>
      </c>
      <c r="K1584" s="3" t="s">
        <v>319</v>
      </c>
      <c r="M1584" s="3" t="s">
        <v>92</v>
      </c>
      <c r="N1584" s="3" t="s">
        <v>320</v>
      </c>
      <c r="O1584" s="3" t="s">
        <v>320</v>
      </c>
      <c r="P1584" s="3" t="s">
        <v>3860</v>
      </c>
      <c r="Q1584" s="3" t="s">
        <v>65</v>
      </c>
      <c r="S1584" s="3" t="s">
        <v>67</v>
      </c>
      <c r="T1584" s="3" t="s">
        <v>68</v>
      </c>
      <c r="V1584" s="3" t="s">
        <v>1056</v>
      </c>
      <c r="W1584" s="3">
        <v>32.3371149999999</v>
      </c>
      <c r="X1584" s="3">
        <v>-110.92707</v>
      </c>
      <c r="AC1584" s="3">
        <v>909.336472145216</v>
      </c>
      <c r="AD1584" s="3">
        <v>909.336472145216</v>
      </c>
      <c r="AG1584" s="4">
        <v>24515.0</v>
      </c>
      <c r="AH1584" s="3">
        <v>12.0</v>
      </c>
      <c r="AI1584" s="3">
        <v>2.0</v>
      </c>
      <c r="AJ1584" s="3">
        <v>1967.0</v>
      </c>
      <c r="AK1584" s="3">
        <v>2439581.0</v>
      </c>
      <c r="AL1584" s="3">
        <v>2439581.0</v>
      </c>
      <c r="AM1584" s="3" t="s">
        <v>70</v>
      </c>
      <c r="AN1584" s="3" t="s">
        <v>1057</v>
      </c>
      <c r="AO1584" s="3" t="s">
        <v>136</v>
      </c>
      <c r="AP1584" s="3" t="s">
        <v>4545</v>
      </c>
      <c r="AT1584" s="3" t="s">
        <v>74</v>
      </c>
      <c r="AV1584" s="3" t="s">
        <v>4546</v>
      </c>
      <c r="AY1584" s="3" t="s">
        <v>4536</v>
      </c>
      <c r="BA1584" s="3" t="s">
        <v>340</v>
      </c>
    </row>
    <row r="1585">
      <c r="A1585" s="3">
        <v>3055.0</v>
      </c>
      <c r="B1585" s="3">
        <v>1.26240697E9</v>
      </c>
      <c r="C1585" s="3" t="s">
        <v>1050</v>
      </c>
      <c r="D1585" s="3" t="s">
        <v>4547</v>
      </c>
      <c r="E1585" s="3" t="s">
        <v>54</v>
      </c>
      <c r="F1585" s="3" t="s">
        <v>55</v>
      </c>
      <c r="G1585" s="3" t="s">
        <v>56</v>
      </c>
      <c r="H1585" s="3" t="s">
        <v>57</v>
      </c>
      <c r="I1585" s="3" t="s">
        <v>58</v>
      </c>
      <c r="J1585" s="3" t="s">
        <v>80</v>
      </c>
      <c r="K1585" s="3" t="s">
        <v>342</v>
      </c>
      <c r="M1585" s="3" t="s">
        <v>92</v>
      </c>
      <c r="N1585" s="3" t="s">
        <v>343</v>
      </c>
      <c r="O1585" s="3" t="s">
        <v>3908</v>
      </c>
      <c r="P1585" s="3" t="s">
        <v>3909</v>
      </c>
      <c r="Q1585" s="3" t="s">
        <v>65</v>
      </c>
      <c r="S1585" s="3" t="s">
        <v>67</v>
      </c>
      <c r="T1585" s="3" t="s">
        <v>68</v>
      </c>
      <c r="V1585" s="3" t="s">
        <v>1056</v>
      </c>
      <c r="W1585" s="3">
        <v>32.3371149999999</v>
      </c>
      <c r="X1585" s="3">
        <v>-110.92707</v>
      </c>
      <c r="AC1585" s="3">
        <v>909.336472145216</v>
      </c>
      <c r="AD1585" s="3">
        <v>909.336472145216</v>
      </c>
      <c r="AG1585" s="4">
        <v>24516.0</v>
      </c>
      <c r="AH1585" s="3">
        <v>13.0</v>
      </c>
      <c r="AI1585" s="3">
        <v>2.0</v>
      </c>
      <c r="AJ1585" s="3">
        <v>1967.0</v>
      </c>
      <c r="AK1585" s="3">
        <v>2437981.0</v>
      </c>
      <c r="AL1585" s="3">
        <v>2437981.0</v>
      </c>
      <c r="AM1585" s="3" t="s">
        <v>70</v>
      </c>
      <c r="AN1585" s="3" t="s">
        <v>1057</v>
      </c>
      <c r="AO1585" s="3" t="s">
        <v>136</v>
      </c>
      <c r="AP1585" s="3" t="s">
        <v>4548</v>
      </c>
      <c r="AT1585" s="3" t="s">
        <v>74</v>
      </c>
      <c r="AV1585" s="3" t="s">
        <v>4549</v>
      </c>
      <c r="AY1585" s="3" t="s">
        <v>4550</v>
      </c>
      <c r="BA1585" s="3" t="s">
        <v>340</v>
      </c>
    </row>
    <row r="1586">
      <c r="A1586" s="3">
        <v>3056.0</v>
      </c>
      <c r="B1586" s="3">
        <v>1.262406955E9</v>
      </c>
      <c r="C1586" s="3" t="s">
        <v>1050</v>
      </c>
      <c r="D1586" s="3" t="s">
        <v>4551</v>
      </c>
      <c r="E1586" s="3" t="s">
        <v>54</v>
      </c>
      <c r="F1586" s="3" t="s">
        <v>55</v>
      </c>
      <c r="G1586" s="3" t="s">
        <v>56</v>
      </c>
      <c r="H1586" s="3" t="s">
        <v>57</v>
      </c>
      <c r="I1586" s="3" t="s">
        <v>58</v>
      </c>
      <c r="J1586" s="3" t="s">
        <v>80</v>
      </c>
      <c r="K1586" s="3" t="s">
        <v>1857</v>
      </c>
      <c r="M1586" s="3" t="s">
        <v>92</v>
      </c>
      <c r="N1586" s="3" t="s">
        <v>3871</v>
      </c>
      <c r="O1586" s="3" t="s">
        <v>3871</v>
      </c>
      <c r="P1586" s="3" t="s">
        <v>3872</v>
      </c>
      <c r="Q1586" s="3" t="s">
        <v>65</v>
      </c>
      <c r="S1586" s="3" t="s">
        <v>67</v>
      </c>
      <c r="T1586" s="3" t="s">
        <v>68</v>
      </c>
      <c r="V1586" s="3" t="s">
        <v>1056</v>
      </c>
      <c r="W1586" s="3">
        <v>32.4234089999999</v>
      </c>
      <c r="X1586" s="3">
        <v>-110.735648999999</v>
      </c>
      <c r="AC1586" s="3">
        <v>2404.47312806879</v>
      </c>
      <c r="AD1586" s="3">
        <v>2404.47312806879</v>
      </c>
      <c r="AG1586" s="4">
        <v>24216.0</v>
      </c>
      <c r="AH1586" s="3">
        <v>19.0</v>
      </c>
      <c r="AI1586" s="3">
        <v>4.0</v>
      </c>
      <c r="AJ1586" s="3">
        <v>1966.0</v>
      </c>
      <c r="AK1586" s="3">
        <v>1.2149942E7</v>
      </c>
      <c r="AL1586" s="3">
        <v>2437967.0</v>
      </c>
      <c r="AM1586" s="3" t="s">
        <v>70</v>
      </c>
      <c r="AN1586" s="3" t="s">
        <v>1057</v>
      </c>
      <c r="AO1586" s="3" t="s">
        <v>136</v>
      </c>
      <c r="AP1586" s="3" t="s">
        <v>4552</v>
      </c>
      <c r="AT1586" s="3" t="s">
        <v>74</v>
      </c>
      <c r="AV1586" s="3" t="s">
        <v>4553</v>
      </c>
      <c r="AY1586" s="3" t="s">
        <v>4554</v>
      </c>
    </row>
    <row r="1587">
      <c r="A1587" s="3">
        <v>3057.0</v>
      </c>
      <c r="B1587" s="3">
        <v>1.262406896E9</v>
      </c>
      <c r="C1587" s="3" t="s">
        <v>1050</v>
      </c>
      <c r="D1587" s="3" t="s">
        <v>4555</v>
      </c>
      <c r="E1587" s="3" t="s">
        <v>54</v>
      </c>
      <c r="F1587" s="3" t="s">
        <v>55</v>
      </c>
      <c r="G1587" s="3" t="s">
        <v>56</v>
      </c>
      <c r="H1587" s="3" t="s">
        <v>57</v>
      </c>
      <c r="I1587" s="3" t="s">
        <v>58</v>
      </c>
      <c r="J1587" s="3" t="s">
        <v>80</v>
      </c>
      <c r="K1587" s="3" t="s">
        <v>342</v>
      </c>
      <c r="M1587" s="3" t="s">
        <v>92</v>
      </c>
      <c r="N1587" s="3" t="s">
        <v>343</v>
      </c>
      <c r="O1587" s="3" t="s">
        <v>3908</v>
      </c>
      <c r="P1587" s="3" t="s">
        <v>3909</v>
      </c>
      <c r="Q1587" s="3" t="s">
        <v>65</v>
      </c>
      <c r="S1587" s="3" t="s">
        <v>67</v>
      </c>
      <c r="T1587" s="3" t="s">
        <v>68</v>
      </c>
      <c r="V1587" s="3" t="s">
        <v>1056</v>
      </c>
      <c r="W1587" s="3">
        <v>32.3371149999999</v>
      </c>
      <c r="X1587" s="3">
        <v>-110.92707</v>
      </c>
      <c r="AC1587" s="3">
        <v>909.336472145216</v>
      </c>
      <c r="AD1587" s="3">
        <v>909.336472145216</v>
      </c>
      <c r="AG1587" s="4">
        <v>24515.0</v>
      </c>
      <c r="AH1587" s="3">
        <v>12.0</v>
      </c>
      <c r="AI1587" s="3">
        <v>2.0</v>
      </c>
      <c r="AJ1587" s="3">
        <v>1967.0</v>
      </c>
      <c r="AK1587" s="3">
        <v>2437981.0</v>
      </c>
      <c r="AL1587" s="3">
        <v>2437981.0</v>
      </c>
      <c r="AM1587" s="3" t="s">
        <v>70</v>
      </c>
      <c r="AN1587" s="3" t="s">
        <v>1057</v>
      </c>
      <c r="AO1587" s="3" t="s">
        <v>136</v>
      </c>
      <c r="AP1587" s="3" t="s">
        <v>4556</v>
      </c>
      <c r="AT1587" s="3" t="s">
        <v>74</v>
      </c>
      <c r="AV1587" s="3" t="s">
        <v>4557</v>
      </c>
      <c r="AY1587" s="3" t="s">
        <v>4558</v>
      </c>
      <c r="BA1587" s="3" t="s">
        <v>340</v>
      </c>
    </row>
    <row r="1588">
      <c r="A1588" s="3">
        <v>3059.0</v>
      </c>
      <c r="B1588" s="3">
        <v>1.262406847E9</v>
      </c>
      <c r="C1588" s="3" t="s">
        <v>1050</v>
      </c>
      <c r="D1588" s="3" t="s">
        <v>4559</v>
      </c>
      <c r="E1588" s="3" t="s">
        <v>54</v>
      </c>
      <c r="F1588" s="3" t="s">
        <v>55</v>
      </c>
      <c r="G1588" s="3" t="s">
        <v>56</v>
      </c>
      <c r="H1588" s="3" t="s">
        <v>57</v>
      </c>
      <c r="I1588" s="3" t="s">
        <v>58</v>
      </c>
      <c r="J1588" s="3" t="s">
        <v>80</v>
      </c>
      <c r="K1588" s="3" t="s">
        <v>1857</v>
      </c>
      <c r="M1588" s="3" t="s">
        <v>92</v>
      </c>
      <c r="N1588" s="3" t="s">
        <v>3871</v>
      </c>
      <c r="O1588" s="3" t="s">
        <v>3871</v>
      </c>
      <c r="P1588" s="3" t="s">
        <v>3872</v>
      </c>
      <c r="Q1588" s="3" t="s">
        <v>65</v>
      </c>
      <c r="S1588" s="3" t="s">
        <v>67</v>
      </c>
      <c r="T1588" s="3" t="s">
        <v>68</v>
      </c>
      <c r="V1588" s="3" t="s">
        <v>1056</v>
      </c>
      <c r="W1588" s="3">
        <v>32.4234089999999</v>
      </c>
      <c r="X1588" s="3">
        <v>-110.735648999999</v>
      </c>
      <c r="AC1588" s="3">
        <v>2404.47312806879</v>
      </c>
      <c r="AD1588" s="3">
        <v>2404.47312806879</v>
      </c>
      <c r="AG1588" s="4">
        <v>24280.0</v>
      </c>
      <c r="AH1588" s="3">
        <v>22.0</v>
      </c>
      <c r="AI1588" s="3">
        <v>6.0</v>
      </c>
      <c r="AJ1588" s="3">
        <v>1966.0</v>
      </c>
      <c r="AK1588" s="3">
        <v>1.2149942E7</v>
      </c>
      <c r="AL1588" s="3">
        <v>2437967.0</v>
      </c>
      <c r="AM1588" s="3" t="s">
        <v>70</v>
      </c>
      <c r="AN1588" s="3" t="s">
        <v>1057</v>
      </c>
      <c r="AO1588" s="3" t="s">
        <v>136</v>
      </c>
      <c r="AP1588" s="3" t="s">
        <v>4560</v>
      </c>
      <c r="AT1588" s="3" t="s">
        <v>74</v>
      </c>
      <c r="AV1588" s="3" t="s">
        <v>4561</v>
      </c>
      <c r="AY1588" s="3" t="s">
        <v>4554</v>
      </c>
    </row>
    <row r="1589">
      <c r="A1589" s="3">
        <v>3060.0</v>
      </c>
      <c r="B1589" s="3">
        <v>1.26240682E9</v>
      </c>
      <c r="C1589" s="3" t="s">
        <v>1050</v>
      </c>
      <c r="D1589" s="3" t="s">
        <v>4562</v>
      </c>
      <c r="E1589" s="3" t="s">
        <v>54</v>
      </c>
      <c r="F1589" s="3" t="s">
        <v>55</v>
      </c>
      <c r="G1589" s="3" t="s">
        <v>56</v>
      </c>
      <c r="H1589" s="3" t="s">
        <v>57</v>
      </c>
      <c r="I1589" s="3" t="s">
        <v>58</v>
      </c>
      <c r="J1589" s="3" t="s">
        <v>80</v>
      </c>
      <c r="K1589" s="3" t="s">
        <v>1857</v>
      </c>
      <c r="M1589" s="3" t="s">
        <v>92</v>
      </c>
      <c r="N1589" s="3" t="s">
        <v>3871</v>
      </c>
      <c r="O1589" s="3" t="s">
        <v>3871</v>
      </c>
      <c r="P1589" s="3" t="s">
        <v>3872</v>
      </c>
      <c r="Q1589" s="3" t="s">
        <v>65</v>
      </c>
      <c r="S1589" s="3" t="s">
        <v>67</v>
      </c>
      <c r="T1589" s="3" t="s">
        <v>68</v>
      </c>
      <c r="V1589" s="3" t="s">
        <v>1056</v>
      </c>
      <c r="W1589" s="3">
        <v>32.424242</v>
      </c>
      <c r="X1589" s="3">
        <v>-110.739816</v>
      </c>
      <c r="AC1589" s="3">
        <v>2406.60951529456</v>
      </c>
      <c r="AD1589" s="3">
        <v>2406.60951529456</v>
      </c>
      <c r="AG1589" s="4">
        <v>24505.0</v>
      </c>
      <c r="AH1589" s="3">
        <v>2.0</v>
      </c>
      <c r="AI1589" s="3">
        <v>2.0</v>
      </c>
      <c r="AJ1589" s="3">
        <v>1967.0</v>
      </c>
      <c r="AK1589" s="3">
        <v>1.2149942E7</v>
      </c>
      <c r="AL1589" s="3">
        <v>2437967.0</v>
      </c>
      <c r="AM1589" s="3" t="s">
        <v>70</v>
      </c>
      <c r="AN1589" s="3" t="s">
        <v>1057</v>
      </c>
      <c r="AO1589" s="3" t="s">
        <v>136</v>
      </c>
      <c r="AP1589" s="3" t="s">
        <v>4563</v>
      </c>
      <c r="AT1589" s="3" t="s">
        <v>74</v>
      </c>
      <c r="AV1589" s="3" t="s">
        <v>4564</v>
      </c>
      <c r="AY1589" s="3" t="s">
        <v>4565</v>
      </c>
    </row>
    <row r="1590">
      <c r="A1590" s="3">
        <v>3061.0</v>
      </c>
      <c r="B1590" s="3">
        <v>1.262406808E9</v>
      </c>
      <c r="C1590" s="3" t="s">
        <v>1050</v>
      </c>
      <c r="D1590" s="3" t="s">
        <v>4566</v>
      </c>
      <c r="E1590" s="3" t="s">
        <v>54</v>
      </c>
      <c r="F1590" s="3" t="s">
        <v>55</v>
      </c>
      <c r="G1590" s="3" t="s">
        <v>56</v>
      </c>
      <c r="H1590" s="3" t="s">
        <v>57</v>
      </c>
      <c r="I1590" s="3" t="s">
        <v>212</v>
      </c>
      <c r="J1590" s="3" t="s">
        <v>698</v>
      </c>
      <c r="K1590" s="3" t="s">
        <v>699</v>
      </c>
      <c r="M1590" s="3" t="s">
        <v>92</v>
      </c>
      <c r="N1590" s="3" t="s">
        <v>897</v>
      </c>
      <c r="O1590" s="3" t="s">
        <v>897</v>
      </c>
      <c r="P1590" s="3" t="s">
        <v>4385</v>
      </c>
      <c r="Q1590" s="3" t="s">
        <v>65</v>
      </c>
      <c r="S1590" s="3" t="s">
        <v>67</v>
      </c>
      <c r="T1590" s="3" t="s">
        <v>68</v>
      </c>
      <c r="V1590" s="3" t="s">
        <v>1056</v>
      </c>
      <c r="W1590" s="3">
        <v>32.3371149999999</v>
      </c>
      <c r="X1590" s="3">
        <v>-110.92707</v>
      </c>
      <c r="AC1590" s="3">
        <v>909.336472145216</v>
      </c>
      <c r="AD1590" s="3">
        <v>909.336472145216</v>
      </c>
      <c r="AG1590" s="4">
        <v>24516.0</v>
      </c>
      <c r="AH1590" s="3">
        <v>13.0</v>
      </c>
      <c r="AI1590" s="3">
        <v>2.0</v>
      </c>
      <c r="AJ1590" s="3">
        <v>1967.0</v>
      </c>
      <c r="AK1590" s="3">
        <v>2437568.0</v>
      </c>
      <c r="AL1590" s="3">
        <v>2437568.0</v>
      </c>
      <c r="AM1590" s="3" t="s">
        <v>70</v>
      </c>
      <c r="AN1590" s="3" t="s">
        <v>1057</v>
      </c>
      <c r="AO1590" s="3" t="s">
        <v>136</v>
      </c>
      <c r="AP1590" s="3" t="s">
        <v>4567</v>
      </c>
      <c r="AT1590" s="3" t="s">
        <v>74</v>
      </c>
      <c r="AV1590" s="3" t="s">
        <v>4568</v>
      </c>
      <c r="AY1590" s="3" t="s">
        <v>4569</v>
      </c>
      <c r="BA1590" s="3" t="s">
        <v>340</v>
      </c>
    </row>
    <row r="1591">
      <c r="A1591" s="3">
        <v>3062.0</v>
      </c>
      <c r="B1591" s="3">
        <v>1.262406787E9</v>
      </c>
      <c r="C1591" s="3" t="s">
        <v>1050</v>
      </c>
      <c r="D1591" s="3" t="s">
        <v>4570</v>
      </c>
      <c r="E1591" s="3" t="s">
        <v>54</v>
      </c>
      <c r="F1591" s="3" t="s">
        <v>55</v>
      </c>
      <c r="G1591" s="3" t="s">
        <v>56</v>
      </c>
      <c r="H1591" s="3" t="s">
        <v>57</v>
      </c>
      <c r="I1591" s="3" t="s">
        <v>58</v>
      </c>
      <c r="J1591" s="3" t="s">
        <v>80</v>
      </c>
      <c r="K1591" s="3" t="s">
        <v>1857</v>
      </c>
      <c r="M1591" s="3" t="s">
        <v>92</v>
      </c>
      <c r="N1591" s="3" t="s">
        <v>3871</v>
      </c>
      <c r="O1591" s="3" t="s">
        <v>3871</v>
      </c>
      <c r="P1591" s="3" t="s">
        <v>3872</v>
      </c>
      <c r="Q1591" s="3" t="s">
        <v>65</v>
      </c>
      <c r="S1591" s="3" t="s">
        <v>67</v>
      </c>
      <c r="T1591" s="3" t="s">
        <v>68</v>
      </c>
      <c r="V1591" s="3" t="s">
        <v>1056</v>
      </c>
      <c r="W1591" s="3">
        <v>32.4338899999999</v>
      </c>
      <c r="X1591" s="3">
        <v>-110.75139</v>
      </c>
      <c r="AC1591" s="3">
        <v>2437.97208086965</v>
      </c>
      <c r="AD1591" s="3">
        <v>2437.97208086965</v>
      </c>
      <c r="AG1591" s="4">
        <v>24422.0</v>
      </c>
      <c r="AH1591" s="3">
        <v>11.0</v>
      </c>
      <c r="AI1591" s="3">
        <v>11.0</v>
      </c>
      <c r="AJ1591" s="3">
        <v>1966.0</v>
      </c>
      <c r="AK1591" s="3">
        <v>1.2149942E7</v>
      </c>
      <c r="AL1591" s="3">
        <v>2437967.0</v>
      </c>
      <c r="AM1591" s="3" t="s">
        <v>70</v>
      </c>
      <c r="AN1591" s="3" t="s">
        <v>1057</v>
      </c>
      <c r="AO1591" s="3" t="s">
        <v>136</v>
      </c>
      <c r="AP1591" s="3" t="s">
        <v>4571</v>
      </c>
      <c r="AT1591" s="3" t="s">
        <v>74</v>
      </c>
      <c r="AV1591" s="3" t="s">
        <v>4572</v>
      </c>
      <c r="AY1591" s="3" t="s">
        <v>4573</v>
      </c>
    </row>
    <row r="1592">
      <c r="A1592" s="3">
        <v>3063.0</v>
      </c>
      <c r="B1592" s="3">
        <v>1.262406783E9</v>
      </c>
      <c r="C1592" s="3" t="s">
        <v>1050</v>
      </c>
      <c r="D1592" s="3" t="s">
        <v>4574</v>
      </c>
      <c r="E1592" s="3" t="s">
        <v>54</v>
      </c>
      <c r="F1592" s="3" t="s">
        <v>55</v>
      </c>
      <c r="G1592" s="3" t="s">
        <v>56</v>
      </c>
      <c r="H1592" s="3" t="s">
        <v>57</v>
      </c>
      <c r="I1592" s="3" t="s">
        <v>58</v>
      </c>
      <c r="J1592" s="3" t="s">
        <v>80</v>
      </c>
      <c r="K1592" s="3" t="s">
        <v>1857</v>
      </c>
      <c r="M1592" s="3" t="s">
        <v>92</v>
      </c>
      <c r="N1592" s="3" t="s">
        <v>3871</v>
      </c>
      <c r="O1592" s="3" t="s">
        <v>3871</v>
      </c>
      <c r="P1592" s="3" t="s">
        <v>3872</v>
      </c>
      <c r="Q1592" s="3" t="s">
        <v>65</v>
      </c>
      <c r="S1592" s="3" t="s">
        <v>67</v>
      </c>
      <c r="T1592" s="3" t="s">
        <v>68</v>
      </c>
      <c r="V1592" s="3" t="s">
        <v>1056</v>
      </c>
      <c r="W1592" s="3">
        <v>32.4338899999999</v>
      </c>
      <c r="X1592" s="3">
        <v>-110.75139</v>
      </c>
      <c r="AC1592" s="3">
        <v>2437.97208086965</v>
      </c>
      <c r="AD1592" s="3">
        <v>2437.97208086965</v>
      </c>
      <c r="AG1592" s="4">
        <v>24422.0</v>
      </c>
      <c r="AH1592" s="3">
        <v>11.0</v>
      </c>
      <c r="AI1592" s="3">
        <v>11.0</v>
      </c>
      <c r="AJ1592" s="3">
        <v>1966.0</v>
      </c>
      <c r="AK1592" s="3">
        <v>1.2149942E7</v>
      </c>
      <c r="AL1592" s="3">
        <v>2437967.0</v>
      </c>
      <c r="AM1592" s="3" t="s">
        <v>70</v>
      </c>
      <c r="AN1592" s="3" t="s">
        <v>1057</v>
      </c>
      <c r="AO1592" s="3" t="s">
        <v>136</v>
      </c>
      <c r="AP1592" s="3" t="s">
        <v>4575</v>
      </c>
      <c r="AT1592" s="3" t="s">
        <v>74</v>
      </c>
      <c r="AV1592" s="3" t="s">
        <v>4576</v>
      </c>
      <c r="AY1592" s="3" t="s">
        <v>4577</v>
      </c>
    </row>
    <row r="1593">
      <c r="A1593" s="3">
        <v>3064.0</v>
      </c>
      <c r="B1593" s="3">
        <v>1.262406782E9</v>
      </c>
      <c r="C1593" s="3" t="s">
        <v>1050</v>
      </c>
      <c r="D1593" s="3" t="s">
        <v>4578</v>
      </c>
      <c r="E1593" s="3" t="s">
        <v>54</v>
      </c>
      <c r="F1593" s="3" t="s">
        <v>55</v>
      </c>
      <c r="G1593" s="3" t="s">
        <v>56</v>
      </c>
      <c r="H1593" s="3" t="s">
        <v>57</v>
      </c>
      <c r="I1593" s="3" t="s">
        <v>58</v>
      </c>
      <c r="J1593" s="3" t="s">
        <v>80</v>
      </c>
      <c r="K1593" s="3" t="s">
        <v>1857</v>
      </c>
      <c r="M1593" s="3" t="s">
        <v>92</v>
      </c>
      <c r="N1593" s="3" t="s">
        <v>3871</v>
      </c>
      <c r="O1593" s="3" t="s">
        <v>3871</v>
      </c>
      <c r="P1593" s="3" t="s">
        <v>3872</v>
      </c>
      <c r="Q1593" s="3" t="s">
        <v>65</v>
      </c>
      <c r="S1593" s="3" t="s">
        <v>67</v>
      </c>
      <c r="T1593" s="3" t="s">
        <v>68</v>
      </c>
      <c r="V1593" s="3" t="s">
        <v>1056</v>
      </c>
      <c r="W1593" s="3">
        <v>32.4234089999999</v>
      </c>
      <c r="X1593" s="3">
        <v>-110.735648999999</v>
      </c>
      <c r="AC1593" s="3">
        <v>2404.47312806879</v>
      </c>
      <c r="AD1593" s="3">
        <v>2404.47312806879</v>
      </c>
      <c r="AG1593" s="4">
        <v>24374.0</v>
      </c>
      <c r="AH1593" s="3">
        <v>24.0</v>
      </c>
      <c r="AI1593" s="3">
        <v>9.0</v>
      </c>
      <c r="AJ1593" s="3">
        <v>1966.0</v>
      </c>
      <c r="AK1593" s="3">
        <v>1.2149942E7</v>
      </c>
      <c r="AL1593" s="3">
        <v>2437967.0</v>
      </c>
      <c r="AM1593" s="3" t="s">
        <v>70</v>
      </c>
      <c r="AN1593" s="3" t="s">
        <v>1057</v>
      </c>
      <c r="AO1593" s="3" t="s">
        <v>136</v>
      </c>
      <c r="AP1593" s="3" t="s">
        <v>4579</v>
      </c>
      <c r="AT1593" s="3" t="s">
        <v>74</v>
      </c>
      <c r="AV1593" s="3" t="s">
        <v>4580</v>
      </c>
      <c r="AY1593" s="3" t="s">
        <v>4581</v>
      </c>
    </row>
    <row r="1594">
      <c r="A1594" s="3">
        <v>3065.0</v>
      </c>
      <c r="B1594" s="3">
        <v>1.262406781E9</v>
      </c>
      <c r="C1594" s="3" t="s">
        <v>1050</v>
      </c>
      <c r="D1594" s="3" t="s">
        <v>4582</v>
      </c>
      <c r="E1594" s="3" t="s">
        <v>54</v>
      </c>
      <c r="F1594" s="3" t="s">
        <v>55</v>
      </c>
      <c r="G1594" s="3" t="s">
        <v>56</v>
      </c>
      <c r="H1594" s="3" t="s">
        <v>57</v>
      </c>
      <c r="I1594" s="3" t="s">
        <v>58</v>
      </c>
      <c r="J1594" s="3" t="s">
        <v>80</v>
      </c>
      <c r="K1594" s="3" t="s">
        <v>1857</v>
      </c>
      <c r="M1594" s="3" t="s">
        <v>92</v>
      </c>
      <c r="N1594" s="3" t="s">
        <v>3871</v>
      </c>
      <c r="O1594" s="3" t="s">
        <v>3871</v>
      </c>
      <c r="P1594" s="3" t="s">
        <v>3872</v>
      </c>
      <c r="Q1594" s="3" t="s">
        <v>65</v>
      </c>
      <c r="S1594" s="3" t="s">
        <v>67</v>
      </c>
      <c r="T1594" s="3" t="s">
        <v>68</v>
      </c>
      <c r="V1594" s="3" t="s">
        <v>1056</v>
      </c>
      <c r="W1594" s="3">
        <v>32.424242</v>
      </c>
      <c r="X1594" s="3">
        <v>-110.739816</v>
      </c>
      <c r="AC1594" s="3">
        <v>2406.60951529456</v>
      </c>
      <c r="AD1594" s="3">
        <v>2406.60951529456</v>
      </c>
      <c r="AG1594" s="4">
        <v>24542.0</v>
      </c>
      <c r="AH1594" s="3">
        <v>11.0</v>
      </c>
      <c r="AI1594" s="3">
        <v>3.0</v>
      </c>
      <c r="AJ1594" s="3">
        <v>1967.0</v>
      </c>
      <c r="AK1594" s="3">
        <v>1.2149942E7</v>
      </c>
      <c r="AL1594" s="3">
        <v>2437967.0</v>
      </c>
      <c r="AM1594" s="3" t="s">
        <v>70</v>
      </c>
      <c r="AN1594" s="3" t="s">
        <v>1057</v>
      </c>
      <c r="AO1594" s="3" t="s">
        <v>136</v>
      </c>
      <c r="AP1594" s="3" t="s">
        <v>4583</v>
      </c>
      <c r="AT1594" s="3" t="s">
        <v>74</v>
      </c>
      <c r="AV1594" s="3" t="s">
        <v>4584</v>
      </c>
      <c r="AY1594" s="3" t="s">
        <v>4577</v>
      </c>
    </row>
    <row r="1595">
      <c r="A1595" s="3">
        <v>3066.0</v>
      </c>
      <c r="B1595" s="3">
        <v>1.262406778E9</v>
      </c>
      <c r="C1595" s="3" t="s">
        <v>1050</v>
      </c>
      <c r="D1595" s="3" t="s">
        <v>4585</v>
      </c>
      <c r="E1595" s="3" t="s">
        <v>54</v>
      </c>
      <c r="F1595" s="3" t="s">
        <v>55</v>
      </c>
      <c r="G1595" s="3" t="s">
        <v>56</v>
      </c>
      <c r="H1595" s="3" t="s">
        <v>57</v>
      </c>
      <c r="I1595" s="3" t="s">
        <v>58</v>
      </c>
      <c r="J1595" s="3" t="s">
        <v>80</v>
      </c>
      <c r="K1595" s="3" t="s">
        <v>1857</v>
      </c>
      <c r="M1595" s="3" t="s">
        <v>92</v>
      </c>
      <c r="N1595" s="3" t="s">
        <v>3871</v>
      </c>
      <c r="O1595" s="3" t="s">
        <v>3871</v>
      </c>
      <c r="P1595" s="3" t="s">
        <v>3872</v>
      </c>
      <c r="Q1595" s="3" t="s">
        <v>65</v>
      </c>
      <c r="S1595" s="3" t="s">
        <v>67</v>
      </c>
      <c r="T1595" s="3" t="s">
        <v>68</v>
      </c>
      <c r="V1595" s="3" t="s">
        <v>1056</v>
      </c>
      <c r="W1595" s="3">
        <v>32.4234089999999</v>
      </c>
      <c r="X1595" s="3">
        <v>-110.735648999999</v>
      </c>
      <c r="AC1595" s="3">
        <v>2404.47312806879</v>
      </c>
      <c r="AD1595" s="3">
        <v>2404.47312806879</v>
      </c>
      <c r="AG1595" s="4">
        <v>24374.0</v>
      </c>
      <c r="AH1595" s="3">
        <v>24.0</v>
      </c>
      <c r="AI1595" s="3">
        <v>9.0</v>
      </c>
      <c r="AJ1595" s="3">
        <v>1966.0</v>
      </c>
      <c r="AK1595" s="3">
        <v>1.2149942E7</v>
      </c>
      <c r="AL1595" s="3">
        <v>2437967.0</v>
      </c>
      <c r="AM1595" s="3" t="s">
        <v>70</v>
      </c>
      <c r="AN1595" s="3" t="s">
        <v>1057</v>
      </c>
      <c r="AO1595" s="3" t="s">
        <v>136</v>
      </c>
      <c r="AP1595" s="3" t="s">
        <v>4586</v>
      </c>
      <c r="AT1595" s="3" t="s">
        <v>74</v>
      </c>
      <c r="AV1595" s="3" t="s">
        <v>4587</v>
      </c>
      <c r="AY1595" s="3" t="s">
        <v>4588</v>
      </c>
    </row>
    <row r="1596">
      <c r="A1596" s="3">
        <v>3067.0</v>
      </c>
      <c r="B1596" s="3">
        <v>1.262406777E9</v>
      </c>
      <c r="C1596" s="3" t="s">
        <v>1050</v>
      </c>
      <c r="D1596" s="3" t="s">
        <v>4589</v>
      </c>
      <c r="E1596" s="3" t="s">
        <v>54</v>
      </c>
      <c r="F1596" s="3" t="s">
        <v>55</v>
      </c>
      <c r="G1596" s="3" t="s">
        <v>56</v>
      </c>
      <c r="H1596" s="3" t="s">
        <v>57</v>
      </c>
      <c r="I1596" s="3" t="s">
        <v>58</v>
      </c>
      <c r="J1596" s="3" t="s">
        <v>205</v>
      </c>
      <c r="K1596" s="3" t="s">
        <v>293</v>
      </c>
      <c r="M1596" s="3" t="s">
        <v>92</v>
      </c>
      <c r="N1596" s="3" t="s">
        <v>294</v>
      </c>
      <c r="O1596" s="3" t="s">
        <v>294</v>
      </c>
      <c r="P1596" s="3" t="s">
        <v>3927</v>
      </c>
      <c r="Q1596" s="3" t="s">
        <v>65</v>
      </c>
      <c r="S1596" s="3" t="s">
        <v>67</v>
      </c>
      <c r="T1596" s="3" t="s">
        <v>68</v>
      </c>
      <c r="V1596" s="3" t="s">
        <v>1056</v>
      </c>
      <c r="W1596" s="3">
        <v>32.3371149999999</v>
      </c>
      <c r="X1596" s="3">
        <v>-110.92707</v>
      </c>
      <c r="AC1596" s="3">
        <v>909.336472145216</v>
      </c>
      <c r="AD1596" s="3">
        <v>909.336472145216</v>
      </c>
      <c r="AG1596" s="4">
        <v>24516.0</v>
      </c>
      <c r="AH1596" s="3">
        <v>13.0</v>
      </c>
      <c r="AI1596" s="3">
        <v>2.0</v>
      </c>
      <c r="AJ1596" s="3">
        <v>1967.0</v>
      </c>
      <c r="AK1596" s="3">
        <v>2438454.0</v>
      </c>
      <c r="AL1596" s="3">
        <v>2438454.0</v>
      </c>
      <c r="AM1596" s="3" t="s">
        <v>70</v>
      </c>
      <c r="AN1596" s="3" t="s">
        <v>1057</v>
      </c>
      <c r="AO1596" s="3" t="s">
        <v>136</v>
      </c>
      <c r="AP1596" s="3" t="s">
        <v>4590</v>
      </c>
      <c r="AT1596" s="3" t="s">
        <v>74</v>
      </c>
      <c r="AV1596" s="3" t="s">
        <v>4591</v>
      </c>
      <c r="AY1596" s="3" t="s">
        <v>4573</v>
      </c>
      <c r="BA1596" s="3" t="s">
        <v>340</v>
      </c>
    </row>
    <row r="1597">
      <c r="A1597" s="3">
        <v>3068.0</v>
      </c>
      <c r="B1597" s="3">
        <v>1.262406776E9</v>
      </c>
      <c r="C1597" s="3" t="s">
        <v>1050</v>
      </c>
      <c r="D1597" s="3" t="s">
        <v>4592</v>
      </c>
      <c r="E1597" s="3" t="s">
        <v>54</v>
      </c>
      <c r="F1597" s="3" t="s">
        <v>55</v>
      </c>
      <c r="G1597" s="3" t="s">
        <v>56</v>
      </c>
      <c r="H1597" s="3" t="s">
        <v>57</v>
      </c>
      <c r="I1597" s="3" t="s">
        <v>212</v>
      </c>
      <c r="J1597" s="3" t="s">
        <v>698</v>
      </c>
      <c r="K1597" s="3" t="s">
        <v>699</v>
      </c>
      <c r="M1597" s="3" t="s">
        <v>92</v>
      </c>
      <c r="N1597" s="3" t="s">
        <v>897</v>
      </c>
      <c r="O1597" s="3" t="s">
        <v>897</v>
      </c>
      <c r="P1597" s="3" t="s">
        <v>4385</v>
      </c>
      <c r="Q1597" s="3" t="s">
        <v>65</v>
      </c>
      <c r="S1597" s="3" t="s">
        <v>67</v>
      </c>
      <c r="T1597" s="3" t="s">
        <v>68</v>
      </c>
      <c r="V1597" s="3" t="s">
        <v>1056</v>
      </c>
      <c r="W1597" s="3">
        <v>32.3371149999999</v>
      </c>
      <c r="X1597" s="3">
        <v>-110.92707</v>
      </c>
      <c r="AC1597" s="3">
        <v>909.336472145216</v>
      </c>
      <c r="AD1597" s="3">
        <v>909.336472145216</v>
      </c>
      <c r="AG1597" s="4">
        <v>24516.0</v>
      </c>
      <c r="AH1597" s="3">
        <v>13.0</v>
      </c>
      <c r="AI1597" s="3">
        <v>2.0</v>
      </c>
      <c r="AJ1597" s="3">
        <v>1967.0</v>
      </c>
      <c r="AK1597" s="3">
        <v>2437568.0</v>
      </c>
      <c r="AL1597" s="3">
        <v>2437568.0</v>
      </c>
      <c r="AM1597" s="3" t="s">
        <v>70</v>
      </c>
      <c r="AN1597" s="3" t="s">
        <v>1057</v>
      </c>
      <c r="AO1597" s="3" t="s">
        <v>136</v>
      </c>
      <c r="AP1597" s="3" t="s">
        <v>4593</v>
      </c>
      <c r="AT1597" s="3" t="s">
        <v>74</v>
      </c>
      <c r="AV1597" s="3" t="s">
        <v>4594</v>
      </c>
      <c r="AY1597" s="3" t="s">
        <v>4569</v>
      </c>
      <c r="BA1597" s="3" t="s">
        <v>340</v>
      </c>
    </row>
    <row r="1598">
      <c r="A1598" s="3">
        <v>3069.0</v>
      </c>
      <c r="B1598" s="3">
        <v>1.262406764E9</v>
      </c>
      <c r="C1598" s="3" t="s">
        <v>1050</v>
      </c>
      <c r="D1598" s="3" t="s">
        <v>4595</v>
      </c>
      <c r="E1598" s="3" t="s">
        <v>54</v>
      </c>
      <c r="F1598" s="3" t="s">
        <v>55</v>
      </c>
      <c r="G1598" s="3" t="s">
        <v>56</v>
      </c>
      <c r="H1598" s="3" t="s">
        <v>57</v>
      </c>
      <c r="I1598" s="3" t="s">
        <v>58</v>
      </c>
      <c r="J1598" s="3" t="s">
        <v>80</v>
      </c>
      <c r="K1598" s="3" t="s">
        <v>1857</v>
      </c>
      <c r="M1598" s="3" t="s">
        <v>92</v>
      </c>
      <c r="N1598" s="3" t="s">
        <v>3871</v>
      </c>
      <c r="O1598" s="3" t="s">
        <v>3871</v>
      </c>
      <c r="P1598" s="3" t="s">
        <v>3872</v>
      </c>
      <c r="Q1598" s="3" t="s">
        <v>65</v>
      </c>
      <c r="S1598" s="3" t="s">
        <v>67</v>
      </c>
      <c r="T1598" s="3" t="s">
        <v>68</v>
      </c>
      <c r="V1598" s="3" t="s">
        <v>1056</v>
      </c>
      <c r="W1598" s="3">
        <v>32.4234089999999</v>
      </c>
      <c r="X1598" s="3">
        <v>-110.735648999999</v>
      </c>
      <c r="AC1598" s="3">
        <v>2404.47312806879</v>
      </c>
      <c r="AD1598" s="3">
        <v>2404.47312806879</v>
      </c>
      <c r="AG1598" s="4">
        <v>24374.0</v>
      </c>
      <c r="AH1598" s="3">
        <v>24.0</v>
      </c>
      <c r="AI1598" s="3">
        <v>9.0</v>
      </c>
      <c r="AJ1598" s="3">
        <v>1966.0</v>
      </c>
      <c r="AK1598" s="3">
        <v>1.2149942E7</v>
      </c>
      <c r="AL1598" s="3">
        <v>2437967.0</v>
      </c>
      <c r="AM1598" s="3" t="s">
        <v>70</v>
      </c>
      <c r="AN1598" s="3" t="s">
        <v>1057</v>
      </c>
      <c r="AO1598" s="3" t="s">
        <v>136</v>
      </c>
      <c r="AP1598" s="3" t="s">
        <v>4596</v>
      </c>
      <c r="AT1598" s="3" t="s">
        <v>74</v>
      </c>
      <c r="AV1598" s="3" t="s">
        <v>4597</v>
      </c>
      <c r="AY1598" s="3" t="s">
        <v>4588</v>
      </c>
    </row>
    <row r="1599">
      <c r="A1599" s="3">
        <v>3070.0</v>
      </c>
      <c r="B1599" s="3">
        <v>1.262406753E9</v>
      </c>
      <c r="C1599" s="3" t="s">
        <v>1050</v>
      </c>
      <c r="D1599" s="3" t="s">
        <v>4598</v>
      </c>
      <c r="E1599" s="3" t="s">
        <v>54</v>
      </c>
      <c r="F1599" s="3" t="s">
        <v>55</v>
      </c>
      <c r="G1599" s="3" t="s">
        <v>56</v>
      </c>
      <c r="H1599" s="3" t="s">
        <v>57</v>
      </c>
      <c r="I1599" s="3" t="s">
        <v>58</v>
      </c>
      <c r="J1599" s="3" t="s">
        <v>80</v>
      </c>
      <c r="K1599" s="3" t="s">
        <v>1857</v>
      </c>
      <c r="M1599" s="3" t="s">
        <v>92</v>
      </c>
      <c r="N1599" s="3" t="s">
        <v>3871</v>
      </c>
      <c r="O1599" s="3" t="s">
        <v>3871</v>
      </c>
      <c r="P1599" s="3" t="s">
        <v>3872</v>
      </c>
      <c r="Q1599" s="3" t="s">
        <v>65</v>
      </c>
      <c r="S1599" s="3" t="s">
        <v>67</v>
      </c>
      <c r="T1599" s="3" t="s">
        <v>68</v>
      </c>
      <c r="V1599" s="3" t="s">
        <v>1056</v>
      </c>
      <c r="W1599" s="3">
        <v>32.443131</v>
      </c>
      <c r="X1599" s="3">
        <v>-110.78843</v>
      </c>
      <c r="AC1599" s="3">
        <v>2799.89548346626</v>
      </c>
      <c r="AD1599" s="3">
        <v>2799.89548346626</v>
      </c>
      <c r="AG1599" s="4">
        <v>24278.0</v>
      </c>
      <c r="AH1599" s="3">
        <v>20.0</v>
      </c>
      <c r="AI1599" s="3">
        <v>6.0</v>
      </c>
      <c r="AJ1599" s="3">
        <v>1966.0</v>
      </c>
      <c r="AK1599" s="3">
        <v>1.2149942E7</v>
      </c>
      <c r="AL1599" s="3">
        <v>2437967.0</v>
      </c>
      <c r="AM1599" s="3" t="s">
        <v>70</v>
      </c>
      <c r="AN1599" s="3" t="s">
        <v>1057</v>
      </c>
      <c r="AO1599" s="3" t="s">
        <v>136</v>
      </c>
      <c r="AP1599" s="3" t="s">
        <v>4599</v>
      </c>
      <c r="AT1599" s="3" t="s">
        <v>74</v>
      </c>
      <c r="AV1599" s="3" t="s">
        <v>4600</v>
      </c>
      <c r="AY1599" s="3" t="s">
        <v>4601</v>
      </c>
    </row>
    <row r="1600">
      <c r="A1600" s="3">
        <v>3071.0</v>
      </c>
      <c r="B1600" s="3">
        <v>1.262406752E9</v>
      </c>
      <c r="C1600" s="3" t="s">
        <v>1050</v>
      </c>
      <c r="D1600" s="3" t="s">
        <v>4602</v>
      </c>
      <c r="E1600" s="3" t="s">
        <v>54</v>
      </c>
      <c r="F1600" s="3" t="s">
        <v>55</v>
      </c>
      <c r="G1600" s="3" t="s">
        <v>56</v>
      </c>
      <c r="H1600" s="3" t="s">
        <v>57</v>
      </c>
      <c r="I1600" s="3" t="s">
        <v>58</v>
      </c>
      <c r="J1600" s="3" t="s">
        <v>80</v>
      </c>
      <c r="K1600" s="3" t="s">
        <v>1857</v>
      </c>
      <c r="M1600" s="3" t="s">
        <v>92</v>
      </c>
      <c r="N1600" s="3" t="s">
        <v>3871</v>
      </c>
      <c r="O1600" s="3" t="s">
        <v>3871</v>
      </c>
      <c r="P1600" s="3" t="s">
        <v>3872</v>
      </c>
      <c r="Q1600" s="3" t="s">
        <v>65</v>
      </c>
      <c r="S1600" s="3" t="s">
        <v>67</v>
      </c>
      <c r="T1600" s="3" t="s">
        <v>68</v>
      </c>
      <c r="V1600" s="3" t="s">
        <v>1056</v>
      </c>
      <c r="W1600" s="3">
        <v>32.424242</v>
      </c>
      <c r="X1600" s="3">
        <v>-110.739816</v>
      </c>
      <c r="AC1600" s="3">
        <v>2406.60951529456</v>
      </c>
      <c r="AD1600" s="3">
        <v>2406.60951529456</v>
      </c>
      <c r="AG1600" s="4">
        <v>24542.0</v>
      </c>
      <c r="AH1600" s="3">
        <v>11.0</v>
      </c>
      <c r="AI1600" s="3">
        <v>3.0</v>
      </c>
      <c r="AJ1600" s="3">
        <v>1967.0</v>
      </c>
      <c r="AK1600" s="3">
        <v>1.2149942E7</v>
      </c>
      <c r="AL1600" s="3">
        <v>2437967.0</v>
      </c>
      <c r="AM1600" s="3" t="s">
        <v>70</v>
      </c>
      <c r="AN1600" s="3" t="s">
        <v>1057</v>
      </c>
      <c r="AO1600" s="3" t="s">
        <v>136</v>
      </c>
      <c r="AP1600" s="3" t="s">
        <v>4603</v>
      </c>
      <c r="AT1600" s="3" t="s">
        <v>74</v>
      </c>
      <c r="AV1600" s="3" t="s">
        <v>4604</v>
      </c>
      <c r="AY1600" s="3" t="s">
        <v>4577</v>
      </c>
    </row>
    <row r="1601">
      <c r="A1601" s="3">
        <v>3072.0</v>
      </c>
      <c r="B1601" s="3">
        <v>1.262406749E9</v>
      </c>
      <c r="C1601" s="3" t="s">
        <v>1050</v>
      </c>
      <c r="D1601" s="3" t="s">
        <v>4605</v>
      </c>
      <c r="E1601" s="3" t="s">
        <v>54</v>
      </c>
      <c r="F1601" s="3" t="s">
        <v>55</v>
      </c>
      <c r="G1601" s="3" t="s">
        <v>56</v>
      </c>
      <c r="H1601" s="3" t="s">
        <v>57</v>
      </c>
      <c r="I1601" s="3" t="s">
        <v>58</v>
      </c>
      <c r="J1601" s="3" t="s">
        <v>80</v>
      </c>
      <c r="K1601" s="3" t="s">
        <v>1857</v>
      </c>
      <c r="M1601" s="3" t="s">
        <v>92</v>
      </c>
      <c r="N1601" s="3" t="s">
        <v>3871</v>
      </c>
      <c r="O1601" s="3" t="s">
        <v>3871</v>
      </c>
      <c r="P1601" s="3" t="s">
        <v>3872</v>
      </c>
      <c r="Q1601" s="3" t="s">
        <v>65</v>
      </c>
      <c r="S1601" s="3" t="s">
        <v>67</v>
      </c>
      <c r="T1601" s="3" t="s">
        <v>68</v>
      </c>
      <c r="V1601" s="3" t="s">
        <v>1056</v>
      </c>
      <c r="W1601" s="3">
        <v>32.443131</v>
      </c>
      <c r="X1601" s="3">
        <v>-110.78843</v>
      </c>
      <c r="AC1601" s="3">
        <v>2799.89548346626</v>
      </c>
      <c r="AD1601" s="3">
        <v>2799.89548346626</v>
      </c>
      <c r="AG1601" s="4">
        <v>24280.0</v>
      </c>
      <c r="AH1601" s="3">
        <v>22.0</v>
      </c>
      <c r="AI1601" s="3">
        <v>6.0</v>
      </c>
      <c r="AJ1601" s="3">
        <v>1966.0</v>
      </c>
      <c r="AK1601" s="3">
        <v>1.2149942E7</v>
      </c>
      <c r="AL1601" s="3">
        <v>2437967.0</v>
      </c>
      <c r="AM1601" s="3" t="s">
        <v>70</v>
      </c>
      <c r="AN1601" s="3" t="s">
        <v>1057</v>
      </c>
      <c r="AO1601" s="3" t="s">
        <v>136</v>
      </c>
      <c r="AP1601" s="3" t="s">
        <v>4606</v>
      </c>
      <c r="AT1601" s="3" t="s">
        <v>74</v>
      </c>
      <c r="AV1601" s="3" t="s">
        <v>4607</v>
      </c>
      <c r="AY1601" s="3" t="s">
        <v>4577</v>
      </c>
    </row>
    <row r="1602">
      <c r="A1602" s="3">
        <v>3073.0</v>
      </c>
      <c r="B1602" s="3">
        <v>1.262406747E9</v>
      </c>
      <c r="C1602" s="3" t="s">
        <v>1050</v>
      </c>
      <c r="D1602" s="3" t="s">
        <v>4608</v>
      </c>
      <c r="E1602" s="3" t="s">
        <v>54</v>
      </c>
      <c r="F1602" s="3" t="s">
        <v>55</v>
      </c>
      <c r="G1602" s="3" t="s">
        <v>56</v>
      </c>
      <c r="H1602" s="3" t="s">
        <v>57</v>
      </c>
      <c r="I1602" s="3" t="s">
        <v>58</v>
      </c>
      <c r="J1602" s="3" t="s">
        <v>80</v>
      </c>
      <c r="K1602" s="3" t="s">
        <v>1857</v>
      </c>
      <c r="M1602" s="3" t="s">
        <v>92</v>
      </c>
      <c r="N1602" s="3" t="s">
        <v>3871</v>
      </c>
      <c r="O1602" s="3" t="s">
        <v>3871</v>
      </c>
      <c r="P1602" s="3" t="s">
        <v>3872</v>
      </c>
      <c r="Q1602" s="3" t="s">
        <v>65</v>
      </c>
      <c r="S1602" s="3" t="s">
        <v>67</v>
      </c>
      <c r="T1602" s="3" t="s">
        <v>68</v>
      </c>
      <c r="V1602" s="3" t="s">
        <v>1056</v>
      </c>
      <c r="W1602" s="3">
        <v>32.424242</v>
      </c>
      <c r="X1602" s="3">
        <v>-110.739816</v>
      </c>
      <c r="AC1602" s="3">
        <v>2406.60951529456</v>
      </c>
      <c r="AD1602" s="3">
        <v>2406.60951529456</v>
      </c>
      <c r="AG1602" s="4">
        <v>24374.0</v>
      </c>
      <c r="AH1602" s="3">
        <v>24.0</v>
      </c>
      <c r="AI1602" s="3">
        <v>9.0</v>
      </c>
      <c r="AJ1602" s="3">
        <v>1966.0</v>
      </c>
      <c r="AK1602" s="3">
        <v>1.2149942E7</v>
      </c>
      <c r="AL1602" s="3">
        <v>2437967.0</v>
      </c>
      <c r="AM1602" s="3" t="s">
        <v>70</v>
      </c>
      <c r="AN1602" s="3" t="s">
        <v>1057</v>
      </c>
      <c r="AO1602" s="3" t="s">
        <v>136</v>
      </c>
      <c r="AP1602" s="3" t="s">
        <v>4609</v>
      </c>
      <c r="AT1602" s="3" t="s">
        <v>74</v>
      </c>
      <c r="AV1602" s="3" t="s">
        <v>4610</v>
      </c>
      <c r="AY1602" s="3" t="s">
        <v>4577</v>
      </c>
    </row>
    <row r="1603">
      <c r="A1603" s="3">
        <v>3074.0</v>
      </c>
      <c r="B1603" s="3">
        <v>1.262406745E9</v>
      </c>
      <c r="C1603" s="3" t="s">
        <v>1050</v>
      </c>
      <c r="D1603" s="3" t="s">
        <v>4611</v>
      </c>
      <c r="E1603" s="3" t="s">
        <v>54</v>
      </c>
      <c r="F1603" s="3" t="s">
        <v>55</v>
      </c>
      <c r="G1603" s="3" t="s">
        <v>56</v>
      </c>
      <c r="H1603" s="3" t="s">
        <v>57</v>
      </c>
      <c r="I1603" s="3" t="s">
        <v>58</v>
      </c>
      <c r="J1603" s="3" t="s">
        <v>80</v>
      </c>
      <c r="K1603" s="3" t="s">
        <v>1857</v>
      </c>
      <c r="M1603" s="3" t="s">
        <v>92</v>
      </c>
      <c r="N1603" s="3" t="s">
        <v>3871</v>
      </c>
      <c r="O1603" s="3" t="s">
        <v>3871</v>
      </c>
      <c r="P1603" s="3" t="s">
        <v>3872</v>
      </c>
      <c r="Q1603" s="3" t="s">
        <v>65</v>
      </c>
      <c r="S1603" s="3" t="s">
        <v>67</v>
      </c>
      <c r="T1603" s="3" t="s">
        <v>68</v>
      </c>
      <c r="V1603" s="3" t="s">
        <v>1056</v>
      </c>
      <c r="W1603" s="3">
        <v>32.424242</v>
      </c>
      <c r="X1603" s="3">
        <v>-110.739816</v>
      </c>
      <c r="AC1603" s="3">
        <v>2406.60951529456</v>
      </c>
      <c r="AD1603" s="3">
        <v>2406.60951529456</v>
      </c>
      <c r="AG1603" s="4">
        <v>24542.0</v>
      </c>
      <c r="AH1603" s="3">
        <v>11.0</v>
      </c>
      <c r="AI1603" s="3">
        <v>3.0</v>
      </c>
      <c r="AJ1603" s="3">
        <v>1967.0</v>
      </c>
      <c r="AK1603" s="3">
        <v>1.2149942E7</v>
      </c>
      <c r="AL1603" s="3">
        <v>2437967.0</v>
      </c>
      <c r="AM1603" s="3" t="s">
        <v>70</v>
      </c>
      <c r="AN1603" s="3" t="s">
        <v>1057</v>
      </c>
      <c r="AO1603" s="3" t="s">
        <v>136</v>
      </c>
      <c r="AP1603" s="3" t="s">
        <v>4612</v>
      </c>
      <c r="AT1603" s="3" t="s">
        <v>74</v>
      </c>
      <c r="AV1603" s="3" t="s">
        <v>4613</v>
      </c>
      <c r="AY1603" s="3" t="s">
        <v>4577</v>
      </c>
    </row>
    <row r="1604">
      <c r="A1604" s="3">
        <v>3075.0</v>
      </c>
      <c r="B1604" s="3">
        <v>1.262406743E9</v>
      </c>
      <c r="C1604" s="3" t="s">
        <v>1050</v>
      </c>
      <c r="D1604" s="3" t="s">
        <v>4614</v>
      </c>
      <c r="E1604" s="3" t="s">
        <v>54</v>
      </c>
      <c r="F1604" s="3" t="s">
        <v>55</v>
      </c>
      <c r="G1604" s="3" t="s">
        <v>56</v>
      </c>
      <c r="H1604" s="3" t="s">
        <v>57</v>
      </c>
      <c r="I1604" s="3" t="s">
        <v>58</v>
      </c>
      <c r="J1604" s="3" t="s">
        <v>80</v>
      </c>
      <c r="K1604" s="3" t="s">
        <v>1857</v>
      </c>
      <c r="M1604" s="3" t="s">
        <v>92</v>
      </c>
      <c r="N1604" s="3" t="s">
        <v>3871</v>
      </c>
      <c r="O1604" s="3" t="s">
        <v>3871</v>
      </c>
      <c r="P1604" s="3" t="s">
        <v>3872</v>
      </c>
      <c r="Q1604" s="3" t="s">
        <v>65</v>
      </c>
      <c r="S1604" s="3" t="s">
        <v>67</v>
      </c>
      <c r="T1604" s="3" t="s">
        <v>68</v>
      </c>
      <c r="V1604" s="3" t="s">
        <v>1056</v>
      </c>
      <c r="W1604" s="3">
        <v>32.443131</v>
      </c>
      <c r="X1604" s="3">
        <v>-110.78843</v>
      </c>
      <c r="AC1604" s="3">
        <v>2799.89548346626</v>
      </c>
      <c r="AD1604" s="3">
        <v>2799.89548346626</v>
      </c>
      <c r="AG1604" s="4">
        <v>24278.0</v>
      </c>
      <c r="AH1604" s="3">
        <v>20.0</v>
      </c>
      <c r="AI1604" s="3">
        <v>6.0</v>
      </c>
      <c r="AJ1604" s="3">
        <v>1966.0</v>
      </c>
      <c r="AK1604" s="3">
        <v>1.2149942E7</v>
      </c>
      <c r="AL1604" s="3">
        <v>2437967.0</v>
      </c>
      <c r="AM1604" s="3" t="s">
        <v>70</v>
      </c>
      <c r="AN1604" s="3" t="s">
        <v>1057</v>
      </c>
      <c r="AO1604" s="3" t="s">
        <v>136</v>
      </c>
      <c r="AP1604" s="3" t="s">
        <v>4615</v>
      </c>
      <c r="AT1604" s="3" t="s">
        <v>74</v>
      </c>
      <c r="AV1604" s="3" t="s">
        <v>4616</v>
      </c>
      <c r="AY1604" s="3" t="s">
        <v>4573</v>
      </c>
    </row>
    <row r="1605">
      <c r="A1605" s="3">
        <v>3076.0</v>
      </c>
      <c r="B1605" s="3">
        <v>1.262406736E9</v>
      </c>
      <c r="C1605" s="3" t="s">
        <v>1050</v>
      </c>
      <c r="D1605" s="3" t="s">
        <v>4617</v>
      </c>
      <c r="E1605" s="3" t="s">
        <v>54</v>
      </c>
      <c r="F1605" s="3" t="s">
        <v>55</v>
      </c>
      <c r="G1605" s="3" t="s">
        <v>56</v>
      </c>
      <c r="H1605" s="3" t="s">
        <v>57</v>
      </c>
      <c r="I1605" s="3" t="s">
        <v>58</v>
      </c>
      <c r="J1605" s="3" t="s">
        <v>80</v>
      </c>
      <c r="K1605" s="3" t="s">
        <v>1857</v>
      </c>
      <c r="M1605" s="3" t="s">
        <v>92</v>
      </c>
      <c r="N1605" s="3" t="s">
        <v>3871</v>
      </c>
      <c r="O1605" s="3" t="s">
        <v>3871</v>
      </c>
      <c r="P1605" s="3" t="s">
        <v>3872</v>
      </c>
      <c r="Q1605" s="3" t="s">
        <v>65</v>
      </c>
      <c r="S1605" s="3" t="s">
        <v>67</v>
      </c>
      <c r="T1605" s="3" t="s">
        <v>68</v>
      </c>
      <c r="V1605" s="3" t="s">
        <v>1056</v>
      </c>
      <c r="W1605" s="3">
        <v>32.443131</v>
      </c>
      <c r="X1605" s="3">
        <v>-110.78843</v>
      </c>
      <c r="AC1605" s="3">
        <v>2799.89548346626</v>
      </c>
      <c r="AD1605" s="3">
        <v>2799.89548346626</v>
      </c>
      <c r="AG1605" s="4">
        <v>24278.0</v>
      </c>
      <c r="AH1605" s="3">
        <v>20.0</v>
      </c>
      <c r="AI1605" s="3">
        <v>6.0</v>
      </c>
      <c r="AJ1605" s="3">
        <v>1966.0</v>
      </c>
      <c r="AK1605" s="3">
        <v>1.2149942E7</v>
      </c>
      <c r="AL1605" s="3">
        <v>2437967.0</v>
      </c>
      <c r="AM1605" s="3" t="s">
        <v>70</v>
      </c>
      <c r="AN1605" s="3" t="s">
        <v>1057</v>
      </c>
      <c r="AO1605" s="3" t="s">
        <v>136</v>
      </c>
      <c r="AP1605" s="3" t="s">
        <v>4618</v>
      </c>
      <c r="AT1605" s="3" t="s">
        <v>74</v>
      </c>
      <c r="AV1605" s="3" t="s">
        <v>4619</v>
      </c>
      <c r="AY1605" s="3" t="s">
        <v>4620</v>
      </c>
    </row>
    <row r="1606">
      <c r="A1606" s="3">
        <v>3077.0</v>
      </c>
      <c r="B1606" s="3">
        <v>1.262406725E9</v>
      </c>
      <c r="C1606" s="3" t="s">
        <v>1050</v>
      </c>
      <c r="D1606" s="3" t="s">
        <v>4621</v>
      </c>
      <c r="E1606" s="3" t="s">
        <v>54</v>
      </c>
      <c r="F1606" s="3" t="s">
        <v>55</v>
      </c>
      <c r="G1606" s="3" t="s">
        <v>56</v>
      </c>
      <c r="H1606" s="3" t="s">
        <v>57</v>
      </c>
      <c r="I1606" s="3" t="s">
        <v>58</v>
      </c>
      <c r="J1606" s="3" t="s">
        <v>80</v>
      </c>
      <c r="K1606" s="3" t="s">
        <v>1857</v>
      </c>
      <c r="M1606" s="3" t="s">
        <v>92</v>
      </c>
      <c r="N1606" s="3" t="s">
        <v>3871</v>
      </c>
      <c r="O1606" s="3" t="s">
        <v>3871</v>
      </c>
      <c r="P1606" s="3" t="s">
        <v>3872</v>
      </c>
      <c r="Q1606" s="3" t="s">
        <v>65</v>
      </c>
      <c r="S1606" s="3" t="s">
        <v>67</v>
      </c>
      <c r="T1606" s="3" t="s">
        <v>68</v>
      </c>
      <c r="V1606" s="3" t="s">
        <v>1056</v>
      </c>
      <c r="W1606" s="3">
        <v>32.4338899999999</v>
      </c>
      <c r="X1606" s="3">
        <v>-110.75139</v>
      </c>
      <c r="AC1606" s="3">
        <v>2437.97208086965</v>
      </c>
      <c r="AD1606" s="3">
        <v>2437.97208086965</v>
      </c>
      <c r="AG1606" s="4">
        <v>24422.0</v>
      </c>
      <c r="AH1606" s="3">
        <v>11.0</v>
      </c>
      <c r="AI1606" s="3">
        <v>11.0</v>
      </c>
      <c r="AJ1606" s="3">
        <v>1966.0</v>
      </c>
      <c r="AK1606" s="3">
        <v>1.2149942E7</v>
      </c>
      <c r="AL1606" s="3">
        <v>2437967.0</v>
      </c>
      <c r="AM1606" s="3" t="s">
        <v>70</v>
      </c>
      <c r="AN1606" s="3" t="s">
        <v>1057</v>
      </c>
      <c r="AO1606" s="3" t="s">
        <v>136</v>
      </c>
      <c r="AP1606" s="3" t="s">
        <v>4622</v>
      </c>
      <c r="AT1606" s="3" t="s">
        <v>74</v>
      </c>
      <c r="AV1606" s="3" t="s">
        <v>4623</v>
      </c>
      <c r="AY1606" s="3" t="s">
        <v>4577</v>
      </c>
    </row>
    <row r="1607">
      <c r="A1607" s="3">
        <v>3078.0</v>
      </c>
      <c r="B1607" s="3">
        <v>1.26240672E9</v>
      </c>
      <c r="C1607" s="3" t="s">
        <v>1050</v>
      </c>
      <c r="D1607" s="3" t="s">
        <v>4624</v>
      </c>
      <c r="E1607" s="3" t="s">
        <v>54</v>
      </c>
      <c r="F1607" s="3" t="s">
        <v>55</v>
      </c>
      <c r="G1607" s="3" t="s">
        <v>56</v>
      </c>
      <c r="H1607" s="3" t="s">
        <v>57</v>
      </c>
      <c r="I1607" s="3" t="s">
        <v>58</v>
      </c>
      <c r="J1607" s="3" t="s">
        <v>80</v>
      </c>
      <c r="K1607" s="3" t="s">
        <v>1857</v>
      </c>
      <c r="M1607" s="3" t="s">
        <v>92</v>
      </c>
      <c r="N1607" s="3" t="s">
        <v>3871</v>
      </c>
      <c r="O1607" s="3" t="s">
        <v>3871</v>
      </c>
      <c r="P1607" s="3" t="s">
        <v>3872</v>
      </c>
      <c r="Q1607" s="3" t="s">
        <v>65</v>
      </c>
      <c r="S1607" s="3" t="s">
        <v>67</v>
      </c>
      <c r="T1607" s="3" t="s">
        <v>68</v>
      </c>
      <c r="V1607" s="3" t="s">
        <v>1056</v>
      </c>
      <c r="W1607" s="3">
        <v>32.443131</v>
      </c>
      <c r="X1607" s="3">
        <v>-110.78843</v>
      </c>
      <c r="AC1607" s="3">
        <v>2799.89548346626</v>
      </c>
      <c r="AD1607" s="3">
        <v>2799.89548346626</v>
      </c>
      <c r="AG1607" s="4">
        <v>24278.0</v>
      </c>
      <c r="AH1607" s="3">
        <v>20.0</v>
      </c>
      <c r="AI1607" s="3">
        <v>6.0</v>
      </c>
      <c r="AJ1607" s="3">
        <v>1966.0</v>
      </c>
      <c r="AK1607" s="3">
        <v>1.2149942E7</v>
      </c>
      <c r="AL1607" s="3">
        <v>2437967.0</v>
      </c>
      <c r="AM1607" s="3" t="s">
        <v>70</v>
      </c>
      <c r="AN1607" s="3" t="s">
        <v>1057</v>
      </c>
      <c r="AO1607" s="3" t="s">
        <v>136</v>
      </c>
      <c r="AP1607" s="3" t="s">
        <v>4625</v>
      </c>
      <c r="AT1607" s="3" t="s">
        <v>74</v>
      </c>
      <c r="AV1607" s="3" t="s">
        <v>4626</v>
      </c>
      <c r="AY1607" s="3" t="s">
        <v>4627</v>
      </c>
    </row>
    <row r="1608">
      <c r="A1608" s="3">
        <v>3079.0</v>
      </c>
      <c r="B1608" s="3">
        <v>1.262406709E9</v>
      </c>
      <c r="C1608" s="3" t="s">
        <v>1050</v>
      </c>
      <c r="D1608" s="3" t="s">
        <v>4628</v>
      </c>
      <c r="E1608" s="3" t="s">
        <v>54</v>
      </c>
      <c r="F1608" s="3" t="s">
        <v>55</v>
      </c>
      <c r="G1608" s="3" t="s">
        <v>56</v>
      </c>
      <c r="H1608" s="3" t="s">
        <v>57</v>
      </c>
      <c r="I1608" s="3" t="s">
        <v>58</v>
      </c>
      <c r="J1608" s="3" t="s">
        <v>80</v>
      </c>
      <c r="K1608" s="3" t="s">
        <v>1857</v>
      </c>
      <c r="M1608" s="3" t="s">
        <v>92</v>
      </c>
      <c r="N1608" s="3" t="s">
        <v>3871</v>
      </c>
      <c r="O1608" s="3" t="s">
        <v>3871</v>
      </c>
      <c r="P1608" s="3" t="s">
        <v>3872</v>
      </c>
      <c r="Q1608" s="3" t="s">
        <v>65</v>
      </c>
      <c r="S1608" s="3" t="s">
        <v>67</v>
      </c>
      <c r="T1608" s="3" t="s">
        <v>68</v>
      </c>
      <c r="V1608" s="3" t="s">
        <v>1056</v>
      </c>
      <c r="W1608" s="3">
        <v>32.4234089999999</v>
      </c>
      <c r="X1608" s="3">
        <v>-110.735648999999</v>
      </c>
      <c r="AC1608" s="3">
        <v>2404.47312806879</v>
      </c>
      <c r="AD1608" s="3">
        <v>2404.47312806879</v>
      </c>
      <c r="AG1608" s="4">
        <v>24281.0</v>
      </c>
      <c r="AH1608" s="3">
        <v>23.0</v>
      </c>
      <c r="AI1608" s="3">
        <v>6.0</v>
      </c>
      <c r="AJ1608" s="3">
        <v>1966.0</v>
      </c>
      <c r="AK1608" s="3">
        <v>1.2149942E7</v>
      </c>
      <c r="AL1608" s="3">
        <v>2437967.0</v>
      </c>
      <c r="AM1608" s="3" t="s">
        <v>70</v>
      </c>
      <c r="AN1608" s="3" t="s">
        <v>1057</v>
      </c>
      <c r="AO1608" s="3" t="s">
        <v>136</v>
      </c>
      <c r="AP1608" s="3" t="s">
        <v>4629</v>
      </c>
      <c r="AT1608" s="3" t="s">
        <v>74</v>
      </c>
      <c r="AV1608" s="3" t="s">
        <v>4630</v>
      </c>
      <c r="AY1608" s="3" t="s">
        <v>4627</v>
      </c>
    </row>
    <row r="1609">
      <c r="A1609" s="3">
        <v>3080.0</v>
      </c>
      <c r="B1609" s="3">
        <v>1.262406699E9</v>
      </c>
      <c r="C1609" s="3" t="s">
        <v>1050</v>
      </c>
      <c r="D1609" s="3" t="s">
        <v>4631</v>
      </c>
      <c r="E1609" s="3" t="s">
        <v>54</v>
      </c>
      <c r="F1609" s="3" t="s">
        <v>55</v>
      </c>
      <c r="G1609" s="3" t="s">
        <v>56</v>
      </c>
      <c r="H1609" s="3" t="s">
        <v>57</v>
      </c>
      <c r="I1609" s="3" t="s">
        <v>58</v>
      </c>
      <c r="J1609" s="3" t="s">
        <v>80</v>
      </c>
      <c r="K1609" s="3" t="s">
        <v>1857</v>
      </c>
      <c r="M1609" s="3" t="s">
        <v>92</v>
      </c>
      <c r="N1609" s="3" t="s">
        <v>3871</v>
      </c>
      <c r="O1609" s="3" t="s">
        <v>3871</v>
      </c>
      <c r="P1609" s="3" t="s">
        <v>3872</v>
      </c>
      <c r="Q1609" s="3" t="s">
        <v>65</v>
      </c>
      <c r="S1609" s="3" t="s">
        <v>67</v>
      </c>
      <c r="T1609" s="3" t="s">
        <v>68</v>
      </c>
      <c r="V1609" s="3" t="s">
        <v>1056</v>
      </c>
      <c r="W1609" s="3">
        <v>32.4234089999999</v>
      </c>
      <c r="X1609" s="3">
        <v>-110.735648999999</v>
      </c>
      <c r="AC1609" s="3">
        <v>2404.47312806879</v>
      </c>
      <c r="AD1609" s="3">
        <v>2404.47312806879</v>
      </c>
      <c r="AG1609" s="4">
        <v>24281.0</v>
      </c>
      <c r="AH1609" s="3">
        <v>23.0</v>
      </c>
      <c r="AI1609" s="3">
        <v>6.0</v>
      </c>
      <c r="AJ1609" s="3">
        <v>1966.0</v>
      </c>
      <c r="AK1609" s="3">
        <v>1.2149942E7</v>
      </c>
      <c r="AL1609" s="3">
        <v>2437967.0</v>
      </c>
      <c r="AM1609" s="3" t="s">
        <v>70</v>
      </c>
      <c r="AN1609" s="3" t="s">
        <v>1057</v>
      </c>
      <c r="AO1609" s="3" t="s">
        <v>136</v>
      </c>
      <c r="AP1609" s="3" t="s">
        <v>4632</v>
      </c>
      <c r="AT1609" s="3" t="s">
        <v>74</v>
      </c>
      <c r="AV1609" s="3" t="s">
        <v>4633</v>
      </c>
      <c r="AY1609" s="3" t="s">
        <v>4634</v>
      </c>
    </row>
    <row r="1610">
      <c r="A1610" s="3">
        <v>3081.0</v>
      </c>
      <c r="B1610" s="3">
        <v>1.262406689E9</v>
      </c>
      <c r="C1610" s="3" t="s">
        <v>1050</v>
      </c>
      <c r="D1610" s="3" t="s">
        <v>4635</v>
      </c>
      <c r="E1610" s="3" t="s">
        <v>54</v>
      </c>
      <c r="F1610" s="3" t="s">
        <v>55</v>
      </c>
      <c r="G1610" s="3" t="s">
        <v>56</v>
      </c>
      <c r="H1610" s="3" t="s">
        <v>57</v>
      </c>
      <c r="I1610" s="3" t="s">
        <v>236</v>
      </c>
      <c r="J1610" s="3" t="s">
        <v>549</v>
      </c>
      <c r="K1610" s="3" t="s">
        <v>550</v>
      </c>
      <c r="M1610" s="3" t="s">
        <v>92</v>
      </c>
      <c r="N1610" s="3" t="s">
        <v>883</v>
      </c>
      <c r="O1610" s="3" t="s">
        <v>883</v>
      </c>
      <c r="P1610" s="3" t="s">
        <v>3998</v>
      </c>
      <c r="Q1610" s="3" t="s">
        <v>65</v>
      </c>
      <c r="S1610" s="3" t="s">
        <v>67</v>
      </c>
      <c r="T1610" s="3" t="s">
        <v>68</v>
      </c>
      <c r="V1610" s="3" t="s">
        <v>1056</v>
      </c>
      <c r="W1610" s="3">
        <v>32.3371149999999</v>
      </c>
      <c r="X1610" s="3">
        <v>-110.92707</v>
      </c>
      <c r="AC1610" s="3">
        <v>909.336472145216</v>
      </c>
      <c r="AD1610" s="3">
        <v>909.336472145216</v>
      </c>
      <c r="AG1610" s="4">
        <v>24515.0</v>
      </c>
      <c r="AH1610" s="3">
        <v>12.0</v>
      </c>
      <c r="AI1610" s="3">
        <v>2.0</v>
      </c>
      <c r="AJ1610" s="3">
        <v>1967.0</v>
      </c>
      <c r="AK1610" s="3">
        <v>2439521.0</v>
      </c>
      <c r="AL1610" s="3">
        <v>2439521.0</v>
      </c>
      <c r="AM1610" s="3" t="s">
        <v>70</v>
      </c>
      <c r="AN1610" s="3" t="s">
        <v>1057</v>
      </c>
      <c r="AO1610" s="3" t="s">
        <v>136</v>
      </c>
      <c r="AP1610" s="3" t="s">
        <v>4636</v>
      </c>
      <c r="AT1610" s="3" t="s">
        <v>74</v>
      </c>
      <c r="AV1610" s="3" t="s">
        <v>4637</v>
      </c>
      <c r="AY1610" s="3" t="s">
        <v>4638</v>
      </c>
      <c r="BA1610" s="3" t="s">
        <v>340</v>
      </c>
    </row>
    <row r="1611">
      <c r="A1611" s="3">
        <v>3082.0</v>
      </c>
      <c r="B1611" s="3">
        <v>1.262406688E9</v>
      </c>
      <c r="C1611" s="3" t="s">
        <v>1050</v>
      </c>
      <c r="D1611" s="3" t="s">
        <v>4639</v>
      </c>
      <c r="E1611" s="3" t="s">
        <v>54</v>
      </c>
      <c r="F1611" s="3" t="s">
        <v>55</v>
      </c>
      <c r="G1611" s="3" t="s">
        <v>56</v>
      </c>
      <c r="H1611" s="3" t="s">
        <v>57</v>
      </c>
      <c r="I1611" s="3" t="s">
        <v>58</v>
      </c>
      <c r="J1611" s="3" t="s">
        <v>80</v>
      </c>
      <c r="K1611" s="3" t="s">
        <v>1857</v>
      </c>
      <c r="M1611" s="3" t="s">
        <v>92</v>
      </c>
      <c r="N1611" s="3" t="s">
        <v>3871</v>
      </c>
      <c r="O1611" s="3" t="s">
        <v>3871</v>
      </c>
      <c r="P1611" s="3" t="s">
        <v>3872</v>
      </c>
      <c r="Q1611" s="3" t="s">
        <v>65</v>
      </c>
      <c r="S1611" s="3" t="s">
        <v>67</v>
      </c>
      <c r="T1611" s="3" t="s">
        <v>68</v>
      </c>
      <c r="V1611" s="3" t="s">
        <v>1056</v>
      </c>
      <c r="W1611" s="3">
        <v>32.4234089999999</v>
      </c>
      <c r="X1611" s="3">
        <v>-110.735648999999</v>
      </c>
      <c r="AC1611" s="3">
        <v>2404.47312806879</v>
      </c>
      <c r="AD1611" s="3">
        <v>2404.47312806879</v>
      </c>
      <c r="AG1611" s="4">
        <v>24281.0</v>
      </c>
      <c r="AH1611" s="3">
        <v>23.0</v>
      </c>
      <c r="AI1611" s="3">
        <v>6.0</v>
      </c>
      <c r="AJ1611" s="3">
        <v>1966.0</v>
      </c>
      <c r="AK1611" s="3">
        <v>1.2149942E7</v>
      </c>
      <c r="AL1611" s="3">
        <v>2437967.0</v>
      </c>
      <c r="AM1611" s="3" t="s">
        <v>70</v>
      </c>
      <c r="AN1611" s="3" t="s">
        <v>1057</v>
      </c>
      <c r="AO1611" s="3" t="s">
        <v>136</v>
      </c>
      <c r="AP1611" s="3" t="s">
        <v>4640</v>
      </c>
      <c r="AT1611" s="3" t="s">
        <v>74</v>
      </c>
      <c r="AV1611" s="3" t="s">
        <v>4641</v>
      </c>
      <c r="AY1611" s="3" t="s">
        <v>4634</v>
      </c>
    </row>
    <row r="1612">
      <c r="A1612" s="3">
        <v>3083.0</v>
      </c>
      <c r="B1612" s="3">
        <v>1.262406685E9</v>
      </c>
      <c r="C1612" s="3" t="s">
        <v>1050</v>
      </c>
      <c r="D1612" s="3" t="s">
        <v>4642</v>
      </c>
      <c r="E1612" s="3" t="s">
        <v>54</v>
      </c>
      <c r="F1612" s="3" t="s">
        <v>55</v>
      </c>
      <c r="G1612" s="3" t="s">
        <v>56</v>
      </c>
      <c r="H1612" s="3" t="s">
        <v>57</v>
      </c>
      <c r="I1612" s="3" t="s">
        <v>58</v>
      </c>
      <c r="J1612" s="3" t="s">
        <v>80</v>
      </c>
      <c r="K1612" s="3" t="s">
        <v>1857</v>
      </c>
      <c r="M1612" s="3" t="s">
        <v>92</v>
      </c>
      <c r="N1612" s="3" t="s">
        <v>3871</v>
      </c>
      <c r="O1612" s="3" t="s">
        <v>3871</v>
      </c>
      <c r="P1612" s="3" t="s">
        <v>3872</v>
      </c>
      <c r="Q1612" s="3" t="s">
        <v>65</v>
      </c>
      <c r="S1612" s="3" t="s">
        <v>67</v>
      </c>
      <c r="T1612" s="3" t="s">
        <v>68</v>
      </c>
      <c r="V1612" s="3" t="s">
        <v>1056</v>
      </c>
      <c r="W1612" s="3">
        <v>32.4234089999999</v>
      </c>
      <c r="X1612" s="3">
        <v>-110.735648999999</v>
      </c>
      <c r="AC1612" s="3">
        <v>2404.47312806879</v>
      </c>
      <c r="AD1612" s="3">
        <v>2404.47312806879</v>
      </c>
      <c r="AG1612" s="4">
        <v>24280.0</v>
      </c>
      <c r="AH1612" s="3">
        <v>22.0</v>
      </c>
      <c r="AI1612" s="3">
        <v>6.0</v>
      </c>
      <c r="AJ1612" s="3">
        <v>1966.0</v>
      </c>
      <c r="AK1612" s="3">
        <v>1.2149942E7</v>
      </c>
      <c r="AL1612" s="3">
        <v>2437967.0</v>
      </c>
      <c r="AM1612" s="3" t="s">
        <v>70</v>
      </c>
      <c r="AN1612" s="3" t="s">
        <v>1057</v>
      </c>
      <c r="AO1612" s="3" t="s">
        <v>136</v>
      </c>
      <c r="AP1612" s="3" t="s">
        <v>4643</v>
      </c>
      <c r="AT1612" s="3" t="s">
        <v>74</v>
      </c>
      <c r="AV1612" s="3" t="s">
        <v>4644</v>
      </c>
      <c r="AY1612" s="3" t="s">
        <v>4634</v>
      </c>
    </row>
    <row r="1613">
      <c r="A1613" s="3">
        <v>3084.0</v>
      </c>
      <c r="B1613" s="3">
        <v>1.262406684E9</v>
      </c>
      <c r="C1613" s="3" t="s">
        <v>1050</v>
      </c>
      <c r="D1613" s="3" t="s">
        <v>4645</v>
      </c>
      <c r="E1613" s="3" t="s">
        <v>54</v>
      </c>
      <c r="F1613" s="3" t="s">
        <v>55</v>
      </c>
      <c r="G1613" s="3" t="s">
        <v>56</v>
      </c>
      <c r="H1613" s="3" t="s">
        <v>57</v>
      </c>
      <c r="I1613" s="3" t="s">
        <v>58</v>
      </c>
      <c r="J1613" s="3" t="s">
        <v>80</v>
      </c>
      <c r="K1613" s="3" t="s">
        <v>1857</v>
      </c>
      <c r="M1613" s="3" t="s">
        <v>92</v>
      </c>
      <c r="N1613" s="3" t="s">
        <v>3871</v>
      </c>
      <c r="O1613" s="3" t="s">
        <v>3871</v>
      </c>
      <c r="P1613" s="3" t="s">
        <v>3872</v>
      </c>
      <c r="Q1613" s="3" t="s">
        <v>65</v>
      </c>
      <c r="S1613" s="3" t="s">
        <v>67</v>
      </c>
      <c r="T1613" s="3" t="s">
        <v>68</v>
      </c>
      <c r="V1613" s="3" t="s">
        <v>1056</v>
      </c>
      <c r="W1613" s="3">
        <v>32.4234089999999</v>
      </c>
      <c r="X1613" s="3">
        <v>-110.735648999999</v>
      </c>
      <c r="AC1613" s="3">
        <v>2404.47312806879</v>
      </c>
      <c r="AD1613" s="3">
        <v>2404.47312806879</v>
      </c>
      <c r="AG1613" s="4">
        <v>24216.0</v>
      </c>
      <c r="AH1613" s="3">
        <v>19.0</v>
      </c>
      <c r="AI1613" s="3">
        <v>4.0</v>
      </c>
      <c r="AJ1613" s="3">
        <v>1966.0</v>
      </c>
      <c r="AK1613" s="3">
        <v>1.2149942E7</v>
      </c>
      <c r="AL1613" s="3">
        <v>2437967.0</v>
      </c>
      <c r="AM1613" s="3" t="s">
        <v>70</v>
      </c>
      <c r="AN1613" s="3" t="s">
        <v>1057</v>
      </c>
      <c r="AO1613" s="3" t="s">
        <v>136</v>
      </c>
      <c r="AP1613" s="3" t="s">
        <v>4646</v>
      </c>
      <c r="AT1613" s="3" t="s">
        <v>74</v>
      </c>
      <c r="AV1613" s="3" t="s">
        <v>4647</v>
      </c>
      <c r="AY1613" s="3" t="s">
        <v>4627</v>
      </c>
    </row>
    <row r="1614">
      <c r="A1614" s="3">
        <v>3085.0</v>
      </c>
      <c r="B1614" s="3">
        <v>1.26240668E9</v>
      </c>
      <c r="C1614" s="3" t="s">
        <v>1050</v>
      </c>
      <c r="D1614" s="3" t="s">
        <v>4648</v>
      </c>
      <c r="E1614" s="3" t="s">
        <v>54</v>
      </c>
      <c r="F1614" s="3" t="s">
        <v>55</v>
      </c>
      <c r="G1614" s="3" t="s">
        <v>56</v>
      </c>
      <c r="H1614" s="3" t="s">
        <v>57</v>
      </c>
      <c r="I1614" s="3" t="s">
        <v>58</v>
      </c>
      <c r="J1614" s="3" t="s">
        <v>80</v>
      </c>
      <c r="K1614" s="3" t="s">
        <v>1857</v>
      </c>
      <c r="M1614" s="3" t="s">
        <v>92</v>
      </c>
      <c r="N1614" s="3" t="s">
        <v>3871</v>
      </c>
      <c r="O1614" s="3" t="s">
        <v>3871</v>
      </c>
      <c r="P1614" s="3" t="s">
        <v>3872</v>
      </c>
      <c r="Q1614" s="3" t="s">
        <v>65</v>
      </c>
      <c r="S1614" s="3" t="s">
        <v>67</v>
      </c>
      <c r="T1614" s="3" t="s">
        <v>68</v>
      </c>
      <c r="V1614" s="3" t="s">
        <v>1056</v>
      </c>
      <c r="W1614" s="3">
        <v>32.4234089999999</v>
      </c>
      <c r="X1614" s="3">
        <v>-110.735648999999</v>
      </c>
      <c r="AC1614" s="3">
        <v>2404.47312806879</v>
      </c>
      <c r="AD1614" s="3">
        <v>2404.47312806879</v>
      </c>
      <c r="AG1614" s="4">
        <v>24216.0</v>
      </c>
      <c r="AH1614" s="3">
        <v>19.0</v>
      </c>
      <c r="AI1614" s="3">
        <v>4.0</v>
      </c>
      <c r="AJ1614" s="3">
        <v>1966.0</v>
      </c>
      <c r="AK1614" s="3">
        <v>1.2149942E7</v>
      </c>
      <c r="AL1614" s="3">
        <v>2437967.0</v>
      </c>
      <c r="AM1614" s="3" t="s">
        <v>70</v>
      </c>
      <c r="AN1614" s="3" t="s">
        <v>1057</v>
      </c>
      <c r="AO1614" s="3" t="s">
        <v>136</v>
      </c>
      <c r="AP1614" s="3" t="s">
        <v>4649</v>
      </c>
      <c r="AT1614" s="3" t="s">
        <v>74</v>
      </c>
      <c r="AV1614" s="3" t="s">
        <v>4650</v>
      </c>
      <c r="AY1614" s="3" t="s">
        <v>4627</v>
      </c>
    </row>
    <row r="1615">
      <c r="A1615" s="3">
        <v>3086.0</v>
      </c>
      <c r="B1615" s="3">
        <v>1.262406677E9</v>
      </c>
      <c r="C1615" s="3" t="s">
        <v>1050</v>
      </c>
      <c r="D1615" s="3" t="s">
        <v>4651</v>
      </c>
      <c r="E1615" s="3" t="s">
        <v>54</v>
      </c>
      <c r="F1615" s="3" t="s">
        <v>55</v>
      </c>
      <c r="G1615" s="3" t="s">
        <v>56</v>
      </c>
      <c r="H1615" s="3" t="s">
        <v>57</v>
      </c>
      <c r="I1615" s="3" t="s">
        <v>58</v>
      </c>
      <c r="J1615" s="3" t="s">
        <v>80</v>
      </c>
      <c r="K1615" s="3" t="s">
        <v>1857</v>
      </c>
      <c r="M1615" s="3" t="s">
        <v>92</v>
      </c>
      <c r="N1615" s="3" t="s">
        <v>3871</v>
      </c>
      <c r="O1615" s="3" t="s">
        <v>3871</v>
      </c>
      <c r="P1615" s="3" t="s">
        <v>3872</v>
      </c>
      <c r="Q1615" s="3" t="s">
        <v>65</v>
      </c>
      <c r="S1615" s="3" t="s">
        <v>67</v>
      </c>
      <c r="T1615" s="3" t="s">
        <v>68</v>
      </c>
      <c r="V1615" s="3" t="s">
        <v>1056</v>
      </c>
      <c r="W1615" s="3">
        <v>32.4234089999999</v>
      </c>
      <c r="X1615" s="3">
        <v>-110.735648999999</v>
      </c>
      <c r="AC1615" s="3">
        <v>2404.47312806879</v>
      </c>
      <c r="AD1615" s="3">
        <v>2404.47312806879</v>
      </c>
      <c r="AG1615" s="4">
        <v>24216.0</v>
      </c>
      <c r="AH1615" s="3">
        <v>19.0</v>
      </c>
      <c r="AI1615" s="3">
        <v>4.0</v>
      </c>
      <c r="AJ1615" s="3">
        <v>1966.0</v>
      </c>
      <c r="AK1615" s="3">
        <v>1.2149942E7</v>
      </c>
      <c r="AL1615" s="3">
        <v>2437967.0</v>
      </c>
      <c r="AM1615" s="3" t="s">
        <v>70</v>
      </c>
      <c r="AN1615" s="3" t="s">
        <v>1057</v>
      </c>
      <c r="AO1615" s="3" t="s">
        <v>136</v>
      </c>
      <c r="AP1615" s="3" t="s">
        <v>4652</v>
      </c>
      <c r="AT1615" s="3" t="s">
        <v>74</v>
      </c>
      <c r="AV1615" s="3" t="s">
        <v>4653</v>
      </c>
      <c r="AY1615" s="3" t="s">
        <v>4634</v>
      </c>
    </row>
    <row r="1616">
      <c r="A1616" s="3">
        <v>3087.0</v>
      </c>
      <c r="B1616" s="3">
        <v>1.262406675E9</v>
      </c>
      <c r="C1616" s="3" t="s">
        <v>1050</v>
      </c>
      <c r="D1616" s="3" t="s">
        <v>4654</v>
      </c>
      <c r="E1616" s="3" t="s">
        <v>54</v>
      </c>
      <c r="F1616" s="3" t="s">
        <v>55</v>
      </c>
      <c r="G1616" s="3" t="s">
        <v>56</v>
      </c>
      <c r="H1616" s="3" t="s">
        <v>57</v>
      </c>
      <c r="I1616" s="3" t="s">
        <v>58</v>
      </c>
      <c r="J1616" s="3" t="s">
        <v>80</v>
      </c>
      <c r="K1616" s="3" t="s">
        <v>1857</v>
      </c>
      <c r="M1616" s="3" t="s">
        <v>92</v>
      </c>
      <c r="N1616" s="3" t="s">
        <v>3871</v>
      </c>
      <c r="O1616" s="3" t="s">
        <v>3871</v>
      </c>
      <c r="P1616" s="3" t="s">
        <v>3872</v>
      </c>
      <c r="Q1616" s="3" t="s">
        <v>65</v>
      </c>
      <c r="S1616" s="3" t="s">
        <v>67</v>
      </c>
      <c r="T1616" s="3" t="s">
        <v>68</v>
      </c>
      <c r="V1616" s="3" t="s">
        <v>1056</v>
      </c>
      <c r="W1616" s="3">
        <v>32.4234089999999</v>
      </c>
      <c r="X1616" s="3">
        <v>-110.735648999999</v>
      </c>
      <c r="AC1616" s="3">
        <v>2404.47312806879</v>
      </c>
      <c r="AD1616" s="3">
        <v>2404.47312806879</v>
      </c>
      <c r="AG1616" s="4">
        <v>24280.0</v>
      </c>
      <c r="AH1616" s="3">
        <v>22.0</v>
      </c>
      <c r="AI1616" s="3">
        <v>6.0</v>
      </c>
      <c r="AJ1616" s="3">
        <v>1966.0</v>
      </c>
      <c r="AK1616" s="3">
        <v>1.2149942E7</v>
      </c>
      <c r="AL1616" s="3">
        <v>2437967.0</v>
      </c>
      <c r="AM1616" s="3" t="s">
        <v>70</v>
      </c>
      <c r="AN1616" s="3" t="s">
        <v>1057</v>
      </c>
      <c r="AO1616" s="3" t="s">
        <v>136</v>
      </c>
      <c r="AP1616" s="3" t="s">
        <v>4655</v>
      </c>
      <c r="AT1616" s="3" t="s">
        <v>74</v>
      </c>
      <c r="AV1616" s="3" t="s">
        <v>4656</v>
      </c>
      <c r="AY1616" s="3" t="s">
        <v>4634</v>
      </c>
    </row>
    <row r="1617">
      <c r="A1617" s="3">
        <v>3088.0</v>
      </c>
      <c r="B1617" s="3">
        <v>1.262406674E9</v>
      </c>
      <c r="C1617" s="3" t="s">
        <v>1050</v>
      </c>
      <c r="D1617" s="3" t="s">
        <v>4657</v>
      </c>
      <c r="E1617" s="3" t="s">
        <v>54</v>
      </c>
      <c r="F1617" s="3" t="s">
        <v>55</v>
      </c>
      <c r="G1617" s="3" t="s">
        <v>56</v>
      </c>
      <c r="H1617" s="3" t="s">
        <v>57</v>
      </c>
      <c r="I1617" s="3" t="s">
        <v>58</v>
      </c>
      <c r="J1617" s="3" t="s">
        <v>80</v>
      </c>
      <c r="K1617" s="3" t="s">
        <v>1857</v>
      </c>
      <c r="M1617" s="3" t="s">
        <v>92</v>
      </c>
      <c r="N1617" s="3" t="s">
        <v>3871</v>
      </c>
      <c r="O1617" s="3" t="s">
        <v>3871</v>
      </c>
      <c r="P1617" s="3" t="s">
        <v>3872</v>
      </c>
      <c r="Q1617" s="3" t="s">
        <v>65</v>
      </c>
      <c r="S1617" s="3" t="s">
        <v>67</v>
      </c>
      <c r="T1617" s="3" t="s">
        <v>68</v>
      </c>
      <c r="V1617" s="3" t="s">
        <v>1056</v>
      </c>
      <c r="W1617" s="3">
        <v>32.4234089999999</v>
      </c>
      <c r="X1617" s="3">
        <v>-110.735648999999</v>
      </c>
      <c r="AC1617" s="3">
        <v>2404.47312806879</v>
      </c>
      <c r="AD1617" s="3">
        <v>2404.47312806879</v>
      </c>
      <c r="AG1617" s="4">
        <v>24280.0</v>
      </c>
      <c r="AH1617" s="3">
        <v>22.0</v>
      </c>
      <c r="AI1617" s="3">
        <v>6.0</v>
      </c>
      <c r="AJ1617" s="3">
        <v>1966.0</v>
      </c>
      <c r="AK1617" s="3">
        <v>1.2149942E7</v>
      </c>
      <c r="AL1617" s="3">
        <v>2437967.0</v>
      </c>
      <c r="AM1617" s="3" t="s">
        <v>70</v>
      </c>
      <c r="AN1617" s="3" t="s">
        <v>1057</v>
      </c>
      <c r="AO1617" s="3" t="s">
        <v>136</v>
      </c>
      <c r="AP1617" s="3" t="s">
        <v>4658</v>
      </c>
      <c r="AT1617" s="3" t="s">
        <v>74</v>
      </c>
      <c r="AV1617" s="3" t="s">
        <v>4659</v>
      </c>
      <c r="AY1617" s="3" t="s">
        <v>4634</v>
      </c>
    </row>
    <row r="1618">
      <c r="A1618" s="3">
        <v>3089.0</v>
      </c>
      <c r="B1618" s="3">
        <v>1.26240667E9</v>
      </c>
      <c r="C1618" s="3" t="s">
        <v>1050</v>
      </c>
      <c r="D1618" s="3" t="s">
        <v>4660</v>
      </c>
      <c r="E1618" s="3" t="s">
        <v>54</v>
      </c>
      <c r="F1618" s="3" t="s">
        <v>55</v>
      </c>
      <c r="G1618" s="3" t="s">
        <v>56</v>
      </c>
      <c r="H1618" s="3" t="s">
        <v>57</v>
      </c>
      <c r="I1618" s="3" t="s">
        <v>58</v>
      </c>
      <c r="J1618" s="3" t="s">
        <v>80</v>
      </c>
      <c r="K1618" s="3" t="s">
        <v>1857</v>
      </c>
      <c r="M1618" s="3" t="s">
        <v>92</v>
      </c>
      <c r="N1618" s="3" t="s">
        <v>3871</v>
      </c>
      <c r="O1618" s="3" t="s">
        <v>3871</v>
      </c>
      <c r="P1618" s="3" t="s">
        <v>3872</v>
      </c>
      <c r="Q1618" s="3" t="s">
        <v>65</v>
      </c>
      <c r="S1618" s="3" t="s">
        <v>67</v>
      </c>
      <c r="T1618" s="3" t="s">
        <v>68</v>
      </c>
      <c r="V1618" s="3" t="s">
        <v>1056</v>
      </c>
      <c r="W1618" s="3">
        <v>32.4234089999999</v>
      </c>
      <c r="X1618" s="3">
        <v>-110.735648999999</v>
      </c>
      <c r="AC1618" s="3">
        <v>2404.47312806879</v>
      </c>
      <c r="AD1618" s="3">
        <v>2404.47312806879</v>
      </c>
      <c r="AG1618" s="4">
        <v>24281.0</v>
      </c>
      <c r="AH1618" s="3">
        <v>23.0</v>
      </c>
      <c r="AI1618" s="3">
        <v>6.0</v>
      </c>
      <c r="AJ1618" s="3">
        <v>1966.0</v>
      </c>
      <c r="AK1618" s="3">
        <v>1.2149942E7</v>
      </c>
      <c r="AL1618" s="3">
        <v>2437967.0</v>
      </c>
      <c r="AM1618" s="3" t="s">
        <v>70</v>
      </c>
      <c r="AN1618" s="3" t="s">
        <v>1057</v>
      </c>
      <c r="AO1618" s="3" t="s">
        <v>136</v>
      </c>
      <c r="AP1618" s="3" t="s">
        <v>4661</v>
      </c>
      <c r="AT1618" s="3" t="s">
        <v>74</v>
      </c>
      <c r="AV1618" s="3" t="s">
        <v>4662</v>
      </c>
      <c r="AY1618" s="3" t="s">
        <v>4627</v>
      </c>
    </row>
    <row r="1619">
      <c r="A1619" s="3">
        <v>3090.0</v>
      </c>
      <c r="B1619" s="3">
        <v>1.262406669E9</v>
      </c>
      <c r="C1619" s="3" t="s">
        <v>1050</v>
      </c>
      <c r="D1619" s="3" t="s">
        <v>4663</v>
      </c>
      <c r="E1619" s="3" t="s">
        <v>54</v>
      </c>
      <c r="F1619" s="3" t="s">
        <v>55</v>
      </c>
      <c r="G1619" s="3" t="s">
        <v>56</v>
      </c>
      <c r="H1619" s="3" t="s">
        <v>57</v>
      </c>
      <c r="I1619" s="3" t="s">
        <v>58</v>
      </c>
      <c r="J1619" s="3" t="s">
        <v>80</v>
      </c>
      <c r="K1619" s="3" t="s">
        <v>1857</v>
      </c>
      <c r="M1619" s="3" t="s">
        <v>92</v>
      </c>
      <c r="N1619" s="3" t="s">
        <v>3871</v>
      </c>
      <c r="O1619" s="3" t="s">
        <v>3871</v>
      </c>
      <c r="P1619" s="3" t="s">
        <v>3872</v>
      </c>
      <c r="Q1619" s="3" t="s">
        <v>65</v>
      </c>
      <c r="S1619" s="3" t="s">
        <v>67</v>
      </c>
      <c r="T1619" s="3" t="s">
        <v>68</v>
      </c>
      <c r="V1619" s="3" t="s">
        <v>1056</v>
      </c>
      <c r="W1619" s="3">
        <v>32.4234089999999</v>
      </c>
      <c r="X1619" s="3">
        <v>-110.735648999999</v>
      </c>
      <c r="AC1619" s="3">
        <v>2404.47312806879</v>
      </c>
      <c r="AD1619" s="3">
        <v>2404.47312806879</v>
      </c>
      <c r="AG1619" s="4">
        <v>24280.0</v>
      </c>
      <c r="AH1619" s="3">
        <v>22.0</v>
      </c>
      <c r="AI1619" s="3">
        <v>6.0</v>
      </c>
      <c r="AJ1619" s="3">
        <v>1966.0</v>
      </c>
      <c r="AK1619" s="3">
        <v>1.2149942E7</v>
      </c>
      <c r="AL1619" s="3">
        <v>2437967.0</v>
      </c>
      <c r="AM1619" s="3" t="s">
        <v>70</v>
      </c>
      <c r="AN1619" s="3" t="s">
        <v>1057</v>
      </c>
      <c r="AO1619" s="3" t="s">
        <v>136</v>
      </c>
      <c r="AP1619" s="3" t="s">
        <v>4664</v>
      </c>
      <c r="AT1619" s="3" t="s">
        <v>74</v>
      </c>
      <c r="AV1619" s="3" t="s">
        <v>4665</v>
      </c>
      <c r="AY1619" s="3" t="s">
        <v>4634</v>
      </c>
    </row>
    <row r="1620">
      <c r="A1620" s="3">
        <v>3091.0</v>
      </c>
      <c r="B1620" s="3">
        <v>1.262406665E9</v>
      </c>
      <c r="C1620" s="3" t="s">
        <v>1050</v>
      </c>
      <c r="D1620" s="3" t="s">
        <v>4666</v>
      </c>
      <c r="E1620" s="3" t="s">
        <v>54</v>
      </c>
      <c r="F1620" s="3" t="s">
        <v>55</v>
      </c>
      <c r="G1620" s="3" t="s">
        <v>56</v>
      </c>
      <c r="H1620" s="3" t="s">
        <v>57</v>
      </c>
      <c r="I1620" s="3" t="s">
        <v>58</v>
      </c>
      <c r="J1620" s="3" t="s">
        <v>80</v>
      </c>
      <c r="K1620" s="3" t="s">
        <v>1857</v>
      </c>
      <c r="M1620" s="3" t="s">
        <v>92</v>
      </c>
      <c r="N1620" s="3" t="s">
        <v>3871</v>
      </c>
      <c r="O1620" s="3" t="s">
        <v>3871</v>
      </c>
      <c r="P1620" s="3" t="s">
        <v>3872</v>
      </c>
      <c r="Q1620" s="3" t="s">
        <v>65</v>
      </c>
      <c r="S1620" s="3" t="s">
        <v>67</v>
      </c>
      <c r="T1620" s="3" t="s">
        <v>68</v>
      </c>
      <c r="V1620" s="3" t="s">
        <v>1056</v>
      </c>
      <c r="W1620" s="3">
        <v>32.4234089999999</v>
      </c>
      <c r="X1620" s="3">
        <v>-110.735648999999</v>
      </c>
      <c r="AC1620" s="3">
        <v>2404.47312806879</v>
      </c>
      <c r="AD1620" s="3">
        <v>2404.47312806879</v>
      </c>
      <c r="AG1620" s="4">
        <v>24280.0</v>
      </c>
      <c r="AH1620" s="3">
        <v>22.0</v>
      </c>
      <c r="AI1620" s="3">
        <v>6.0</v>
      </c>
      <c r="AJ1620" s="3">
        <v>1966.0</v>
      </c>
      <c r="AK1620" s="3">
        <v>1.2149942E7</v>
      </c>
      <c r="AL1620" s="3">
        <v>2437967.0</v>
      </c>
      <c r="AM1620" s="3" t="s">
        <v>70</v>
      </c>
      <c r="AN1620" s="3" t="s">
        <v>1057</v>
      </c>
      <c r="AO1620" s="3" t="s">
        <v>136</v>
      </c>
      <c r="AP1620" s="3" t="s">
        <v>4667</v>
      </c>
      <c r="AT1620" s="3" t="s">
        <v>74</v>
      </c>
      <c r="AV1620" s="3" t="s">
        <v>4668</v>
      </c>
      <c r="AY1620" s="3" t="s">
        <v>4669</v>
      </c>
    </row>
    <row r="1621">
      <c r="A1621" s="3">
        <v>3092.0</v>
      </c>
      <c r="B1621" s="3">
        <v>1.262406664E9</v>
      </c>
      <c r="C1621" s="3" t="s">
        <v>1050</v>
      </c>
      <c r="D1621" s="3" t="s">
        <v>4670</v>
      </c>
      <c r="E1621" s="3" t="s">
        <v>54</v>
      </c>
      <c r="F1621" s="3" t="s">
        <v>55</v>
      </c>
      <c r="G1621" s="3" t="s">
        <v>56</v>
      </c>
      <c r="H1621" s="3" t="s">
        <v>57</v>
      </c>
      <c r="I1621" s="3" t="s">
        <v>58</v>
      </c>
      <c r="J1621" s="3" t="s">
        <v>80</v>
      </c>
      <c r="K1621" s="3" t="s">
        <v>1857</v>
      </c>
      <c r="M1621" s="3" t="s">
        <v>92</v>
      </c>
      <c r="N1621" s="3" t="s">
        <v>3871</v>
      </c>
      <c r="O1621" s="3" t="s">
        <v>3871</v>
      </c>
      <c r="P1621" s="3" t="s">
        <v>3872</v>
      </c>
      <c r="Q1621" s="3" t="s">
        <v>65</v>
      </c>
      <c r="S1621" s="3" t="s">
        <v>67</v>
      </c>
      <c r="T1621" s="3" t="s">
        <v>68</v>
      </c>
      <c r="V1621" s="3" t="s">
        <v>1056</v>
      </c>
      <c r="W1621" s="3">
        <v>32.4234089999999</v>
      </c>
      <c r="X1621" s="3">
        <v>-110.735648999999</v>
      </c>
      <c r="AC1621" s="3">
        <v>2404.47312806879</v>
      </c>
      <c r="AD1621" s="3">
        <v>2404.47312806879</v>
      </c>
      <c r="AG1621" s="4">
        <v>24374.0</v>
      </c>
      <c r="AH1621" s="3">
        <v>24.0</v>
      </c>
      <c r="AI1621" s="3">
        <v>9.0</v>
      </c>
      <c r="AJ1621" s="3">
        <v>1966.0</v>
      </c>
      <c r="AK1621" s="3">
        <v>1.2149942E7</v>
      </c>
      <c r="AL1621" s="3">
        <v>2437967.0</v>
      </c>
      <c r="AM1621" s="3" t="s">
        <v>70</v>
      </c>
      <c r="AN1621" s="3" t="s">
        <v>1057</v>
      </c>
      <c r="AO1621" s="3" t="s">
        <v>136</v>
      </c>
      <c r="AP1621" s="3" t="s">
        <v>4671</v>
      </c>
      <c r="AT1621" s="3" t="s">
        <v>74</v>
      </c>
      <c r="AV1621" s="3" t="s">
        <v>4672</v>
      </c>
      <c r="AY1621" s="3" t="s">
        <v>4581</v>
      </c>
    </row>
    <row r="1622">
      <c r="A1622" s="3">
        <v>3093.0</v>
      </c>
      <c r="B1622" s="3">
        <v>1.26240666E9</v>
      </c>
      <c r="C1622" s="3" t="s">
        <v>1050</v>
      </c>
      <c r="D1622" s="3" t="s">
        <v>4673</v>
      </c>
      <c r="E1622" s="3" t="s">
        <v>54</v>
      </c>
      <c r="F1622" s="3" t="s">
        <v>55</v>
      </c>
      <c r="G1622" s="3" t="s">
        <v>56</v>
      </c>
      <c r="H1622" s="3" t="s">
        <v>57</v>
      </c>
      <c r="I1622" s="3" t="s">
        <v>58</v>
      </c>
      <c r="J1622" s="3" t="s">
        <v>80</v>
      </c>
      <c r="K1622" s="3" t="s">
        <v>1857</v>
      </c>
      <c r="M1622" s="3" t="s">
        <v>92</v>
      </c>
      <c r="N1622" s="3" t="s">
        <v>3871</v>
      </c>
      <c r="O1622" s="3" t="s">
        <v>3871</v>
      </c>
      <c r="P1622" s="3" t="s">
        <v>3872</v>
      </c>
      <c r="Q1622" s="3" t="s">
        <v>65</v>
      </c>
      <c r="S1622" s="3" t="s">
        <v>67</v>
      </c>
      <c r="T1622" s="3" t="s">
        <v>68</v>
      </c>
      <c r="V1622" s="3" t="s">
        <v>1056</v>
      </c>
      <c r="W1622" s="3">
        <v>32.4234089999999</v>
      </c>
      <c r="X1622" s="3">
        <v>-110.735648999999</v>
      </c>
      <c r="AC1622" s="3">
        <v>2404.47312806879</v>
      </c>
      <c r="AD1622" s="3">
        <v>2404.47312806879</v>
      </c>
      <c r="AG1622" s="4">
        <v>24280.0</v>
      </c>
      <c r="AH1622" s="3">
        <v>22.0</v>
      </c>
      <c r="AI1622" s="3">
        <v>6.0</v>
      </c>
      <c r="AJ1622" s="3">
        <v>1966.0</v>
      </c>
      <c r="AK1622" s="3">
        <v>1.2149942E7</v>
      </c>
      <c r="AL1622" s="3">
        <v>2437967.0</v>
      </c>
      <c r="AM1622" s="3" t="s">
        <v>70</v>
      </c>
      <c r="AN1622" s="3" t="s">
        <v>1057</v>
      </c>
      <c r="AO1622" s="3" t="s">
        <v>136</v>
      </c>
      <c r="AP1622" s="3" t="s">
        <v>4674</v>
      </c>
      <c r="AT1622" s="3" t="s">
        <v>74</v>
      </c>
      <c r="AV1622" s="3" t="s">
        <v>4675</v>
      </c>
      <c r="AY1622" s="3" t="s">
        <v>4634</v>
      </c>
    </row>
    <row r="1623">
      <c r="A1623" s="3">
        <v>3094.0</v>
      </c>
      <c r="B1623" s="3">
        <v>1.262406656E9</v>
      </c>
      <c r="C1623" s="3" t="s">
        <v>1050</v>
      </c>
      <c r="D1623" s="3" t="s">
        <v>4676</v>
      </c>
      <c r="E1623" s="3" t="s">
        <v>54</v>
      </c>
      <c r="F1623" s="3" t="s">
        <v>55</v>
      </c>
      <c r="G1623" s="3" t="s">
        <v>56</v>
      </c>
      <c r="H1623" s="3" t="s">
        <v>57</v>
      </c>
      <c r="I1623" s="3" t="s">
        <v>58</v>
      </c>
      <c r="J1623" s="3" t="s">
        <v>80</v>
      </c>
      <c r="K1623" s="3" t="s">
        <v>1857</v>
      </c>
      <c r="M1623" s="3" t="s">
        <v>92</v>
      </c>
      <c r="N1623" s="3" t="s">
        <v>3871</v>
      </c>
      <c r="O1623" s="3" t="s">
        <v>3871</v>
      </c>
      <c r="P1623" s="3" t="s">
        <v>3872</v>
      </c>
      <c r="Q1623" s="3" t="s">
        <v>65</v>
      </c>
      <c r="S1623" s="3" t="s">
        <v>67</v>
      </c>
      <c r="T1623" s="3" t="s">
        <v>68</v>
      </c>
      <c r="V1623" s="3" t="s">
        <v>1056</v>
      </c>
      <c r="W1623" s="3">
        <v>32.4234089999999</v>
      </c>
      <c r="X1623" s="3">
        <v>-110.735648999999</v>
      </c>
      <c r="AC1623" s="3">
        <v>2404.47312806879</v>
      </c>
      <c r="AD1623" s="3">
        <v>2404.47312806879</v>
      </c>
      <c r="AG1623" s="4">
        <v>24280.0</v>
      </c>
      <c r="AH1623" s="3">
        <v>22.0</v>
      </c>
      <c r="AI1623" s="3">
        <v>6.0</v>
      </c>
      <c r="AJ1623" s="3">
        <v>1966.0</v>
      </c>
      <c r="AK1623" s="3">
        <v>1.2149942E7</v>
      </c>
      <c r="AL1623" s="3">
        <v>2437967.0</v>
      </c>
      <c r="AM1623" s="3" t="s">
        <v>70</v>
      </c>
      <c r="AN1623" s="3" t="s">
        <v>1057</v>
      </c>
      <c r="AO1623" s="3" t="s">
        <v>136</v>
      </c>
      <c r="AP1623" s="3" t="s">
        <v>4677</v>
      </c>
      <c r="AT1623" s="3" t="s">
        <v>74</v>
      </c>
      <c r="AV1623" s="3" t="s">
        <v>4678</v>
      </c>
      <c r="AY1623" s="3" t="s">
        <v>4634</v>
      </c>
    </row>
    <row r="1624">
      <c r="A1624" s="3">
        <v>3095.0</v>
      </c>
      <c r="B1624" s="3">
        <v>1.262406645E9</v>
      </c>
      <c r="C1624" s="3" t="s">
        <v>1050</v>
      </c>
      <c r="D1624" s="3" t="s">
        <v>4679</v>
      </c>
      <c r="E1624" s="3" t="s">
        <v>54</v>
      </c>
      <c r="F1624" s="3" t="s">
        <v>55</v>
      </c>
      <c r="G1624" s="3" t="s">
        <v>56</v>
      </c>
      <c r="H1624" s="3" t="s">
        <v>57</v>
      </c>
      <c r="I1624" s="3" t="s">
        <v>58</v>
      </c>
      <c r="J1624" s="3" t="s">
        <v>80</v>
      </c>
      <c r="K1624" s="3" t="s">
        <v>1857</v>
      </c>
      <c r="M1624" s="3" t="s">
        <v>92</v>
      </c>
      <c r="N1624" s="3" t="s">
        <v>3871</v>
      </c>
      <c r="O1624" s="3" t="s">
        <v>3871</v>
      </c>
      <c r="P1624" s="3" t="s">
        <v>3872</v>
      </c>
      <c r="Q1624" s="3" t="s">
        <v>65</v>
      </c>
      <c r="S1624" s="3" t="s">
        <v>67</v>
      </c>
      <c r="T1624" s="3" t="s">
        <v>68</v>
      </c>
      <c r="V1624" s="3" t="s">
        <v>1056</v>
      </c>
      <c r="W1624" s="3">
        <v>32.4234089999999</v>
      </c>
      <c r="X1624" s="3">
        <v>-110.735648999999</v>
      </c>
      <c r="AC1624" s="3">
        <v>2404.47312806879</v>
      </c>
      <c r="AD1624" s="3">
        <v>2404.47312806879</v>
      </c>
      <c r="AG1624" s="4">
        <v>24216.0</v>
      </c>
      <c r="AH1624" s="3">
        <v>19.0</v>
      </c>
      <c r="AI1624" s="3">
        <v>4.0</v>
      </c>
      <c r="AJ1624" s="3">
        <v>1966.0</v>
      </c>
      <c r="AK1624" s="3">
        <v>1.2149942E7</v>
      </c>
      <c r="AL1624" s="3">
        <v>2437967.0</v>
      </c>
      <c r="AM1624" s="3" t="s">
        <v>70</v>
      </c>
      <c r="AN1624" s="3" t="s">
        <v>1057</v>
      </c>
      <c r="AO1624" s="3" t="s">
        <v>136</v>
      </c>
      <c r="AP1624" s="3" t="s">
        <v>4680</v>
      </c>
      <c r="AT1624" s="3" t="s">
        <v>74</v>
      </c>
      <c r="AV1624" s="3" t="s">
        <v>4681</v>
      </c>
      <c r="AY1624" s="3" t="s">
        <v>4627</v>
      </c>
    </row>
    <row r="1625">
      <c r="A1625" s="3">
        <v>3096.0</v>
      </c>
      <c r="B1625" s="3">
        <v>1.262406641E9</v>
      </c>
      <c r="C1625" s="3" t="s">
        <v>1050</v>
      </c>
      <c r="D1625" s="3" t="s">
        <v>4682</v>
      </c>
      <c r="E1625" s="3" t="s">
        <v>54</v>
      </c>
      <c r="F1625" s="3" t="s">
        <v>55</v>
      </c>
      <c r="G1625" s="3" t="s">
        <v>56</v>
      </c>
      <c r="H1625" s="3" t="s">
        <v>57</v>
      </c>
      <c r="I1625" s="3" t="s">
        <v>58</v>
      </c>
      <c r="J1625" s="3" t="s">
        <v>80</v>
      </c>
      <c r="K1625" s="3" t="s">
        <v>1857</v>
      </c>
      <c r="M1625" s="3" t="s">
        <v>92</v>
      </c>
      <c r="N1625" s="3" t="s">
        <v>3871</v>
      </c>
      <c r="O1625" s="3" t="s">
        <v>3871</v>
      </c>
      <c r="P1625" s="3" t="s">
        <v>3872</v>
      </c>
      <c r="Q1625" s="3" t="s">
        <v>65</v>
      </c>
      <c r="S1625" s="3" t="s">
        <v>67</v>
      </c>
      <c r="T1625" s="3" t="s">
        <v>68</v>
      </c>
      <c r="V1625" s="3" t="s">
        <v>1056</v>
      </c>
      <c r="W1625" s="3">
        <v>32.4234089999999</v>
      </c>
      <c r="X1625" s="3">
        <v>-110.735648999999</v>
      </c>
      <c r="AC1625" s="3">
        <v>2404.47312806879</v>
      </c>
      <c r="AD1625" s="3">
        <v>2404.47312806879</v>
      </c>
      <c r="AG1625" s="4">
        <v>24216.0</v>
      </c>
      <c r="AH1625" s="3">
        <v>19.0</v>
      </c>
      <c r="AI1625" s="3">
        <v>4.0</v>
      </c>
      <c r="AJ1625" s="3">
        <v>1966.0</v>
      </c>
      <c r="AK1625" s="3">
        <v>1.2149942E7</v>
      </c>
      <c r="AL1625" s="3">
        <v>2437967.0</v>
      </c>
      <c r="AM1625" s="3" t="s">
        <v>70</v>
      </c>
      <c r="AN1625" s="3" t="s">
        <v>1057</v>
      </c>
      <c r="AO1625" s="3" t="s">
        <v>136</v>
      </c>
      <c r="AP1625" s="3" t="s">
        <v>4683</v>
      </c>
      <c r="AT1625" s="3" t="s">
        <v>74</v>
      </c>
      <c r="AV1625" s="3" t="s">
        <v>4684</v>
      </c>
      <c r="AY1625" s="3" t="s">
        <v>4627</v>
      </c>
    </row>
    <row r="1626">
      <c r="A1626" s="3">
        <v>3097.0</v>
      </c>
      <c r="B1626" s="3">
        <v>1.262406636E9</v>
      </c>
      <c r="C1626" s="3" t="s">
        <v>1050</v>
      </c>
      <c r="D1626" s="3" t="s">
        <v>4685</v>
      </c>
      <c r="E1626" s="3" t="s">
        <v>54</v>
      </c>
      <c r="F1626" s="3" t="s">
        <v>55</v>
      </c>
      <c r="G1626" s="3" t="s">
        <v>56</v>
      </c>
      <c r="H1626" s="3" t="s">
        <v>57</v>
      </c>
      <c r="I1626" s="3" t="s">
        <v>236</v>
      </c>
      <c r="J1626" s="3" t="s">
        <v>549</v>
      </c>
      <c r="K1626" s="3" t="s">
        <v>550</v>
      </c>
      <c r="M1626" s="3" t="s">
        <v>92</v>
      </c>
      <c r="N1626" s="3" t="s">
        <v>883</v>
      </c>
      <c r="O1626" s="3" t="s">
        <v>883</v>
      </c>
      <c r="P1626" s="3" t="s">
        <v>3998</v>
      </c>
      <c r="Q1626" s="3" t="s">
        <v>65</v>
      </c>
      <c r="S1626" s="3" t="s">
        <v>67</v>
      </c>
      <c r="T1626" s="3" t="s">
        <v>68</v>
      </c>
      <c r="V1626" s="3" t="s">
        <v>1056</v>
      </c>
      <c r="W1626" s="3">
        <v>32.3371149999999</v>
      </c>
      <c r="X1626" s="3">
        <v>-110.92707</v>
      </c>
      <c r="AC1626" s="3">
        <v>909.336472145216</v>
      </c>
      <c r="AD1626" s="3">
        <v>909.336472145216</v>
      </c>
      <c r="AG1626" s="4">
        <v>24516.0</v>
      </c>
      <c r="AH1626" s="3">
        <v>13.0</v>
      </c>
      <c r="AI1626" s="3">
        <v>2.0</v>
      </c>
      <c r="AJ1626" s="3">
        <v>1967.0</v>
      </c>
      <c r="AK1626" s="3">
        <v>2439521.0</v>
      </c>
      <c r="AL1626" s="3">
        <v>2439521.0</v>
      </c>
      <c r="AM1626" s="3" t="s">
        <v>70</v>
      </c>
      <c r="AN1626" s="3" t="s">
        <v>1057</v>
      </c>
      <c r="AO1626" s="3" t="s">
        <v>136</v>
      </c>
      <c r="AP1626" s="3" t="s">
        <v>4686</v>
      </c>
      <c r="AT1626" s="3" t="s">
        <v>74</v>
      </c>
      <c r="AV1626" s="3" t="s">
        <v>4687</v>
      </c>
      <c r="AY1626" s="3" t="s">
        <v>4688</v>
      </c>
      <c r="BA1626" s="3" t="s">
        <v>340</v>
      </c>
    </row>
    <row r="1627">
      <c r="A1627" s="3">
        <v>3098.0</v>
      </c>
      <c r="B1627" s="3">
        <v>1.262406623E9</v>
      </c>
      <c r="C1627" s="3" t="s">
        <v>1050</v>
      </c>
      <c r="D1627" s="3" t="s">
        <v>4689</v>
      </c>
      <c r="E1627" s="3" t="s">
        <v>54</v>
      </c>
      <c r="F1627" s="3" t="s">
        <v>55</v>
      </c>
      <c r="G1627" s="3" t="s">
        <v>56</v>
      </c>
      <c r="H1627" s="3" t="s">
        <v>57</v>
      </c>
      <c r="I1627" s="3" t="s">
        <v>58</v>
      </c>
      <c r="J1627" s="3" t="s">
        <v>205</v>
      </c>
      <c r="K1627" s="3" t="s">
        <v>293</v>
      </c>
      <c r="M1627" s="3" t="s">
        <v>92</v>
      </c>
      <c r="N1627" s="3" t="s">
        <v>294</v>
      </c>
      <c r="O1627" s="3" t="s">
        <v>294</v>
      </c>
      <c r="P1627" s="3" t="s">
        <v>3927</v>
      </c>
      <c r="Q1627" s="3" t="s">
        <v>65</v>
      </c>
      <c r="S1627" s="3" t="s">
        <v>67</v>
      </c>
      <c r="T1627" s="3" t="s">
        <v>68</v>
      </c>
      <c r="V1627" s="3" t="s">
        <v>1056</v>
      </c>
      <c r="W1627" s="3">
        <v>32.3371149999999</v>
      </c>
      <c r="X1627" s="3">
        <v>-110.92707</v>
      </c>
      <c r="AC1627" s="3">
        <v>909.336472145216</v>
      </c>
      <c r="AD1627" s="3">
        <v>909.336472145216</v>
      </c>
      <c r="AG1627" s="4">
        <v>24516.0</v>
      </c>
      <c r="AH1627" s="3">
        <v>13.0</v>
      </c>
      <c r="AI1627" s="3">
        <v>2.0</v>
      </c>
      <c r="AJ1627" s="3">
        <v>1967.0</v>
      </c>
      <c r="AK1627" s="3">
        <v>2438454.0</v>
      </c>
      <c r="AL1627" s="3">
        <v>2438454.0</v>
      </c>
      <c r="AM1627" s="3" t="s">
        <v>70</v>
      </c>
      <c r="AN1627" s="3" t="s">
        <v>1057</v>
      </c>
      <c r="AO1627" s="3" t="s">
        <v>136</v>
      </c>
      <c r="AP1627" s="3" t="s">
        <v>4690</v>
      </c>
      <c r="AT1627" s="3" t="s">
        <v>74</v>
      </c>
      <c r="AV1627" s="3" t="s">
        <v>4691</v>
      </c>
      <c r="AY1627" s="3" t="s">
        <v>4692</v>
      </c>
      <c r="BA1627" s="3" t="s">
        <v>340</v>
      </c>
    </row>
    <row r="1628">
      <c r="A1628" s="3">
        <v>3099.0</v>
      </c>
      <c r="B1628" s="3">
        <v>1.262406608E9</v>
      </c>
      <c r="C1628" s="3" t="s">
        <v>1050</v>
      </c>
      <c r="D1628" s="3" t="s">
        <v>4693</v>
      </c>
      <c r="E1628" s="3" t="s">
        <v>54</v>
      </c>
      <c r="F1628" s="3" t="s">
        <v>55</v>
      </c>
      <c r="G1628" s="3" t="s">
        <v>56</v>
      </c>
      <c r="H1628" s="3" t="s">
        <v>57</v>
      </c>
      <c r="I1628" s="3" t="s">
        <v>58</v>
      </c>
      <c r="J1628" s="3" t="s">
        <v>205</v>
      </c>
      <c r="K1628" s="3" t="s">
        <v>206</v>
      </c>
      <c r="M1628" s="3" t="s">
        <v>92</v>
      </c>
      <c r="N1628" s="3" t="s">
        <v>207</v>
      </c>
      <c r="O1628" s="3" t="s">
        <v>4694</v>
      </c>
      <c r="P1628" s="3" t="s">
        <v>4695</v>
      </c>
      <c r="Q1628" s="3" t="s">
        <v>65</v>
      </c>
      <c r="S1628" s="3" t="s">
        <v>67</v>
      </c>
      <c r="T1628" s="3" t="s">
        <v>68</v>
      </c>
      <c r="V1628" s="3" t="s">
        <v>1056</v>
      </c>
      <c r="W1628" s="3">
        <v>32.438682</v>
      </c>
      <c r="X1628" s="3">
        <v>-110.73917</v>
      </c>
      <c r="AC1628" s="3">
        <v>1944.24079975034</v>
      </c>
      <c r="AD1628" s="3">
        <v>1944.24079975034</v>
      </c>
      <c r="AG1628" s="4">
        <v>24504.0</v>
      </c>
      <c r="AH1628" s="3">
        <v>1.0</v>
      </c>
      <c r="AI1628" s="3">
        <v>2.0</v>
      </c>
      <c r="AJ1628" s="3">
        <v>1967.0</v>
      </c>
      <c r="AK1628" s="3">
        <v>2438447.0</v>
      </c>
      <c r="AL1628" s="3">
        <v>2438447.0</v>
      </c>
      <c r="AM1628" s="3" t="s">
        <v>70</v>
      </c>
      <c r="AN1628" s="3" t="s">
        <v>1057</v>
      </c>
      <c r="AO1628" s="3" t="s">
        <v>136</v>
      </c>
      <c r="AP1628" s="3" t="s">
        <v>4696</v>
      </c>
      <c r="AT1628" s="3" t="s">
        <v>74</v>
      </c>
      <c r="AV1628" s="3" t="s">
        <v>4697</v>
      </c>
      <c r="AY1628" s="3" t="s">
        <v>4692</v>
      </c>
    </row>
    <row r="1629">
      <c r="A1629" s="3">
        <v>3100.0</v>
      </c>
      <c r="B1629" s="3">
        <v>1.262406605E9</v>
      </c>
      <c r="C1629" s="3" t="s">
        <v>1050</v>
      </c>
      <c r="D1629" s="3" t="s">
        <v>4698</v>
      </c>
      <c r="E1629" s="3" t="s">
        <v>54</v>
      </c>
      <c r="F1629" s="3" t="s">
        <v>55</v>
      </c>
      <c r="G1629" s="3" t="s">
        <v>56</v>
      </c>
      <c r="H1629" s="3" t="s">
        <v>57</v>
      </c>
      <c r="I1629" s="3" t="s">
        <v>58</v>
      </c>
      <c r="J1629" s="3" t="s">
        <v>205</v>
      </c>
      <c r="K1629" s="3" t="s">
        <v>206</v>
      </c>
      <c r="M1629" s="3" t="s">
        <v>92</v>
      </c>
      <c r="N1629" s="3" t="s">
        <v>207</v>
      </c>
      <c r="O1629" s="3" t="s">
        <v>4694</v>
      </c>
      <c r="P1629" s="3" t="s">
        <v>4695</v>
      </c>
      <c r="Q1629" s="3" t="s">
        <v>65</v>
      </c>
      <c r="S1629" s="3" t="s">
        <v>67</v>
      </c>
      <c r="T1629" s="3" t="s">
        <v>68</v>
      </c>
      <c r="V1629" s="3" t="s">
        <v>1056</v>
      </c>
      <c r="W1629" s="3">
        <v>32.43028</v>
      </c>
      <c r="X1629" s="3">
        <v>-110.704719999999</v>
      </c>
      <c r="AC1629" s="3">
        <v>2004.95193161191</v>
      </c>
      <c r="AD1629" s="3">
        <v>2004.95193161191</v>
      </c>
      <c r="AG1629" s="4">
        <v>24505.0</v>
      </c>
      <c r="AH1629" s="3">
        <v>2.0</v>
      </c>
      <c r="AI1629" s="3">
        <v>2.0</v>
      </c>
      <c r="AJ1629" s="3">
        <v>1967.0</v>
      </c>
      <c r="AK1629" s="3">
        <v>2438447.0</v>
      </c>
      <c r="AL1629" s="3">
        <v>2438447.0</v>
      </c>
      <c r="AM1629" s="3" t="s">
        <v>70</v>
      </c>
      <c r="AN1629" s="3" t="s">
        <v>1057</v>
      </c>
      <c r="AO1629" s="3" t="s">
        <v>136</v>
      </c>
      <c r="AP1629" s="3" t="s">
        <v>4699</v>
      </c>
      <c r="AT1629" s="3" t="s">
        <v>74</v>
      </c>
      <c r="AV1629" s="3" t="s">
        <v>4700</v>
      </c>
      <c r="AY1629" s="3" t="s">
        <v>4692</v>
      </c>
    </row>
    <row r="1630">
      <c r="A1630" s="3">
        <v>3101.0</v>
      </c>
      <c r="B1630" s="3">
        <v>1.262406565E9</v>
      </c>
      <c r="C1630" s="3" t="s">
        <v>1050</v>
      </c>
      <c r="D1630" s="3" t="s">
        <v>4701</v>
      </c>
      <c r="E1630" s="3" t="s">
        <v>54</v>
      </c>
      <c r="F1630" s="3" t="s">
        <v>55</v>
      </c>
      <c r="G1630" s="3" t="s">
        <v>56</v>
      </c>
      <c r="H1630" s="3" t="s">
        <v>57</v>
      </c>
      <c r="I1630" s="3" t="s">
        <v>504</v>
      </c>
      <c r="J1630" s="3" t="s">
        <v>505</v>
      </c>
      <c r="K1630" s="3" t="s">
        <v>506</v>
      </c>
      <c r="M1630" s="3" t="s">
        <v>92</v>
      </c>
      <c r="N1630" s="3" t="s">
        <v>1021</v>
      </c>
      <c r="O1630" s="3" t="s">
        <v>3921</v>
      </c>
      <c r="P1630" s="3" t="s">
        <v>3922</v>
      </c>
      <c r="Q1630" s="3" t="s">
        <v>65</v>
      </c>
      <c r="S1630" s="3" t="s">
        <v>67</v>
      </c>
      <c r="T1630" s="3" t="s">
        <v>68</v>
      </c>
      <c r="V1630" s="3" t="s">
        <v>1056</v>
      </c>
      <c r="W1630" s="3">
        <v>32.424242</v>
      </c>
      <c r="X1630" s="3">
        <v>-110.739816</v>
      </c>
      <c r="AC1630" s="3">
        <v>2406.60951529456</v>
      </c>
      <c r="AD1630" s="3">
        <v>2406.60951529456</v>
      </c>
      <c r="AG1630" s="4">
        <v>24389.0</v>
      </c>
      <c r="AH1630" s="3">
        <v>9.0</v>
      </c>
      <c r="AI1630" s="3">
        <v>10.0</v>
      </c>
      <c r="AJ1630" s="3">
        <v>1966.0</v>
      </c>
      <c r="AK1630" s="3">
        <v>2439385.0</v>
      </c>
      <c r="AL1630" s="3">
        <v>2439385.0</v>
      </c>
      <c r="AM1630" s="3" t="s">
        <v>70</v>
      </c>
      <c r="AN1630" s="3" t="s">
        <v>1057</v>
      </c>
      <c r="AO1630" s="3" t="s">
        <v>136</v>
      </c>
      <c r="AP1630" s="3" t="s">
        <v>4702</v>
      </c>
      <c r="AT1630" s="3" t="s">
        <v>74</v>
      </c>
      <c r="AV1630" s="3" t="s">
        <v>4703</v>
      </c>
      <c r="AY1630" s="3" t="s">
        <v>4704</v>
      </c>
    </row>
    <row r="1631">
      <c r="A1631" s="3">
        <v>3102.0</v>
      </c>
      <c r="B1631" s="3">
        <v>1.262406561E9</v>
      </c>
      <c r="C1631" s="3" t="s">
        <v>1050</v>
      </c>
      <c r="D1631" s="3" t="s">
        <v>4705</v>
      </c>
      <c r="E1631" s="3" t="s">
        <v>54</v>
      </c>
      <c r="F1631" s="3" t="s">
        <v>55</v>
      </c>
      <c r="G1631" s="3" t="s">
        <v>56</v>
      </c>
      <c r="H1631" s="3" t="s">
        <v>57</v>
      </c>
      <c r="I1631" s="3" t="s">
        <v>504</v>
      </c>
      <c r="J1631" s="3" t="s">
        <v>505</v>
      </c>
      <c r="K1631" s="3" t="s">
        <v>506</v>
      </c>
      <c r="M1631" s="3" t="s">
        <v>92</v>
      </c>
      <c r="N1631" s="3" t="s">
        <v>1021</v>
      </c>
      <c r="O1631" s="3" t="s">
        <v>3921</v>
      </c>
      <c r="P1631" s="3" t="s">
        <v>3922</v>
      </c>
      <c r="Q1631" s="3" t="s">
        <v>65</v>
      </c>
      <c r="S1631" s="3" t="s">
        <v>67</v>
      </c>
      <c r="T1631" s="3" t="s">
        <v>68</v>
      </c>
      <c r="V1631" s="3" t="s">
        <v>1056</v>
      </c>
      <c r="W1631" s="3">
        <v>32.424242</v>
      </c>
      <c r="X1631" s="3">
        <v>-110.739816</v>
      </c>
      <c r="AC1631" s="3">
        <v>2406.60951529456</v>
      </c>
      <c r="AD1631" s="3">
        <v>2406.60951529456</v>
      </c>
      <c r="AG1631" s="4">
        <v>24389.0</v>
      </c>
      <c r="AH1631" s="3">
        <v>9.0</v>
      </c>
      <c r="AI1631" s="3">
        <v>10.0</v>
      </c>
      <c r="AJ1631" s="3">
        <v>1966.0</v>
      </c>
      <c r="AK1631" s="3">
        <v>2439385.0</v>
      </c>
      <c r="AL1631" s="3">
        <v>2439385.0</v>
      </c>
      <c r="AM1631" s="3" t="s">
        <v>70</v>
      </c>
      <c r="AN1631" s="3" t="s">
        <v>1057</v>
      </c>
      <c r="AO1631" s="3" t="s">
        <v>136</v>
      </c>
      <c r="AP1631" s="3" t="s">
        <v>4706</v>
      </c>
      <c r="AT1631" s="3" t="s">
        <v>74</v>
      </c>
      <c r="AV1631" s="3" t="s">
        <v>4707</v>
      </c>
      <c r="AY1631" s="3" t="s">
        <v>4704</v>
      </c>
    </row>
    <row r="1632">
      <c r="A1632" s="3">
        <v>3103.0</v>
      </c>
      <c r="B1632" s="3">
        <v>1.262406551E9</v>
      </c>
      <c r="C1632" s="3" t="s">
        <v>1050</v>
      </c>
      <c r="D1632" s="3" t="s">
        <v>4708</v>
      </c>
      <c r="E1632" s="3" t="s">
        <v>54</v>
      </c>
      <c r="F1632" s="3" t="s">
        <v>55</v>
      </c>
      <c r="G1632" s="3" t="s">
        <v>56</v>
      </c>
      <c r="H1632" s="3" t="s">
        <v>57</v>
      </c>
      <c r="I1632" s="3" t="s">
        <v>504</v>
      </c>
      <c r="J1632" s="3" t="s">
        <v>505</v>
      </c>
      <c r="K1632" s="3" t="s">
        <v>506</v>
      </c>
      <c r="M1632" s="3" t="s">
        <v>92</v>
      </c>
      <c r="N1632" s="3" t="s">
        <v>1021</v>
      </c>
      <c r="O1632" s="3" t="s">
        <v>3921</v>
      </c>
      <c r="P1632" s="3" t="s">
        <v>3922</v>
      </c>
      <c r="Q1632" s="3" t="s">
        <v>65</v>
      </c>
      <c r="S1632" s="3" t="s">
        <v>67</v>
      </c>
      <c r="T1632" s="3" t="s">
        <v>68</v>
      </c>
      <c r="V1632" s="3" t="s">
        <v>1056</v>
      </c>
      <c r="W1632" s="3">
        <v>32.424242</v>
      </c>
      <c r="X1632" s="3">
        <v>-110.739816</v>
      </c>
      <c r="AC1632" s="3">
        <v>2406.60951529456</v>
      </c>
      <c r="AD1632" s="3">
        <v>2406.60951529456</v>
      </c>
      <c r="AG1632" s="4">
        <v>24389.0</v>
      </c>
      <c r="AH1632" s="3">
        <v>9.0</v>
      </c>
      <c r="AI1632" s="3">
        <v>10.0</v>
      </c>
      <c r="AJ1632" s="3">
        <v>1966.0</v>
      </c>
      <c r="AK1632" s="3">
        <v>2439385.0</v>
      </c>
      <c r="AL1632" s="3">
        <v>2439385.0</v>
      </c>
      <c r="AM1632" s="3" t="s">
        <v>70</v>
      </c>
      <c r="AN1632" s="3" t="s">
        <v>1057</v>
      </c>
      <c r="AO1632" s="3" t="s">
        <v>136</v>
      </c>
      <c r="AP1632" s="3" t="s">
        <v>4709</v>
      </c>
      <c r="AT1632" s="3" t="s">
        <v>74</v>
      </c>
      <c r="AV1632" s="3" t="s">
        <v>4710</v>
      </c>
      <c r="AY1632" s="3" t="s">
        <v>4704</v>
      </c>
    </row>
    <row r="1633">
      <c r="A1633" s="3">
        <v>3104.0</v>
      </c>
      <c r="B1633" s="3">
        <v>1.262406543E9</v>
      </c>
      <c r="C1633" s="3" t="s">
        <v>1050</v>
      </c>
      <c r="D1633" s="3" t="s">
        <v>4711</v>
      </c>
      <c r="E1633" s="3" t="s">
        <v>54</v>
      </c>
      <c r="F1633" s="3" t="s">
        <v>55</v>
      </c>
      <c r="G1633" s="3" t="s">
        <v>56</v>
      </c>
      <c r="H1633" s="3" t="s">
        <v>57</v>
      </c>
      <c r="I1633" s="3" t="s">
        <v>504</v>
      </c>
      <c r="J1633" s="3" t="s">
        <v>505</v>
      </c>
      <c r="K1633" s="3" t="s">
        <v>506</v>
      </c>
      <c r="M1633" s="3" t="s">
        <v>92</v>
      </c>
      <c r="N1633" s="3" t="s">
        <v>1021</v>
      </c>
      <c r="O1633" s="3" t="s">
        <v>3921</v>
      </c>
      <c r="P1633" s="3" t="s">
        <v>3922</v>
      </c>
      <c r="Q1633" s="3" t="s">
        <v>65</v>
      </c>
      <c r="S1633" s="3" t="s">
        <v>67</v>
      </c>
      <c r="T1633" s="3" t="s">
        <v>68</v>
      </c>
      <c r="V1633" s="3" t="s">
        <v>1056</v>
      </c>
      <c r="W1633" s="3">
        <v>32.424242</v>
      </c>
      <c r="X1633" s="3">
        <v>-110.739816</v>
      </c>
      <c r="AC1633" s="3">
        <v>2406.60951529456</v>
      </c>
      <c r="AD1633" s="3">
        <v>2406.60951529456</v>
      </c>
      <c r="AG1633" s="4">
        <v>24389.0</v>
      </c>
      <c r="AH1633" s="3">
        <v>9.0</v>
      </c>
      <c r="AI1633" s="3">
        <v>10.0</v>
      </c>
      <c r="AJ1633" s="3">
        <v>1966.0</v>
      </c>
      <c r="AK1633" s="3">
        <v>2439385.0</v>
      </c>
      <c r="AL1633" s="3">
        <v>2439385.0</v>
      </c>
      <c r="AM1633" s="3" t="s">
        <v>70</v>
      </c>
      <c r="AN1633" s="3" t="s">
        <v>1057</v>
      </c>
      <c r="AO1633" s="3" t="s">
        <v>136</v>
      </c>
      <c r="AP1633" s="3" t="s">
        <v>4712</v>
      </c>
      <c r="AT1633" s="3" t="s">
        <v>74</v>
      </c>
      <c r="AV1633" s="3" t="s">
        <v>4713</v>
      </c>
      <c r="AY1633" s="3" t="s">
        <v>4704</v>
      </c>
    </row>
    <row r="1634">
      <c r="A1634" s="3">
        <v>3105.0</v>
      </c>
      <c r="B1634" s="3">
        <v>1.262406538E9</v>
      </c>
      <c r="C1634" s="3" t="s">
        <v>1050</v>
      </c>
      <c r="D1634" s="3" t="s">
        <v>4714</v>
      </c>
      <c r="E1634" s="3" t="s">
        <v>54</v>
      </c>
      <c r="F1634" s="3" t="s">
        <v>55</v>
      </c>
      <c r="G1634" s="3" t="s">
        <v>56</v>
      </c>
      <c r="H1634" s="3" t="s">
        <v>57</v>
      </c>
      <c r="I1634" s="3" t="s">
        <v>504</v>
      </c>
      <c r="J1634" s="3" t="s">
        <v>505</v>
      </c>
      <c r="K1634" s="3" t="s">
        <v>506</v>
      </c>
      <c r="M1634" s="3" t="s">
        <v>92</v>
      </c>
      <c r="N1634" s="3" t="s">
        <v>1021</v>
      </c>
      <c r="O1634" s="3" t="s">
        <v>3921</v>
      </c>
      <c r="P1634" s="3" t="s">
        <v>3922</v>
      </c>
      <c r="Q1634" s="3" t="s">
        <v>65</v>
      </c>
      <c r="S1634" s="3" t="s">
        <v>67</v>
      </c>
      <c r="T1634" s="3" t="s">
        <v>68</v>
      </c>
      <c r="V1634" s="3" t="s">
        <v>1056</v>
      </c>
      <c r="W1634" s="3">
        <v>32.33556</v>
      </c>
      <c r="X1634" s="3">
        <v>-110.69583</v>
      </c>
      <c r="AC1634" s="3">
        <v>1329.0081911802</v>
      </c>
      <c r="AD1634" s="3">
        <v>1329.0081911802</v>
      </c>
      <c r="AG1634" s="4">
        <v>24396.0</v>
      </c>
      <c r="AH1634" s="3">
        <v>16.0</v>
      </c>
      <c r="AI1634" s="3">
        <v>10.0</v>
      </c>
      <c r="AJ1634" s="3">
        <v>1966.0</v>
      </c>
      <c r="AK1634" s="3">
        <v>2439385.0</v>
      </c>
      <c r="AL1634" s="3">
        <v>2439385.0</v>
      </c>
      <c r="AM1634" s="3" t="s">
        <v>70</v>
      </c>
      <c r="AN1634" s="3" t="s">
        <v>1057</v>
      </c>
      <c r="AO1634" s="3" t="s">
        <v>136</v>
      </c>
      <c r="AP1634" s="3" t="s">
        <v>4715</v>
      </c>
      <c r="AT1634" s="3" t="s">
        <v>74</v>
      </c>
      <c r="AV1634" s="3" t="s">
        <v>4716</v>
      </c>
      <c r="AY1634" s="3" t="s">
        <v>4704</v>
      </c>
    </row>
    <row r="1635">
      <c r="A1635" s="3">
        <v>3106.0</v>
      </c>
      <c r="B1635" s="3">
        <v>1.262406536E9</v>
      </c>
      <c r="C1635" s="3" t="s">
        <v>1050</v>
      </c>
      <c r="D1635" s="3" t="s">
        <v>4717</v>
      </c>
      <c r="E1635" s="3" t="s">
        <v>54</v>
      </c>
      <c r="F1635" s="3" t="s">
        <v>55</v>
      </c>
      <c r="G1635" s="3" t="s">
        <v>56</v>
      </c>
      <c r="H1635" s="3" t="s">
        <v>57</v>
      </c>
      <c r="I1635" s="3" t="s">
        <v>504</v>
      </c>
      <c r="J1635" s="3" t="s">
        <v>505</v>
      </c>
      <c r="K1635" s="3" t="s">
        <v>506</v>
      </c>
      <c r="M1635" s="3" t="s">
        <v>92</v>
      </c>
      <c r="N1635" s="3" t="s">
        <v>1021</v>
      </c>
      <c r="O1635" s="3" t="s">
        <v>3921</v>
      </c>
      <c r="P1635" s="3" t="s">
        <v>3922</v>
      </c>
      <c r="Q1635" s="3" t="s">
        <v>65</v>
      </c>
      <c r="S1635" s="3" t="s">
        <v>67</v>
      </c>
      <c r="T1635" s="3" t="s">
        <v>68</v>
      </c>
      <c r="V1635" s="3" t="s">
        <v>1056</v>
      </c>
      <c r="W1635" s="3">
        <v>32.33556</v>
      </c>
      <c r="X1635" s="3">
        <v>-110.69583</v>
      </c>
      <c r="AC1635" s="3">
        <v>1329.0081911802</v>
      </c>
      <c r="AD1635" s="3">
        <v>1329.0081911802</v>
      </c>
      <c r="AG1635" s="4">
        <v>24396.0</v>
      </c>
      <c r="AH1635" s="3">
        <v>16.0</v>
      </c>
      <c r="AI1635" s="3">
        <v>10.0</v>
      </c>
      <c r="AJ1635" s="3">
        <v>1966.0</v>
      </c>
      <c r="AK1635" s="3">
        <v>2439385.0</v>
      </c>
      <c r="AL1635" s="3">
        <v>2439385.0</v>
      </c>
      <c r="AM1635" s="3" t="s">
        <v>70</v>
      </c>
      <c r="AN1635" s="3" t="s">
        <v>1057</v>
      </c>
      <c r="AO1635" s="3" t="s">
        <v>136</v>
      </c>
      <c r="AP1635" s="3" t="s">
        <v>4718</v>
      </c>
      <c r="AT1635" s="3" t="s">
        <v>74</v>
      </c>
      <c r="AV1635" s="3" t="s">
        <v>4719</v>
      </c>
      <c r="AY1635" s="3" t="s">
        <v>4704</v>
      </c>
    </row>
    <row r="1636">
      <c r="A1636" s="3">
        <v>3114.0</v>
      </c>
      <c r="B1636" s="3">
        <v>1.262406182E9</v>
      </c>
      <c r="C1636" s="3" t="s">
        <v>1050</v>
      </c>
      <c r="D1636" s="3" t="s">
        <v>4720</v>
      </c>
      <c r="E1636" s="3" t="s">
        <v>54</v>
      </c>
      <c r="F1636" s="3" t="s">
        <v>55</v>
      </c>
      <c r="G1636" s="3" t="s">
        <v>56</v>
      </c>
      <c r="H1636" s="3" t="s">
        <v>57</v>
      </c>
      <c r="I1636" s="3" t="s">
        <v>212</v>
      </c>
      <c r="J1636" s="3" t="s">
        <v>742</v>
      </c>
      <c r="K1636" s="3" t="s">
        <v>743</v>
      </c>
      <c r="M1636" s="3" t="s">
        <v>92</v>
      </c>
      <c r="N1636" s="3" t="s">
        <v>744</v>
      </c>
      <c r="O1636" s="3" t="s">
        <v>744</v>
      </c>
      <c r="P1636" s="3" t="s">
        <v>745</v>
      </c>
      <c r="Q1636" s="3" t="s">
        <v>65</v>
      </c>
      <c r="S1636" s="3" t="s">
        <v>67</v>
      </c>
      <c r="T1636" s="3" t="s">
        <v>68</v>
      </c>
      <c r="V1636" s="3" t="s">
        <v>1056</v>
      </c>
      <c r="W1636" s="3">
        <v>32.424242</v>
      </c>
      <c r="X1636" s="3">
        <v>-110.739816</v>
      </c>
      <c r="AC1636" s="3">
        <v>2406.60951529456</v>
      </c>
      <c r="AD1636" s="3">
        <v>2406.60951529456</v>
      </c>
      <c r="AG1636" s="4">
        <v>24053.0</v>
      </c>
      <c r="AH1636" s="3">
        <v>7.0</v>
      </c>
      <c r="AI1636" s="3">
        <v>11.0</v>
      </c>
      <c r="AJ1636" s="3">
        <v>1965.0</v>
      </c>
      <c r="AK1636" s="3">
        <v>5219667.0</v>
      </c>
      <c r="AL1636" s="3">
        <v>5219667.0</v>
      </c>
      <c r="AM1636" s="3" t="s">
        <v>70</v>
      </c>
      <c r="AN1636" s="3" t="s">
        <v>1057</v>
      </c>
      <c r="AO1636" s="3" t="s">
        <v>136</v>
      </c>
      <c r="AP1636" s="3" t="s">
        <v>4721</v>
      </c>
      <c r="AT1636" s="3" t="s">
        <v>74</v>
      </c>
      <c r="AV1636" s="3" t="s">
        <v>4722</v>
      </c>
      <c r="AY1636" s="3" t="s">
        <v>4723</v>
      </c>
    </row>
    <row r="1637">
      <c r="A1637" s="3">
        <v>3116.0</v>
      </c>
      <c r="B1637" s="3">
        <v>1.262406064E9</v>
      </c>
      <c r="C1637" s="3" t="s">
        <v>1050</v>
      </c>
      <c r="D1637" s="3" t="s">
        <v>4724</v>
      </c>
      <c r="E1637" s="3" t="s">
        <v>54</v>
      </c>
      <c r="F1637" s="3" t="s">
        <v>55</v>
      </c>
      <c r="G1637" s="3" t="s">
        <v>56</v>
      </c>
      <c r="H1637" s="3" t="s">
        <v>57</v>
      </c>
      <c r="I1637" s="3" t="s">
        <v>58</v>
      </c>
      <c r="J1637" s="3" t="s">
        <v>80</v>
      </c>
      <c r="K1637" s="3" t="s">
        <v>1857</v>
      </c>
      <c r="M1637" s="3" t="s">
        <v>92</v>
      </c>
      <c r="N1637" s="3" t="s">
        <v>3871</v>
      </c>
      <c r="O1637" s="3" t="s">
        <v>3871</v>
      </c>
      <c r="P1637" s="3" t="s">
        <v>3872</v>
      </c>
      <c r="Q1637" s="3" t="s">
        <v>65</v>
      </c>
      <c r="S1637" s="3" t="s">
        <v>67</v>
      </c>
      <c r="T1637" s="3" t="s">
        <v>68</v>
      </c>
      <c r="V1637" s="3" t="s">
        <v>1056</v>
      </c>
      <c r="W1637" s="3">
        <v>32.443131</v>
      </c>
      <c r="X1637" s="3">
        <v>-110.78843</v>
      </c>
      <c r="AC1637" s="3">
        <v>2799.89548346626</v>
      </c>
      <c r="AD1637" s="3">
        <v>2799.89548346626</v>
      </c>
      <c r="AG1637" s="4">
        <v>24280.0</v>
      </c>
      <c r="AH1637" s="3">
        <v>22.0</v>
      </c>
      <c r="AI1637" s="3">
        <v>6.0</v>
      </c>
      <c r="AJ1637" s="3">
        <v>1966.0</v>
      </c>
      <c r="AK1637" s="3">
        <v>1.2149942E7</v>
      </c>
      <c r="AL1637" s="3">
        <v>2437967.0</v>
      </c>
      <c r="AM1637" s="3" t="s">
        <v>70</v>
      </c>
      <c r="AN1637" s="3" t="s">
        <v>1057</v>
      </c>
      <c r="AO1637" s="3" t="s">
        <v>136</v>
      </c>
      <c r="AP1637" s="3" t="s">
        <v>4725</v>
      </c>
      <c r="AT1637" s="3" t="s">
        <v>74</v>
      </c>
      <c r="AV1637" s="3" t="s">
        <v>4726</v>
      </c>
      <c r="AY1637" s="3" t="s">
        <v>4727</v>
      </c>
    </row>
    <row r="1638">
      <c r="A1638" s="3">
        <v>3117.0</v>
      </c>
      <c r="B1638" s="3">
        <v>1.26240606E9</v>
      </c>
      <c r="C1638" s="3" t="s">
        <v>1050</v>
      </c>
      <c r="D1638" s="3" t="s">
        <v>4728</v>
      </c>
      <c r="E1638" s="3" t="s">
        <v>54</v>
      </c>
      <c r="F1638" s="3" t="s">
        <v>55</v>
      </c>
      <c r="G1638" s="3" t="s">
        <v>56</v>
      </c>
      <c r="H1638" s="3" t="s">
        <v>57</v>
      </c>
      <c r="I1638" s="3" t="s">
        <v>58</v>
      </c>
      <c r="J1638" s="3" t="s">
        <v>80</v>
      </c>
      <c r="K1638" s="3" t="s">
        <v>1857</v>
      </c>
      <c r="M1638" s="3" t="s">
        <v>92</v>
      </c>
      <c r="N1638" s="3" t="s">
        <v>3871</v>
      </c>
      <c r="O1638" s="3" t="s">
        <v>3871</v>
      </c>
      <c r="P1638" s="3" t="s">
        <v>3872</v>
      </c>
      <c r="Q1638" s="3" t="s">
        <v>65</v>
      </c>
      <c r="S1638" s="3" t="s">
        <v>67</v>
      </c>
      <c r="T1638" s="3" t="s">
        <v>68</v>
      </c>
      <c r="V1638" s="3" t="s">
        <v>1056</v>
      </c>
      <c r="W1638" s="3">
        <v>32.4234089999999</v>
      </c>
      <c r="X1638" s="3">
        <v>-110.735648999999</v>
      </c>
      <c r="AC1638" s="3">
        <v>2404.47312806879</v>
      </c>
      <c r="AD1638" s="3">
        <v>2404.47312806879</v>
      </c>
      <c r="AG1638" s="4">
        <v>24216.0</v>
      </c>
      <c r="AH1638" s="3">
        <v>19.0</v>
      </c>
      <c r="AI1638" s="3">
        <v>4.0</v>
      </c>
      <c r="AJ1638" s="3">
        <v>1966.0</v>
      </c>
      <c r="AK1638" s="3">
        <v>1.2149942E7</v>
      </c>
      <c r="AL1638" s="3">
        <v>2437967.0</v>
      </c>
      <c r="AM1638" s="3" t="s">
        <v>70</v>
      </c>
      <c r="AN1638" s="3" t="s">
        <v>1057</v>
      </c>
      <c r="AO1638" s="3" t="s">
        <v>136</v>
      </c>
      <c r="AP1638" s="3" t="s">
        <v>4729</v>
      </c>
      <c r="AT1638" s="3" t="s">
        <v>74</v>
      </c>
      <c r="AV1638" s="3" t="s">
        <v>4730</v>
      </c>
      <c r="AY1638" s="3" t="s">
        <v>4731</v>
      </c>
    </row>
    <row r="1639">
      <c r="A1639" s="3">
        <v>3118.0</v>
      </c>
      <c r="B1639" s="3">
        <v>1.262406057E9</v>
      </c>
      <c r="C1639" s="3" t="s">
        <v>1050</v>
      </c>
      <c r="D1639" s="3" t="s">
        <v>4732</v>
      </c>
      <c r="E1639" s="3" t="s">
        <v>54</v>
      </c>
      <c r="F1639" s="3" t="s">
        <v>55</v>
      </c>
      <c r="G1639" s="3" t="s">
        <v>56</v>
      </c>
      <c r="H1639" s="3" t="s">
        <v>57</v>
      </c>
      <c r="I1639" s="3" t="s">
        <v>58</v>
      </c>
      <c r="J1639" s="3" t="s">
        <v>80</v>
      </c>
      <c r="K1639" s="3" t="s">
        <v>1857</v>
      </c>
      <c r="M1639" s="3" t="s">
        <v>92</v>
      </c>
      <c r="N1639" s="3" t="s">
        <v>3871</v>
      </c>
      <c r="O1639" s="3" t="s">
        <v>3871</v>
      </c>
      <c r="P1639" s="3" t="s">
        <v>3872</v>
      </c>
      <c r="Q1639" s="3" t="s">
        <v>65</v>
      </c>
      <c r="S1639" s="3" t="s">
        <v>67</v>
      </c>
      <c r="T1639" s="3" t="s">
        <v>68</v>
      </c>
      <c r="V1639" s="3" t="s">
        <v>1056</v>
      </c>
      <c r="W1639" s="3">
        <v>32.4234089999999</v>
      </c>
      <c r="X1639" s="3">
        <v>-110.735648999999</v>
      </c>
      <c r="AC1639" s="3">
        <v>2404.47312806879</v>
      </c>
      <c r="AD1639" s="3">
        <v>2404.47312806879</v>
      </c>
      <c r="AG1639" s="4">
        <v>24216.0</v>
      </c>
      <c r="AH1639" s="3">
        <v>19.0</v>
      </c>
      <c r="AI1639" s="3">
        <v>4.0</v>
      </c>
      <c r="AJ1639" s="3">
        <v>1966.0</v>
      </c>
      <c r="AK1639" s="3">
        <v>1.2149942E7</v>
      </c>
      <c r="AL1639" s="3">
        <v>2437967.0</v>
      </c>
      <c r="AM1639" s="3" t="s">
        <v>70</v>
      </c>
      <c r="AN1639" s="3" t="s">
        <v>1057</v>
      </c>
      <c r="AO1639" s="3" t="s">
        <v>136</v>
      </c>
      <c r="AP1639" s="3" t="s">
        <v>4733</v>
      </c>
      <c r="AT1639" s="3" t="s">
        <v>74</v>
      </c>
      <c r="AV1639" s="3" t="s">
        <v>4734</v>
      </c>
      <c r="AY1639" s="3" t="s">
        <v>4731</v>
      </c>
    </row>
    <row r="1640">
      <c r="A1640" s="3">
        <v>3119.0</v>
      </c>
      <c r="B1640" s="3">
        <v>1.262406056E9</v>
      </c>
      <c r="C1640" s="3" t="s">
        <v>1050</v>
      </c>
      <c r="D1640" s="3" t="s">
        <v>4735</v>
      </c>
      <c r="E1640" s="3" t="s">
        <v>54</v>
      </c>
      <c r="F1640" s="3" t="s">
        <v>55</v>
      </c>
      <c r="G1640" s="3" t="s">
        <v>56</v>
      </c>
      <c r="H1640" s="3" t="s">
        <v>57</v>
      </c>
      <c r="I1640" s="3" t="s">
        <v>58</v>
      </c>
      <c r="J1640" s="3" t="s">
        <v>80</v>
      </c>
      <c r="K1640" s="3" t="s">
        <v>1857</v>
      </c>
      <c r="M1640" s="3" t="s">
        <v>92</v>
      </c>
      <c r="N1640" s="3" t="s">
        <v>3871</v>
      </c>
      <c r="O1640" s="3" t="s">
        <v>3871</v>
      </c>
      <c r="P1640" s="3" t="s">
        <v>3872</v>
      </c>
      <c r="Q1640" s="3" t="s">
        <v>65</v>
      </c>
      <c r="S1640" s="3" t="s">
        <v>67</v>
      </c>
      <c r="T1640" s="3" t="s">
        <v>68</v>
      </c>
      <c r="V1640" s="3" t="s">
        <v>1056</v>
      </c>
      <c r="W1640" s="3">
        <v>32.4234089999999</v>
      </c>
      <c r="X1640" s="3">
        <v>-110.735648999999</v>
      </c>
      <c r="AC1640" s="3">
        <v>2404.47312806879</v>
      </c>
      <c r="AD1640" s="3">
        <v>2404.47312806879</v>
      </c>
      <c r="AG1640" s="4">
        <v>24281.0</v>
      </c>
      <c r="AH1640" s="3">
        <v>23.0</v>
      </c>
      <c r="AI1640" s="3">
        <v>6.0</v>
      </c>
      <c r="AJ1640" s="3">
        <v>1966.0</v>
      </c>
      <c r="AK1640" s="3">
        <v>1.2149942E7</v>
      </c>
      <c r="AL1640" s="3">
        <v>2437967.0</v>
      </c>
      <c r="AM1640" s="3" t="s">
        <v>70</v>
      </c>
      <c r="AN1640" s="3" t="s">
        <v>1057</v>
      </c>
      <c r="AO1640" s="3" t="s">
        <v>136</v>
      </c>
      <c r="AP1640" s="3" t="s">
        <v>4736</v>
      </c>
      <c r="AT1640" s="3" t="s">
        <v>74</v>
      </c>
      <c r="AV1640" s="3" t="s">
        <v>4737</v>
      </c>
      <c r="AY1640" s="3" t="s">
        <v>4738</v>
      </c>
    </row>
    <row r="1641">
      <c r="A1641" s="3">
        <v>3120.0</v>
      </c>
      <c r="B1641" s="3">
        <v>1.26240605E9</v>
      </c>
      <c r="C1641" s="3" t="s">
        <v>1050</v>
      </c>
      <c r="D1641" s="3" t="s">
        <v>4739</v>
      </c>
      <c r="E1641" s="3" t="s">
        <v>54</v>
      </c>
      <c r="F1641" s="3" t="s">
        <v>55</v>
      </c>
      <c r="G1641" s="3" t="s">
        <v>56</v>
      </c>
      <c r="H1641" s="3" t="s">
        <v>57</v>
      </c>
      <c r="I1641" s="3" t="s">
        <v>58</v>
      </c>
      <c r="J1641" s="3" t="s">
        <v>80</v>
      </c>
      <c r="K1641" s="3" t="s">
        <v>1857</v>
      </c>
      <c r="M1641" s="3" t="s">
        <v>92</v>
      </c>
      <c r="N1641" s="3" t="s">
        <v>3871</v>
      </c>
      <c r="O1641" s="3" t="s">
        <v>3871</v>
      </c>
      <c r="P1641" s="3" t="s">
        <v>3872</v>
      </c>
      <c r="Q1641" s="3" t="s">
        <v>65</v>
      </c>
      <c r="S1641" s="3" t="s">
        <v>67</v>
      </c>
      <c r="T1641" s="3" t="s">
        <v>68</v>
      </c>
      <c r="V1641" s="3" t="s">
        <v>1056</v>
      </c>
      <c r="W1641" s="3">
        <v>32.4234089999999</v>
      </c>
      <c r="X1641" s="3">
        <v>-110.735648999999</v>
      </c>
      <c r="AC1641" s="3">
        <v>2404.47312806879</v>
      </c>
      <c r="AD1641" s="3">
        <v>2404.47312806879</v>
      </c>
      <c r="AG1641" s="4">
        <v>24216.0</v>
      </c>
      <c r="AH1641" s="3">
        <v>19.0</v>
      </c>
      <c r="AI1641" s="3">
        <v>4.0</v>
      </c>
      <c r="AJ1641" s="3">
        <v>1966.0</v>
      </c>
      <c r="AK1641" s="3">
        <v>1.2149942E7</v>
      </c>
      <c r="AL1641" s="3">
        <v>2437967.0</v>
      </c>
      <c r="AM1641" s="3" t="s">
        <v>70</v>
      </c>
      <c r="AN1641" s="3" t="s">
        <v>1057</v>
      </c>
      <c r="AO1641" s="3" t="s">
        <v>136</v>
      </c>
      <c r="AP1641" s="3" t="s">
        <v>4740</v>
      </c>
      <c r="AT1641" s="3" t="s">
        <v>74</v>
      </c>
      <c r="AV1641" s="3" t="s">
        <v>4741</v>
      </c>
      <c r="AY1641" s="3" t="s">
        <v>4731</v>
      </c>
    </row>
    <row r="1642">
      <c r="A1642" s="3">
        <v>3121.0</v>
      </c>
      <c r="B1642" s="3">
        <v>1.262406049E9</v>
      </c>
      <c r="C1642" s="3" t="s">
        <v>1050</v>
      </c>
      <c r="D1642" s="3" t="s">
        <v>4742</v>
      </c>
      <c r="E1642" s="3" t="s">
        <v>54</v>
      </c>
      <c r="F1642" s="3" t="s">
        <v>55</v>
      </c>
      <c r="G1642" s="3" t="s">
        <v>56</v>
      </c>
      <c r="H1642" s="3" t="s">
        <v>57</v>
      </c>
      <c r="I1642" s="3" t="s">
        <v>58</v>
      </c>
      <c r="J1642" s="3" t="s">
        <v>80</v>
      </c>
      <c r="K1642" s="3" t="s">
        <v>1857</v>
      </c>
      <c r="M1642" s="3" t="s">
        <v>92</v>
      </c>
      <c r="N1642" s="3" t="s">
        <v>3871</v>
      </c>
      <c r="O1642" s="3" t="s">
        <v>3871</v>
      </c>
      <c r="P1642" s="3" t="s">
        <v>3872</v>
      </c>
      <c r="Q1642" s="3" t="s">
        <v>65</v>
      </c>
      <c r="S1642" s="3" t="s">
        <v>67</v>
      </c>
      <c r="T1642" s="3" t="s">
        <v>68</v>
      </c>
      <c r="V1642" s="3" t="s">
        <v>1056</v>
      </c>
      <c r="W1642" s="3">
        <v>32.4234089999999</v>
      </c>
      <c r="X1642" s="3">
        <v>-110.735648999999</v>
      </c>
      <c r="AC1642" s="3">
        <v>2404.47312806879</v>
      </c>
      <c r="AD1642" s="3">
        <v>2404.47312806879</v>
      </c>
      <c r="AG1642" s="4">
        <v>24216.0</v>
      </c>
      <c r="AH1642" s="3">
        <v>19.0</v>
      </c>
      <c r="AI1642" s="3">
        <v>4.0</v>
      </c>
      <c r="AJ1642" s="3">
        <v>1966.0</v>
      </c>
      <c r="AK1642" s="3">
        <v>1.2149942E7</v>
      </c>
      <c r="AL1642" s="3">
        <v>2437967.0</v>
      </c>
      <c r="AM1642" s="3" t="s">
        <v>70</v>
      </c>
      <c r="AN1642" s="3" t="s">
        <v>1057</v>
      </c>
      <c r="AO1642" s="3" t="s">
        <v>136</v>
      </c>
      <c r="AP1642" s="3" t="s">
        <v>4743</v>
      </c>
      <c r="AT1642" s="3" t="s">
        <v>74</v>
      </c>
      <c r="AV1642" s="3" t="s">
        <v>4744</v>
      </c>
      <c r="AY1642" s="3" t="s">
        <v>4731</v>
      </c>
    </row>
    <row r="1643">
      <c r="A1643" s="3">
        <v>3122.0</v>
      </c>
      <c r="B1643" s="3">
        <v>1.262406048E9</v>
      </c>
      <c r="C1643" s="3" t="s">
        <v>1050</v>
      </c>
      <c r="D1643" s="3" t="s">
        <v>4745</v>
      </c>
      <c r="E1643" s="3" t="s">
        <v>54</v>
      </c>
      <c r="F1643" s="3" t="s">
        <v>55</v>
      </c>
      <c r="G1643" s="3" t="s">
        <v>56</v>
      </c>
      <c r="H1643" s="3" t="s">
        <v>57</v>
      </c>
      <c r="I1643" s="3" t="s">
        <v>58</v>
      </c>
      <c r="J1643" s="3" t="s">
        <v>80</v>
      </c>
      <c r="K1643" s="3" t="s">
        <v>1857</v>
      </c>
      <c r="M1643" s="3" t="s">
        <v>92</v>
      </c>
      <c r="N1643" s="3" t="s">
        <v>3871</v>
      </c>
      <c r="O1643" s="3" t="s">
        <v>3871</v>
      </c>
      <c r="P1643" s="3" t="s">
        <v>3872</v>
      </c>
      <c r="Q1643" s="3" t="s">
        <v>65</v>
      </c>
      <c r="S1643" s="3" t="s">
        <v>67</v>
      </c>
      <c r="T1643" s="3" t="s">
        <v>68</v>
      </c>
      <c r="V1643" s="3" t="s">
        <v>1056</v>
      </c>
      <c r="W1643" s="3">
        <v>32.443131</v>
      </c>
      <c r="X1643" s="3">
        <v>-110.78843</v>
      </c>
      <c r="AC1643" s="3">
        <v>2799.89548346626</v>
      </c>
      <c r="AD1643" s="3">
        <v>2799.89548346626</v>
      </c>
      <c r="AG1643" s="4">
        <v>24280.0</v>
      </c>
      <c r="AH1643" s="3">
        <v>22.0</v>
      </c>
      <c r="AI1643" s="3">
        <v>6.0</v>
      </c>
      <c r="AJ1643" s="3">
        <v>1966.0</v>
      </c>
      <c r="AK1643" s="3">
        <v>1.2149942E7</v>
      </c>
      <c r="AL1643" s="3">
        <v>2437967.0</v>
      </c>
      <c r="AM1643" s="3" t="s">
        <v>70</v>
      </c>
      <c r="AN1643" s="3" t="s">
        <v>1057</v>
      </c>
      <c r="AO1643" s="3" t="s">
        <v>136</v>
      </c>
      <c r="AP1643" s="3" t="s">
        <v>4746</v>
      </c>
      <c r="AT1643" s="3" t="s">
        <v>74</v>
      </c>
      <c r="AV1643" s="3" t="s">
        <v>4747</v>
      </c>
      <c r="AY1643" s="3" t="s">
        <v>4738</v>
      </c>
    </row>
    <row r="1644">
      <c r="A1644" s="3">
        <v>3123.0</v>
      </c>
      <c r="B1644" s="3">
        <v>1.262406047E9</v>
      </c>
      <c r="C1644" s="3" t="s">
        <v>1050</v>
      </c>
      <c r="D1644" s="3" t="s">
        <v>4748</v>
      </c>
      <c r="E1644" s="3" t="s">
        <v>54</v>
      </c>
      <c r="F1644" s="3" t="s">
        <v>55</v>
      </c>
      <c r="G1644" s="3" t="s">
        <v>56</v>
      </c>
      <c r="H1644" s="3" t="s">
        <v>57</v>
      </c>
      <c r="I1644" s="3" t="s">
        <v>58</v>
      </c>
      <c r="J1644" s="3" t="s">
        <v>80</v>
      </c>
      <c r="K1644" s="3" t="s">
        <v>1857</v>
      </c>
      <c r="M1644" s="3" t="s">
        <v>92</v>
      </c>
      <c r="N1644" s="3" t="s">
        <v>3871</v>
      </c>
      <c r="O1644" s="3" t="s">
        <v>3871</v>
      </c>
      <c r="P1644" s="3" t="s">
        <v>3872</v>
      </c>
      <c r="Q1644" s="3" t="s">
        <v>65</v>
      </c>
      <c r="S1644" s="3" t="s">
        <v>67</v>
      </c>
      <c r="T1644" s="3" t="s">
        <v>68</v>
      </c>
      <c r="V1644" s="3" t="s">
        <v>1056</v>
      </c>
      <c r="W1644" s="3">
        <v>32.424242</v>
      </c>
      <c r="X1644" s="3">
        <v>-110.739816</v>
      </c>
      <c r="AC1644" s="3">
        <v>2406.60951529456</v>
      </c>
      <c r="AD1644" s="3">
        <v>2406.60951529456</v>
      </c>
      <c r="AG1644" s="4">
        <v>23734.0</v>
      </c>
      <c r="AH1644" s="3">
        <v>23.0</v>
      </c>
      <c r="AI1644" s="3">
        <v>12.0</v>
      </c>
      <c r="AJ1644" s="3">
        <v>1964.0</v>
      </c>
      <c r="AK1644" s="3">
        <v>1.2149942E7</v>
      </c>
      <c r="AL1644" s="3">
        <v>2437967.0</v>
      </c>
      <c r="AM1644" s="3" t="s">
        <v>70</v>
      </c>
      <c r="AN1644" s="3" t="s">
        <v>1057</v>
      </c>
      <c r="AO1644" s="3" t="s">
        <v>136</v>
      </c>
      <c r="AP1644" s="3" t="s">
        <v>4749</v>
      </c>
      <c r="AT1644" s="3" t="s">
        <v>74</v>
      </c>
      <c r="AV1644" s="3" t="s">
        <v>4750</v>
      </c>
      <c r="AY1644" s="3" t="s">
        <v>4731</v>
      </c>
    </row>
    <row r="1645">
      <c r="A1645" s="3">
        <v>3124.0</v>
      </c>
      <c r="B1645" s="3">
        <v>1.262406043E9</v>
      </c>
      <c r="C1645" s="3" t="s">
        <v>1050</v>
      </c>
      <c r="D1645" s="3" t="s">
        <v>4751</v>
      </c>
      <c r="E1645" s="3" t="s">
        <v>54</v>
      </c>
      <c r="F1645" s="3" t="s">
        <v>55</v>
      </c>
      <c r="G1645" s="3" t="s">
        <v>56</v>
      </c>
      <c r="H1645" s="3" t="s">
        <v>57</v>
      </c>
      <c r="I1645" s="3" t="s">
        <v>58</v>
      </c>
      <c r="J1645" s="3" t="s">
        <v>80</v>
      </c>
      <c r="K1645" s="3" t="s">
        <v>1857</v>
      </c>
      <c r="M1645" s="3" t="s">
        <v>92</v>
      </c>
      <c r="N1645" s="3" t="s">
        <v>3871</v>
      </c>
      <c r="O1645" s="3" t="s">
        <v>3871</v>
      </c>
      <c r="P1645" s="3" t="s">
        <v>3872</v>
      </c>
      <c r="Q1645" s="3" t="s">
        <v>65</v>
      </c>
      <c r="S1645" s="3" t="s">
        <v>67</v>
      </c>
      <c r="T1645" s="3" t="s">
        <v>68</v>
      </c>
      <c r="V1645" s="3" t="s">
        <v>1056</v>
      </c>
      <c r="W1645" s="3">
        <v>32.4234089999999</v>
      </c>
      <c r="X1645" s="3">
        <v>-110.735648999999</v>
      </c>
      <c r="AC1645" s="3">
        <v>2404.47312806879</v>
      </c>
      <c r="AD1645" s="3">
        <v>2404.47312806879</v>
      </c>
      <c r="AG1645" s="4">
        <v>24216.0</v>
      </c>
      <c r="AH1645" s="3">
        <v>19.0</v>
      </c>
      <c r="AI1645" s="3">
        <v>4.0</v>
      </c>
      <c r="AJ1645" s="3">
        <v>1966.0</v>
      </c>
      <c r="AK1645" s="3">
        <v>1.2149942E7</v>
      </c>
      <c r="AL1645" s="3">
        <v>2437967.0</v>
      </c>
      <c r="AM1645" s="3" t="s">
        <v>70</v>
      </c>
      <c r="AN1645" s="3" t="s">
        <v>1057</v>
      </c>
      <c r="AO1645" s="3" t="s">
        <v>136</v>
      </c>
      <c r="AP1645" s="3" t="s">
        <v>4752</v>
      </c>
      <c r="AT1645" s="3" t="s">
        <v>74</v>
      </c>
      <c r="AV1645" s="3" t="s">
        <v>4753</v>
      </c>
      <c r="AY1645" s="3" t="s">
        <v>4731</v>
      </c>
    </row>
    <row r="1646">
      <c r="A1646" s="3">
        <v>3125.0</v>
      </c>
      <c r="B1646" s="3">
        <v>1.262406039E9</v>
      </c>
      <c r="C1646" s="3" t="s">
        <v>1050</v>
      </c>
      <c r="D1646" s="3" t="s">
        <v>4754</v>
      </c>
      <c r="E1646" s="3" t="s">
        <v>54</v>
      </c>
      <c r="F1646" s="3" t="s">
        <v>55</v>
      </c>
      <c r="G1646" s="3" t="s">
        <v>56</v>
      </c>
      <c r="H1646" s="3" t="s">
        <v>57</v>
      </c>
      <c r="I1646" s="3" t="s">
        <v>58</v>
      </c>
      <c r="J1646" s="3" t="s">
        <v>80</v>
      </c>
      <c r="K1646" s="3" t="s">
        <v>1857</v>
      </c>
      <c r="M1646" s="3" t="s">
        <v>92</v>
      </c>
      <c r="N1646" s="3" t="s">
        <v>3871</v>
      </c>
      <c r="O1646" s="3" t="s">
        <v>3871</v>
      </c>
      <c r="P1646" s="3" t="s">
        <v>3872</v>
      </c>
      <c r="Q1646" s="3" t="s">
        <v>65</v>
      </c>
      <c r="S1646" s="3" t="s">
        <v>67</v>
      </c>
      <c r="T1646" s="3" t="s">
        <v>68</v>
      </c>
      <c r="V1646" s="3" t="s">
        <v>1056</v>
      </c>
      <c r="W1646" s="3">
        <v>32.4234089999999</v>
      </c>
      <c r="X1646" s="3">
        <v>-110.735648999999</v>
      </c>
      <c r="AC1646" s="3">
        <v>2404.47312806879</v>
      </c>
      <c r="AD1646" s="3">
        <v>2404.47312806879</v>
      </c>
      <c r="AG1646" s="4">
        <v>24216.0</v>
      </c>
      <c r="AH1646" s="3">
        <v>19.0</v>
      </c>
      <c r="AI1646" s="3">
        <v>4.0</v>
      </c>
      <c r="AJ1646" s="3">
        <v>1966.0</v>
      </c>
      <c r="AK1646" s="3">
        <v>1.2149942E7</v>
      </c>
      <c r="AL1646" s="3">
        <v>2437967.0</v>
      </c>
      <c r="AM1646" s="3" t="s">
        <v>70</v>
      </c>
      <c r="AN1646" s="3" t="s">
        <v>1057</v>
      </c>
      <c r="AO1646" s="3" t="s">
        <v>136</v>
      </c>
      <c r="AP1646" s="3" t="s">
        <v>4755</v>
      </c>
      <c r="AT1646" s="3" t="s">
        <v>74</v>
      </c>
      <c r="AV1646" s="3" t="s">
        <v>4756</v>
      </c>
      <c r="AY1646" s="3" t="s">
        <v>4731</v>
      </c>
    </row>
    <row r="1647">
      <c r="A1647" s="3">
        <v>3126.0</v>
      </c>
      <c r="B1647" s="3">
        <v>1.262406035E9</v>
      </c>
      <c r="C1647" s="3" t="s">
        <v>1050</v>
      </c>
      <c r="D1647" s="3" t="s">
        <v>4757</v>
      </c>
      <c r="E1647" s="3" t="s">
        <v>54</v>
      </c>
      <c r="F1647" s="3" t="s">
        <v>55</v>
      </c>
      <c r="G1647" s="3" t="s">
        <v>56</v>
      </c>
      <c r="H1647" s="3" t="s">
        <v>57</v>
      </c>
      <c r="I1647" s="3" t="s">
        <v>58</v>
      </c>
      <c r="J1647" s="3" t="s">
        <v>80</v>
      </c>
      <c r="K1647" s="3" t="s">
        <v>1857</v>
      </c>
      <c r="M1647" s="3" t="s">
        <v>92</v>
      </c>
      <c r="N1647" s="3" t="s">
        <v>3871</v>
      </c>
      <c r="O1647" s="3" t="s">
        <v>3871</v>
      </c>
      <c r="P1647" s="3" t="s">
        <v>3872</v>
      </c>
      <c r="Q1647" s="3" t="s">
        <v>65</v>
      </c>
      <c r="S1647" s="3" t="s">
        <v>67</v>
      </c>
      <c r="T1647" s="3" t="s">
        <v>68</v>
      </c>
      <c r="V1647" s="3" t="s">
        <v>1056</v>
      </c>
      <c r="W1647" s="3">
        <v>32.443131</v>
      </c>
      <c r="X1647" s="3">
        <v>-110.78843</v>
      </c>
      <c r="AC1647" s="3">
        <v>2799.89548346626</v>
      </c>
      <c r="AD1647" s="3">
        <v>2799.89548346626</v>
      </c>
      <c r="AG1647" s="4">
        <v>24280.0</v>
      </c>
      <c r="AH1647" s="3">
        <v>22.0</v>
      </c>
      <c r="AI1647" s="3">
        <v>6.0</v>
      </c>
      <c r="AJ1647" s="3">
        <v>1966.0</v>
      </c>
      <c r="AK1647" s="3">
        <v>1.2149942E7</v>
      </c>
      <c r="AL1647" s="3">
        <v>2437967.0</v>
      </c>
      <c r="AM1647" s="3" t="s">
        <v>70</v>
      </c>
      <c r="AN1647" s="3" t="s">
        <v>1057</v>
      </c>
      <c r="AO1647" s="3" t="s">
        <v>136</v>
      </c>
      <c r="AP1647" s="3" t="s">
        <v>4758</v>
      </c>
      <c r="AT1647" s="3" t="s">
        <v>74</v>
      </c>
      <c r="AV1647" s="3" t="s">
        <v>4759</v>
      </c>
      <c r="AY1647" s="3" t="s">
        <v>4727</v>
      </c>
    </row>
    <row r="1648">
      <c r="A1648" s="3">
        <v>3127.0</v>
      </c>
      <c r="B1648" s="3">
        <v>1.26240603E9</v>
      </c>
      <c r="C1648" s="3" t="s">
        <v>1050</v>
      </c>
      <c r="D1648" s="3" t="s">
        <v>4760</v>
      </c>
      <c r="E1648" s="3" t="s">
        <v>54</v>
      </c>
      <c r="F1648" s="3" t="s">
        <v>55</v>
      </c>
      <c r="G1648" s="3" t="s">
        <v>56</v>
      </c>
      <c r="H1648" s="3" t="s">
        <v>57</v>
      </c>
      <c r="I1648" s="3" t="s">
        <v>58</v>
      </c>
      <c r="J1648" s="3" t="s">
        <v>80</v>
      </c>
      <c r="K1648" s="3" t="s">
        <v>1857</v>
      </c>
      <c r="M1648" s="3" t="s">
        <v>92</v>
      </c>
      <c r="N1648" s="3" t="s">
        <v>3871</v>
      </c>
      <c r="O1648" s="3" t="s">
        <v>3871</v>
      </c>
      <c r="P1648" s="3" t="s">
        <v>3872</v>
      </c>
      <c r="Q1648" s="3" t="s">
        <v>65</v>
      </c>
      <c r="S1648" s="3" t="s">
        <v>67</v>
      </c>
      <c r="T1648" s="3" t="s">
        <v>68</v>
      </c>
      <c r="V1648" s="3" t="s">
        <v>1056</v>
      </c>
      <c r="W1648" s="3">
        <v>32.44306</v>
      </c>
      <c r="X1648" s="3">
        <v>-110.787779999999</v>
      </c>
      <c r="AC1648" s="3">
        <v>2789.10322897603</v>
      </c>
      <c r="AD1648" s="3">
        <v>2789.10322897603</v>
      </c>
      <c r="AG1648" s="4">
        <v>24281.0</v>
      </c>
      <c r="AH1648" s="3">
        <v>23.0</v>
      </c>
      <c r="AI1648" s="3">
        <v>6.0</v>
      </c>
      <c r="AJ1648" s="3">
        <v>1966.0</v>
      </c>
      <c r="AK1648" s="3">
        <v>1.2149942E7</v>
      </c>
      <c r="AL1648" s="3">
        <v>2437967.0</v>
      </c>
      <c r="AM1648" s="3" t="s">
        <v>70</v>
      </c>
      <c r="AN1648" s="3" t="s">
        <v>1057</v>
      </c>
      <c r="AO1648" s="3" t="s">
        <v>136</v>
      </c>
      <c r="AP1648" s="3" t="s">
        <v>4761</v>
      </c>
      <c r="AT1648" s="3" t="s">
        <v>74</v>
      </c>
      <c r="AV1648" s="3" t="s">
        <v>4762</v>
      </c>
      <c r="AY1648" s="3" t="s">
        <v>4738</v>
      </c>
    </row>
    <row r="1649">
      <c r="A1649" s="3">
        <v>3128.0</v>
      </c>
      <c r="B1649" s="3">
        <v>1.262406026E9</v>
      </c>
      <c r="C1649" s="3" t="s">
        <v>1050</v>
      </c>
      <c r="D1649" s="3" t="s">
        <v>4763</v>
      </c>
      <c r="E1649" s="3" t="s">
        <v>54</v>
      </c>
      <c r="F1649" s="3" t="s">
        <v>55</v>
      </c>
      <c r="G1649" s="3" t="s">
        <v>56</v>
      </c>
      <c r="H1649" s="3" t="s">
        <v>57</v>
      </c>
      <c r="I1649" s="3" t="s">
        <v>58</v>
      </c>
      <c r="J1649" s="3" t="s">
        <v>80</v>
      </c>
      <c r="K1649" s="3" t="s">
        <v>1857</v>
      </c>
      <c r="M1649" s="3" t="s">
        <v>92</v>
      </c>
      <c r="N1649" s="3" t="s">
        <v>3871</v>
      </c>
      <c r="O1649" s="3" t="s">
        <v>3871</v>
      </c>
      <c r="P1649" s="3" t="s">
        <v>3872</v>
      </c>
      <c r="Q1649" s="3" t="s">
        <v>65</v>
      </c>
      <c r="S1649" s="3" t="s">
        <v>67</v>
      </c>
      <c r="T1649" s="3" t="s">
        <v>68</v>
      </c>
      <c r="V1649" s="3" t="s">
        <v>1056</v>
      </c>
      <c r="W1649" s="3">
        <v>32.4234089999999</v>
      </c>
      <c r="X1649" s="3">
        <v>-110.735648999999</v>
      </c>
      <c r="AC1649" s="3">
        <v>2404.47312806879</v>
      </c>
      <c r="AD1649" s="3">
        <v>2404.47312806879</v>
      </c>
      <c r="AG1649" s="4">
        <v>24216.0</v>
      </c>
      <c r="AH1649" s="3">
        <v>19.0</v>
      </c>
      <c r="AI1649" s="3">
        <v>4.0</v>
      </c>
      <c r="AJ1649" s="3">
        <v>1966.0</v>
      </c>
      <c r="AK1649" s="3">
        <v>1.2149942E7</v>
      </c>
      <c r="AL1649" s="3">
        <v>2437967.0</v>
      </c>
      <c r="AM1649" s="3" t="s">
        <v>70</v>
      </c>
      <c r="AN1649" s="3" t="s">
        <v>1057</v>
      </c>
      <c r="AO1649" s="3" t="s">
        <v>136</v>
      </c>
      <c r="AP1649" s="3" t="s">
        <v>4764</v>
      </c>
      <c r="AT1649" s="3" t="s">
        <v>74</v>
      </c>
      <c r="AV1649" s="3" t="s">
        <v>4765</v>
      </c>
      <c r="AY1649" s="3" t="s">
        <v>4731</v>
      </c>
    </row>
    <row r="1650">
      <c r="A1650" s="3">
        <v>3129.0</v>
      </c>
      <c r="B1650" s="3">
        <v>1.262406025E9</v>
      </c>
      <c r="C1650" s="3" t="s">
        <v>1050</v>
      </c>
      <c r="D1650" s="3" t="s">
        <v>4766</v>
      </c>
      <c r="E1650" s="3" t="s">
        <v>54</v>
      </c>
      <c r="F1650" s="3" t="s">
        <v>55</v>
      </c>
      <c r="G1650" s="3" t="s">
        <v>56</v>
      </c>
      <c r="H1650" s="3" t="s">
        <v>57</v>
      </c>
      <c r="I1650" s="3" t="s">
        <v>58</v>
      </c>
      <c r="J1650" s="3" t="s">
        <v>80</v>
      </c>
      <c r="K1650" s="3" t="s">
        <v>1857</v>
      </c>
      <c r="M1650" s="3" t="s">
        <v>92</v>
      </c>
      <c r="N1650" s="3" t="s">
        <v>3871</v>
      </c>
      <c r="O1650" s="3" t="s">
        <v>3871</v>
      </c>
      <c r="P1650" s="3" t="s">
        <v>3872</v>
      </c>
      <c r="Q1650" s="3" t="s">
        <v>65</v>
      </c>
      <c r="S1650" s="3" t="s">
        <v>67</v>
      </c>
      <c r="T1650" s="3" t="s">
        <v>68</v>
      </c>
      <c r="V1650" s="3" t="s">
        <v>1056</v>
      </c>
      <c r="W1650" s="3">
        <v>32.4234089999999</v>
      </c>
      <c r="X1650" s="3">
        <v>-110.735648999999</v>
      </c>
      <c r="AC1650" s="3">
        <v>2404.47312806879</v>
      </c>
      <c r="AD1650" s="3">
        <v>2404.47312806879</v>
      </c>
      <c r="AG1650" s="4">
        <v>24281.0</v>
      </c>
      <c r="AH1650" s="3">
        <v>23.0</v>
      </c>
      <c r="AI1650" s="3">
        <v>6.0</v>
      </c>
      <c r="AJ1650" s="3">
        <v>1966.0</v>
      </c>
      <c r="AK1650" s="3">
        <v>1.2149942E7</v>
      </c>
      <c r="AL1650" s="3">
        <v>2437967.0</v>
      </c>
      <c r="AM1650" s="3" t="s">
        <v>70</v>
      </c>
      <c r="AN1650" s="3" t="s">
        <v>1057</v>
      </c>
      <c r="AO1650" s="3" t="s">
        <v>136</v>
      </c>
      <c r="AP1650" s="3" t="s">
        <v>4767</v>
      </c>
      <c r="AT1650" s="3" t="s">
        <v>74</v>
      </c>
      <c r="AV1650" s="3" t="s">
        <v>4768</v>
      </c>
      <c r="AY1650" s="3" t="s">
        <v>4738</v>
      </c>
    </row>
    <row r="1651">
      <c r="A1651" s="3">
        <v>3130.0</v>
      </c>
      <c r="B1651" s="3">
        <v>1.26240602E9</v>
      </c>
      <c r="C1651" s="3" t="s">
        <v>1050</v>
      </c>
      <c r="D1651" s="3" t="s">
        <v>4769</v>
      </c>
      <c r="E1651" s="3" t="s">
        <v>54</v>
      </c>
      <c r="F1651" s="3" t="s">
        <v>55</v>
      </c>
      <c r="G1651" s="3" t="s">
        <v>56</v>
      </c>
      <c r="H1651" s="3" t="s">
        <v>57</v>
      </c>
      <c r="I1651" s="3" t="s">
        <v>58</v>
      </c>
      <c r="J1651" s="3" t="s">
        <v>80</v>
      </c>
      <c r="K1651" s="3" t="s">
        <v>1857</v>
      </c>
      <c r="M1651" s="3" t="s">
        <v>92</v>
      </c>
      <c r="N1651" s="3" t="s">
        <v>3871</v>
      </c>
      <c r="O1651" s="3" t="s">
        <v>3871</v>
      </c>
      <c r="P1651" s="3" t="s">
        <v>3872</v>
      </c>
      <c r="Q1651" s="3" t="s">
        <v>65</v>
      </c>
      <c r="S1651" s="3" t="s">
        <v>67</v>
      </c>
      <c r="T1651" s="3" t="s">
        <v>68</v>
      </c>
      <c r="V1651" s="3" t="s">
        <v>1056</v>
      </c>
      <c r="W1651" s="3">
        <v>32.44306</v>
      </c>
      <c r="X1651" s="3">
        <v>-110.787779999999</v>
      </c>
      <c r="AC1651" s="3">
        <v>2789.10322897603</v>
      </c>
      <c r="AD1651" s="3">
        <v>2789.10322897603</v>
      </c>
      <c r="AG1651" s="4">
        <v>24281.0</v>
      </c>
      <c r="AH1651" s="3">
        <v>23.0</v>
      </c>
      <c r="AI1651" s="3">
        <v>6.0</v>
      </c>
      <c r="AJ1651" s="3">
        <v>1966.0</v>
      </c>
      <c r="AK1651" s="3">
        <v>1.2149942E7</v>
      </c>
      <c r="AL1651" s="3">
        <v>2437967.0</v>
      </c>
      <c r="AM1651" s="3" t="s">
        <v>70</v>
      </c>
      <c r="AN1651" s="3" t="s">
        <v>1057</v>
      </c>
      <c r="AO1651" s="3" t="s">
        <v>136</v>
      </c>
      <c r="AP1651" s="3" t="s">
        <v>4770</v>
      </c>
      <c r="AT1651" s="3" t="s">
        <v>74</v>
      </c>
      <c r="AV1651" s="3" t="s">
        <v>4771</v>
      </c>
      <c r="AY1651" s="3" t="s">
        <v>4727</v>
      </c>
    </row>
    <row r="1652">
      <c r="A1652" s="3">
        <v>3131.0</v>
      </c>
      <c r="B1652" s="3">
        <v>1.262406019E9</v>
      </c>
      <c r="C1652" s="3" t="s">
        <v>1050</v>
      </c>
      <c r="D1652" s="3" t="s">
        <v>4772</v>
      </c>
      <c r="E1652" s="3" t="s">
        <v>54</v>
      </c>
      <c r="F1652" s="3" t="s">
        <v>55</v>
      </c>
      <c r="G1652" s="3" t="s">
        <v>56</v>
      </c>
      <c r="H1652" s="3" t="s">
        <v>57</v>
      </c>
      <c r="I1652" s="3" t="s">
        <v>58</v>
      </c>
      <c r="J1652" s="3" t="s">
        <v>80</v>
      </c>
      <c r="K1652" s="3" t="s">
        <v>1857</v>
      </c>
      <c r="M1652" s="3" t="s">
        <v>92</v>
      </c>
      <c r="N1652" s="3" t="s">
        <v>3871</v>
      </c>
      <c r="O1652" s="3" t="s">
        <v>3871</v>
      </c>
      <c r="P1652" s="3" t="s">
        <v>3872</v>
      </c>
      <c r="Q1652" s="3" t="s">
        <v>65</v>
      </c>
      <c r="S1652" s="3" t="s">
        <v>67</v>
      </c>
      <c r="T1652" s="3" t="s">
        <v>68</v>
      </c>
      <c r="V1652" s="3" t="s">
        <v>1056</v>
      </c>
      <c r="W1652" s="3">
        <v>32.443131</v>
      </c>
      <c r="X1652" s="3">
        <v>-110.78843</v>
      </c>
      <c r="AC1652" s="3">
        <v>2799.89548346626</v>
      </c>
      <c r="AD1652" s="3">
        <v>2799.89548346626</v>
      </c>
      <c r="AG1652" s="4">
        <v>24280.0</v>
      </c>
      <c r="AH1652" s="3">
        <v>22.0</v>
      </c>
      <c r="AI1652" s="3">
        <v>6.0</v>
      </c>
      <c r="AJ1652" s="3">
        <v>1966.0</v>
      </c>
      <c r="AK1652" s="3">
        <v>1.2149942E7</v>
      </c>
      <c r="AL1652" s="3">
        <v>2437967.0</v>
      </c>
      <c r="AM1652" s="3" t="s">
        <v>70</v>
      </c>
      <c r="AN1652" s="3" t="s">
        <v>1057</v>
      </c>
      <c r="AO1652" s="3" t="s">
        <v>136</v>
      </c>
      <c r="AP1652" s="3" t="s">
        <v>4773</v>
      </c>
      <c r="AT1652" s="3" t="s">
        <v>74</v>
      </c>
      <c r="AV1652" s="3" t="s">
        <v>4774</v>
      </c>
      <c r="AY1652" s="3" t="s">
        <v>4727</v>
      </c>
    </row>
    <row r="1653">
      <c r="A1653" s="3">
        <v>3132.0</v>
      </c>
      <c r="B1653" s="3">
        <v>1.262406003E9</v>
      </c>
      <c r="C1653" s="3" t="s">
        <v>1050</v>
      </c>
      <c r="D1653" s="3" t="s">
        <v>4775</v>
      </c>
      <c r="E1653" s="3" t="s">
        <v>54</v>
      </c>
      <c r="F1653" s="3" t="s">
        <v>55</v>
      </c>
      <c r="G1653" s="3" t="s">
        <v>56</v>
      </c>
      <c r="H1653" s="3" t="s">
        <v>57</v>
      </c>
      <c r="I1653" s="3" t="s">
        <v>58</v>
      </c>
      <c r="J1653" s="3" t="s">
        <v>80</v>
      </c>
      <c r="K1653" s="3" t="s">
        <v>1857</v>
      </c>
      <c r="M1653" s="3" t="s">
        <v>92</v>
      </c>
      <c r="N1653" s="3" t="s">
        <v>3871</v>
      </c>
      <c r="O1653" s="3" t="s">
        <v>3871</v>
      </c>
      <c r="P1653" s="3" t="s">
        <v>3872</v>
      </c>
      <c r="Q1653" s="3" t="s">
        <v>65</v>
      </c>
      <c r="S1653" s="3" t="s">
        <v>67</v>
      </c>
      <c r="T1653" s="3" t="s">
        <v>68</v>
      </c>
      <c r="V1653" s="3" t="s">
        <v>1056</v>
      </c>
      <c r="W1653" s="3">
        <v>32.4234089999999</v>
      </c>
      <c r="X1653" s="3">
        <v>-110.735648999999</v>
      </c>
      <c r="AC1653" s="3">
        <v>2404.47312806879</v>
      </c>
      <c r="AD1653" s="3">
        <v>2404.47312806879</v>
      </c>
      <c r="AG1653" s="4">
        <v>24281.0</v>
      </c>
      <c r="AH1653" s="3">
        <v>23.0</v>
      </c>
      <c r="AI1653" s="3">
        <v>6.0</v>
      </c>
      <c r="AJ1653" s="3">
        <v>1966.0</v>
      </c>
      <c r="AK1653" s="3">
        <v>1.2149942E7</v>
      </c>
      <c r="AL1653" s="3">
        <v>2437967.0</v>
      </c>
      <c r="AM1653" s="3" t="s">
        <v>70</v>
      </c>
      <c r="AN1653" s="3" t="s">
        <v>1057</v>
      </c>
      <c r="AO1653" s="3" t="s">
        <v>136</v>
      </c>
      <c r="AP1653" s="3" t="s">
        <v>4776</v>
      </c>
      <c r="AT1653" s="3" t="s">
        <v>74</v>
      </c>
      <c r="AV1653" s="3" t="s">
        <v>4777</v>
      </c>
      <c r="AY1653" s="3" t="s">
        <v>4738</v>
      </c>
    </row>
    <row r="1654">
      <c r="A1654" s="3">
        <v>3134.0</v>
      </c>
      <c r="B1654" s="3">
        <v>1.262405694E9</v>
      </c>
      <c r="C1654" s="3" t="s">
        <v>1050</v>
      </c>
      <c r="D1654" s="3" t="s">
        <v>4778</v>
      </c>
      <c r="E1654" s="3" t="s">
        <v>54</v>
      </c>
      <c r="F1654" s="3" t="s">
        <v>55</v>
      </c>
      <c r="G1654" s="3" t="s">
        <v>56</v>
      </c>
      <c r="H1654" s="3" t="s">
        <v>57</v>
      </c>
      <c r="I1654" s="3" t="s">
        <v>212</v>
      </c>
      <c r="J1654" s="3" t="s">
        <v>213</v>
      </c>
      <c r="K1654" s="3" t="s">
        <v>214</v>
      </c>
      <c r="M1654" s="3" t="s">
        <v>92</v>
      </c>
      <c r="N1654" s="3" t="s">
        <v>839</v>
      </c>
      <c r="O1654" s="3" t="s">
        <v>3877</v>
      </c>
      <c r="P1654" s="3" t="s">
        <v>3855</v>
      </c>
      <c r="Q1654" s="3" t="s">
        <v>65</v>
      </c>
      <c r="S1654" s="3" t="s">
        <v>67</v>
      </c>
      <c r="T1654" s="3" t="s">
        <v>68</v>
      </c>
      <c r="V1654" s="3" t="s">
        <v>1056</v>
      </c>
      <c r="W1654" s="3">
        <v>32.44306</v>
      </c>
      <c r="X1654" s="3">
        <v>-110.787779999999</v>
      </c>
      <c r="AC1654" s="3">
        <v>2789.10322897603</v>
      </c>
      <c r="AD1654" s="3">
        <v>2789.10322897603</v>
      </c>
      <c r="AG1654" s="4">
        <v>24278.0</v>
      </c>
      <c r="AH1654" s="3">
        <v>20.0</v>
      </c>
      <c r="AI1654" s="3">
        <v>6.0</v>
      </c>
      <c r="AJ1654" s="3">
        <v>1966.0</v>
      </c>
      <c r="AK1654" s="3">
        <v>2437431.0</v>
      </c>
      <c r="AL1654" s="3">
        <v>2437431.0</v>
      </c>
      <c r="AM1654" s="3" t="s">
        <v>70</v>
      </c>
      <c r="AN1654" s="3" t="s">
        <v>1057</v>
      </c>
      <c r="AO1654" s="3" t="s">
        <v>136</v>
      </c>
      <c r="AP1654" s="3" t="s">
        <v>4779</v>
      </c>
      <c r="AT1654" s="3" t="s">
        <v>74</v>
      </c>
      <c r="AV1654" s="3" t="s">
        <v>4780</v>
      </c>
      <c r="AY1654" s="3" t="s">
        <v>4781</v>
      </c>
    </row>
    <row r="1655">
      <c r="A1655" s="3">
        <v>3135.0</v>
      </c>
      <c r="B1655" s="3">
        <v>1.262405661E9</v>
      </c>
      <c r="C1655" s="3" t="s">
        <v>1050</v>
      </c>
      <c r="D1655" s="3" t="s">
        <v>4782</v>
      </c>
      <c r="E1655" s="3" t="s">
        <v>54</v>
      </c>
      <c r="F1655" s="3" t="s">
        <v>55</v>
      </c>
      <c r="G1655" s="3" t="s">
        <v>56</v>
      </c>
      <c r="H1655" s="3" t="s">
        <v>57</v>
      </c>
      <c r="I1655" s="3" t="s">
        <v>58</v>
      </c>
      <c r="J1655" s="3" t="s">
        <v>80</v>
      </c>
      <c r="K1655" s="3" t="s">
        <v>162</v>
      </c>
      <c r="M1655" s="3" t="s">
        <v>92</v>
      </c>
      <c r="N1655" s="3" t="s">
        <v>163</v>
      </c>
      <c r="O1655" s="3" t="s">
        <v>3854</v>
      </c>
      <c r="P1655" s="3" t="s">
        <v>3855</v>
      </c>
      <c r="Q1655" s="3" t="s">
        <v>65</v>
      </c>
      <c r="S1655" s="3" t="s">
        <v>67</v>
      </c>
      <c r="T1655" s="3" t="s">
        <v>68</v>
      </c>
      <c r="V1655" s="3" t="s">
        <v>1056</v>
      </c>
      <c r="W1655" s="3">
        <v>32.44306</v>
      </c>
      <c r="X1655" s="3">
        <v>-110.787779999999</v>
      </c>
      <c r="AC1655" s="3">
        <v>2789.10322897603</v>
      </c>
      <c r="AD1655" s="3">
        <v>2789.10322897603</v>
      </c>
      <c r="AG1655" s="4">
        <v>24278.0</v>
      </c>
      <c r="AH1655" s="3">
        <v>20.0</v>
      </c>
      <c r="AI1655" s="3">
        <v>6.0</v>
      </c>
      <c r="AJ1655" s="3">
        <v>1966.0</v>
      </c>
      <c r="AK1655" s="3">
        <v>2438038.0</v>
      </c>
      <c r="AL1655" s="3">
        <v>2438038.0</v>
      </c>
      <c r="AM1655" s="3" t="s">
        <v>70</v>
      </c>
      <c r="AN1655" s="3" t="s">
        <v>1057</v>
      </c>
      <c r="AO1655" s="3" t="s">
        <v>136</v>
      </c>
      <c r="AP1655" s="3" t="s">
        <v>4783</v>
      </c>
      <c r="AT1655" s="3" t="s">
        <v>74</v>
      </c>
      <c r="AV1655" s="3" t="s">
        <v>4784</v>
      </c>
      <c r="AY1655" s="3" t="s">
        <v>4781</v>
      </c>
    </row>
    <row r="1656">
      <c r="A1656" s="3">
        <v>3136.0</v>
      </c>
      <c r="B1656" s="3">
        <v>1.262405654E9</v>
      </c>
      <c r="C1656" s="3" t="s">
        <v>1050</v>
      </c>
      <c r="D1656" s="3" t="s">
        <v>4785</v>
      </c>
      <c r="E1656" s="3" t="s">
        <v>54</v>
      </c>
      <c r="F1656" s="3" t="s">
        <v>55</v>
      </c>
      <c r="G1656" s="3" t="s">
        <v>56</v>
      </c>
      <c r="H1656" s="3" t="s">
        <v>57</v>
      </c>
      <c r="I1656" s="3" t="s">
        <v>58</v>
      </c>
      <c r="J1656" s="3" t="s">
        <v>80</v>
      </c>
      <c r="K1656" s="3" t="s">
        <v>162</v>
      </c>
      <c r="M1656" s="3" t="s">
        <v>92</v>
      </c>
      <c r="N1656" s="3" t="s">
        <v>163</v>
      </c>
      <c r="O1656" s="3" t="s">
        <v>3854</v>
      </c>
      <c r="P1656" s="3" t="s">
        <v>3855</v>
      </c>
      <c r="Q1656" s="3" t="s">
        <v>65</v>
      </c>
      <c r="S1656" s="3" t="s">
        <v>67</v>
      </c>
      <c r="T1656" s="3" t="s">
        <v>68</v>
      </c>
      <c r="V1656" s="3" t="s">
        <v>1056</v>
      </c>
      <c r="W1656" s="3">
        <v>32.44306</v>
      </c>
      <c r="X1656" s="3">
        <v>-110.787779999999</v>
      </c>
      <c r="AC1656" s="3">
        <v>2789.10322897603</v>
      </c>
      <c r="AD1656" s="3">
        <v>2789.10322897603</v>
      </c>
      <c r="AG1656" s="4">
        <v>24278.0</v>
      </c>
      <c r="AH1656" s="3">
        <v>20.0</v>
      </c>
      <c r="AI1656" s="3">
        <v>6.0</v>
      </c>
      <c r="AJ1656" s="3">
        <v>1966.0</v>
      </c>
      <c r="AK1656" s="3">
        <v>2438038.0</v>
      </c>
      <c r="AL1656" s="3">
        <v>2438038.0</v>
      </c>
      <c r="AM1656" s="3" t="s">
        <v>70</v>
      </c>
      <c r="AN1656" s="3" t="s">
        <v>1057</v>
      </c>
      <c r="AO1656" s="3" t="s">
        <v>136</v>
      </c>
      <c r="AP1656" s="3" t="s">
        <v>4786</v>
      </c>
      <c r="AT1656" s="3" t="s">
        <v>74</v>
      </c>
      <c r="AV1656" s="3" t="s">
        <v>4787</v>
      </c>
      <c r="AY1656" s="3" t="s">
        <v>4781</v>
      </c>
    </row>
    <row r="1657">
      <c r="A1657" s="3">
        <v>3137.0</v>
      </c>
      <c r="B1657" s="3">
        <v>1.262405653E9</v>
      </c>
      <c r="C1657" s="3" t="s">
        <v>1050</v>
      </c>
      <c r="D1657" s="3" t="s">
        <v>4788</v>
      </c>
      <c r="E1657" s="3" t="s">
        <v>54</v>
      </c>
      <c r="F1657" s="3" t="s">
        <v>55</v>
      </c>
      <c r="G1657" s="3" t="s">
        <v>56</v>
      </c>
      <c r="H1657" s="3" t="s">
        <v>57</v>
      </c>
      <c r="I1657" s="3" t="s">
        <v>212</v>
      </c>
      <c r="J1657" s="3" t="s">
        <v>213</v>
      </c>
      <c r="K1657" s="3" t="s">
        <v>214</v>
      </c>
      <c r="M1657" s="3" t="s">
        <v>92</v>
      </c>
      <c r="N1657" s="3" t="s">
        <v>839</v>
      </c>
      <c r="O1657" s="3" t="s">
        <v>3877</v>
      </c>
      <c r="P1657" s="3" t="s">
        <v>3855</v>
      </c>
      <c r="Q1657" s="3" t="s">
        <v>65</v>
      </c>
      <c r="S1657" s="3" t="s">
        <v>67</v>
      </c>
      <c r="T1657" s="3" t="s">
        <v>68</v>
      </c>
      <c r="V1657" s="3" t="s">
        <v>1056</v>
      </c>
      <c r="W1657" s="3">
        <v>32.44306</v>
      </c>
      <c r="X1657" s="3">
        <v>-110.787779999999</v>
      </c>
      <c r="AC1657" s="3">
        <v>2789.10322897603</v>
      </c>
      <c r="AD1657" s="3">
        <v>2789.10322897603</v>
      </c>
      <c r="AG1657" s="4">
        <v>24278.0</v>
      </c>
      <c r="AH1657" s="3">
        <v>20.0</v>
      </c>
      <c r="AI1657" s="3">
        <v>6.0</v>
      </c>
      <c r="AJ1657" s="3">
        <v>1966.0</v>
      </c>
      <c r="AK1657" s="3">
        <v>2437431.0</v>
      </c>
      <c r="AL1657" s="3">
        <v>2437431.0</v>
      </c>
      <c r="AM1657" s="3" t="s">
        <v>70</v>
      </c>
      <c r="AN1657" s="3" t="s">
        <v>1057</v>
      </c>
      <c r="AO1657" s="3" t="s">
        <v>136</v>
      </c>
      <c r="AP1657" s="3" t="s">
        <v>4789</v>
      </c>
      <c r="AT1657" s="3" t="s">
        <v>74</v>
      </c>
      <c r="AV1657" s="3" t="s">
        <v>4790</v>
      </c>
      <c r="AY1657" s="3" t="s">
        <v>4781</v>
      </c>
    </row>
    <row r="1658">
      <c r="A1658" s="3">
        <v>3138.0</v>
      </c>
      <c r="B1658" s="3">
        <v>1.262405624E9</v>
      </c>
      <c r="C1658" s="3" t="s">
        <v>1050</v>
      </c>
      <c r="D1658" s="3" t="s">
        <v>4791</v>
      </c>
      <c r="E1658" s="3" t="s">
        <v>54</v>
      </c>
      <c r="F1658" s="3" t="s">
        <v>55</v>
      </c>
      <c r="G1658" s="3" t="s">
        <v>56</v>
      </c>
      <c r="H1658" s="3" t="s">
        <v>330</v>
      </c>
      <c r="I1658" s="3" t="s">
        <v>331</v>
      </c>
      <c r="J1658" s="3" t="s">
        <v>592</v>
      </c>
      <c r="K1658" s="3" t="s">
        <v>593</v>
      </c>
      <c r="M1658" s="3" t="s">
        <v>92</v>
      </c>
      <c r="N1658" s="3" t="s">
        <v>1250</v>
      </c>
      <c r="O1658" s="3" t="s">
        <v>4463</v>
      </c>
      <c r="P1658" s="3" t="s">
        <v>4464</v>
      </c>
      <c r="Q1658" s="3" t="s">
        <v>65</v>
      </c>
      <c r="S1658" s="3" t="s">
        <v>67</v>
      </c>
      <c r="T1658" s="3" t="s">
        <v>68</v>
      </c>
      <c r="V1658" s="3" t="s">
        <v>1056</v>
      </c>
      <c r="W1658" s="3">
        <v>32.322298</v>
      </c>
      <c r="X1658" s="3">
        <v>-110.809811999999</v>
      </c>
      <c r="AC1658" s="3"/>
      <c r="AD1658" s="3">
        <v>848.962230930875</v>
      </c>
      <c r="AG1658" s="4">
        <v>24056.0</v>
      </c>
      <c r="AH1658" s="3">
        <v>10.0</v>
      </c>
      <c r="AI1658" s="3">
        <v>11.0</v>
      </c>
      <c r="AJ1658" s="3">
        <v>1965.0</v>
      </c>
      <c r="AK1658" s="3">
        <v>5219380.0</v>
      </c>
      <c r="AL1658" s="3">
        <v>5219380.0</v>
      </c>
      <c r="AM1658" s="3" t="s">
        <v>70</v>
      </c>
      <c r="AN1658" s="3" t="s">
        <v>1057</v>
      </c>
      <c r="AO1658" s="3" t="s">
        <v>136</v>
      </c>
      <c r="AP1658" s="3" t="s">
        <v>4792</v>
      </c>
      <c r="AT1658" s="3" t="s">
        <v>74</v>
      </c>
      <c r="AV1658" s="3" t="s">
        <v>4793</v>
      </c>
      <c r="AY1658" s="3" t="s">
        <v>4794</v>
      </c>
    </row>
    <row r="1659">
      <c r="A1659" s="3">
        <v>3140.0</v>
      </c>
      <c r="B1659" s="3">
        <v>1.262405485E9</v>
      </c>
      <c r="C1659" s="3" t="s">
        <v>1050</v>
      </c>
      <c r="D1659" s="3" t="s">
        <v>4795</v>
      </c>
      <c r="E1659" s="3" t="s">
        <v>54</v>
      </c>
      <c r="F1659" s="3" t="s">
        <v>55</v>
      </c>
      <c r="G1659" s="3" t="s">
        <v>56</v>
      </c>
      <c r="H1659" s="3" t="s">
        <v>225</v>
      </c>
      <c r="I1659" s="3" t="s">
        <v>303</v>
      </c>
      <c r="J1659" s="3" t="s">
        <v>766</v>
      </c>
      <c r="K1659" s="3" t="s">
        <v>767</v>
      </c>
      <c r="M1659" s="3" t="s">
        <v>92</v>
      </c>
      <c r="N1659" s="3" t="s">
        <v>2235</v>
      </c>
      <c r="O1659" s="3" t="s">
        <v>2235</v>
      </c>
      <c r="P1659" s="3" t="s">
        <v>4454</v>
      </c>
      <c r="Q1659" s="3" t="s">
        <v>65</v>
      </c>
      <c r="S1659" s="3" t="s">
        <v>67</v>
      </c>
      <c r="T1659" s="3" t="s">
        <v>68</v>
      </c>
      <c r="V1659" s="3" t="s">
        <v>1056</v>
      </c>
      <c r="W1659" s="3">
        <v>32.322298</v>
      </c>
      <c r="X1659" s="3">
        <v>-110.809811999999</v>
      </c>
      <c r="AC1659" s="3"/>
      <c r="AD1659" s="3">
        <v>848.962230930875</v>
      </c>
      <c r="AG1659" s="4">
        <v>24018.0</v>
      </c>
      <c r="AH1659" s="3">
        <v>3.0</v>
      </c>
      <c r="AI1659" s="3">
        <v>10.0</v>
      </c>
      <c r="AJ1659" s="3">
        <v>1965.0</v>
      </c>
      <c r="AK1659" s="3">
        <v>2432352.0</v>
      </c>
      <c r="AL1659" s="3">
        <v>2432352.0</v>
      </c>
      <c r="AM1659" s="3" t="s">
        <v>70</v>
      </c>
      <c r="AN1659" s="3" t="s">
        <v>1057</v>
      </c>
      <c r="AO1659" s="3" t="s">
        <v>136</v>
      </c>
      <c r="AP1659" s="3" t="s">
        <v>4796</v>
      </c>
      <c r="AT1659" s="3" t="s">
        <v>74</v>
      </c>
      <c r="AV1659" s="3" t="s">
        <v>4797</v>
      </c>
      <c r="AY1659" s="3" t="s">
        <v>4798</v>
      </c>
    </row>
    <row r="1660">
      <c r="A1660" s="3">
        <v>3141.0</v>
      </c>
      <c r="B1660" s="3">
        <v>1.262405466E9</v>
      </c>
      <c r="C1660" s="3" t="s">
        <v>1050</v>
      </c>
      <c r="D1660" s="3" t="s">
        <v>4799</v>
      </c>
      <c r="E1660" s="3" t="s">
        <v>54</v>
      </c>
      <c r="F1660" s="3" t="s">
        <v>55</v>
      </c>
      <c r="G1660" s="3" t="s">
        <v>56</v>
      </c>
      <c r="H1660" s="3" t="s">
        <v>330</v>
      </c>
      <c r="I1660" s="3" t="s">
        <v>757</v>
      </c>
      <c r="J1660" s="3" t="s">
        <v>1285</v>
      </c>
      <c r="K1660" s="3" t="s">
        <v>1286</v>
      </c>
      <c r="M1660" s="3" t="s">
        <v>92</v>
      </c>
      <c r="N1660" s="3" t="s">
        <v>1287</v>
      </c>
      <c r="O1660" s="3" t="s">
        <v>1287</v>
      </c>
      <c r="P1660" s="3" t="s">
        <v>4376</v>
      </c>
      <c r="Q1660" s="3" t="s">
        <v>65</v>
      </c>
      <c r="S1660" s="3" t="s">
        <v>67</v>
      </c>
      <c r="T1660" s="3" t="s">
        <v>68</v>
      </c>
      <c r="V1660" s="3" t="s">
        <v>1056</v>
      </c>
      <c r="W1660" s="3">
        <v>32.37778</v>
      </c>
      <c r="X1660" s="3">
        <v>-110.92389</v>
      </c>
      <c r="AC1660" s="3"/>
      <c r="AD1660" s="3">
        <v>1714.97609681647</v>
      </c>
      <c r="AG1660" s="4">
        <v>24084.0</v>
      </c>
      <c r="AH1660" s="3">
        <v>8.0</v>
      </c>
      <c r="AI1660" s="3">
        <v>12.0</v>
      </c>
      <c r="AJ1660" s="3">
        <v>1965.0</v>
      </c>
      <c r="AK1660" s="3">
        <v>5218786.0</v>
      </c>
      <c r="AL1660" s="3">
        <v>5218786.0</v>
      </c>
      <c r="AM1660" s="3" t="s">
        <v>70</v>
      </c>
      <c r="AN1660" s="3" t="s">
        <v>1057</v>
      </c>
      <c r="AO1660" s="3" t="s">
        <v>136</v>
      </c>
      <c r="AP1660" s="3" t="s">
        <v>4800</v>
      </c>
      <c r="AT1660" s="3" t="s">
        <v>74</v>
      </c>
      <c r="AV1660" s="3" t="s">
        <v>4801</v>
      </c>
      <c r="AY1660" s="3" t="s">
        <v>4802</v>
      </c>
    </row>
    <row r="1661">
      <c r="A1661" s="3">
        <v>3151.0</v>
      </c>
      <c r="B1661" s="3">
        <v>1.262405331E9</v>
      </c>
      <c r="C1661" s="3" t="s">
        <v>1050</v>
      </c>
      <c r="D1661" s="3" t="s">
        <v>4803</v>
      </c>
      <c r="E1661" s="3" t="s">
        <v>54</v>
      </c>
      <c r="F1661" s="3" t="s">
        <v>55</v>
      </c>
      <c r="G1661" s="3" t="s">
        <v>56</v>
      </c>
      <c r="H1661" s="3" t="s">
        <v>330</v>
      </c>
      <c r="I1661" s="3" t="s">
        <v>331</v>
      </c>
      <c r="J1661" s="3" t="s">
        <v>332</v>
      </c>
      <c r="K1661" s="3" t="s">
        <v>333</v>
      </c>
      <c r="M1661" s="3" t="s">
        <v>92</v>
      </c>
      <c r="N1661" s="3" t="s">
        <v>334</v>
      </c>
      <c r="O1661" s="3" t="s">
        <v>334</v>
      </c>
      <c r="P1661" s="3" t="s">
        <v>4245</v>
      </c>
      <c r="Q1661" s="3" t="s">
        <v>65</v>
      </c>
      <c r="S1661" s="3" t="s">
        <v>67</v>
      </c>
      <c r="T1661" s="3" t="s">
        <v>68</v>
      </c>
      <c r="V1661" s="3" t="s">
        <v>1056</v>
      </c>
      <c r="W1661" s="3">
        <v>32.322298</v>
      </c>
      <c r="X1661" s="3">
        <v>-110.809811999999</v>
      </c>
      <c r="AC1661" s="3"/>
      <c r="AD1661" s="3">
        <v>848.962230930875</v>
      </c>
      <c r="AG1661" s="4">
        <v>24027.0</v>
      </c>
      <c r="AH1661" s="3">
        <v>12.0</v>
      </c>
      <c r="AI1661" s="3">
        <v>10.0</v>
      </c>
      <c r="AJ1661" s="3">
        <v>1965.0</v>
      </c>
      <c r="AK1661" s="3">
        <v>2434835.0</v>
      </c>
      <c r="AL1661" s="3">
        <v>2434835.0</v>
      </c>
      <c r="AM1661" s="3" t="s">
        <v>70</v>
      </c>
      <c r="AN1661" s="3" t="s">
        <v>1057</v>
      </c>
      <c r="AO1661" s="3" t="s">
        <v>136</v>
      </c>
      <c r="AP1661" s="3" t="s">
        <v>4804</v>
      </c>
      <c r="AT1661" s="3" t="s">
        <v>74</v>
      </c>
      <c r="AV1661" s="3" t="s">
        <v>4805</v>
      </c>
      <c r="AY1661" s="3" t="s">
        <v>4806</v>
      </c>
    </row>
    <row r="1662">
      <c r="A1662" s="3">
        <v>3153.0</v>
      </c>
      <c r="B1662" s="3">
        <v>1.262405308E9</v>
      </c>
      <c r="C1662" s="3" t="s">
        <v>1050</v>
      </c>
      <c r="D1662" s="3" t="s">
        <v>4807</v>
      </c>
      <c r="E1662" s="3" t="s">
        <v>54</v>
      </c>
      <c r="F1662" s="3" t="s">
        <v>55</v>
      </c>
      <c r="G1662" s="3" t="s">
        <v>56</v>
      </c>
      <c r="H1662" s="3" t="s">
        <v>330</v>
      </c>
      <c r="I1662" s="3" t="s">
        <v>331</v>
      </c>
      <c r="J1662" s="3" t="s">
        <v>592</v>
      </c>
      <c r="K1662" s="3" t="s">
        <v>724</v>
      </c>
      <c r="M1662" s="3" t="s">
        <v>92</v>
      </c>
      <c r="N1662" s="3" t="s">
        <v>1188</v>
      </c>
      <c r="O1662" s="3" t="s">
        <v>4808</v>
      </c>
      <c r="P1662" s="3" t="s">
        <v>4809</v>
      </c>
      <c r="Q1662" s="3" t="s">
        <v>65</v>
      </c>
      <c r="S1662" s="3" t="s">
        <v>67</v>
      </c>
      <c r="T1662" s="3" t="s">
        <v>68</v>
      </c>
      <c r="V1662" s="3" t="s">
        <v>1056</v>
      </c>
      <c r="W1662" s="3">
        <v>32.3371149999999</v>
      </c>
      <c r="X1662" s="3">
        <v>-110.92707</v>
      </c>
      <c r="AC1662" s="3"/>
      <c r="AD1662" s="3">
        <v>909.336472145216</v>
      </c>
      <c r="AG1662" s="4">
        <v>24025.0</v>
      </c>
      <c r="AH1662" s="3">
        <v>10.0</v>
      </c>
      <c r="AI1662" s="3">
        <v>10.0</v>
      </c>
      <c r="AJ1662" s="3">
        <v>1965.0</v>
      </c>
      <c r="AK1662" s="3">
        <v>5219394.0</v>
      </c>
      <c r="AL1662" s="3">
        <v>5219394.0</v>
      </c>
      <c r="AM1662" s="3" t="s">
        <v>70</v>
      </c>
      <c r="AN1662" s="3" t="s">
        <v>1057</v>
      </c>
      <c r="AO1662" s="3" t="s">
        <v>136</v>
      </c>
      <c r="AP1662" s="3" t="s">
        <v>4810</v>
      </c>
      <c r="AT1662" s="3" t="s">
        <v>74</v>
      </c>
      <c r="AV1662" s="3" t="s">
        <v>4811</v>
      </c>
      <c r="AY1662" s="3" t="s">
        <v>4806</v>
      </c>
      <c r="BA1662" s="3" t="s">
        <v>340</v>
      </c>
    </row>
    <row r="1663">
      <c r="A1663" s="3">
        <v>3154.0</v>
      </c>
      <c r="B1663" s="3">
        <v>1.262405284E9</v>
      </c>
      <c r="C1663" s="3" t="s">
        <v>1050</v>
      </c>
      <c r="D1663" s="3" t="s">
        <v>4812</v>
      </c>
      <c r="E1663" s="3" t="s">
        <v>54</v>
      </c>
      <c r="F1663" s="3" t="s">
        <v>55</v>
      </c>
      <c r="G1663" s="3" t="s">
        <v>56</v>
      </c>
      <c r="H1663" s="3" t="s">
        <v>57</v>
      </c>
      <c r="I1663" s="3" t="s">
        <v>58</v>
      </c>
      <c r="J1663" s="3" t="s">
        <v>80</v>
      </c>
      <c r="K1663" s="3" t="s">
        <v>1857</v>
      </c>
      <c r="M1663" s="3" t="s">
        <v>92</v>
      </c>
      <c r="N1663" s="3" t="s">
        <v>3871</v>
      </c>
      <c r="O1663" s="3" t="s">
        <v>3871</v>
      </c>
      <c r="P1663" s="3" t="s">
        <v>3872</v>
      </c>
      <c r="Q1663" s="3" t="s">
        <v>65</v>
      </c>
      <c r="S1663" s="3" t="s">
        <v>67</v>
      </c>
      <c r="T1663" s="3" t="s">
        <v>68</v>
      </c>
      <c r="V1663" s="3" t="s">
        <v>1056</v>
      </c>
      <c r="W1663" s="3">
        <v>32.304141</v>
      </c>
      <c r="X1663" s="3">
        <v>-110.745069999999</v>
      </c>
      <c r="AC1663" s="3">
        <v>878.010715380254</v>
      </c>
      <c r="AD1663" s="3">
        <v>878.010715380254</v>
      </c>
      <c r="AG1663" s="4">
        <v>23743.0</v>
      </c>
      <c r="AJ1663" s="3">
        <v>1965.0</v>
      </c>
      <c r="AK1663" s="3">
        <v>1.2149942E7</v>
      </c>
      <c r="AL1663" s="3">
        <v>2437967.0</v>
      </c>
      <c r="AM1663" s="3" t="s">
        <v>70</v>
      </c>
      <c r="AN1663" s="3" t="s">
        <v>1057</v>
      </c>
      <c r="AO1663" s="3" t="s">
        <v>136</v>
      </c>
      <c r="AP1663" s="3" t="s">
        <v>4813</v>
      </c>
      <c r="AT1663" s="3" t="s">
        <v>74</v>
      </c>
      <c r="AV1663" s="3" t="s">
        <v>4814</v>
      </c>
      <c r="AY1663" s="3" t="s">
        <v>4815</v>
      </c>
    </row>
    <row r="1664">
      <c r="A1664" s="3">
        <v>3155.0</v>
      </c>
      <c r="B1664" s="3">
        <v>1.262405279E9</v>
      </c>
      <c r="C1664" s="3" t="s">
        <v>1050</v>
      </c>
      <c r="D1664" s="3" t="s">
        <v>4816</v>
      </c>
      <c r="E1664" s="3" t="s">
        <v>54</v>
      </c>
      <c r="F1664" s="3" t="s">
        <v>55</v>
      </c>
      <c r="G1664" s="3" t="s">
        <v>56</v>
      </c>
      <c r="H1664" s="3" t="s">
        <v>57</v>
      </c>
      <c r="I1664" s="3" t="s">
        <v>58</v>
      </c>
      <c r="J1664" s="3" t="s">
        <v>80</v>
      </c>
      <c r="K1664" s="3" t="s">
        <v>162</v>
      </c>
      <c r="M1664" s="3" t="s">
        <v>92</v>
      </c>
      <c r="N1664" s="3" t="s">
        <v>163</v>
      </c>
      <c r="O1664" s="3" t="s">
        <v>3854</v>
      </c>
      <c r="P1664" s="3" t="s">
        <v>3855</v>
      </c>
      <c r="Q1664" s="3" t="s">
        <v>65</v>
      </c>
      <c r="S1664" s="3" t="s">
        <v>67</v>
      </c>
      <c r="T1664" s="3" t="s">
        <v>68</v>
      </c>
      <c r="V1664" s="3" t="s">
        <v>1056</v>
      </c>
      <c r="W1664" s="3">
        <v>32.30194</v>
      </c>
      <c r="X1664" s="3">
        <v>-110.717219999999</v>
      </c>
      <c r="AC1664" s="3">
        <v>900.032129281881</v>
      </c>
      <c r="AD1664" s="3">
        <v>900.032129281881</v>
      </c>
      <c r="AG1664" s="4">
        <v>18232.0</v>
      </c>
      <c r="AH1664" s="3">
        <v>30.0</v>
      </c>
      <c r="AI1664" s="3">
        <v>11.0</v>
      </c>
      <c r="AJ1664" s="3">
        <v>1949.0</v>
      </c>
      <c r="AK1664" s="3">
        <v>2438038.0</v>
      </c>
      <c r="AL1664" s="3">
        <v>2438038.0</v>
      </c>
      <c r="AM1664" s="3" t="s">
        <v>70</v>
      </c>
      <c r="AN1664" s="3" t="s">
        <v>1057</v>
      </c>
      <c r="AO1664" s="3" t="s">
        <v>136</v>
      </c>
      <c r="AP1664" s="3" t="s">
        <v>4817</v>
      </c>
      <c r="AT1664" s="3" t="s">
        <v>74</v>
      </c>
      <c r="AV1664" s="3" t="s">
        <v>4818</v>
      </c>
      <c r="AY1664" s="3" t="s">
        <v>4819</v>
      </c>
    </row>
    <row r="1665">
      <c r="A1665" s="3">
        <v>3156.0</v>
      </c>
      <c r="B1665" s="3">
        <v>1.262405273E9</v>
      </c>
      <c r="C1665" s="3" t="s">
        <v>1050</v>
      </c>
      <c r="D1665" s="3" t="s">
        <v>4820</v>
      </c>
      <c r="E1665" s="3" t="s">
        <v>54</v>
      </c>
      <c r="F1665" s="3" t="s">
        <v>55</v>
      </c>
      <c r="G1665" s="3" t="s">
        <v>56</v>
      </c>
      <c r="H1665" s="3" t="s">
        <v>330</v>
      </c>
      <c r="I1665" s="3" t="s">
        <v>331</v>
      </c>
      <c r="J1665" s="3" t="s">
        <v>572</v>
      </c>
      <c r="K1665" s="3" t="s">
        <v>573</v>
      </c>
      <c r="M1665" s="3" t="s">
        <v>92</v>
      </c>
      <c r="N1665" s="3" t="s">
        <v>1376</v>
      </c>
      <c r="O1665" s="3" t="s">
        <v>4366</v>
      </c>
      <c r="P1665" s="3" t="s">
        <v>4367</v>
      </c>
      <c r="Q1665" s="3" t="s">
        <v>65</v>
      </c>
      <c r="S1665" s="3" t="s">
        <v>67</v>
      </c>
      <c r="T1665" s="3" t="s">
        <v>68</v>
      </c>
      <c r="V1665" s="3" t="s">
        <v>1056</v>
      </c>
      <c r="W1665" s="3">
        <v>32.322298</v>
      </c>
      <c r="X1665" s="3">
        <v>-110.809811999999</v>
      </c>
      <c r="AC1665" s="3"/>
      <c r="AD1665" s="3">
        <v>848.962230930875</v>
      </c>
      <c r="AG1665" s="4">
        <v>24044.0</v>
      </c>
      <c r="AH1665" s="3">
        <v>29.0</v>
      </c>
      <c r="AI1665" s="3">
        <v>10.0</v>
      </c>
      <c r="AJ1665" s="3">
        <v>1965.0</v>
      </c>
      <c r="AK1665" s="3">
        <v>2434878.0</v>
      </c>
      <c r="AL1665" s="3">
        <v>2434878.0</v>
      </c>
      <c r="AM1665" s="3" t="s">
        <v>70</v>
      </c>
      <c r="AN1665" s="3" t="s">
        <v>1057</v>
      </c>
      <c r="AO1665" s="3" t="s">
        <v>136</v>
      </c>
      <c r="AP1665" s="3" t="s">
        <v>4821</v>
      </c>
      <c r="AT1665" s="3" t="s">
        <v>74</v>
      </c>
      <c r="AV1665" s="3" t="s">
        <v>4822</v>
      </c>
      <c r="AY1665" s="3" t="s">
        <v>4819</v>
      </c>
    </row>
    <row r="1666">
      <c r="A1666" s="3">
        <v>3157.0</v>
      </c>
      <c r="B1666" s="3">
        <v>1.262405261E9</v>
      </c>
      <c r="C1666" s="3" t="s">
        <v>1050</v>
      </c>
      <c r="D1666" s="3" t="s">
        <v>4823</v>
      </c>
      <c r="E1666" s="3" t="s">
        <v>54</v>
      </c>
      <c r="F1666" s="3" t="s">
        <v>55</v>
      </c>
      <c r="G1666" s="3" t="s">
        <v>56</v>
      </c>
      <c r="H1666" s="3" t="s">
        <v>330</v>
      </c>
      <c r="I1666" s="3" t="s">
        <v>757</v>
      </c>
      <c r="J1666" s="3" t="s">
        <v>758</v>
      </c>
      <c r="K1666" s="3" t="s">
        <v>759</v>
      </c>
      <c r="M1666" s="3" t="s">
        <v>92</v>
      </c>
      <c r="N1666" s="3" t="s">
        <v>4824</v>
      </c>
      <c r="O1666" s="3" t="s">
        <v>4825</v>
      </c>
      <c r="P1666" s="3" t="s">
        <v>4826</v>
      </c>
      <c r="Q1666" s="3" t="s">
        <v>65</v>
      </c>
      <c r="S1666" s="3" t="s">
        <v>67</v>
      </c>
      <c r="T1666" s="3" t="s">
        <v>68</v>
      </c>
      <c r="V1666" s="3" t="s">
        <v>1056</v>
      </c>
      <c r="W1666" s="3">
        <v>32.322298</v>
      </c>
      <c r="X1666" s="3">
        <v>-110.809811999999</v>
      </c>
      <c r="AC1666" s="3"/>
      <c r="AD1666" s="3">
        <v>848.962230930875</v>
      </c>
      <c r="AG1666" s="4">
        <v>24460.0</v>
      </c>
      <c r="AH1666" s="3">
        <v>19.0</v>
      </c>
      <c r="AI1666" s="3">
        <v>12.0</v>
      </c>
      <c r="AJ1666" s="3">
        <v>1966.0</v>
      </c>
      <c r="AK1666" s="3">
        <v>2433557.0</v>
      </c>
      <c r="AL1666" s="3">
        <v>2433557.0</v>
      </c>
      <c r="AM1666" s="3" t="s">
        <v>70</v>
      </c>
      <c r="AN1666" s="3" t="s">
        <v>1057</v>
      </c>
      <c r="AO1666" s="3" t="s">
        <v>136</v>
      </c>
      <c r="AP1666" s="3" t="s">
        <v>4827</v>
      </c>
      <c r="AT1666" s="3" t="s">
        <v>74</v>
      </c>
      <c r="AV1666" s="3" t="s">
        <v>4822</v>
      </c>
      <c r="AY1666" s="3" t="s">
        <v>4819</v>
      </c>
    </row>
    <row r="1667">
      <c r="A1667" s="3">
        <v>3158.0</v>
      </c>
      <c r="B1667" s="3">
        <v>1.262405257E9</v>
      </c>
      <c r="C1667" s="3" t="s">
        <v>1050</v>
      </c>
      <c r="D1667" s="3" t="s">
        <v>4828</v>
      </c>
      <c r="E1667" s="3" t="s">
        <v>54</v>
      </c>
      <c r="F1667" s="3" t="s">
        <v>55</v>
      </c>
      <c r="G1667" s="3" t="s">
        <v>56</v>
      </c>
      <c r="H1667" s="3" t="s">
        <v>57</v>
      </c>
      <c r="I1667" s="3" t="s">
        <v>58</v>
      </c>
      <c r="J1667" s="3" t="s">
        <v>80</v>
      </c>
      <c r="K1667" s="3" t="s">
        <v>162</v>
      </c>
      <c r="M1667" s="3" t="s">
        <v>92</v>
      </c>
      <c r="N1667" s="3" t="s">
        <v>163</v>
      </c>
      <c r="O1667" s="3" t="s">
        <v>3854</v>
      </c>
      <c r="P1667" s="3" t="s">
        <v>3855</v>
      </c>
      <c r="Q1667" s="3" t="s">
        <v>65</v>
      </c>
      <c r="S1667" s="3" t="s">
        <v>67</v>
      </c>
      <c r="T1667" s="3" t="s">
        <v>68</v>
      </c>
      <c r="V1667" s="3" t="s">
        <v>1056</v>
      </c>
      <c r="W1667" s="3">
        <v>32.30194</v>
      </c>
      <c r="X1667" s="3">
        <v>-110.717219999999</v>
      </c>
      <c r="AC1667" s="3">
        <v>900.032129281881</v>
      </c>
      <c r="AD1667" s="3">
        <v>900.032129281881</v>
      </c>
      <c r="AG1667" s="4">
        <v>18232.0</v>
      </c>
      <c r="AH1667" s="3">
        <v>30.0</v>
      </c>
      <c r="AI1667" s="3">
        <v>11.0</v>
      </c>
      <c r="AJ1667" s="3">
        <v>1949.0</v>
      </c>
      <c r="AK1667" s="3">
        <v>2438038.0</v>
      </c>
      <c r="AL1667" s="3">
        <v>2438038.0</v>
      </c>
      <c r="AM1667" s="3" t="s">
        <v>70</v>
      </c>
      <c r="AN1667" s="3" t="s">
        <v>1057</v>
      </c>
      <c r="AO1667" s="3" t="s">
        <v>136</v>
      </c>
      <c r="AP1667" s="3" t="s">
        <v>4829</v>
      </c>
      <c r="AT1667" s="3" t="s">
        <v>74</v>
      </c>
      <c r="AV1667" s="3" t="s">
        <v>4830</v>
      </c>
      <c r="AY1667" s="3" t="s">
        <v>4819</v>
      </c>
    </row>
    <row r="1668">
      <c r="A1668" s="3">
        <v>3159.0</v>
      </c>
      <c r="B1668" s="3">
        <v>1.262405239E9</v>
      </c>
      <c r="C1668" s="3" t="s">
        <v>1050</v>
      </c>
      <c r="D1668" s="3" t="s">
        <v>4831</v>
      </c>
      <c r="E1668" s="3" t="s">
        <v>54</v>
      </c>
      <c r="F1668" s="3" t="s">
        <v>55</v>
      </c>
      <c r="G1668" s="3" t="s">
        <v>56</v>
      </c>
      <c r="H1668" s="3" t="s">
        <v>330</v>
      </c>
      <c r="I1668" s="3" t="s">
        <v>757</v>
      </c>
      <c r="J1668" s="3" t="s">
        <v>758</v>
      </c>
      <c r="K1668" s="3" t="s">
        <v>759</v>
      </c>
      <c r="M1668" s="3" t="s">
        <v>92</v>
      </c>
      <c r="N1668" s="3" t="s">
        <v>4824</v>
      </c>
      <c r="O1668" s="3" t="s">
        <v>4825</v>
      </c>
      <c r="P1668" s="3" t="s">
        <v>4826</v>
      </c>
      <c r="Q1668" s="3" t="s">
        <v>65</v>
      </c>
      <c r="S1668" s="3" t="s">
        <v>67</v>
      </c>
      <c r="T1668" s="3" t="s">
        <v>68</v>
      </c>
      <c r="V1668" s="3" t="s">
        <v>1056</v>
      </c>
      <c r="W1668" s="3">
        <v>32.3781299999999</v>
      </c>
      <c r="X1668" s="3">
        <v>-110.682033</v>
      </c>
      <c r="AC1668" s="3"/>
      <c r="AD1668" s="3">
        <v>1869.61936438598</v>
      </c>
      <c r="AG1668" s="4">
        <v>24039.0</v>
      </c>
      <c r="AH1668" s="3">
        <v>24.0</v>
      </c>
      <c r="AI1668" s="3">
        <v>10.0</v>
      </c>
      <c r="AJ1668" s="3">
        <v>1965.0</v>
      </c>
      <c r="AK1668" s="3">
        <v>2433557.0</v>
      </c>
      <c r="AL1668" s="3">
        <v>2433557.0</v>
      </c>
      <c r="AM1668" s="3" t="s">
        <v>70</v>
      </c>
      <c r="AN1668" s="3" t="s">
        <v>1057</v>
      </c>
      <c r="AO1668" s="3" t="s">
        <v>136</v>
      </c>
      <c r="AP1668" s="3" t="s">
        <v>4832</v>
      </c>
      <c r="AT1668" s="3" t="s">
        <v>74</v>
      </c>
      <c r="AV1668" s="3" t="s">
        <v>4833</v>
      </c>
      <c r="AY1668" s="3" t="s">
        <v>4819</v>
      </c>
    </row>
    <row r="1669">
      <c r="A1669" s="3">
        <v>3160.0</v>
      </c>
      <c r="B1669" s="3">
        <v>1.262405102E9</v>
      </c>
      <c r="C1669" s="3" t="s">
        <v>1050</v>
      </c>
      <c r="D1669" s="3" t="s">
        <v>4834</v>
      </c>
      <c r="E1669" s="3" t="s">
        <v>54</v>
      </c>
      <c r="F1669" s="3" t="s">
        <v>55</v>
      </c>
      <c r="G1669" s="3" t="s">
        <v>56</v>
      </c>
      <c r="H1669" s="3" t="s">
        <v>57</v>
      </c>
      <c r="I1669" s="3" t="s">
        <v>58</v>
      </c>
      <c r="J1669" s="3" t="s">
        <v>80</v>
      </c>
      <c r="K1669" s="3" t="s">
        <v>1857</v>
      </c>
      <c r="M1669" s="3" t="s">
        <v>92</v>
      </c>
      <c r="N1669" s="3" t="s">
        <v>3871</v>
      </c>
      <c r="O1669" s="3" t="s">
        <v>3871</v>
      </c>
      <c r="P1669" s="3" t="s">
        <v>3872</v>
      </c>
      <c r="Q1669" s="3" t="s">
        <v>65</v>
      </c>
      <c r="S1669" s="3" t="s">
        <v>67</v>
      </c>
      <c r="T1669" s="3" t="s">
        <v>68</v>
      </c>
      <c r="V1669" s="3" t="s">
        <v>1056</v>
      </c>
      <c r="W1669" s="3">
        <v>32.427854</v>
      </c>
      <c r="X1669" s="3">
        <v>-110.75565</v>
      </c>
      <c r="AC1669" s="3">
        <v>2303.76940757633</v>
      </c>
      <c r="AD1669" s="3">
        <v>2303.76940757633</v>
      </c>
      <c r="AG1669" s="4">
        <v>23889.0</v>
      </c>
      <c r="AH1669" s="3">
        <v>27.0</v>
      </c>
      <c r="AI1669" s="3">
        <v>5.0</v>
      </c>
      <c r="AJ1669" s="3">
        <v>1965.0</v>
      </c>
      <c r="AK1669" s="3">
        <v>1.2149942E7</v>
      </c>
      <c r="AL1669" s="3">
        <v>2437967.0</v>
      </c>
      <c r="AM1669" s="3" t="s">
        <v>70</v>
      </c>
      <c r="AN1669" s="3" t="s">
        <v>1057</v>
      </c>
      <c r="AO1669" s="3" t="s">
        <v>136</v>
      </c>
      <c r="AP1669" s="3" t="s">
        <v>4835</v>
      </c>
      <c r="AT1669" s="3" t="s">
        <v>74</v>
      </c>
      <c r="AV1669" s="3" t="s">
        <v>4836</v>
      </c>
      <c r="AY1669" s="3" t="s">
        <v>4837</v>
      </c>
    </row>
    <row r="1670">
      <c r="A1670" s="3">
        <v>3161.0</v>
      </c>
      <c r="B1670" s="3">
        <v>1.262405078E9</v>
      </c>
      <c r="C1670" s="3" t="s">
        <v>1050</v>
      </c>
      <c r="D1670" s="3" t="s">
        <v>4838</v>
      </c>
      <c r="E1670" s="3" t="s">
        <v>54</v>
      </c>
      <c r="F1670" s="3" t="s">
        <v>55</v>
      </c>
      <c r="G1670" s="3" t="s">
        <v>56</v>
      </c>
      <c r="H1670" s="3" t="s">
        <v>225</v>
      </c>
      <c r="I1670" s="3" t="s">
        <v>303</v>
      </c>
      <c r="J1670" s="3" t="s">
        <v>1470</v>
      </c>
      <c r="K1670" s="3" t="s">
        <v>1471</v>
      </c>
      <c r="M1670" s="3" t="s">
        <v>92</v>
      </c>
      <c r="N1670" s="3" t="s">
        <v>1472</v>
      </c>
      <c r="O1670" s="3" t="s">
        <v>4839</v>
      </c>
      <c r="P1670" s="3" t="s">
        <v>4840</v>
      </c>
      <c r="Q1670" s="3" t="s">
        <v>65</v>
      </c>
      <c r="S1670" s="3" t="s">
        <v>67</v>
      </c>
      <c r="T1670" s="3" t="s">
        <v>68</v>
      </c>
      <c r="V1670" s="3" t="s">
        <v>1056</v>
      </c>
      <c r="W1670" s="3">
        <v>32.322298</v>
      </c>
      <c r="X1670" s="3">
        <v>-110.809811999999</v>
      </c>
      <c r="AC1670" s="3"/>
      <c r="AD1670" s="3">
        <v>848.962230930875</v>
      </c>
      <c r="AG1670" s="4">
        <v>23910.0</v>
      </c>
      <c r="AH1670" s="3">
        <v>17.0</v>
      </c>
      <c r="AI1670" s="3">
        <v>6.0</v>
      </c>
      <c r="AJ1670" s="3">
        <v>1965.0</v>
      </c>
      <c r="AK1670" s="3">
        <v>2432339.0</v>
      </c>
      <c r="AL1670" s="3">
        <v>2432339.0</v>
      </c>
      <c r="AM1670" s="3" t="s">
        <v>70</v>
      </c>
      <c r="AN1670" s="3" t="s">
        <v>1057</v>
      </c>
      <c r="AO1670" s="3" t="s">
        <v>136</v>
      </c>
      <c r="AP1670" s="3" t="s">
        <v>4841</v>
      </c>
      <c r="AT1670" s="3" t="s">
        <v>74</v>
      </c>
      <c r="AV1670" s="3" t="s">
        <v>4842</v>
      </c>
      <c r="AY1670" s="3" t="s">
        <v>4843</v>
      </c>
    </row>
    <row r="1671">
      <c r="A1671" s="3">
        <v>3162.0</v>
      </c>
      <c r="B1671" s="3">
        <v>1.262405065E9</v>
      </c>
      <c r="C1671" s="3" t="s">
        <v>1050</v>
      </c>
      <c r="D1671" s="3" t="s">
        <v>4844</v>
      </c>
      <c r="E1671" s="3" t="s">
        <v>54</v>
      </c>
      <c r="F1671" s="3" t="s">
        <v>55</v>
      </c>
      <c r="G1671" s="3" t="s">
        <v>56</v>
      </c>
      <c r="H1671" s="3" t="s">
        <v>225</v>
      </c>
      <c r="I1671" s="3" t="s">
        <v>303</v>
      </c>
      <c r="J1671" s="3" t="s">
        <v>766</v>
      </c>
      <c r="K1671" s="3" t="s">
        <v>767</v>
      </c>
      <c r="M1671" s="3" t="s">
        <v>92</v>
      </c>
      <c r="N1671" s="3" t="s">
        <v>2235</v>
      </c>
      <c r="O1671" s="3" t="s">
        <v>2235</v>
      </c>
      <c r="P1671" s="3" t="s">
        <v>4454</v>
      </c>
      <c r="Q1671" s="3" t="s">
        <v>65</v>
      </c>
      <c r="S1671" s="3" t="s">
        <v>67</v>
      </c>
      <c r="T1671" s="3" t="s">
        <v>68</v>
      </c>
      <c r="V1671" s="3" t="s">
        <v>1056</v>
      </c>
      <c r="W1671" s="3">
        <v>32.322298</v>
      </c>
      <c r="X1671" s="3">
        <v>-110.809811999999</v>
      </c>
      <c r="AC1671" s="3"/>
      <c r="AD1671" s="3">
        <v>848.962230930875</v>
      </c>
      <c r="AG1671" s="4">
        <v>23910.0</v>
      </c>
      <c r="AH1671" s="3">
        <v>17.0</v>
      </c>
      <c r="AI1671" s="3">
        <v>6.0</v>
      </c>
      <c r="AJ1671" s="3">
        <v>1965.0</v>
      </c>
      <c r="AK1671" s="3">
        <v>2432352.0</v>
      </c>
      <c r="AL1671" s="3">
        <v>2432352.0</v>
      </c>
      <c r="AM1671" s="3" t="s">
        <v>70</v>
      </c>
      <c r="AN1671" s="3" t="s">
        <v>1057</v>
      </c>
      <c r="AO1671" s="3" t="s">
        <v>136</v>
      </c>
      <c r="AP1671" s="3" t="s">
        <v>4845</v>
      </c>
      <c r="AT1671" s="3" t="s">
        <v>74</v>
      </c>
      <c r="AV1671" s="3" t="s">
        <v>4842</v>
      </c>
      <c r="AY1671" s="3" t="s">
        <v>4843</v>
      </c>
    </row>
    <row r="1672">
      <c r="A1672" s="3">
        <v>3163.0</v>
      </c>
      <c r="B1672" s="3">
        <v>1.262405062E9</v>
      </c>
      <c r="C1672" s="3" t="s">
        <v>1050</v>
      </c>
      <c r="D1672" s="3" t="s">
        <v>4846</v>
      </c>
      <c r="E1672" s="3" t="s">
        <v>54</v>
      </c>
      <c r="F1672" s="3" t="s">
        <v>55</v>
      </c>
      <c r="G1672" s="3" t="s">
        <v>56</v>
      </c>
      <c r="H1672" s="3" t="s">
        <v>57</v>
      </c>
      <c r="I1672" s="3" t="s">
        <v>58</v>
      </c>
      <c r="J1672" s="3" t="s">
        <v>80</v>
      </c>
      <c r="K1672" s="3" t="s">
        <v>1857</v>
      </c>
      <c r="M1672" s="3" t="s">
        <v>92</v>
      </c>
      <c r="N1672" s="3" t="s">
        <v>3871</v>
      </c>
      <c r="O1672" s="3" t="s">
        <v>3871</v>
      </c>
      <c r="P1672" s="3" t="s">
        <v>3872</v>
      </c>
      <c r="Q1672" s="3" t="s">
        <v>65</v>
      </c>
      <c r="S1672" s="3" t="s">
        <v>67</v>
      </c>
      <c r="T1672" s="3" t="s">
        <v>68</v>
      </c>
      <c r="V1672" s="3" t="s">
        <v>1056</v>
      </c>
      <c r="W1672" s="3">
        <v>32.427854</v>
      </c>
      <c r="X1672" s="3">
        <v>-110.75565</v>
      </c>
      <c r="AC1672" s="3">
        <v>2303.76940757633</v>
      </c>
      <c r="AD1672" s="3">
        <v>2303.76940757633</v>
      </c>
      <c r="AG1672" s="4">
        <v>23889.0</v>
      </c>
      <c r="AH1672" s="3">
        <v>27.0</v>
      </c>
      <c r="AI1672" s="3">
        <v>5.0</v>
      </c>
      <c r="AJ1672" s="3">
        <v>1965.0</v>
      </c>
      <c r="AK1672" s="3">
        <v>1.2149942E7</v>
      </c>
      <c r="AL1672" s="3">
        <v>2437967.0</v>
      </c>
      <c r="AM1672" s="3" t="s">
        <v>70</v>
      </c>
      <c r="AN1672" s="3" t="s">
        <v>1057</v>
      </c>
      <c r="AO1672" s="3" t="s">
        <v>136</v>
      </c>
      <c r="AP1672" s="3" t="s">
        <v>4847</v>
      </c>
      <c r="AT1672" s="3" t="s">
        <v>74</v>
      </c>
      <c r="AV1672" s="3" t="s">
        <v>4848</v>
      </c>
      <c r="AY1672" s="3" t="s">
        <v>4849</v>
      </c>
    </row>
    <row r="1673">
      <c r="A1673" s="3">
        <v>3164.0</v>
      </c>
      <c r="B1673" s="3">
        <v>1.262404944E9</v>
      </c>
      <c r="C1673" s="3" t="s">
        <v>1050</v>
      </c>
      <c r="D1673" s="3" t="s">
        <v>4850</v>
      </c>
      <c r="E1673" s="3" t="s">
        <v>54</v>
      </c>
      <c r="F1673" s="3" t="s">
        <v>55</v>
      </c>
      <c r="G1673" s="3" t="s">
        <v>56</v>
      </c>
      <c r="H1673" s="3" t="s">
        <v>57</v>
      </c>
      <c r="I1673" s="3" t="s">
        <v>58</v>
      </c>
      <c r="J1673" s="3" t="s">
        <v>205</v>
      </c>
      <c r="K1673" s="3" t="s">
        <v>293</v>
      </c>
      <c r="M1673" s="3" t="s">
        <v>92</v>
      </c>
      <c r="N1673" s="3" t="s">
        <v>294</v>
      </c>
      <c r="O1673" s="3" t="s">
        <v>294</v>
      </c>
      <c r="P1673" s="3" t="s">
        <v>3927</v>
      </c>
      <c r="Q1673" s="3" t="s">
        <v>65</v>
      </c>
      <c r="S1673" s="3" t="s">
        <v>67</v>
      </c>
      <c r="T1673" s="3" t="s">
        <v>68</v>
      </c>
      <c r="V1673" s="3" t="s">
        <v>1056</v>
      </c>
      <c r="W1673" s="3">
        <v>32.5750499999999</v>
      </c>
      <c r="X1673" s="3">
        <v>-110.683679999999</v>
      </c>
      <c r="AC1673" s="3">
        <v>1251.99135916204</v>
      </c>
      <c r="AD1673" s="3">
        <v>1251.99135916204</v>
      </c>
      <c r="AG1673" s="4">
        <v>23739.0</v>
      </c>
      <c r="AH1673" s="3">
        <v>28.0</v>
      </c>
      <c r="AI1673" s="3">
        <v>12.0</v>
      </c>
      <c r="AJ1673" s="3">
        <v>1964.0</v>
      </c>
      <c r="AK1673" s="3">
        <v>2438454.0</v>
      </c>
      <c r="AL1673" s="3">
        <v>2438454.0</v>
      </c>
      <c r="AM1673" s="3" t="s">
        <v>70</v>
      </c>
      <c r="AN1673" s="3" t="s">
        <v>1057</v>
      </c>
      <c r="AO1673" s="3" t="s">
        <v>136</v>
      </c>
      <c r="AP1673" s="3" t="s">
        <v>4851</v>
      </c>
      <c r="AT1673" s="3" t="s">
        <v>74</v>
      </c>
      <c r="AV1673" s="3" t="s">
        <v>4852</v>
      </c>
      <c r="AY1673" s="3" t="s">
        <v>4853</v>
      </c>
    </row>
    <row r="1674">
      <c r="A1674" s="3">
        <v>3165.0</v>
      </c>
      <c r="B1674" s="3">
        <v>1.262404859E9</v>
      </c>
      <c r="C1674" s="3" t="s">
        <v>1050</v>
      </c>
      <c r="D1674" s="3" t="s">
        <v>4854</v>
      </c>
      <c r="E1674" s="3" t="s">
        <v>54</v>
      </c>
      <c r="F1674" s="3" t="s">
        <v>55</v>
      </c>
      <c r="G1674" s="3" t="s">
        <v>56</v>
      </c>
      <c r="H1674" s="3" t="s">
        <v>330</v>
      </c>
      <c r="I1674" s="3" t="s">
        <v>564</v>
      </c>
      <c r="J1674" s="3" t="s">
        <v>565</v>
      </c>
      <c r="K1674" s="3" t="s">
        <v>566</v>
      </c>
      <c r="M1674" s="3" t="s">
        <v>92</v>
      </c>
      <c r="N1674" s="3" t="s">
        <v>1203</v>
      </c>
      <c r="O1674" s="3" t="s">
        <v>4100</v>
      </c>
      <c r="P1674" s="3" t="s">
        <v>4101</v>
      </c>
      <c r="Q1674" s="3" t="s">
        <v>65</v>
      </c>
      <c r="S1674" s="3" t="s">
        <v>67</v>
      </c>
      <c r="T1674" s="3" t="s">
        <v>68</v>
      </c>
      <c r="V1674" s="3" t="s">
        <v>1056</v>
      </c>
      <c r="W1674" s="3">
        <v>32.33556</v>
      </c>
      <c r="X1674" s="3">
        <v>-110.69583</v>
      </c>
      <c r="AC1674" s="3"/>
      <c r="AD1674" s="3">
        <v>1329.0081911802</v>
      </c>
      <c r="AG1674" s="4">
        <v>18956.0</v>
      </c>
      <c r="AH1674" s="3">
        <v>24.0</v>
      </c>
      <c r="AI1674" s="3">
        <v>11.0</v>
      </c>
      <c r="AJ1674" s="3">
        <v>1951.0</v>
      </c>
      <c r="AK1674" s="3">
        <v>2434566.0</v>
      </c>
      <c r="AL1674" s="3">
        <v>2434566.0</v>
      </c>
      <c r="AM1674" s="3" t="s">
        <v>70</v>
      </c>
      <c r="AN1674" s="3" t="s">
        <v>1057</v>
      </c>
      <c r="AO1674" s="3" t="s">
        <v>136</v>
      </c>
      <c r="AP1674" s="3" t="s">
        <v>4855</v>
      </c>
      <c r="AT1674" s="3" t="s">
        <v>74</v>
      </c>
      <c r="AV1674" s="3" t="s">
        <v>4856</v>
      </c>
      <c r="AY1674" s="3" t="s">
        <v>4857</v>
      </c>
    </row>
    <row r="1675">
      <c r="A1675" s="3">
        <v>3167.0</v>
      </c>
      <c r="B1675" s="3">
        <v>1.262404785E9</v>
      </c>
      <c r="C1675" s="3" t="s">
        <v>1050</v>
      </c>
      <c r="D1675" s="3" t="s">
        <v>4858</v>
      </c>
      <c r="E1675" s="3" t="s">
        <v>54</v>
      </c>
      <c r="F1675" s="3" t="s">
        <v>55</v>
      </c>
      <c r="G1675" s="3" t="s">
        <v>56</v>
      </c>
      <c r="H1675" s="3" t="s">
        <v>57</v>
      </c>
      <c r="I1675" s="3" t="s">
        <v>58</v>
      </c>
      <c r="J1675" s="3" t="s">
        <v>80</v>
      </c>
      <c r="K1675" s="3" t="s">
        <v>1857</v>
      </c>
      <c r="M1675" s="3" t="s">
        <v>92</v>
      </c>
      <c r="N1675" s="3" t="s">
        <v>3871</v>
      </c>
      <c r="O1675" s="3" t="s">
        <v>3871</v>
      </c>
      <c r="P1675" s="3" t="s">
        <v>3872</v>
      </c>
      <c r="Q1675" s="3" t="s">
        <v>65</v>
      </c>
      <c r="S1675" s="3" t="s">
        <v>67</v>
      </c>
      <c r="T1675" s="3" t="s">
        <v>68</v>
      </c>
      <c r="V1675" s="3" t="s">
        <v>1056</v>
      </c>
      <c r="W1675" s="3">
        <v>32.4234089999999</v>
      </c>
      <c r="X1675" s="3">
        <v>-110.735648999999</v>
      </c>
      <c r="AC1675" s="3">
        <v>2404.47312806879</v>
      </c>
      <c r="AD1675" s="3">
        <v>2404.47312806879</v>
      </c>
      <c r="AG1675" s="4">
        <v>23668.0</v>
      </c>
      <c r="AH1675" s="3">
        <v>18.0</v>
      </c>
      <c r="AI1675" s="3">
        <v>10.0</v>
      </c>
      <c r="AJ1675" s="3">
        <v>1964.0</v>
      </c>
      <c r="AK1675" s="3">
        <v>1.2149942E7</v>
      </c>
      <c r="AL1675" s="3">
        <v>2437967.0</v>
      </c>
      <c r="AM1675" s="3" t="s">
        <v>70</v>
      </c>
      <c r="AN1675" s="3" t="s">
        <v>1057</v>
      </c>
      <c r="AO1675" s="3" t="s">
        <v>136</v>
      </c>
      <c r="AP1675" s="3" t="s">
        <v>4859</v>
      </c>
      <c r="AT1675" s="3" t="s">
        <v>74</v>
      </c>
      <c r="AV1675" s="3" t="s">
        <v>4860</v>
      </c>
      <c r="AY1675" s="3" t="s">
        <v>3992</v>
      </c>
    </row>
    <row r="1676">
      <c r="A1676" s="3">
        <v>3169.0</v>
      </c>
      <c r="B1676" s="3">
        <v>1.262404761E9</v>
      </c>
      <c r="C1676" s="3" t="s">
        <v>1050</v>
      </c>
      <c r="D1676" s="3" t="s">
        <v>4861</v>
      </c>
      <c r="E1676" s="3" t="s">
        <v>54</v>
      </c>
      <c r="F1676" s="3" t="s">
        <v>55</v>
      </c>
      <c r="G1676" s="3" t="s">
        <v>56</v>
      </c>
      <c r="H1676" s="3" t="s">
        <v>57</v>
      </c>
      <c r="I1676" s="3" t="s">
        <v>58</v>
      </c>
      <c r="J1676" s="3" t="s">
        <v>80</v>
      </c>
      <c r="K1676" s="3" t="s">
        <v>1857</v>
      </c>
      <c r="M1676" s="3" t="s">
        <v>92</v>
      </c>
      <c r="N1676" s="3" t="s">
        <v>3871</v>
      </c>
      <c r="O1676" s="3" t="s">
        <v>3871</v>
      </c>
      <c r="P1676" s="3" t="s">
        <v>3872</v>
      </c>
      <c r="Q1676" s="3" t="s">
        <v>65</v>
      </c>
      <c r="S1676" s="3" t="s">
        <v>67</v>
      </c>
      <c r="T1676" s="3" t="s">
        <v>68</v>
      </c>
      <c r="V1676" s="3" t="s">
        <v>1056</v>
      </c>
      <c r="W1676" s="3">
        <v>32.424242</v>
      </c>
      <c r="X1676" s="3">
        <v>-110.739816</v>
      </c>
      <c r="AC1676" s="3">
        <v>2406.60951529456</v>
      </c>
      <c r="AD1676" s="3">
        <v>2406.60951529456</v>
      </c>
      <c r="AG1676" s="4">
        <v>23734.0</v>
      </c>
      <c r="AH1676" s="3">
        <v>23.0</v>
      </c>
      <c r="AI1676" s="3">
        <v>12.0</v>
      </c>
      <c r="AJ1676" s="3">
        <v>1964.0</v>
      </c>
      <c r="AK1676" s="3">
        <v>1.2149942E7</v>
      </c>
      <c r="AL1676" s="3">
        <v>2437967.0</v>
      </c>
      <c r="AM1676" s="3" t="s">
        <v>70</v>
      </c>
      <c r="AN1676" s="3" t="s">
        <v>1057</v>
      </c>
      <c r="AO1676" s="3" t="s">
        <v>136</v>
      </c>
      <c r="AP1676" s="3" t="s">
        <v>4862</v>
      </c>
      <c r="AT1676" s="3" t="s">
        <v>74</v>
      </c>
      <c r="AV1676" s="3" t="s">
        <v>4863</v>
      </c>
      <c r="AY1676" s="3" t="s">
        <v>3992</v>
      </c>
    </row>
    <row r="1677">
      <c r="A1677" s="3">
        <v>3170.0</v>
      </c>
      <c r="B1677" s="3">
        <v>1.26240472E9</v>
      </c>
      <c r="C1677" s="3" t="s">
        <v>1050</v>
      </c>
      <c r="D1677" s="3" t="s">
        <v>4864</v>
      </c>
      <c r="E1677" s="3" t="s">
        <v>54</v>
      </c>
      <c r="F1677" s="3" t="s">
        <v>55</v>
      </c>
      <c r="G1677" s="3" t="s">
        <v>56</v>
      </c>
      <c r="H1677" s="3" t="s">
        <v>57</v>
      </c>
      <c r="I1677" s="3" t="s">
        <v>58</v>
      </c>
      <c r="J1677" s="3" t="s">
        <v>80</v>
      </c>
      <c r="K1677" s="3" t="s">
        <v>1857</v>
      </c>
      <c r="M1677" s="3" t="s">
        <v>92</v>
      </c>
      <c r="N1677" s="3" t="s">
        <v>3871</v>
      </c>
      <c r="O1677" s="3" t="s">
        <v>3871</v>
      </c>
      <c r="P1677" s="3" t="s">
        <v>3872</v>
      </c>
      <c r="Q1677" s="3" t="s">
        <v>65</v>
      </c>
      <c r="S1677" s="3" t="s">
        <v>67</v>
      </c>
      <c r="T1677" s="3" t="s">
        <v>68</v>
      </c>
      <c r="V1677" s="3" t="s">
        <v>1056</v>
      </c>
      <c r="W1677" s="3">
        <v>32.424242</v>
      </c>
      <c r="X1677" s="3">
        <v>-110.739816</v>
      </c>
      <c r="AC1677" s="3">
        <v>2406.60951529456</v>
      </c>
      <c r="AD1677" s="3">
        <v>2406.60951529456</v>
      </c>
      <c r="AG1677" s="4">
        <v>23681.0</v>
      </c>
      <c r="AH1677" s="3">
        <v>31.0</v>
      </c>
      <c r="AI1677" s="3">
        <v>10.0</v>
      </c>
      <c r="AJ1677" s="3">
        <v>1964.0</v>
      </c>
      <c r="AK1677" s="3">
        <v>1.2149942E7</v>
      </c>
      <c r="AL1677" s="3">
        <v>2437967.0</v>
      </c>
      <c r="AM1677" s="3" t="s">
        <v>70</v>
      </c>
      <c r="AN1677" s="3" t="s">
        <v>1057</v>
      </c>
      <c r="AO1677" s="3" t="s">
        <v>136</v>
      </c>
      <c r="AP1677" s="3" t="s">
        <v>4865</v>
      </c>
      <c r="AT1677" s="3" t="s">
        <v>74</v>
      </c>
      <c r="AV1677" s="3" t="s">
        <v>4866</v>
      </c>
      <c r="AY1677" s="3" t="s">
        <v>4867</v>
      </c>
    </row>
    <row r="1678">
      <c r="A1678" s="3">
        <v>3171.0</v>
      </c>
      <c r="B1678" s="3">
        <v>1.262404715E9</v>
      </c>
      <c r="C1678" s="3" t="s">
        <v>1050</v>
      </c>
      <c r="D1678" s="3" t="s">
        <v>4868</v>
      </c>
      <c r="E1678" s="3" t="s">
        <v>54</v>
      </c>
      <c r="F1678" s="3" t="s">
        <v>55</v>
      </c>
      <c r="G1678" s="3" t="s">
        <v>56</v>
      </c>
      <c r="H1678" s="3" t="s">
        <v>225</v>
      </c>
      <c r="I1678" s="3" t="s">
        <v>1356</v>
      </c>
      <c r="J1678" s="3" t="s">
        <v>1357</v>
      </c>
      <c r="K1678" s="3" t="s">
        <v>1358</v>
      </c>
      <c r="M1678" s="3" t="s">
        <v>92</v>
      </c>
      <c r="N1678" s="3" t="s">
        <v>1359</v>
      </c>
      <c r="O1678" s="3" t="s">
        <v>4869</v>
      </c>
      <c r="P1678" s="3" t="s">
        <v>4870</v>
      </c>
      <c r="Q1678" s="3" t="s">
        <v>65</v>
      </c>
      <c r="S1678" s="3" t="s">
        <v>67</v>
      </c>
      <c r="T1678" s="3" t="s">
        <v>68</v>
      </c>
      <c r="V1678" s="3" t="s">
        <v>1056</v>
      </c>
      <c r="W1678" s="3">
        <v>32.5800399999999</v>
      </c>
      <c r="X1678" s="3">
        <v>-110.806826</v>
      </c>
      <c r="AC1678" s="3"/>
      <c r="AD1678" s="3">
        <v>1233.77260228291</v>
      </c>
      <c r="AG1678" s="4">
        <v>23872.0</v>
      </c>
      <c r="AH1678" s="3">
        <v>10.0</v>
      </c>
      <c r="AI1678" s="3">
        <v>5.0</v>
      </c>
      <c r="AJ1678" s="3">
        <v>1965.0</v>
      </c>
      <c r="AK1678" s="3">
        <v>2433011.0</v>
      </c>
      <c r="AL1678" s="3">
        <v>2433011.0</v>
      </c>
      <c r="AM1678" s="3" t="s">
        <v>70</v>
      </c>
      <c r="AN1678" s="3" t="s">
        <v>1057</v>
      </c>
      <c r="AO1678" s="3" t="s">
        <v>136</v>
      </c>
      <c r="AP1678" s="3" t="s">
        <v>4871</v>
      </c>
      <c r="AT1678" s="3" t="s">
        <v>74</v>
      </c>
      <c r="AV1678" s="3" t="s">
        <v>4872</v>
      </c>
      <c r="AY1678" s="3" t="s">
        <v>4873</v>
      </c>
    </row>
    <row r="1679">
      <c r="A1679" s="3">
        <v>3172.0</v>
      </c>
      <c r="B1679" s="3">
        <v>1.262404714E9</v>
      </c>
      <c r="C1679" s="3" t="s">
        <v>1050</v>
      </c>
      <c r="D1679" s="3" t="s">
        <v>4874</v>
      </c>
      <c r="E1679" s="3" t="s">
        <v>54</v>
      </c>
      <c r="F1679" s="3" t="s">
        <v>55</v>
      </c>
      <c r="G1679" s="3" t="s">
        <v>56</v>
      </c>
      <c r="H1679" s="3" t="s">
        <v>225</v>
      </c>
      <c r="I1679" s="3" t="s">
        <v>1356</v>
      </c>
      <c r="J1679" s="3" t="s">
        <v>1357</v>
      </c>
      <c r="K1679" s="3" t="s">
        <v>1358</v>
      </c>
      <c r="M1679" s="3" t="s">
        <v>92</v>
      </c>
      <c r="N1679" s="3" t="s">
        <v>1359</v>
      </c>
      <c r="O1679" s="3" t="s">
        <v>4869</v>
      </c>
      <c r="P1679" s="3" t="s">
        <v>4870</v>
      </c>
      <c r="Q1679" s="3" t="s">
        <v>65</v>
      </c>
      <c r="S1679" s="3" t="s">
        <v>67</v>
      </c>
      <c r="T1679" s="3" t="s">
        <v>68</v>
      </c>
      <c r="V1679" s="3" t="s">
        <v>1056</v>
      </c>
      <c r="W1679" s="3">
        <v>32.5800399999999</v>
      </c>
      <c r="X1679" s="3">
        <v>-110.806826</v>
      </c>
      <c r="AC1679" s="3"/>
      <c r="AD1679" s="3">
        <v>1233.77260228291</v>
      </c>
      <c r="AG1679" s="4">
        <v>23872.0</v>
      </c>
      <c r="AH1679" s="3">
        <v>10.0</v>
      </c>
      <c r="AI1679" s="3">
        <v>5.0</v>
      </c>
      <c r="AJ1679" s="3">
        <v>1965.0</v>
      </c>
      <c r="AK1679" s="3">
        <v>2433011.0</v>
      </c>
      <c r="AL1679" s="3">
        <v>2433011.0</v>
      </c>
      <c r="AM1679" s="3" t="s">
        <v>70</v>
      </c>
      <c r="AN1679" s="3" t="s">
        <v>1057</v>
      </c>
      <c r="AO1679" s="3" t="s">
        <v>136</v>
      </c>
      <c r="AP1679" s="3" t="s">
        <v>4875</v>
      </c>
      <c r="AT1679" s="3" t="s">
        <v>74</v>
      </c>
      <c r="AV1679" s="3" t="s">
        <v>4876</v>
      </c>
      <c r="AY1679" s="3" t="s">
        <v>4877</v>
      </c>
    </row>
    <row r="1680">
      <c r="A1680" s="3">
        <v>3173.0</v>
      </c>
      <c r="B1680" s="3">
        <v>1.262404703E9</v>
      </c>
      <c r="C1680" s="3" t="s">
        <v>1050</v>
      </c>
      <c r="D1680" s="3" t="s">
        <v>4878</v>
      </c>
      <c r="E1680" s="3" t="s">
        <v>54</v>
      </c>
      <c r="F1680" s="3" t="s">
        <v>55</v>
      </c>
      <c r="G1680" s="3" t="s">
        <v>56</v>
      </c>
      <c r="H1680" s="3" t="s">
        <v>225</v>
      </c>
      <c r="I1680" s="3" t="s">
        <v>303</v>
      </c>
      <c r="J1680" s="3" t="s">
        <v>304</v>
      </c>
      <c r="K1680" s="3" t="s">
        <v>1460</v>
      </c>
      <c r="M1680" s="3" t="s">
        <v>92</v>
      </c>
      <c r="N1680" s="3" t="s">
        <v>1461</v>
      </c>
      <c r="O1680" s="3" t="s">
        <v>1461</v>
      </c>
      <c r="P1680" s="3" t="s">
        <v>4879</v>
      </c>
      <c r="Q1680" s="3" t="s">
        <v>65</v>
      </c>
      <c r="S1680" s="3" t="s">
        <v>67</v>
      </c>
      <c r="T1680" s="3" t="s">
        <v>68</v>
      </c>
      <c r="V1680" s="3" t="s">
        <v>1056</v>
      </c>
      <c r="W1680" s="3">
        <v>32.424242</v>
      </c>
      <c r="X1680" s="3">
        <v>-110.739816</v>
      </c>
      <c r="AC1680" s="3"/>
      <c r="AD1680" s="3">
        <v>2406.60951529456</v>
      </c>
      <c r="AG1680" s="4">
        <v>23937.0</v>
      </c>
      <c r="AH1680" s="3">
        <v>14.0</v>
      </c>
      <c r="AI1680" s="3">
        <v>7.0</v>
      </c>
      <c r="AJ1680" s="3">
        <v>1965.0</v>
      </c>
      <c r="AK1680" s="3">
        <v>2432456.0</v>
      </c>
      <c r="AL1680" s="3">
        <v>2432456.0</v>
      </c>
      <c r="AM1680" s="3" t="s">
        <v>70</v>
      </c>
      <c r="AN1680" s="3" t="s">
        <v>1057</v>
      </c>
      <c r="AO1680" s="3" t="s">
        <v>136</v>
      </c>
      <c r="AP1680" s="3" t="s">
        <v>4880</v>
      </c>
      <c r="AT1680" s="3" t="s">
        <v>74</v>
      </c>
      <c r="AV1680" s="3" t="s">
        <v>4881</v>
      </c>
      <c r="AY1680" s="3" t="s">
        <v>4882</v>
      </c>
    </row>
    <row r="1681">
      <c r="A1681" s="3">
        <v>3177.0</v>
      </c>
      <c r="B1681" s="3">
        <v>1.262404488E9</v>
      </c>
      <c r="C1681" s="3" t="s">
        <v>1050</v>
      </c>
      <c r="D1681" s="3" t="s">
        <v>4883</v>
      </c>
      <c r="E1681" s="3" t="s">
        <v>54</v>
      </c>
      <c r="F1681" s="3" t="s">
        <v>55</v>
      </c>
      <c r="G1681" s="3" t="s">
        <v>56</v>
      </c>
      <c r="H1681" s="3" t="s">
        <v>225</v>
      </c>
      <c r="I1681" s="3" t="s">
        <v>303</v>
      </c>
      <c r="J1681" s="3" t="s">
        <v>1451</v>
      </c>
      <c r="K1681" s="3" t="s">
        <v>1452</v>
      </c>
      <c r="M1681" s="3" t="s">
        <v>92</v>
      </c>
      <c r="N1681" s="3" t="s">
        <v>1453</v>
      </c>
      <c r="O1681" s="3" t="s">
        <v>1453</v>
      </c>
      <c r="P1681" s="3" t="s">
        <v>4884</v>
      </c>
      <c r="Q1681" s="3" t="s">
        <v>65</v>
      </c>
      <c r="S1681" s="3" t="s">
        <v>67</v>
      </c>
      <c r="T1681" s="3" t="s">
        <v>68</v>
      </c>
      <c r="V1681" s="3" t="s">
        <v>1056</v>
      </c>
      <c r="W1681" s="3">
        <v>32.4234089999999</v>
      </c>
      <c r="X1681" s="3">
        <v>-110.735648999999</v>
      </c>
      <c r="AC1681" s="3"/>
      <c r="AD1681" s="3">
        <v>2404.47312806879</v>
      </c>
      <c r="AG1681" s="4">
        <v>23909.0</v>
      </c>
      <c r="AH1681" s="3">
        <v>16.0</v>
      </c>
      <c r="AI1681" s="3">
        <v>6.0</v>
      </c>
      <c r="AJ1681" s="3">
        <v>1965.0</v>
      </c>
      <c r="AK1681" s="3">
        <v>2432341.0</v>
      </c>
      <c r="AL1681" s="3">
        <v>2432341.0</v>
      </c>
      <c r="AM1681" s="3" t="s">
        <v>70</v>
      </c>
      <c r="AN1681" s="3" t="s">
        <v>1057</v>
      </c>
      <c r="AO1681" s="3" t="s">
        <v>136</v>
      </c>
      <c r="AP1681" s="3" t="s">
        <v>4885</v>
      </c>
      <c r="AT1681" s="3" t="s">
        <v>74</v>
      </c>
      <c r="AV1681" s="3" t="s">
        <v>4886</v>
      </c>
      <c r="AY1681" s="3" t="s">
        <v>4887</v>
      </c>
    </row>
    <row r="1682">
      <c r="A1682" s="3">
        <v>3180.0</v>
      </c>
      <c r="B1682" s="3">
        <v>1.262404396E9</v>
      </c>
      <c r="C1682" s="3" t="s">
        <v>1050</v>
      </c>
      <c r="D1682" s="3" t="s">
        <v>4888</v>
      </c>
      <c r="E1682" s="3" t="s">
        <v>54</v>
      </c>
      <c r="F1682" s="3" t="s">
        <v>55</v>
      </c>
      <c r="G1682" s="3" t="s">
        <v>56</v>
      </c>
      <c r="H1682" s="3" t="s">
        <v>330</v>
      </c>
      <c r="I1682" s="3" t="s">
        <v>331</v>
      </c>
      <c r="J1682" s="3" t="s">
        <v>572</v>
      </c>
      <c r="K1682" s="3" t="s">
        <v>573</v>
      </c>
      <c r="M1682" s="3" t="s">
        <v>92</v>
      </c>
      <c r="N1682" s="3" t="s">
        <v>1376</v>
      </c>
      <c r="O1682" s="3" t="s">
        <v>4366</v>
      </c>
      <c r="P1682" s="3" t="s">
        <v>4367</v>
      </c>
      <c r="Q1682" s="3" t="s">
        <v>65</v>
      </c>
      <c r="S1682" s="3" t="s">
        <v>67</v>
      </c>
      <c r="T1682" s="3" t="s">
        <v>68</v>
      </c>
      <c r="V1682" s="3" t="s">
        <v>1056</v>
      </c>
      <c r="W1682" s="3">
        <v>32.327503</v>
      </c>
      <c r="X1682" s="3">
        <v>-110.770866999999</v>
      </c>
      <c r="AC1682" s="3"/>
      <c r="AD1682" s="3">
        <v>1017.5495981657</v>
      </c>
      <c r="AG1682" s="4">
        <v>23811.0</v>
      </c>
      <c r="AH1682" s="3">
        <v>10.0</v>
      </c>
      <c r="AI1682" s="3">
        <v>3.0</v>
      </c>
      <c r="AJ1682" s="3">
        <v>1965.0</v>
      </c>
      <c r="AK1682" s="3">
        <v>2434878.0</v>
      </c>
      <c r="AL1682" s="3">
        <v>2434878.0</v>
      </c>
      <c r="AM1682" s="3" t="s">
        <v>70</v>
      </c>
      <c r="AN1682" s="3" t="s">
        <v>1057</v>
      </c>
      <c r="AO1682" s="3" t="s">
        <v>136</v>
      </c>
      <c r="AP1682" s="3" t="s">
        <v>4889</v>
      </c>
      <c r="AT1682" s="3" t="s">
        <v>74</v>
      </c>
      <c r="AV1682" s="3" t="s">
        <v>4890</v>
      </c>
      <c r="AY1682" s="3" t="s">
        <v>4891</v>
      </c>
    </row>
    <row r="1683">
      <c r="A1683" s="3">
        <v>3182.0</v>
      </c>
      <c r="B1683" s="3">
        <v>1.262404369E9</v>
      </c>
      <c r="C1683" s="3" t="s">
        <v>1050</v>
      </c>
      <c r="D1683" s="3" t="s">
        <v>4892</v>
      </c>
      <c r="E1683" s="3" t="s">
        <v>54</v>
      </c>
      <c r="F1683" s="3" t="s">
        <v>55</v>
      </c>
      <c r="G1683" s="3" t="s">
        <v>56</v>
      </c>
      <c r="H1683" s="3" t="s">
        <v>225</v>
      </c>
      <c r="I1683" s="3" t="s">
        <v>303</v>
      </c>
      <c r="J1683" s="3" t="s">
        <v>4477</v>
      </c>
      <c r="K1683" s="3" t="s">
        <v>4478</v>
      </c>
      <c r="M1683" s="3" t="s">
        <v>92</v>
      </c>
      <c r="N1683" s="3" t="s">
        <v>4479</v>
      </c>
      <c r="O1683" s="3" t="s">
        <v>4480</v>
      </c>
      <c r="P1683" s="3" t="s">
        <v>4481</v>
      </c>
      <c r="Q1683" s="3" t="s">
        <v>65</v>
      </c>
      <c r="S1683" s="3" t="s">
        <v>67</v>
      </c>
      <c r="T1683" s="3" t="s">
        <v>68</v>
      </c>
      <c r="V1683" s="3" t="s">
        <v>1056</v>
      </c>
      <c r="W1683" s="3">
        <v>32.476187</v>
      </c>
      <c r="X1683" s="3">
        <v>-110.732596</v>
      </c>
      <c r="AC1683" s="3"/>
      <c r="AD1683" s="3">
        <v>1805.88799883297</v>
      </c>
      <c r="AG1683" s="4">
        <v>23744.0</v>
      </c>
      <c r="AH1683" s="3">
        <v>2.0</v>
      </c>
      <c r="AI1683" s="3">
        <v>1.0</v>
      </c>
      <c r="AJ1683" s="3">
        <v>1965.0</v>
      </c>
      <c r="AK1683" s="3">
        <v>2432479.0</v>
      </c>
      <c r="AL1683" s="3">
        <v>2432479.0</v>
      </c>
      <c r="AM1683" s="3" t="s">
        <v>70</v>
      </c>
      <c r="AN1683" s="3" t="s">
        <v>1057</v>
      </c>
      <c r="AO1683" s="3" t="s">
        <v>136</v>
      </c>
      <c r="AP1683" s="3" t="s">
        <v>4893</v>
      </c>
      <c r="AT1683" s="3" t="s">
        <v>74</v>
      </c>
      <c r="AV1683" s="3" t="s">
        <v>4894</v>
      </c>
      <c r="AY1683" s="3" t="s">
        <v>4891</v>
      </c>
    </row>
    <row r="1684">
      <c r="A1684" s="3">
        <v>3191.0</v>
      </c>
      <c r="B1684" s="3">
        <v>1.262403899E9</v>
      </c>
      <c r="C1684" s="3" t="s">
        <v>1050</v>
      </c>
      <c r="D1684" s="3" t="s">
        <v>4895</v>
      </c>
      <c r="E1684" s="3" t="s">
        <v>54</v>
      </c>
      <c r="F1684" s="3" t="s">
        <v>55</v>
      </c>
      <c r="G1684" s="3" t="s">
        <v>56</v>
      </c>
      <c r="H1684" s="3" t="s">
        <v>225</v>
      </c>
      <c r="I1684" s="3" t="s">
        <v>303</v>
      </c>
      <c r="J1684" s="3" t="s">
        <v>4477</v>
      </c>
      <c r="K1684" s="3" t="s">
        <v>4478</v>
      </c>
      <c r="M1684" s="3" t="s">
        <v>92</v>
      </c>
      <c r="N1684" s="3" t="s">
        <v>4479</v>
      </c>
      <c r="O1684" s="3" t="s">
        <v>4480</v>
      </c>
      <c r="P1684" s="3" t="s">
        <v>4481</v>
      </c>
      <c r="Q1684" s="3" t="s">
        <v>65</v>
      </c>
      <c r="S1684" s="3" t="s">
        <v>67</v>
      </c>
      <c r="T1684" s="3" t="s">
        <v>68</v>
      </c>
      <c r="V1684" s="3" t="s">
        <v>1056</v>
      </c>
      <c r="W1684" s="3">
        <v>32.46556</v>
      </c>
      <c r="X1684" s="3">
        <v>-110.74333</v>
      </c>
      <c r="AC1684" s="3"/>
      <c r="AD1684" s="3">
        <v>1991.17103625312</v>
      </c>
      <c r="AG1684" s="4">
        <v>23692.0</v>
      </c>
      <c r="AH1684" s="3">
        <v>11.0</v>
      </c>
      <c r="AI1684" s="3">
        <v>11.0</v>
      </c>
      <c r="AJ1684" s="3">
        <v>1964.0</v>
      </c>
      <c r="AK1684" s="3">
        <v>2432479.0</v>
      </c>
      <c r="AL1684" s="3">
        <v>2432479.0</v>
      </c>
      <c r="AM1684" s="3" t="s">
        <v>70</v>
      </c>
      <c r="AN1684" s="3" t="s">
        <v>1057</v>
      </c>
      <c r="AO1684" s="3" t="s">
        <v>136</v>
      </c>
      <c r="AP1684" s="3" t="s">
        <v>4896</v>
      </c>
      <c r="AT1684" s="3" t="s">
        <v>74</v>
      </c>
      <c r="AV1684" s="3" t="s">
        <v>4897</v>
      </c>
      <c r="AY1684" s="3" t="s">
        <v>4898</v>
      </c>
    </row>
    <row r="1685">
      <c r="A1685" s="3">
        <v>3193.0</v>
      </c>
      <c r="B1685" s="3">
        <v>1.262403822E9</v>
      </c>
      <c r="C1685" s="3" t="s">
        <v>1050</v>
      </c>
      <c r="D1685" s="3" t="s">
        <v>4899</v>
      </c>
      <c r="E1685" s="3" t="s">
        <v>54</v>
      </c>
      <c r="F1685" s="3" t="s">
        <v>55</v>
      </c>
      <c r="G1685" s="3" t="s">
        <v>56</v>
      </c>
      <c r="H1685" s="3" t="s">
        <v>908</v>
      </c>
      <c r="I1685" s="3" t="s">
        <v>909</v>
      </c>
      <c r="J1685" s="3" t="s">
        <v>910</v>
      </c>
      <c r="K1685" s="3" t="s">
        <v>911</v>
      </c>
      <c r="M1685" s="3" t="s">
        <v>92</v>
      </c>
      <c r="N1685" s="3" t="s">
        <v>912</v>
      </c>
      <c r="O1685" s="3" t="s">
        <v>4163</v>
      </c>
      <c r="P1685" s="3" t="s">
        <v>3909</v>
      </c>
      <c r="Q1685" s="3" t="s">
        <v>65</v>
      </c>
      <c r="S1685" s="3" t="s">
        <v>67</v>
      </c>
      <c r="T1685" s="3" t="s">
        <v>68</v>
      </c>
      <c r="V1685" s="3" t="s">
        <v>1056</v>
      </c>
      <c r="W1685" s="3">
        <v>32.3155939999999</v>
      </c>
      <c r="X1685" s="3">
        <v>-110.813097999999</v>
      </c>
      <c r="AC1685" s="3"/>
      <c r="AD1685" s="3">
        <v>866.959093008218</v>
      </c>
      <c r="AG1685" s="4">
        <v>23721.0</v>
      </c>
      <c r="AH1685" s="3">
        <v>10.0</v>
      </c>
      <c r="AI1685" s="3">
        <v>12.0</v>
      </c>
      <c r="AJ1685" s="3">
        <v>1964.0</v>
      </c>
      <c r="AK1685" s="3">
        <v>2436910.0</v>
      </c>
      <c r="AL1685" s="3">
        <v>2436910.0</v>
      </c>
      <c r="AM1685" s="3" t="s">
        <v>70</v>
      </c>
      <c r="AN1685" s="3" t="s">
        <v>1057</v>
      </c>
      <c r="AO1685" s="3" t="s">
        <v>136</v>
      </c>
      <c r="AP1685" s="3" t="s">
        <v>4900</v>
      </c>
      <c r="AT1685" s="3" t="s">
        <v>74</v>
      </c>
      <c r="AV1685" s="3" t="s">
        <v>4901</v>
      </c>
      <c r="AY1685" s="3" t="s">
        <v>4902</v>
      </c>
    </row>
    <row r="1686">
      <c r="A1686" s="3">
        <v>3196.0</v>
      </c>
      <c r="B1686" s="3">
        <v>1.262403675E9</v>
      </c>
      <c r="C1686" s="3" t="s">
        <v>1050</v>
      </c>
      <c r="D1686" s="3" t="s">
        <v>4903</v>
      </c>
      <c r="E1686" s="3" t="s">
        <v>54</v>
      </c>
      <c r="F1686" s="3" t="s">
        <v>55</v>
      </c>
      <c r="G1686" s="3" t="s">
        <v>56</v>
      </c>
      <c r="H1686" s="3" t="s">
        <v>57</v>
      </c>
      <c r="I1686" s="3" t="s">
        <v>212</v>
      </c>
      <c r="J1686" s="3" t="s">
        <v>213</v>
      </c>
      <c r="K1686" s="3" t="s">
        <v>214</v>
      </c>
      <c r="M1686" s="3" t="s">
        <v>92</v>
      </c>
      <c r="N1686" s="3" t="s">
        <v>839</v>
      </c>
      <c r="O1686" s="3" t="s">
        <v>3877</v>
      </c>
      <c r="P1686" s="3" t="s">
        <v>3855</v>
      </c>
      <c r="Q1686" s="3" t="s">
        <v>65</v>
      </c>
      <c r="S1686" s="3" t="s">
        <v>67</v>
      </c>
      <c r="T1686" s="3" t="s">
        <v>68</v>
      </c>
      <c r="V1686" s="3" t="s">
        <v>1056</v>
      </c>
      <c r="W1686" s="3">
        <v>32.3741699999999</v>
      </c>
      <c r="X1686" s="3">
        <v>-110.691109999999</v>
      </c>
      <c r="AC1686" s="3">
        <v>1795.05995362989</v>
      </c>
      <c r="AD1686" s="3">
        <v>1795.05995362989</v>
      </c>
      <c r="AG1686" s="4">
        <v>23636.0</v>
      </c>
      <c r="AH1686" s="3">
        <v>16.0</v>
      </c>
      <c r="AI1686" s="3">
        <v>9.0</v>
      </c>
      <c r="AJ1686" s="3">
        <v>1964.0</v>
      </c>
      <c r="AK1686" s="3">
        <v>2437431.0</v>
      </c>
      <c r="AL1686" s="3">
        <v>2437431.0</v>
      </c>
      <c r="AM1686" s="3" t="s">
        <v>70</v>
      </c>
      <c r="AN1686" s="3" t="s">
        <v>1057</v>
      </c>
      <c r="AO1686" s="3" t="s">
        <v>136</v>
      </c>
      <c r="AP1686" s="3" t="s">
        <v>4904</v>
      </c>
      <c r="AT1686" s="3" t="s">
        <v>74</v>
      </c>
      <c r="AV1686" s="3" t="s">
        <v>4905</v>
      </c>
      <c r="AY1686" s="3" t="s">
        <v>4906</v>
      </c>
    </row>
    <row r="1687">
      <c r="A1687" s="3">
        <v>3197.0</v>
      </c>
      <c r="B1687" s="3">
        <v>1.262403674E9</v>
      </c>
      <c r="C1687" s="3" t="s">
        <v>1050</v>
      </c>
      <c r="D1687" s="3" t="s">
        <v>4907</v>
      </c>
      <c r="E1687" s="3" t="s">
        <v>54</v>
      </c>
      <c r="F1687" s="3" t="s">
        <v>55</v>
      </c>
      <c r="G1687" s="3" t="s">
        <v>56</v>
      </c>
      <c r="H1687" s="3" t="s">
        <v>57</v>
      </c>
      <c r="I1687" s="3" t="s">
        <v>212</v>
      </c>
      <c r="J1687" s="3" t="s">
        <v>213</v>
      </c>
      <c r="K1687" s="3" t="s">
        <v>214</v>
      </c>
      <c r="M1687" s="3" t="s">
        <v>92</v>
      </c>
      <c r="N1687" s="3" t="s">
        <v>839</v>
      </c>
      <c r="O1687" s="3" t="s">
        <v>3877</v>
      </c>
      <c r="P1687" s="3" t="s">
        <v>3855</v>
      </c>
      <c r="Q1687" s="3" t="s">
        <v>65</v>
      </c>
      <c r="S1687" s="3" t="s">
        <v>67</v>
      </c>
      <c r="T1687" s="3" t="s">
        <v>68</v>
      </c>
      <c r="V1687" s="3" t="s">
        <v>1056</v>
      </c>
      <c r="W1687" s="3">
        <v>32.3741699999999</v>
      </c>
      <c r="X1687" s="3">
        <v>-110.691109999999</v>
      </c>
      <c r="AC1687" s="3">
        <v>1795.05995362989</v>
      </c>
      <c r="AD1687" s="3">
        <v>1795.05995362989</v>
      </c>
      <c r="AG1687" s="4">
        <v>23637.0</v>
      </c>
      <c r="AH1687" s="3">
        <v>17.0</v>
      </c>
      <c r="AI1687" s="3">
        <v>9.0</v>
      </c>
      <c r="AJ1687" s="3">
        <v>1964.0</v>
      </c>
      <c r="AK1687" s="3">
        <v>2437431.0</v>
      </c>
      <c r="AL1687" s="3">
        <v>2437431.0</v>
      </c>
      <c r="AM1687" s="3" t="s">
        <v>70</v>
      </c>
      <c r="AN1687" s="3" t="s">
        <v>1057</v>
      </c>
      <c r="AO1687" s="3" t="s">
        <v>136</v>
      </c>
      <c r="AP1687" s="3" t="s">
        <v>4908</v>
      </c>
      <c r="AT1687" s="3" t="s">
        <v>74</v>
      </c>
      <c r="AV1687" s="3" t="s">
        <v>4909</v>
      </c>
      <c r="AY1687" s="3" t="s">
        <v>4906</v>
      </c>
    </row>
    <row r="1688">
      <c r="A1688" s="3">
        <v>3198.0</v>
      </c>
      <c r="B1688" s="3">
        <v>1.262403667E9</v>
      </c>
      <c r="C1688" s="3" t="s">
        <v>1050</v>
      </c>
      <c r="D1688" s="3" t="s">
        <v>4910</v>
      </c>
      <c r="E1688" s="3" t="s">
        <v>54</v>
      </c>
      <c r="F1688" s="3" t="s">
        <v>55</v>
      </c>
      <c r="G1688" s="3" t="s">
        <v>56</v>
      </c>
      <c r="H1688" s="3" t="s">
        <v>57</v>
      </c>
      <c r="I1688" s="3" t="s">
        <v>58</v>
      </c>
      <c r="J1688" s="3" t="s">
        <v>205</v>
      </c>
      <c r="K1688" s="3" t="s">
        <v>206</v>
      </c>
      <c r="M1688" s="3" t="s">
        <v>92</v>
      </c>
      <c r="N1688" s="3" t="s">
        <v>207</v>
      </c>
      <c r="O1688" s="3" t="s">
        <v>4694</v>
      </c>
      <c r="P1688" s="3" t="s">
        <v>4695</v>
      </c>
      <c r="Q1688" s="3" t="s">
        <v>65</v>
      </c>
      <c r="S1688" s="3" t="s">
        <v>67</v>
      </c>
      <c r="T1688" s="3" t="s">
        <v>68</v>
      </c>
      <c r="V1688" s="3" t="s">
        <v>1056</v>
      </c>
      <c r="W1688" s="3">
        <v>32.4234089999999</v>
      </c>
      <c r="X1688" s="3">
        <v>-110.735648999999</v>
      </c>
      <c r="AC1688" s="3">
        <v>2404.47312806879</v>
      </c>
      <c r="AD1688" s="3">
        <v>2404.47312806879</v>
      </c>
      <c r="AG1688" s="4">
        <v>23681.0</v>
      </c>
      <c r="AH1688" s="3">
        <v>31.0</v>
      </c>
      <c r="AI1688" s="3">
        <v>10.0</v>
      </c>
      <c r="AJ1688" s="3">
        <v>1964.0</v>
      </c>
      <c r="AK1688" s="3">
        <v>2438447.0</v>
      </c>
      <c r="AL1688" s="3">
        <v>2438447.0</v>
      </c>
      <c r="AM1688" s="3" t="s">
        <v>70</v>
      </c>
      <c r="AN1688" s="3" t="s">
        <v>1057</v>
      </c>
      <c r="AO1688" s="3" t="s">
        <v>136</v>
      </c>
      <c r="AP1688" s="3" t="s">
        <v>4911</v>
      </c>
      <c r="AT1688" s="3" t="s">
        <v>74</v>
      </c>
      <c r="AV1688" s="3" t="s">
        <v>4912</v>
      </c>
      <c r="AY1688" s="3" t="s">
        <v>4913</v>
      </c>
    </row>
    <row r="1689">
      <c r="A1689" s="3">
        <v>3200.0</v>
      </c>
      <c r="B1689" s="3">
        <v>1.262403655E9</v>
      </c>
      <c r="C1689" s="3" t="s">
        <v>1050</v>
      </c>
      <c r="D1689" s="3" t="s">
        <v>4914</v>
      </c>
      <c r="E1689" s="3" t="s">
        <v>54</v>
      </c>
      <c r="F1689" s="3" t="s">
        <v>55</v>
      </c>
      <c r="G1689" s="3" t="s">
        <v>56</v>
      </c>
      <c r="H1689" s="3" t="s">
        <v>57</v>
      </c>
      <c r="I1689" s="3" t="s">
        <v>212</v>
      </c>
      <c r="J1689" s="3" t="s">
        <v>213</v>
      </c>
      <c r="K1689" s="3" t="s">
        <v>214</v>
      </c>
      <c r="M1689" s="3" t="s">
        <v>92</v>
      </c>
      <c r="N1689" s="3" t="s">
        <v>839</v>
      </c>
      <c r="O1689" s="3" t="s">
        <v>3877</v>
      </c>
      <c r="P1689" s="3" t="s">
        <v>3855</v>
      </c>
      <c r="Q1689" s="3" t="s">
        <v>65</v>
      </c>
      <c r="S1689" s="3" t="s">
        <v>67</v>
      </c>
      <c r="T1689" s="3" t="s">
        <v>68</v>
      </c>
      <c r="V1689" s="3" t="s">
        <v>1056</v>
      </c>
      <c r="W1689" s="3">
        <v>32.37444</v>
      </c>
      <c r="X1689" s="3">
        <v>-110.689999999999</v>
      </c>
      <c r="AC1689" s="3">
        <v>1810.08000110315</v>
      </c>
      <c r="AD1689" s="3">
        <v>1810.08000110315</v>
      </c>
      <c r="AG1689" s="4">
        <v>23637.0</v>
      </c>
      <c r="AH1689" s="3">
        <v>17.0</v>
      </c>
      <c r="AI1689" s="3">
        <v>9.0</v>
      </c>
      <c r="AJ1689" s="3">
        <v>1964.0</v>
      </c>
      <c r="AK1689" s="3">
        <v>2437431.0</v>
      </c>
      <c r="AL1689" s="3">
        <v>2437431.0</v>
      </c>
      <c r="AM1689" s="3" t="s">
        <v>70</v>
      </c>
      <c r="AN1689" s="3" t="s">
        <v>1057</v>
      </c>
      <c r="AO1689" s="3" t="s">
        <v>136</v>
      </c>
      <c r="AP1689" s="3" t="s">
        <v>4915</v>
      </c>
      <c r="AT1689" s="3" t="s">
        <v>74</v>
      </c>
      <c r="AV1689" s="3" t="s">
        <v>4916</v>
      </c>
      <c r="AY1689" s="3" t="s">
        <v>4906</v>
      </c>
    </row>
    <row r="1690">
      <c r="A1690" s="3">
        <v>3201.0</v>
      </c>
      <c r="B1690" s="3">
        <v>1.262403651E9</v>
      </c>
      <c r="C1690" s="3" t="s">
        <v>1050</v>
      </c>
      <c r="D1690" s="3" t="s">
        <v>4917</v>
      </c>
      <c r="E1690" s="3" t="s">
        <v>54</v>
      </c>
      <c r="F1690" s="3" t="s">
        <v>55</v>
      </c>
      <c r="G1690" s="3" t="s">
        <v>56</v>
      </c>
      <c r="H1690" s="3" t="s">
        <v>57</v>
      </c>
      <c r="I1690" s="3" t="s">
        <v>58</v>
      </c>
      <c r="J1690" s="3" t="s">
        <v>80</v>
      </c>
      <c r="K1690" s="3" t="s">
        <v>342</v>
      </c>
      <c r="M1690" s="3" t="s">
        <v>92</v>
      </c>
      <c r="N1690" s="3" t="s">
        <v>343</v>
      </c>
      <c r="O1690" s="3" t="s">
        <v>3908</v>
      </c>
      <c r="P1690" s="3" t="s">
        <v>3909</v>
      </c>
      <c r="Q1690" s="3" t="s">
        <v>65</v>
      </c>
      <c r="S1690" s="3" t="s">
        <v>67</v>
      </c>
      <c r="T1690" s="3" t="s">
        <v>68</v>
      </c>
      <c r="V1690" s="3" t="s">
        <v>1056</v>
      </c>
      <c r="W1690" s="3">
        <v>32.33556</v>
      </c>
      <c r="X1690" s="3">
        <v>-110.69583</v>
      </c>
      <c r="AC1690" s="3">
        <v>1329.0081911802</v>
      </c>
      <c r="AD1690" s="3">
        <v>1329.0081911802</v>
      </c>
      <c r="AG1690" s="4">
        <v>23709.0</v>
      </c>
      <c r="AH1690" s="3">
        <v>28.0</v>
      </c>
      <c r="AI1690" s="3">
        <v>11.0</v>
      </c>
      <c r="AJ1690" s="3">
        <v>1964.0</v>
      </c>
      <c r="AK1690" s="3">
        <v>2437981.0</v>
      </c>
      <c r="AL1690" s="3">
        <v>2437981.0</v>
      </c>
      <c r="AM1690" s="3" t="s">
        <v>70</v>
      </c>
      <c r="AN1690" s="3" t="s">
        <v>1057</v>
      </c>
      <c r="AO1690" s="3" t="s">
        <v>136</v>
      </c>
      <c r="AP1690" s="3" t="s">
        <v>4918</v>
      </c>
      <c r="AT1690" s="3" t="s">
        <v>74</v>
      </c>
      <c r="AV1690" s="3" t="s">
        <v>4919</v>
      </c>
      <c r="AY1690" s="3" t="s">
        <v>4920</v>
      </c>
    </row>
    <row r="1691">
      <c r="A1691" s="3">
        <v>3202.0</v>
      </c>
      <c r="B1691" s="3">
        <v>1.262403642E9</v>
      </c>
      <c r="C1691" s="3" t="s">
        <v>1050</v>
      </c>
      <c r="D1691" s="3" t="s">
        <v>4921</v>
      </c>
      <c r="E1691" s="3" t="s">
        <v>54</v>
      </c>
      <c r="F1691" s="3" t="s">
        <v>55</v>
      </c>
      <c r="G1691" s="3" t="s">
        <v>56</v>
      </c>
      <c r="H1691" s="3" t="s">
        <v>57</v>
      </c>
      <c r="I1691" s="3" t="s">
        <v>212</v>
      </c>
      <c r="J1691" s="3" t="s">
        <v>213</v>
      </c>
      <c r="K1691" s="3" t="s">
        <v>214</v>
      </c>
      <c r="M1691" s="3" t="s">
        <v>92</v>
      </c>
      <c r="N1691" s="3" t="s">
        <v>839</v>
      </c>
      <c r="O1691" s="3" t="s">
        <v>3877</v>
      </c>
      <c r="P1691" s="3" t="s">
        <v>3855</v>
      </c>
      <c r="Q1691" s="3" t="s">
        <v>65</v>
      </c>
      <c r="S1691" s="3" t="s">
        <v>67</v>
      </c>
      <c r="T1691" s="3" t="s">
        <v>68</v>
      </c>
      <c r="V1691" s="3" t="s">
        <v>1056</v>
      </c>
      <c r="W1691" s="3">
        <v>32.3741699999999</v>
      </c>
      <c r="X1691" s="3">
        <v>-110.691109999999</v>
      </c>
      <c r="AC1691" s="3">
        <v>1795.05995362989</v>
      </c>
      <c r="AD1691" s="3">
        <v>1795.05995362989</v>
      </c>
      <c r="AG1691" s="4">
        <v>23637.0</v>
      </c>
      <c r="AH1691" s="3">
        <v>17.0</v>
      </c>
      <c r="AI1691" s="3">
        <v>9.0</v>
      </c>
      <c r="AJ1691" s="3">
        <v>1964.0</v>
      </c>
      <c r="AK1691" s="3">
        <v>2437431.0</v>
      </c>
      <c r="AL1691" s="3">
        <v>2437431.0</v>
      </c>
      <c r="AM1691" s="3" t="s">
        <v>70</v>
      </c>
      <c r="AN1691" s="3" t="s">
        <v>1057</v>
      </c>
      <c r="AO1691" s="3" t="s">
        <v>136</v>
      </c>
      <c r="AP1691" s="3" t="s">
        <v>4922</v>
      </c>
      <c r="AT1691" s="3" t="s">
        <v>74</v>
      </c>
      <c r="AV1691" s="3" t="s">
        <v>4923</v>
      </c>
      <c r="AY1691" s="3" t="s">
        <v>4906</v>
      </c>
    </row>
    <row r="1692">
      <c r="A1692" s="3">
        <v>3203.0</v>
      </c>
      <c r="B1692" s="3">
        <v>1.262403637E9</v>
      </c>
      <c r="C1692" s="3" t="s">
        <v>1050</v>
      </c>
      <c r="D1692" s="3" t="s">
        <v>4924</v>
      </c>
      <c r="E1692" s="3" t="s">
        <v>54</v>
      </c>
      <c r="F1692" s="3" t="s">
        <v>55</v>
      </c>
      <c r="G1692" s="3" t="s">
        <v>56</v>
      </c>
      <c r="H1692" s="3" t="s">
        <v>57</v>
      </c>
      <c r="I1692" s="3" t="s">
        <v>212</v>
      </c>
      <c r="J1692" s="3" t="s">
        <v>213</v>
      </c>
      <c r="K1692" s="3" t="s">
        <v>214</v>
      </c>
      <c r="M1692" s="3" t="s">
        <v>92</v>
      </c>
      <c r="N1692" s="3" t="s">
        <v>839</v>
      </c>
      <c r="O1692" s="3" t="s">
        <v>3877</v>
      </c>
      <c r="P1692" s="3" t="s">
        <v>3855</v>
      </c>
      <c r="Q1692" s="3" t="s">
        <v>65</v>
      </c>
      <c r="S1692" s="3" t="s">
        <v>67</v>
      </c>
      <c r="T1692" s="3" t="s">
        <v>68</v>
      </c>
      <c r="V1692" s="3" t="s">
        <v>1056</v>
      </c>
      <c r="W1692" s="3">
        <v>32.3741699999999</v>
      </c>
      <c r="X1692" s="3">
        <v>-110.691109999999</v>
      </c>
      <c r="AC1692" s="3">
        <v>1795.05995362989</v>
      </c>
      <c r="AD1692" s="3">
        <v>1795.05995362989</v>
      </c>
      <c r="AG1692" s="4">
        <v>23637.0</v>
      </c>
      <c r="AH1692" s="3">
        <v>17.0</v>
      </c>
      <c r="AI1692" s="3">
        <v>9.0</v>
      </c>
      <c r="AJ1692" s="3">
        <v>1964.0</v>
      </c>
      <c r="AK1692" s="3">
        <v>2437431.0</v>
      </c>
      <c r="AL1692" s="3">
        <v>2437431.0</v>
      </c>
      <c r="AM1692" s="3" t="s">
        <v>70</v>
      </c>
      <c r="AN1692" s="3" t="s">
        <v>1057</v>
      </c>
      <c r="AO1692" s="3" t="s">
        <v>136</v>
      </c>
      <c r="AP1692" s="3" t="s">
        <v>4925</v>
      </c>
      <c r="AT1692" s="3" t="s">
        <v>74</v>
      </c>
      <c r="AV1692" s="3" t="s">
        <v>4926</v>
      </c>
      <c r="AY1692" s="3" t="s">
        <v>4906</v>
      </c>
    </row>
    <row r="1693">
      <c r="A1693" s="3">
        <v>3204.0</v>
      </c>
      <c r="B1693" s="3">
        <v>1.262403635E9</v>
      </c>
      <c r="C1693" s="3" t="s">
        <v>1050</v>
      </c>
      <c r="D1693" s="3" t="s">
        <v>4927</v>
      </c>
      <c r="E1693" s="3" t="s">
        <v>54</v>
      </c>
      <c r="F1693" s="3" t="s">
        <v>55</v>
      </c>
      <c r="G1693" s="3" t="s">
        <v>56</v>
      </c>
      <c r="H1693" s="3" t="s">
        <v>57</v>
      </c>
      <c r="I1693" s="3" t="s">
        <v>212</v>
      </c>
      <c r="J1693" s="3" t="s">
        <v>213</v>
      </c>
      <c r="K1693" s="3" t="s">
        <v>214</v>
      </c>
      <c r="M1693" s="3" t="s">
        <v>92</v>
      </c>
      <c r="N1693" s="3" t="s">
        <v>839</v>
      </c>
      <c r="O1693" s="3" t="s">
        <v>3877</v>
      </c>
      <c r="P1693" s="3" t="s">
        <v>3855</v>
      </c>
      <c r="Q1693" s="3" t="s">
        <v>65</v>
      </c>
      <c r="S1693" s="3" t="s">
        <v>67</v>
      </c>
      <c r="T1693" s="3" t="s">
        <v>68</v>
      </c>
      <c r="V1693" s="3" t="s">
        <v>1056</v>
      </c>
      <c r="W1693" s="3">
        <v>32.4008299999999</v>
      </c>
      <c r="X1693" s="3">
        <v>-110.69083</v>
      </c>
      <c r="AC1693" s="3">
        <v>2247.9524323193</v>
      </c>
      <c r="AD1693" s="3">
        <v>2247.9524323193</v>
      </c>
      <c r="AG1693" s="4">
        <v>23638.0</v>
      </c>
      <c r="AH1693" s="3">
        <v>18.0</v>
      </c>
      <c r="AI1693" s="3">
        <v>9.0</v>
      </c>
      <c r="AJ1693" s="3">
        <v>1964.0</v>
      </c>
      <c r="AK1693" s="3">
        <v>2437431.0</v>
      </c>
      <c r="AL1693" s="3">
        <v>2437431.0</v>
      </c>
      <c r="AM1693" s="3" t="s">
        <v>70</v>
      </c>
      <c r="AN1693" s="3" t="s">
        <v>1057</v>
      </c>
      <c r="AO1693" s="3" t="s">
        <v>136</v>
      </c>
      <c r="AP1693" s="3" t="s">
        <v>4928</v>
      </c>
      <c r="AT1693" s="3" t="s">
        <v>74</v>
      </c>
      <c r="AV1693" s="3" t="s">
        <v>4929</v>
      </c>
      <c r="AY1693" s="3" t="s">
        <v>4906</v>
      </c>
    </row>
    <row r="1694">
      <c r="A1694" s="3">
        <v>3205.0</v>
      </c>
      <c r="B1694" s="3">
        <v>1.262403632E9</v>
      </c>
      <c r="C1694" s="3" t="s">
        <v>1050</v>
      </c>
      <c r="D1694" s="3" t="s">
        <v>4930</v>
      </c>
      <c r="E1694" s="3" t="s">
        <v>54</v>
      </c>
      <c r="F1694" s="3" t="s">
        <v>55</v>
      </c>
      <c r="G1694" s="3" t="s">
        <v>56</v>
      </c>
      <c r="H1694" s="3" t="s">
        <v>57</v>
      </c>
      <c r="I1694" s="3" t="s">
        <v>212</v>
      </c>
      <c r="J1694" s="3" t="s">
        <v>213</v>
      </c>
      <c r="K1694" s="3" t="s">
        <v>214</v>
      </c>
      <c r="M1694" s="3" t="s">
        <v>92</v>
      </c>
      <c r="N1694" s="3" t="s">
        <v>839</v>
      </c>
      <c r="O1694" s="3" t="s">
        <v>3877</v>
      </c>
      <c r="P1694" s="3" t="s">
        <v>3855</v>
      </c>
      <c r="Q1694" s="3" t="s">
        <v>65</v>
      </c>
      <c r="S1694" s="3" t="s">
        <v>67</v>
      </c>
      <c r="T1694" s="3" t="s">
        <v>68</v>
      </c>
      <c r="V1694" s="3" t="s">
        <v>1056</v>
      </c>
      <c r="W1694" s="3">
        <v>32.3741699999999</v>
      </c>
      <c r="X1694" s="3">
        <v>-110.691109999999</v>
      </c>
      <c r="AC1694" s="3">
        <v>1795.05995362989</v>
      </c>
      <c r="AD1694" s="3">
        <v>1795.05995362989</v>
      </c>
      <c r="AG1694" s="4">
        <v>23637.0</v>
      </c>
      <c r="AH1694" s="3">
        <v>17.0</v>
      </c>
      <c r="AI1694" s="3">
        <v>9.0</v>
      </c>
      <c r="AJ1694" s="3">
        <v>1964.0</v>
      </c>
      <c r="AK1694" s="3">
        <v>2437431.0</v>
      </c>
      <c r="AL1694" s="3">
        <v>2437431.0</v>
      </c>
      <c r="AM1694" s="3" t="s">
        <v>70</v>
      </c>
      <c r="AN1694" s="3" t="s">
        <v>1057</v>
      </c>
      <c r="AO1694" s="3" t="s">
        <v>136</v>
      </c>
      <c r="AP1694" s="3" t="s">
        <v>4931</v>
      </c>
      <c r="AT1694" s="3" t="s">
        <v>74</v>
      </c>
      <c r="AV1694" s="3" t="s">
        <v>4932</v>
      </c>
      <c r="AY1694" s="3" t="s">
        <v>4906</v>
      </c>
    </row>
    <row r="1695">
      <c r="A1695" s="3">
        <v>3206.0</v>
      </c>
      <c r="B1695" s="3">
        <v>1.26240362E9</v>
      </c>
      <c r="C1695" s="3" t="s">
        <v>1050</v>
      </c>
      <c r="D1695" s="3" t="s">
        <v>4933</v>
      </c>
      <c r="E1695" s="3" t="s">
        <v>54</v>
      </c>
      <c r="F1695" s="3" t="s">
        <v>55</v>
      </c>
      <c r="G1695" s="3" t="s">
        <v>56</v>
      </c>
      <c r="H1695" s="3" t="s">
        <v>57</v>
      </c>
      <c r="I1695" s="3" t="s">
        <v>58</v>
      </c>
      <c r="J1695" s="3" t="s">
        <v>80</v>
      </c>
      <c r="K1695" s="3" t="s">
        <v>342</v>
      </c>
      <c r="M1695" s="3" t="s">
        <v>92</v>
      </c>
      <c r="N1695" s="3" t="s">
        <v>343</v>
      </c>
      <c r="O1695" s="3" t="s">
        <v>3908</v>
      </c>
      <c r="P1695" s="3" t="s">
        <v>3909</v>
      </c>
      <c r="Q1695" s="3" t="s">
        <v>65</v>
      </c>
      <c r="S1695" s="3" t="s">
        <v>67</v>
      </c>
      <c r="T1695" s="3" t="s">
        <v>68</v>
      </c>
      <c r="V1695" s="3" t="s">
        <v>1056</v>
      </c>
      <c r="W1695" s="3">
        <v>32.33556</v>
      </c>
      <c r="X1695" s="3">
        <v>-110.69583</v>
      </c>
      <c r="AC1695" s="3">
        <v>1329.0081911802</v>
      </c>
      <c r="AD1695" s="3">
        <v>1329.0081911802</v>
      </c>
      <c r="AG1695" s="4">
        <v>23709.0</v>
      </c>
      <c r="AH1695" s="3">
        <v>28.0</v>
      </c>
      <c r="AI1695" s="3">
        <v>11.0</v>
      </c>
      <c r="AJ1695" s="3">
        <v>1964.0</v>
      </c>
      <c r="AK1695" s="3">
        <v>2437981.0</v>
      </c>
      <c r="AL1695" s="3">
        <v>2437981.0</v>
      </c>
      <c r="AM1695" s="3" t="s">
        <v>70</v>
      </c>
      <c r="AN1695" s="3" t="s">
        <v>1057</v>
      </c>
      <c r="AO1695" s="3" t="s">
        <v>136</v>
      </c>
      <c r="AP1695" s="3" t="s">
        <v>4934</v>
      </c>
      <c r="AT1695" s="3" t="s">
        <v>74</v>
      </c>
      <c r="AV1695" s="3" t="s">
        <v>4935</v>
      </c>
      <c r="AY1695" s="3" t="s">
        <v>4920</v>
      </c>
    </row>
    <row r="1696">
      <c r="A1696" s="3">
        <v>3207.0</v>
      </c>
      <c r="B1696" s="3">
        <v>1.262403598E9</v>
      </c>
      <c r="C1696" s="3" t="s">
        <v>1050</v>
      </c>
      <c r="D1696" s="3" t="s">
        <v>4936</v>
      </c>
      <c r="E1696" s="3" t="s">
        <v>54</v>
      </c>
      <c r="F1696" s="3" t="s">
        <v>55</v>
      </c>
      <c r="G1696" s="3" t="s">
        <v>56</v>
      </c>
      <c r="H1696" s="3" t="s">
        <v>225</v>
      </c>
      <c r="I1696" s="3" t="s">
        <v>303</v>
      </c>
      <c r="J1696" s="3" t="s">
        <v>304</v>
      </c>
      <c r="K1696" s="3" t="s">
        <v>312</v>
      </c>
      <c r="M1696" s="3" t="s">
        <v>92</v>
      </c>
      <c r="N1696" s="3" t="s">
        <v>313</v>
      </c>
      <c r="O1696" s="3" t="s">
        <v>4937</v>
      </c>
      <c r="P1696" s="3" t="s">
        <v>4938</v>
      </c>
      <c r="Q1696" s="3" t="s">
        <v>65</v>
      </c>
      <c r="S1696" s="3" t="s">
        <v>67</v>
      </c>
      <c r="T1696" s="3" t="s">
        <v>68</v>
      </c>
      <c r="V1696" s="3" t="s">
        <v>1056</v>
      </c>
      <c r="W1696" s="3">
        <v>32.46556</v>
      </c>
      <c r="X1696" s="3">
        <v>-110.74333</v>
      </c>
      <c r="AC1696" s="3"/>
      <c r="AD1696" s="3">
        <v>1991.17103625312</v>
      </c>
      <c r="AG1696" s="4">
        <v>23692.0</v>
      </c>
      <c r="AH1696" s="3">
        <v>11.0</v>
      </c>
      <c r="AI1696" s="3">
        <v>11.0</v>
      </c>
      <c r="AJ1696" s="3">
        <v>1964.0</v>
      </c>
      <c r="AK1696" s="3">
        <v>2432399.0</v>
      </c>
      <c r="AL1696" s="3">
        <v>2432399.0</v>
      </c>
      <c r="AM1696" s="3" t="s">
        <v>70</v>
      </c>
      <c r="AN1696" s="3" t="s">
        <v>1057</v>
      </c>
      <c r="AO1696" s="3" t="s">
        <v>136</v>
      </c>
      <c r="AP1696" s="3" t="s">
        <v>4939</v>
      </c>
      <c r="AT1696" s="3" t="s">
        <v>74</v>
      </c>
      <c r="AV1696" s="3" t="s">
        <v>4940</v>
      </c>
      <c r="AY1696" s="3" t="s">
        <v>4941</v>
      </c>
    </row>
    <row r="1697">
      <c r="A1697" s="3">
        <v>3208.0</v>
      </c>
      <c r="B1697" s="3">
        <v>1.26240358E9</v>
      </c>
      <c r="C1697" s="3" t="s">
        <v>1050</v>
      </c>
      <c r="D1697" s="3" t="s">
        <v>4942</v>
      </c>
      <c r="E1697" s="3" t="s">
        <v>54</v>
      </c>
      <c r="F1697" s="3" t="s">
        <v>55</v>
      </c>
      <c r="G1697" s="3" t="s">
        <v>56</v>
      </c>
      <c r="H1697" s="3" t="s">
        <v>57</v>
      </c>
      <c r="I1697" s="3" t="s">
        <v>212</v>
      </c>
      <c r="J1697" s="3" t="s">
        <v>213</v>
      </c>
      <c r="K1697" s="3" t="s">
        <v>214</v>
      </c>
      <c r="M1697" s="3" t="s">
        <v>92</v>
      </c>
      <c r="N1697" s="3" t="s">
        <v>839</v>
      </c>
      <c r="O1697" s="3" t="s">
        <v>3877</v>
      </c>
      <c r="P1697" s="3" t="s">
        <v>3855</v>
      </c>
      <c r="Q1697" s="3" t="s">
        <v>65</v>
      </c>
      <c r="S1697" s="3" t="s">
        <v>67</v>
      </c>
      <c r="T1697" s="3" t="s">
        <v>68</v>
      </c>
      <c r="V1697" s="3" t="s">
        <v>1056</v>
      </c>
      <c r="W1697" s="3">
        <v>32.424242</v>
      </c>
      <c r="X1697" s="3">
        <v>-110.739816</v>
      </c>
      <c r="AC1697" s="3">
        <v>2406.60951529456</v>
      </c>
      <c r="AD1697" s="3">
        <v>2406.60951529456</v>
      </c>
      <c r="AG1697" s="4">
        <v>23672.0</v>
      </c>
      <c r="AH1697" s="3">
        <v>22.0</v>
      </c>
      <c r="AI1697" s="3">
        <v>10.0</v>
      </c>
      <c r="AJ1697" s="3">
        <v>1964.0</v>
      </c>
      <c r="AK1697" s="3">
        <v>2437431.0</v>
      </c>
      <c r="AL1697" s="3">
        <v>2437431.0</v>
      </c>
      <c r="AM1697" s="3" t="s">
        <v>70</v>
      </c>
      <c r="AN1697" s="3" t="s">
        <v>1057</v>
      </c>
      <c r="AO1697" s="3" t="s">
        <v>136</v>
      </c>
      <c r="AP1697" s="3" t="s">
        <v>4943</v>
      </c>
      <c r="AT1697" s="3" t="s">
        <v>74</v>
      </c>
      <c r="AV1697" s="3" t="s">
        <v>4944</v>
      </c>
      <c r="AY1697" s="3" t="s">
        <v>4945</v>
      </c>
    </row>
    <row r="1698">
      <c r="A1698" s="3">
        <v>3209.0</v>
      </c>
      <c r="B1698" s="3">
        <v>1.262403572E9</v>
      </c>
      <c r="C1698" s="3" t="s">
        <v>1050</v>
      </c>
      <c r="D1698" s="3" t="s">
        <v>4946</v>
      </c>
      <c r="E1698" s="3" t="s">
        <v>54</v>
      </c>
      <c r="F1698" s="3" t="s">
        <v>55</v>
      </c>
      <c r="G1698" s="3" t="s">
        <v>56</v>
      </c>
      <c r="H1698" s="3" t="s">
        <v>57</v>
      </c>
      <c r="I1698" s="3" t="s">
        <v>58</v>
      </c>
      <c r="J1698" s="3" t="s">
        <v>80</v>
      </c>
      <c r="K1698" s="3" t="s">
        <v>1857</v>
      </c>
      <c r="M1698" s="3" t="s">
        <v>92</v>
      </c>
      <c r="N1698" s="3" t="s">
        <v>3871</v>
      </c>
      <c r="O1698" s="3" t="s">
        <v>3871</v>
      </c>
      <c r="P1698" s="3" t="s">
        <v>3872</v>
      </c>
      <c r="Q1698" s="3" t="s">
        <v>65</v>
      </c>
      <c r="S1698" s="3" t="s">
        <v>67</v>
      </c>
      <c r="T1698" s="3" t="s">
        <v>68</v>
      </c>
      <c r="V1698" s="3" t="s">
        <v>1056</v>
      </c>
      <c r="W1698" s="3">
        <v>32.424242</v>
      </c>
      <c r="X1698" s="3">
        <v>-110.739816</v>
      </c>
      <c r="AC1698" s="3">
        <v>2406.60951529456</v>
      </c>
      <c r="AD1698" s="3">
        <v>2406.60951529456</v>
      </c>
      <c r="AG1698" s="4">
        <v>23661.0</v>
      </c>
      <c r="AH1698" s="3">
        <v>11.0</v>
      </c>
      <c r="AI1698" s="3">
        <v>10.0</v>
      </c>
      <c r="AJ1698" s="3">
        <v>1964.0</v>
      </c>
      <c r="AK1698" s="3">
        <v>1.2149942E7</v>
      </c>
      <c r="AL1698" s="3">
        <v>2437967.0</v>
      </c>
      <c r="AM1698" s="3" t="s">
        <v>70</v>
      </c>
      <c r="AN1698" s="3" t="s">
        <v>1057</v>
      </c>
      <c r="AO1698" s="3" t="s">
        <v>136</v>
      </c>
      <c r="AP1698" s="3" t="s">
        <v>4947</v>
      </c>
      <c r="AT1698" s="3" t="s">
        <v>74</v>
      </c>
      <c r="AV1698" s="3" t="s">
        <v>4948</v>
      </c>
      <c r="AY1698" s="3" t="s">
        <v>4941</v>
      </c>
    </row>
    <row r="1699">
      <c r="A1699" s="3">
        <v>3210.0</v>
      </c>
      <c r="B1699" s="3">
        <v>1.262403567E9</v>
      </c>
      <c r="C1699" s="3" t="s">
        <v>1050</v>
      </c>
      <c r="D1699" s="3" t="s">
        <v>4949</v>
      </c>
      <c r="E1699" s="3" t="s">
        <v>54</v>
      </c>
      <c r="F1699" s="3" t="s">
        <v>55</v>
      </c>
      <c r="G1699" s="3" t="s">
        <v>56</v>
      </c>
      <c r="H1699" s="3" t="s">
        <v>57</v>
      </c>
      <c r="I1699" s="3" t="s">
        <v>236</v>
      </c>
      <c r="J1699" s="3" t="s">
        <v>237</v>
      </c>
      <c r="K1699" s="3" t="s">
        <v>319</v>
      </c>
      <c r="M1699" s="3" t="s">
        <v>92</v>
      </c>
      <c r="N1699" s="3" t="s">
        <v>320</v>
      </c>
      <c r="O1699" s="3" t="s">
        <v>320</v>
      </c>
      <c r="P1699" s="3" t="s">
        <v>3860</v>
      </c>
      <c r="Q1699" s="3" t="s">
        <v>65</v>
      </c>
      <c r="S1699" s="3" t="s">
        <v>67</v>
      </c>
      <c r="T1699" s="3" t="s">
        <v>68</v>
      </c>
      <c r="V1699" s="3" t="s">
        <v>1056</v>
      </c>
      <c r="W1699" s="3">
        <v>32.304141</v>
      </c>
      <c r="X1699" s="3">
        <v>-110.745069999999</v>
      </c>
      <c r="AC1699" s="3">
        <v>878.010715380254</v>
      </c>
      <c r="AD1699" s="3">
        <v>878.010715380254</v>
      </c>
      <c r="AG1699" s="4">
        <v>23709.0</v>
      </c>
      <c r="AH1699" s="3">
        <v>28.0</v>
      </c>
      <c r="AI1699" s="3">
        <v>11.0</v>
      </c>
      <c r="AJ1699" s="3">
        <v>1964.0</v>
      </c>
      <c r="AK1699" s="3">
        <v>2439581.0</v>
      </c>
      <c r="AL1699" s="3">
        <v>2439581.0</v>
      </c>
      <c r="AM1699" s="3" t="s">
        <v>70</v>
      </c>
      <c r="AN1699" s="3" t="s">
        <v>1057</v>
      </c>
      <c r="AO1699" s="3" t="s">
        <v>136</v>
      </c>
      <c r="AP1699" s="3" t="s">
        <v>4950</v>
      </c>
      <c r="AT1699" s="3" t="s">
        <v>74</v>
      </c>
      <c r="AV1699" s="3" t="s">
        <v>4951</v>
      </c>
      <c r="AY1699" s="3" t="s">
        <v>4952</v>
      </c>
    </row>
    <row r="1700">
      <c r="A1700" s="3">
        <v>3211.0</v>
      </c>
      <c r="B1700" s="3">
        <v>1.262403565E9</v>
      </c>
      <c r="C1700" s="3" t="s">
        <v>1050</v>
      </c>
      <c r="D1700" s="3" t="s">
        <v>4953</v>
      </c>
      <c r="E1700" s="3" t="s">
        <v>54</v>
      </c>
      <c r="F1700" s="3" t="s">
        <v>55</v>
      </c>
      <c r="G1700" s="3" t="s">
        <v>56</v>
      </c>
      <c r="H1700" s="3" t="s">
        <v>939</v>
      </c>
      <c r="I1700" s="3" t="s">
        <v>940</v>
      </c>
      <c r="J1700" s="3" t="s">
        <v>1890</v>
      </c>
      <c r="K1700" s="3" t="s">
        <v>1891</v>
      </c>
      <c r="M1700" s="3" t="s">
        <v>92</v>
      </c>
      <c r="N1700" s="3" t="s">
        <v>1892</v>
      </c>
      <c r="O1700" s="3" t="s">
        <v>4348</v>
      </c>
      <c r="P1700" s="3" t="s">
        <v>4245</v>
      </c>
      <c r="Q1700" s="3" t="s">
        <v>65</v>
      </c>
      <c r="S1700" s="3" t="s">
        <v>67</v>
      </c>
      <c r="T1700" s="3" t="s">
        <v>68</v>
      </c>
      <c r="V1700" s="3" t="s">
        <v>1056</v>
      </c>
      <c r="W1700" s="3">
        <v>32.4234089999999</v>
      </c>
      <c r="X1700" s="3">
        <v>-110.735648999999</v>
      </c>
      <c r="AC1700" s="3">
        <v>2404.47312806879</v>
      </c>
      <c r="AD1700" s="3">
        <v>2404.47312806879</v>
      </c>
      <c r="AG1700" s="4">
        <v>23661.0</v>
      </c>
      <c r="AH1700" s="3">
        <v>11.0</v>
      </c>
      <c r="AI1700" s="3">
        <v>10.0</v>
      </c>
      <c r="AJ1700" s="3">
        <v>1964.0</v>
      </c>
      <c r="AK1700" s="3">
        <v>2436019.0</v>
      </c>
      <c r="AL1700" s="3">
        <v>2436019.0</v>
      </c>
      <c r="AM1700" s="3" t="s">
        <v>70</v>
      </c>
      <c r="AN1700" s="3" t="s">
        <v>1057</v>
      </c>
      <c r="AO1700" s="3" t="s">
        <v>136</v>
      </c>
      <c r="AP1700" s="3" t="s">
        <v>4954</v>
      </c>
      <c r="AT1700" s="3" t="s">
        <v>74</v>
      </c>
      <c r="AV1700" s="3" t="s">
        <v>4955</v>
      </c>
      <c r="AY1700" s="3" t="s">
        <v>4941</v>
      </c>
      <c r="BA1700" s="3" t="s">
        <v>4351</v>
      </c>
    </row>
    <row r="1701">
      <c r="A1701" s="3">
        <v>3212.0</v>
      </c>
      <c r="B1701" s="3">
        <v>1.262403564E9</v>
      </c>
      <c r="C1701" s="3" t="s">
        <v>1050</v>
      </c>
      <c r="D1701" s="3" t="s">
        <v>4956</v>
      </c>
      <c r="E1701" s="3" t="s">
        <v>54</v>
      </c>
      <c r="F1701" s="3" t="s">
        <v>55</v>
      </c>
      <c r="G1701" s="3" t="s">
        <v>56</v>
      </c>
      <c r="H1701" s="3" t="s">
        <v>57</v>
      </c>
      <c r="I1701" s="3" t="s">
        <v>236</v>
      </c>
      <c r="J1701" s="3" t="s">
        <v>237</v>
      </c>
      <c r="K1701" s="3" t="s">
        <v>319</v>
      </c>
      <c r="M1701" s="3" t="s">
        <v>92</v>
      </c>
      <c r="N1701" s="3" t="s">
        <v>320</v>
      </c>
      <c r="O1701" s="3" t="s">
        <v>320</v>
      </c>
      <c r="P1701" s="3" t="s">
        <v>3860</v>
      </c>
      <c r="Q1701" s="3" t="s">
        <v>65</v>
      </c>
      <c r="S1701" s="3" t="s">
        <v>67</v>
      </c>
      <c r="T1701" s="3" t="s">
        <v>68</v>
      </c>
      <c r="V1701" s="3" t="s">
        <v>1056</v>
      </c>
      <c r="W1701" s="3">
        <v>32.335532</v>
      </c>
      <c r="X1701" s="3">
        <v>-110.927002999999</v>
      </c>
      <c r="AC1701" s="3">
        <v>899.637475966198</v>
      </c>
      <c r="AD1701" s="3">
        <v>899.637475966198</v>
      </c>
      <c r="AG1701" s="4">
        <v>23686.0</v>
      </c>
      <c r="AH1701" s="3">
        <v>5.0</v>
      </c>
      <c r="AI1701" s="3">
        <v>11.0</v>
      </c>
      <c r="AJ1701" s="3">
        <v>1964.0</v>
      </c>
      <c r="AK1701" s="3">
        <v>2439581.0</v>
      </c>
      <c r="AL1701" s="3">
        <v>2439581.0</v>
      </c>
      <c r="AM1701" s="3" t="s">
        <v>70</v>
      </c>
      <c r="AN1701" s="3" t="s">
        <v>1057</v>
      </c>
      <c r="AO1701" s="3" t="s">
        <v>136</v>
      </c>
      <c r="AP1701" s="3" t="s">
        <v>4957</v>
      </c>
      <c r="AT1701" s="3" t="s">
        <v>74</v>
      </c>
      <c r="AV1701" s="3" t="s">
        <v>4958</v>
      </c>
      <c r="AY1701" s="3" t="s">
        <v>4945</v>
      </c>
    </row>
    <row r="1702">
      <c r="A1702" s="3">
        <v>3213.0</v>
      </c>
      <c r="B1702" s="3">
        <v>1.262403562E9</v>
      </c>
      <c r="C1702" s="3" t="s">
        <v>1050</v>
      </c>
      <c r="D1702" s="3" t="s">
        <v>4959</v>
      </c>
      <c r="E1702" s="3" t="s">
        <v>54</v>
      </c>
      <c r="F1702" s="3" t="s">
        <v>55</v>
      </c>
      <c r="G1702" s="3" t="s">
        <v>56</v>
      </c>
      <c r="H1702" s="3" t="s">
        <v>57</v>
      </c>
      <c r="I1702" s="3" t="s">
        <v>58</v>
      </c>
      <c r="J1702" s="3" t="s">
        <v>80</v>
      </c>
      <c r="K1702" s="3" t="s">
        <v>1857</v>
      </c>
      <c r="M1702" s="3" t="s">
        <v>92</v>
      </c>
      <c r="N1702" s="3" t="s">
        <v>3871</v>
      </c>
      <c r="O1702" s="3" t="s">
        <v>3871</v>
      </c>
      <c r="P1702" s="3" t="s">
        <v>3872</v>
      </c>
      <c r="Q1702" s="3" t="s">
        <v>65</v>
      </c>
      <c r="S1702" s="3" t="s">
        <v>67</v>
      </c>
      <c r="T1702" s="3" t="s">
        <v>68</v>
      </c>
      <c r="V1702" s="3" t="s">
        <v>1056</v>
      </c>
      <c r="W1702" s="3">
        <v>32.424242</v>
      </c>
      <c r="X1702" s="3">
        <v>-110.739816</v>
      </c>
      <c r="AC1702" s="3">
        <v>2406.60951529456</v>
      </c>
      <c r="AD1702" s="3">
        <v>2406.60951529456</v>
      </c>
      <c r="AG1702" s="4">
        <v>23661.0</v>
      </c>
      <c r="AH1702" s="3">
        <v>11.0</v>
      </c>
      <c r="AI1702" s="3">
        <v>10.0</v>
      </c>
      <c r="AJ1702" s="3">
        <v>1964.0</v>
      </c>
      <c r="AK1702" s="3">
        <v>1.2149942E7</v>
      </c>
      <c r="AL1702" s="3">
        <v>2437967.0</v>
      </c>
      <c r="AM1702" s="3" t="s">
        <v>70</v>
      </c>
      <c r="AN1702" s="3" t="s">
        <v>1057</v>
      </c>
      <c r="AO1702" s="3" t="s">
        <v>136</v>
      </c>
      <c r="AP1702" s="3" t="s">
        <v>4960</v>
      </c>
      <c r="AT1702" s="3" t="s">
        <v>74</v>
      </c>
      <c r="AV1702" s="3" t="s">
        <v>4961</v>
      </c>
      <c r="AY1702" s="3" t="s">
        <v>4941</v>
      </c>
    </row>
    <row r="1703">
      <c r="A1703" s="3">
        <v>3214.0</v>
      </c>
      <c r="B1703" s="3">
        <v>1.262403559E9</v>
      </c>
      <c r="C1703" s="3" t="s">
        <v>1050</v>
      </c>
      <c r="D1703" s="3" t="s">
        <v>4962</v>
      </c>
      <c r="E1703" s="3" t="s">
        <v>54</v>
      </c>
      <c r="F1703" s="3" t="s">
        <v>55</v>
      </c>
      <c r="G1703" s="3" t="s">
        <v>56</v>
      </c>
      <c r="H1703" s="3" t="s">
        <v>57</v>
      </c>
      <c r="I1703" s="3" t="s">
        <v>58</v>
      </c>
      <c r="J1703" s="3" t="s">
        <v>80</v>
      </c>
      <c r="K1703" s="3" t="s">
        <v>162</v>
      </c>
      <c r="M1703" s="3" t="s">
        <v>92</v>
      </c>
      <c r="N1703" s="3" t="s">
        <v>163</v>
      </c>
      <c r="O1703" s="3" t="s">
        <v>3854</v>
      </c>
      <c r="P1703" s="3" t="s">
        <v>3855</v>
      </c>
      <c r="Q1703" s="3" t="s">
        <v>65</v>
      </c>
      <c r="S1703" s="3" t="s">
        <v>67</v>
      </c>
      <c r="T1703" s="3" t="s">
        <v>68</v>
      </c>
      <c r="V1703" s="3" t="s">
        <v>1056</v>
      </c>
      <c r="W1703" s="3">
        <v>32.424242</v>
      </c>
      <c r="X1703" s="3">
        <v>-110.739816</v>
      </c>
      <c r="AC1703" s="3">
        <v>2406.60951529456</v>
      </c>
      <c r="AD1703" s="3">
        <v>2406.60951529456</v>
      </c>
      <c r="AG1703" s="4">
        <v>23661.0</v>
      </c>
      <c r="AH1703" s="3">
        <v>11.0</v>
      </c>
      <c r="AI1703" s="3">
        <v>10.0</v>
      </c>
      <c r="AJ1703" s="3">
        <v>1964.0</v>
      </c>
      <c r="AK1703" s="3">
        <v>2438038.0</v>
      </c>
      <c r="AL1703" s="3">
        <v>2438038.0</v>
      </c>
      <c r="AM1703" s="3" t="s">
        <v>70</v>
      </c>
      <c r="AN1703" s="3" t="s">
        <v>1057</v>
      </c>
      <c r="AO1703" s="3" t="s">
        <v>136</v>
      </c>
      <c r="AP1703" s="3" t="s">
        <v>4963</v>
      </c>
      <c r="AT1703" s="3" t="s">
        <v>74</v>
      </c>
      <c r="AV1703" s="3" t="s">
        <v>4964</v>
      </c>
      <c r="AY1703" s="3" t="s">
        <v>4941</v>
      </c>
    </row>
    <row r="1704">
      <c r="A1704" s="3">
        <v>3215.0</v>
      </c>
      <c r="B1704" s="3">
        <v>1.262403556E9</v>
      </c>
      <c r="C1704" s="3" t="s">
        <v>1050</v>
      </c>
      <c r="D1704" s="3" t="s">
        <v>4965</v>
      </c>
      <c r="E1704" s="3" t="s">
        <v>54</v>
      </c>
      <c r="F1704" s="3" t="s">
        <v>55</v>
      </c>
      <c r="G1704" s="3" t="s">
        <v>56</v>
      </c>
      <c r="H1704" s="3" t="s">
        <v>939</v>
      </c>
      <c r="I1704" s="3" t="s">
        <v>940</v>
      </c>
      <c r="J1704" s="3" t="s">
        <v>1890</v>
      </c>
      <c r="K1704" s="3" t="s">
        <v>1891</v>
      </c>
      <c r="M1704" s="3" t="s">
        <v>92</v>
      </c>
      <c r="N1704" s="3" t="s">
        <v>1892</v>
      </c>
      <c r="O1704" s="3" t="s">
        <v>4348</v>
      </c>
      <c r="P1704" s="3" t="s">
        <v>4245</v>
      </c>
      <c r="Q1704" s="3" t="s">
        <v>65</v>
      </c>
      <c r="S1704" s="3" t="s">
        <v>67</v>
      </c>
      <c r="T1704" s="3" t="s">
        <v>68</v>
      </c>
      <c r="V1704" s="3" t="s">
        <v>1056</v>
      </c>
      <c r="W1704" s="3">
        <v>32.424242</v>
      </c>
      <c r="X1704" s="3">
        <v>-110.739816</v>
      </c>
      <c r="AC1704" s="3">
        <v>2406.60951529456</v>
      </c>
      <c r="AD1704" s="3">
        <v>2406.60951529456</v>
      </c>
      <c r="AG1704" s="4">
        <v>23674.0</v>
      </c>
      <c r="AH1704" s="3">
        <v>24.0</v>
      </c>
      <c r="AI1704" s="3">
        <v>10.0</v>
      </c>
      <c r="AJ1704" s="3">
        <v>1964.0</v>
      </c>
      <c r="AK1704" s="3">
        <v>2436019.0</v>
      </c>
      <c r="AL1704" s="3">
        <v>2436019.0</v>
      </c>
      <c r="AM1704" s="3" t="s">
        <v>70</v>
      </c>
      <c r="AN1704" s="3" t="s">
        <v>1057</v>
      </c>
      <c r="AO1704" s="3" t="s">
        <v>136</v>
      </c>
      <c r="AP1704" s="3" t="s">
        <v>4966</v>
      </c>
      <c r="AT1704" s="3" t="s">
        <v>74</v>
      </c>
      <c r="AV1704" s="3" t="s">
        <v>4967</v>
      </c>
      <c r="AY1704" s="3" t="s">
        <v>4941</v>
      </c>
      <c r="BA1704" s="3" t="s">
        <v>4351</v>
      </c>
    </row>
    <row r="1705">
      <c r="A1705" s="3">
        <v>3216.0</v>
      </c>
      <c r="B1705" s="3">
        <v>1.262403552E9</v>
      </c>
      <c r="C1705" s="3" t="s">
        <v>1050</v>
      </c>
      <c r="D1705" s="3" t="s">
        <v>4968</v>
      </c>
      <c r="E1705" s="3" t="s">
        <v>54</v>
      </c>
      <c r="F1705" s="3" t="s">
        <v>55</v>
      </c>
      <c r="G1705" s="3" t="s">
        <v>56</v>
      </c>
      <c r="H1705" s="3" t="s">
        <v>57</v>
      </c>
      <c r="I1705" s="3" t="s">
        <v>58</v>
      </c>
      <c r="J1705" s="3" t="s">
        <v>80</v>
      </c>
      <c r="K1705" s="3" t="s">
        <v>1857</v>
      </c>
      <c r="M1705" s="3" t="s">
        <v>92</v>
      </c>
      <c r="N1705" s="3" t="s">
        <v>3871</v>
      </c>
      <c r="O1705" s="3" t="s">
        <v>3871</v>
      </c>
      <c r="P1705" s="3" t="s">
        <v>3872</v>
      </c>
      <c r="Q1705" s="3" t="s">
        <v>65</v>
      </c>
      <c r="S1705" s="3" t="s">
        <v>67</v>
      </c>
      <c r="T1705" s="3" t="s">
        <v>68</v>
      </c>
      <c r="V1705" s="3" t="s">
        <v>1056</v>
      </c>
      <c r="W1705" s="3">
        <v>32.424242</v>
      </c>
      <c r="X1705" s="3">
        <v>-110.739816</v>
      </c>
      <c r="AC1705" s="3">
        <v>2406.60951529456</v>
      </c>
      <c r="AD1705" s="3">
        <v>2406.60951529456</v>
      </c>
      <c r="AG1705" s="4">
        <v>23661.0</v>
      </c>
      <c r="AH1705" s="3">
        <v>11.0</v>
      </c>
      <c r="AI1705" s="3">
        <v>10.0</v>
      </c>
      <c r="AJ1705" s="3">
        <v>1964.0</v>
      </c>
      <c r="AK1705" s="3">
        <v>1.2149942E7</v>
      </c>
      <c r="AL1705" s="3">
        <v>2437967.0</v>
      </c>
      <c r="AM1705" s="3" t="s">
        <v>70</v>
      </c>
      <c r="AN1705" s="3" t="s">
        <v>1057</v>
      </c>
      <c r="AO1705" s="3" t="s">
        <v>136</v>
      </c>
      <c r="AP1705" s="3" t="s">
        <v>4969</v>
      </c>
      <c r="AT1705" s="3" t="s">
        <v>74</v>
      </c>
      <c r="AV1705" s="3" t="s">
        <v>4970</v>
      </c>
      <c r="AY1705" s="3" t="s">
        <v>4941</v>
      </c>
    </row>
    <row r="1706">
      <c r="A1706" s="3">
        <v>3222.0</v>
      </c>
      <c r="B1706" s="3">
        <v>1.262403198E9</v>
      </c>
      <c r="C1706" s="3" t="s">
        <v>1050</v>
      </c>
      <c r="D1706" s="3" t="s">
        <v>4971</v>
      </c>
      <c r="E1706" s="3" t="s">
        <v>54</v>
      </c>
      <c r="F1706" s="3" t="s">
        <v>55</v>
      </c>
      <c r="G1706" s="3" t="s">
        <v>56</v>
      </c>
      <c r="H1706" s="3" t="s">
        <v>57</v>
      </c>
      <c r="I1706" s="3" t="s">
        <v>212</v>
      </c>
      <c r="J1706" s="3" t="s">
        <v>213</v>
      </c>
      <c r="K1706" s="3" t="s">
        <v>214</v>
      </c>
      <c r="M1706" s="3" t="s">
        <v>92</v>
      </c>
      <c r="N1706" s="3" t="s">
        <v>839</v>
      </c>
      <c r="O1706" s="3" t="s">
        <v>3877</v>
      </c>
      <c r="P1706" s="3" t="s">
        <v>3855</v>
      </c>
      <c r="Q1706" s="3" t="s">
        <v>65</v>
      </c>
      <c r="S1706" s="3" t="s">
        <v>67</v>
      </c>
      <c r="T1706" s="3" t="s">
        <v>68</v>
      </c>
      <c r="V1706" s="3" t="s">
        <v>1056</v>
      </c>
      <c r="W1706" s="3">
        <v>32.3741699999999</v>
      </c>
      <c r="X1706" s="3">
        <v>-110.691109999999</v>
      </c>
      <c r="AC1706" s="3">
        <v>1795.05995362989</v>
      </c>
      <c r="AD1706" s="3">
        <v>1795.05995362989</v>
      </c>
      <c r="AG1706" s="4">
        <v>23636.0</v>
      </c>
      <c r="AH1706" s="3">
        <v>16.0</v>
      </c>
      <c r="AI1706" s="3">
        <v>9.0</v>
      </c>
      <c r="AJ1706" s="3">
        <v>1964.0</v>
      </c>
      <c r="AK1706" s="3">
        <v>2437431.0</v>
      </c>
      <c r="AL1706" s="3">
        <v>2437431.0</v>
      </c>
      <c r="AM1706" s="3" t="s">
        <v>70</v>
      </c>
      <c r="AN1706" s="3" t="s">
        <v>1057</v>
      </c>
      <c r="AO1706" s="3" t="s">
        <v>136</v>
      </c>
      <c r="AP1706" s="3" t="s">
        <v>4972</v>
      </c>
      <c r="AT1706" s="3" t="s">
        <v>74</v>
      </c>
      <c r="AV1706" s="3" t="s">
        <v>4973</v>
      </c>
      <c r="AY1706" s="3" t="s">
        <v>4974</v>
      </c>
    </row>
    <row r="1707">
      <c r="A1707" s="3">
        <v>3223.0</v>
      </c>
      <c r="B1707" s="3">
        <v>1.262403176E9</v>
      </c>
      <c r="C1707" s="3" t="s">
        <v>1050</v>
      </c>
      <c r="D1707" s="3" t="s">
        <v>4975</v>
      </c>
      <c r="E1707" s="3" t="s">
        <v>54</v>
      </c>
      <c r="F1707" s="3" t="s">
        <v>55</v>
      </c>
      <c r="G1707" s="3" t="s">
        <v>56</v>
      </c>
      <c r="H1707" s="3" t="s">
        <v>939</v>
      </c>
      <c r="I1707" s="3" t="s">
        <v>940</v>
      </c>
      <c r="J1707" s="3" t="s">
        <v>1890</v>
      </c>
      <c r="K1707" s="3" t="s">
        <v>1891</v>
      </c>
      <c r="M1707" s="3" t="s">
        <v>92</v>
      </c>
      <c r="N1707" s="3" t="s">
        <v>1892</v>
      </c>
      <c r="O1707" s="3" t="s">
        <v>4348</v>
      </c>
      <c r="P1707" s="3" t="s">
        <v>4245</v>
      </c>
      <c r="Q1707" s="3" t="s">
        <v>65</v>
      </c>
      <c r="S1707" s="3" t="s">
        <v>67</v>
      </c>
      <c r="T1707" s="3" t="s">
        <v>68</v>
      </c>
      <c r="V1707" s="3" t="s">
        <v>1056</v>
      </c>
      <c r="W1707" s="3">
        <v>32.4234089999999</v>
      </c>
      <c r="X1707" s="3">
        <v>-110.735648999999</v>
      </c>
      <c r="AC1707" s="3">
        <v>2404.47312806879</v>
      </c>
      <c r="AD1707" s="3">
        <v>2404.47312806879</v>
      </c>
      <c r="AG1707" s="4">
        <v>23681.0</v>
      </c>
      <c r="AH1707" s="3">
        <v>31.0</v>
      </c>
      <c r="AI1707" s="3">
        <v>10.0</v>
      </c>
      <c r="AJ1707" s="3">
        <v>1964.0</v>
      </c>
      <c r="AK1707" s="3">
        <v>2436019.0</v>
      </c>
      <c r="AL1707" s="3">
        <v>2436019.0</v>
      </c>
      <c r="AM1707" s="3" t="s">
        <v>70</v>
      </c>
      <c r="AN1707" s="3" t="s">
        <v>1057</v>
      </c>
      <c r="AO1707" s="3" t="s">
        <v>136</v>
      </c>
      <c r="AP1707" s="3" t="s">
        <v>4976</v>
      </c>
      <c r="AT1707" s="3" t="s">
        <v>74</v>
      </c>
      <c r="AV1707" s="3" t="s">
        <v>4977</v>
      </c>
      <c r="AY1707" s="3" t="s">
        <v>4974</v>
      </c>
      <c r="BA1707" s="3" t="s">
        <v>4351</v>
      </c>
    </row>
    <row r="1708">
      <c r="A1708" s="3">
        <v>3224.0</v>
      </c>
      <c r="B1708" s="3">
        <v>1.262403175E9</v>
      </c>
      <c r="C1708" s="3" t="s">
        <v>1050</v>
      </c>
      <c r="D1708" s="3" t="s">
        <v>4978</v>
      </c>
      <c r="E1708" s="3" t="s">
        <v>54</v>
      </c>
      <c r="F1708" s="3" t="s">
        <v>55</v>
      </c>
      <c r="G1708" s="3" t="s">
        <v>56</v>
      </c>
      <c r="H1708" s="3" t="s">
        <v>57</v>
      </c>
      <c r="I1708" s="3" t="s">
        <v>212</v>
      </c>
      <c r="J1708" s="3" t="s">
        <v>213</v>
      </c>
      <c r="K1708" s="3" t="s">
        <v>214</v>
      </c>
      <c r="M1708" s="3" t="s">
        <v>92</v>
      </c>
      <c r="N1708" s="3" t="s">
        <v>839</v>
      </c>
      <c r="O1708" s="3" t="s">
        <v>3877</v>
      </c>
      <c r="P1708" s="3" t="s">
        <v>3855</v>
      </c>
      <c r="Q1708" s="3" t="s">
        <v>65</v>
      </c>
      <c r="S1708" s="3" t="s">
        <v>67</v>
      </c>
      <c r="T1708" s="3" t="s">
        <v>68</v>
      </c>
      <c r="V1708" s="3" t="s">
        <v>1056</v>
      </c>
      <c r="W1708" s="3">
        <v>32.3741699999999</v>
      </c>
      <c r="X1708" s="3">
        <v>-110.691109999999</v>
      </c>
      <c r="AC1708" s="3">
        <v>1795.05995362989</v>
      </c>
      <c r="AD1708" s="3">
        <v>1795.05995362989</v>
      </c>
      <c r="AG1708" s="4">
        <v>23636.0</v>
      </c>
      <c r="AH1708" s="3">
        <v>16.0</v>
      </c>
      <c r="AI1708" s="3">
        <v>9.0</v>
      </c>
      <c r="AJ1708" s="3">
        <v>1964.0</v>
      </c>
      <c r="AK1708" s="3">
        <v>2437431.0</v>
      </c>
      <c r="AL1708" s="3">
        <v>2437431.0</v>
      </c>
      <c r="AM1708" s="3" t="s">
        <v>70</v>
      </c>
      <c r="AN1708" s="3" t="s">
        <v>1057</v>
      </c>
      <c r="AO1708" s="3" t="s">
        <v>136</v>
      </c>
      <c r="AP1708" s="3" t="s">
        <v>4979</v>
      </c>
      <c r="AT1708" s="3" t="s">
        <v>74</v>
      </c>
      <c r="AV1708" s="3" t="s">
        <v>4980</v>
      </c>
      <c r="AY1708" s="3" t="s">
        <v>4974</v>
      </c>
    </row>
    <row r="1709">
      <c r="A1709" s="3">
        <v>3225.0</v>
      </c>
      <c r="B1709" s="3">
        <v>1.262403155E9</v>
      </c>
      <c r="C1709" s="3" t="s">
        <v>1050</v>
      </c>
      <c r="D1709" s="3" t="s">
        <v>4981</v>
      </c>
      <c r="E1709" s="3" t="s">
        <v>54</v>
      </c>
      <c r="F1709" s="3" t="s">
        <v>55</v>
      </c>
      <c r="G1709" s="3" t="s">
        <v>56</v>
      </c>
      <c r="H1709" s="3" t="s">
        <v>330</v>
      </c>
      <c r="I1709" s="3" t="s">
        <v>331</v>
      </c>
      <c r="J1709" s="3" t="s">
        <v>592</v>
      </c>
      <c r="K1709" s="3" t="s">
        <v>593</v>
      </c>
      <c r="M1709" s="3" t="s">
        <v>92</v>
      </c>
      <c r="N1709" s="3" t="s">
        <v>1250</v>
      </c>
      <c r="O1709" s="3" t="s">
        <v>4463</v>
      </c>
      <c r="P1709" s="3" t="s">
        <v>4464</v>
      </c>
      <c r="Q1709" s="3" t="s">
        <v>65</v>
      </c>
      <c r="S1709" s="3" t="s">
        <v>67</v>
      </c>
      <c r="T1709" s="3" t="s">
        <v>68</v>
      </c>
      <c r="V1709" s="3" t="s">
        <v>1056</v>
      </c>
      <c r="W1709" s="3">
        <v>32.322298</v>
      </c>
      <c r="X1709" s="3">
        <v>-110.809811999999</v>
      </c>
      <c r="AC1709" s="3"/>
      <c r="AD1709" s="3">
        <v>848.962230930875</v>
      </c>
      <c r="AG1709" s="4">
        <v>23660.0</v>
      </c>
      <c r="AH1709" s="3">
        <v>10.0</v>
      </c>
      <c r="AI1709" s="3">
        <v>10.0</v>
      </c>
      <c r="AJ1709" s="3">
        <v>1964.0</v>
      </c>
      <c r="AK1709" s="3">
        <v>5219380.0</v>
      </c>
      <c r="AL1709" s="3">
        <v>5219380.0</v>
      </c>
      <c r="AM1709" s="3" t="s">
        <v>70</v>
      </c>
      <c r="AN1709" s="3" t="s">
        <v>1057</v>
      </c>
      <c r="AO1709" s="3" t="s">
        <v>136</v>
      </c>
      <c r="AP1709" s="3" t="s">
        <v>4982</v>
      </c>
      <c r="AT1709" s="3" t="s">
        <v>74</v>
      </c>
      <c r="AV1709" s="3" t="s">
        <v>4983</v>
      </c>
      <c r="AY1709" s="3" t="s">
        <v>4984</v>
      </c>
    </row>
    <row r="1710">
      <c r="A1710" s="3">
        <v>3229.0</v>
      </c>
      <c r="B1710" s="3">
        <v>1.262403055E9</v>
      </c>
      <c r="C1710" s="3" t="s">
        <v>1050</v>
      </c>
      <c r="D1710" s="3" t="s">
        <v>4985</v>
      </c>
      <c r="E1710" s="3" t="s">
        <v>54</v>
      </c>
      <c r="F1710" s="3" t="s">
        <v>55</v>
      </c>
      <c r="G1710" s="3" t="s">
        <v>56</v>
      </c>
      <c r="H1710" s="3" t="s">
        <v>57</v>
      </c>
      <c r="I1710" s="3" t="s">
        <v>212</v>
      </c>
      <c r="J1710" s="3" t="s">
        <v>213</v>
      </c>
      <c r="K1710" s="3" t="s">
        <v>214</v>
      </c>
      <c r="M1710" s="3" t="s">
        <v>92</v>
      </c>
      <c r="N1710" s="3" t="s">
        <v>839</v>
      </c>
      <c r="O1710" s="3" t="s">
        <v>3877</v>
      </c>
      <c r="P1710" s="3" t="s">
        <v>3855</v>
      </c>
      <c r="Q1710" s="3" t="s">
        <v>65</v>
      </c>
      <c r="S1710" s="3" t="s">
        <v>67</v>
      </c>
      <c r="T1710" s="3" t="s">
        <v>68</v>
      </c>
      <c r="V1710" s="3" t="s">
        <v>1056</v>
      </c>
      <c r="W1710" s="3">
        <v>32.3741699999999</v>
      </c>
      <c r="X1710" s="3">
        <v>-110.691109999999</v>
      </c>
      <c r="AC1710" s="3">
        <v>1795.05995362989</v>
      </c>
      <c r="AD1710" s="3">
        <v>1795.05995362989</v>
      </c>
      <c r="AG1710" s="4">
        <v>23636.0</v>
      </c>
      <c r="AH1710" s="3">
        <v>16.0</v>
      </c>
      <c r="AI1710" s="3">
        <v>9.0</v>
      </c>
      <c r="AJ1710" s="3">
        <v>1964.0</v>
      </c>
      <c r="AK1710" s="3">
        <v>2437431.0</v>
      </c>
      <c r="AL1710" s="3">
        <v>2437431.0</v>
      </c>
      <c r="AM1710" s="3" t="s">
        <v>70</v>
      </c>
      <c r="AN1710" s="3" t="s">
        <v>1057</v>
      </c>
      <c r="AO1710" s="3" t="s">
        <v>136</v>
      </c>
      <c r="AP1710" s="3" t="s">
        <v>4986</v>
      </c>
      <c r="AT1710" s="3" t="s">
        <v>74</v>
      </c>
      <c r="AV1710" s="3" t="s">
        <v>4987</v>
      </c>
      <c r="AY1710" s="3" t="s">
        <v>4988</v>
      </c>
    </row>
    <row r="1711">
      <c r="A1711" s="3">
        <v>3230.0</v>
      </c>
      <c r="B1711" s="3">
        <v>1.262403052E9</v>
      </c>
      <c r="C1711" s="3" t="s">
        <v>1050</v>
      </c>
      <c r="D1711" s="3" t="s">
        <v>4989</v>
      </c>
      <c r="E1711" s="3" t="s">
        <v>54</v>
      </c>
      <c r="F1711" s="3" t="s">
        <v>55</v>
      </c>
      <c r="G1711" s="3" t="s">
        <v>56</v>
      </c>
      <c r="H1711" s="3" t="s">
        <v>57</v>
      </c>
      <c r="I1711" s="3" t="s">
        <v>504</v>
      </c>
      <c r="J1711" s="3" t="s">
        <v>505</v>
      </c>
      <c r="K1711" s="3" t="s">
        <v>506</v>
      </c>
      <c r="M1711" s="3" t="s">
        <v>92</v>
      </c>
      <c r="N1711" s="3" t="s">
        <v>1021</v>
      </c>
      <c r="O1711" s="3" t="s">
        <v>3921</v>
      </c>
      <c r="P1711" s="3" t="s">
        <v>3922</v>
      </c>
      <c r="Q1711" s="3" t="s">
        <v>65</v>
      </c>
      <c r="S1711" s="3" t="s">
        <v>67</v>
      </c>
      <c r="T1711" s="3" t="s">
        <v>68</v>
      </c>
      <c r="V1711" s="3" t="s">
        <v>1056</v>
      </c>
      <c r="W1711" s="3">
        <v>32.424242</v>
      </c>
      <c r="X1711" s="3">
        <v>-110.739816</v>
      </c>
      <c r="AC1711" s="3">
        <v>2406.60951529456</v>
      </c>
      <c r="AD1711" s="3">
        <v>2406.60951529456</v>
      </c>
      <c r="AG1711" s="4">
        <v>23661.0</v>
      </c>
      <c r="AH1711" s="3">
        <v>11.0</v>
      </c>
      <c r="AI1711" s="3">
        <v>10.0</v>
      </c>
      <c r="AJ1711" s="3">
        <v>1964.0</v>
      </c>
      <c r="AK1711" s="3">
        <v>2439385.0</v>
      </c>
      <c r="AL1711" s="3">
        <v>2439385.0</v>
      </c>
      <c r="AM1711" s="3" t="s">
        <v>70</v>
      </c>
      <c r="AN1711" s="3" t="s">
        <v>1057</v>
      </c>
      <c r="AO1711" s="3" t="s">
        <v>136</v>
      </c>
      <c r="AP1711" s="3" t="s">
        <v>4990</v>
      </c>
      <c r="AT1711" s="3" t="s">
        <v>74</v>
      </c>
      <c r="AV1711" s="3" t="s">
        <v>4991</v>
      </c>
      <c r="AY1711" s="3" t="s">
        <v>4992</v>
      </c>
    </row>
    <row r="1712">
      <c r="A1712" s="3">
        <v>3231.0</v>
      </c>
      <c r="B1712" s="3">
        <v>1.262403051E9</v>
      </c>
      <c r="C1712" s="3" t="s">
        <v>1050</v>
      </c>
      <c r="D1712" s="3" t="s">
        <v>4993</v>
      </c>
      <c r="E1712" s="3" t="s">
        <v>54</v>
      </c>
      <c r="F1712" s="3" t="s">
        <v>55</v>
      </c>
      <c r="G1712" s="3" t="s">
        <v>56</v>
      </c>
      <c r="H1712" s="3" t="s">
        <v>57</v>
      </c>
      <c r="I1712" s="3" t="s">
        <v>212</v>
      </c>
      <c r="J1712" s="3" t="s">
        <v>213</v>
      </c>
      <c r="K1712" s="3" t="s">
        <v>214</v>
      </c>
      <c r="M1712" s="3" t="s">
        <v>92</v>
      </c>
      <c r="N1712" s="3" t="s">
        <v>839</v>
      </c>
      <c r="O1712" s="3" t="s">
        <v>3877</v>
      </c>
      <c r="P1712" s="3" t="s">
        <v>3855</v>
      </c>
      <c r="Q1712" s="3" t="s">
        <v>65</v>
      </c>
      <c r="S1712" s="3" t="s">
        <v>67</v>
      </c>
      <c r="T1712" s="3" t="s">
        <v>68</v>
      </c>
      <c r="V1712" s="3" t="s">
        <v>1056</v>
      </c>
      <c r="W1712" s="3">
        <v>32.424242</v>
      </c>
      <c r="X1712" s="3">
        <v>-110.739816</v>
      </c>
      <c r="AC1712" s="3">
        <v>2406.60951529456</v>
      </c>
      <c r="AD1712" s="3">
        <v>2406.60951529456</v>
      </c>
      <c r="AG1712" s="4">
        <v>23661.0</v>
      </c>
      <c r="AH1712" s="3">
        <v>11.0</v>
      </c>
      <c r="AI1712" s="3">
        <v>10.0</v>
      </c>
      <c r="AJ1712" s="3">
        <v>1964.0</v>
      </c>
      <c r="AK1712" s="3">
        <v>2437431.0</v>
      </c>
      <c r="AL1712" s="3">
        <v>2437431.0</v>
      </c>
      <c r="AM1712" s="3" t="s">
        <v>70</v>
      </c>
      <c r="AN1712" s="3" t="s">
        <v>1057</v>
      </c>
      <c r="AO1712" s="3" t="s">
        <v>136</v>
      </c>
      <c r="AP1712" s="3" t="s">
        <v>4994</v>
      </c>
      <c r="AT1712" s="3" t="s">
        <v>74</v>
      </c>
      <c r="AV1712" s="3" t="s">
        <v>4995</v>
      </c>
      <c r="AY1712" s="3" t="s">
        <v>4988</v>
      </c>
    </row>
    <row r="1713">
      <c r="A1713" s="3">
        <v>3232.0</v>
      </c>
      <c r="B1713" s="3">
        <v>1.262403045E9</v>
      </c>
      <c r="C1713" s="3" t="s">
        <v>1050</v>
      </c>
      <c r="D1713" s="3" t="s">
        <v>4996</v>
      </c>
      <c r="E1713" s="3" t="s">
        <v>54</v>
      </c>
      <c r="F1713" s="3" t="s">
        <v>55</v>
      </c>
      <c r="G1713" s="3" t="s">
        <v>56</v>
      </c>
      <c r="H1713" s="3" t="s">
        <v>57</v>
      </c>
      <c r="I1713" s="3" t="s">
        <v>212</v>
      </c>
      <c r="J1713" s="3" t="s">
        <v>213</v>
      </c>
      <c r="K1713" s="3" t="s">
        <v>214</v>
      </c>
      <c r="M1713" s="3" t="s">
        <v>92</v>
      </c>
      <c r="N1713" s="3" t="s">
        <v>839</v>
      </c>
      <c r="O1713" s="3" t="s">
        <v>3877</v>
      </c>
      <c r="P1713" s="3" t="s">
        <v>3855</v>
      </c>
      <c r="Q1713" s="3" t="s">
        <v>65</v>
      </c>
      <c r="S1713" s="3" t="s">
        <v>67</v>
      </c>
      <c r="T1713" s="3" t="s">
        <v>68</v>
      </c>
      <c r="V1713" s="3" t="s">
        <v>1056</v>
      </c>
      <c r="W1713" s="3">
        <v>32.424242</v>
      </c>
      <c r="X1713" s="3">
        <v>-110.739816</v>
      </c>
      <c r="AC1713" s="3">
        <v>2406.60951529456</v>
      </c>
      <c r="AD1713" s="3">
        <v>2406.60951529456</v>
      </c>
      <c r="AG1713" s="4">
        <v>23661.0</v>
      </c>
      <c r="AH1713" s="3">
        <v>11.0</v>
      </c>
      <c r="AI1713" s="3">
        <v>10.0</v>
      </c>
      <c r="AJ1713" s="3">
        <v>1964.0</v>
      </c>
      <c r="AK1713" s="3">
        <v>2437431.0</v>
      </c>
      <c r="AL1713" s="3">
        <v>2437431.0</v>
      </c>
      <c r="AM1713" s="3" t="s">
        <v>70</v>
      </c>
      <c r="AN1713" s="3" t="s">
        <v>1057</v>
      </c>
      <c r="AO1713" s="3" t="s">
        <v>136</v>
      </c>
      <c r="AP1713" s="3" t="s">
        <v>4997</v>
      </c>
      <c r="AT1713" s="3" t="s">
        <v>74</v>
      </c>
      <c r="AV1713" s="3" t="s">
        <v>4998</v>
      </c>
      <c r="AY1713" s="3" t="s">
        <v>4999</v>
      </c>
    </row>
    <row r="1714">
      <c r="A1714" s="3">
        <v>3234.0</v>
      </c>
      <c r="B1714" s="3">
        <v>1.262402691E9</v>
      </c>
      <c r="C1714" s="3" t="s">
        <v>1050</v>
      </c>
      <c r="D1714" s="3" t="s">
        <v>5000</v>
      </c>
      <c r="E1714" s="3" t="s">
        <v>54</v>
      </c>
      <c r="F1714" s="3" t="s">
        <v>55</v>
      </c>
      <c r="G1714" s="3" t="s">
        <v>56</v>
      </c>
      <c r="H1714" s="3" t="s">
        <v>225</v>
      </c>
      <c r="I1714" s="3" t="s">
        <v>303</v>
      </c>
      <c r="J1714" s="3" t="s">
        <v>766</v>
      </c>
      <c r="K1714" s="3" t="s">
        <v>767</v>
      </c>
      <c r="M1714" s="3" t="s">
        <v>92</v>
      </c>
      <c r="N1714" s="3" t="s">
        <v>2235</v>
      </c>
      <c r="O1714" s="3" t="s">
        <v>2235</v>
      </c>
      <c r="P1714" s="3" t="s">
        <v>4454</v>
      </c>
      <c r="Q1714" s="3" t="s">
        <v>65</v>
      </c>
      <c r="S1714" s="3" t="s">
        <v>67</v>
      </c>
      <c r="T1714" s="3" t="s">
        <v>68</v>
      </c>
      <c r="V1714" s="3" t="s">
        <v>1056</v>
      </c>
      <c r="W1714" s="3">
        <v>32.4234089999999</v>
      </c>
      <c r="X1714" s="3">
        <v>-110.735648999999</v>
      </c>
      <c r="AC1714" s="3"/>
      <c r="AD1714" s="3">
        <v>2404.47312806879</v>
      </c>
      <c r="AG1714" s="4">
        <v>23608.0</v>
      </c>
      <c r="AH1714" s="3">
        <v>19.0</v>
      </c>
      <c r="AI1714" s="3">
        <v>8.0</v>
      </c>
      <c r="AJ1714" s="3">
        <v>1964.0</v>
      </c>
      <c r="AK1714" s="3">
        <v>2432352.0</v>
      </c>
      <c r="AL1714" s="3">
        <v>2432352.0</v>
      </c>
      <c r="AM1714" s="3" t="s">
        <v>70</v>
      </c>
      <c r="AN1714" s="3" t="s">
        <v>1057</v>
      </c>
      <c r="AO1714" s="3" t="s">
        <v>136</v>
      </c>
      <c r="AP1714" s="3" t="s">
        <v>5001</v>
      </c>
      <c r="AT1714" s="3" t="s">
        <v>74</v>
      </c>
      <c r="AV1714" s="3" t="s">
        <v>5002</v>
      </c>
      <c r="AY1714" s="3" t="s">
        <v>5003</v>
      </c>
    </row>
    <row r="1715">
      <c r="A1715" s="3">
        <v>3235.0</v>
      </c>
      <c r="B1715" s="3">
        <v>1.2624026E9</v>
      </c>
      <c r="C1715" s="3" t="s">
        <v>1050</v>
      </c>
      <c r="D1715" s="3" t="s">
        <v>5004</v>
      </c>
      <c r="E1715" s="3" t="s">
        <v>54</v>
      </c>
      <c r="F1715" s="3" t="s">
        <v>55</v>
      </c>
      <c r="G1715" s="3" t="s">
        <v>56</v>
      </c>
      <c r="H1715" s="3" t="s">
        <v>225</v>
      </c>
      <c r="I1715" s="3" t="s">
        <v>303</v>
      </c>
      <c r="J1715" s="3" t="s">
        <v>304</v>
      </c>
      <c r="K1715" s="3" t="s">
        <v>3804</v>
      </c>
      <c r="M1715" s="3" t="s">
        <v>92</v>
      </c>
      <c r="N1715" s="3" t="s">
        <v>5005</v>
      </c>
      <c r="O1715" s="3" t="s">
        <v>5006</v>
      </c>
      <c r="P1715" s="3" t="s">
        <v>5007</v>
      </c>
      <c r="Q1715" s="3" t="s">
        <v>65</v>
      </c>
      <c r="S1715" s="3" t="s">
        <v>67</v>
      </c>
      <c r="T1715" s="3" t="s">
        <v>68</v>
      </c>
      <c r="V1715" s="3" t="s">
        <v>1056</v>
      </c>
      <c r="W1715" s="3">
        <v>32.322298</v>
      </c>
      <c r="X1715" s="3">
        <v>-110.809811999999</v>
      </c>
      <c r="AC1715" s="3"/>
      <c r="AD1715" s="3">
        <v>848.962230930875</v>
      </c>
      <c r="AG1715" s="4">
        <v>23537.0</v>
      </c>
      <c r="AH1715" s="3">
        <v>9.0</v>
      </c>
      <c r="AI1715" s="3">
        <v>6.0</v>
      </c>
      <c r="AJ1715" s="3">
        <v>1964.0</v>
      </c>
      <c r="AK1715" s="3">
        <v>2432438.0</v>
      </c>
      <c r="AL1715" s="3">
        <v>2432438.0</v>
      </c>
      <c r="AM1715" s="3" t="s">
        <v>70</v>
      </c>
      <c r="AN1715" s="3" t="s">
        <v>1057</v>
      </c>
      <c r="AO1715" s="3" t="s">
        <v>136</v>
      </c>
      <c r="AP1715" s="3" t="s">
        <v>5008</v>
      </c>
      <c r="AT1715" s="3" t="s">
        <v>74</v>
      </c>
      <c r="AV1715" s="3" t="s">
        <v>5009</v>
      </c>
      <c r="AY1715" s="3" t="s">
        <v>5010</v>
      </c>
    </row>
    <row r="1716">
      <c r="A1716" s="3">
        <v>3236.0</v>
      </c>
      <c r="B1716" s="3">
        <v>1.262402584E9</v>
      </c>
      <c r="C1716" s="3" t="s">
        <v>1050</v>
      </c>
      <c r="D1716" s="3" t="s">
        <v>5011</v>
      </c>
      <c r="E1716" s="3" t="s">
        <v>54</v>
      </c>
      <c r="F1716" s="3" t="s">
        <v>55</v>
      </c>
      <c r="G1716" s="3" t="s">
        <v>56</v>
      </c>
      <c r="H1716" s="3" t="s">
        <v>225</v>
      </c>
      <c r="I1716" s="3" t="s">
        <v>303</v>
      </c>
      <c r="J1716" s="3" t="s">
        <v>2454</v>
      </c>
      <c r="K1716" s="3" t="s">
        <v>4505</v>
      </c>
      <c r="M1716" s="3" t="s">
        <v>92</v>
      </c>
      <c r="N1716" s="3" t="s">
        <v>4506</v>
      </c>
      <c r="O1716" s="3" t="s">
        <v>4506</v>
      </c>
      <c r="P1716" s="3" t="s">
        <v>4454</v>
      </c>
      <c r="Q1716" s="3" t="s">
        <v>65</v>
      </c>
      <c r="S1716" s="3" t="s">
        <v>67</v>
      </c>
      <c r="T1716" s="3" t="s">
        <v>68</v>
      </c>
      <c r="V1716" s="3" t="s">
        <v>1056</v>
      </c>
      <c r="W1716" s="3">
        <v>32.322298</v>
      </c>
      <c r="X1716" s="3">
        <v>-110.809811999999</v>
      </c>
      <c r="AC1716" s="3"/>
      <c r="AD1716" s="3">
        <v>848.962230930875</v>
      </c>
      <c r="AG1716" s="4">
        <v>23537.0</v>
      </c>
      <c r="AH1716" s="3">
        <v>9.0</v>
      </c>
      <c r="AI1716" s="3">
        <v>6.0</v>
      </c>
      <c r="AJ1716" s="3">
        <v>1964.0</v>
      </c>
      <c r="AK1716" s="3">
        <v>1.1138256E7</v>
      </c>
      <c r="AL1716" s="3">
        <v>1.1138256E7</v>
      </c>
      <c r="AM1716" s="3" t="s">
        <v>70</v>
      </c>
      <c r="AN1716" s="3" t="s">
        <v>1057</v>
      </c>
      <c r="AO1716" s="3" t="s">
        <v>136</v>
      </c>
      <c r="AP1716" s="3" t="s">
        <v>5012</v>
      </c>
      <c r="AT1716" s="3" t="s">
        <v>74</v>
      </c>
      <c r="AV1716" s="3" t="s">
        <v>5013</v>
      </c>
      <c r="AY1716" s="3" t="s">
        <v>5010</v>
      </c>
    </row>
    <row r="1717">
      <c r="A1717" s="3">
        <v>3237.0</v>
      </c>
      <c r="B1717" s="3">
        <v>1.262402579E9</v>
      </c>
      <c r="C1717" s="3" t="s">
        <v>1050</v>
      </c>
      <c r="D1717" s="3" t="s">
        <v>5014</v>
      </c>
      <c r="E1717" s="3" t="s">
        <v>54</v>
      </c>
      <c r="F1717" s="3" t="s">
        <v>55</v>
      </c>
      <c r="G1717" s="3" t="s">
        <v>56</v>
      </c>
      <c r="H1717" s="3" t="s">
        <v>225</v>
      </c>
      <c r="I1717" s="3" t="s">
        <v>303</v>
      </c>
      <c r="J1717" s="3" t="s">
        <v>2454</v>
      </c>
      <c r="K1717" s="3" t="s">
        <v>4505</v>
      </c>
      <c r="M1717" s="3" t="s">
        <v>92</v>
      </c>
      <c r="N1717" s="3" t="s">
        <v>4506</v>
      </c>
      <c r="O1717" s="3" t="s">
        <v>4506</v>
      </c>
      <c r="P1717" s="3" t="s">
        <v>4454</v>
      </c>
      <c r="Q1717" s="3" t="s">
        <v>65</v>
      </c>
      <c r="S1717" s="3" t="s">
        <v>67</v>
      </c>
      <c r="T1717" s="3" t="s">
        <v>68</v>
      </c>
      <c r="V1717" s="3" t="s">
        <v>1056</v>
      </c>
      <c r="W1717" s="3">
        <v>32.4234089999999</v>
      </c>
      <c r="X1717" s="3">
        <v>-110.735648999999</v>
      </c>
      <c r="AC1717" s="3"/>
      <c r="AD1717" s="3">
        <v>2404.47312806879</v>
      </c>
      <c r="AG1717" s="4">
        <v>23607.0</v>
      </c>
      <c r="AH1717" s="3">
        <v>18.0</v>
      </c>
      <c r="AI1717" s="3">
        <v>8.0</v>
      </c>
      <c r="AJ1717" s="3">
        <v>1964.0</v>
      </c>
      <c r="AK1717" s="3">
        <v>1.1138256E7</v>
      </c>
      <c r="AL1717" s="3">
        <v>1.1138256E7</v>
      </c>
      <c r="AM1717" s="3" t="s">
        <v>70</v>
      </c>
      <c r="AN1717" s="3" t="s">
        <v>1057</v>
      </c>
      <c r="AO1717" s="3" t="s">
        <v>136</v>
      </c>
      <c r="AP1717" s="3" t="s">
        <v>5015</v>
      </c>
      <c r="AT1717" s="3" t="s">
        <v>74</v>
      </c>
      <c r="AV1717" s="3" t="s">
        <v>5016</v>
      </c>
      <c r="AY1717" s="3" t="s">
        <v>5017</v>
      </c>
    </row>
    <row r="1718">
      <c r="A1718" s="3">
        <v>3238.0</v>
      </c>
      <c r="B1718" s="3">
        <v>1.262402576E9</v>
      </c>
      <c r="C1718" s="3" t="s">
        <v>1050</v>
      </c>
      <c r="D1718" s="3" t="s">
        <v>5018</v>
      </c>
      <c r="E1718" s="3" t="s">
        <v>54</v>
      </c>
      <c r="F1718" s="3" t="s">
        <v>55</v>
      </c>
      <c r="G1718" s="3" t="s">
        <v>56</v>
      </c>
      <c r="H1718" s="3" t="s">
        <v>225</v>
      </c>
      <c r="I1718" s="3" t="s">
        <v>303</v>
      </c>
      <c r="J1718" s="3" t="s">
        <v>2454</v>
      </c>
      <c r="K1718" s="3" t="s">
        <v>4505</v>
      </c>
      <c r="M1718" s="3" t="s">
        <v>92</v>
      </c>
      <c r="N1718" s="3" t="s">
        <v>4506</v>
      </c>
      <c r="O1718" s="3" t="s">
        <v>4506</v>
      </c>
      <c r="P1718" s="3" t="s">
        <v>4454</v>
      </c>
      <c r="Q1718" s="3" t="s">
        <v>65</v>
      </c>
      <c r="S1718" s="3" t="s">
        <v>67</v>
      </c>
      <c r="T1718" s="3" t="s">
        <v>68</v>
      </c>
      <c r="V1718" s="3" t="s">
        <v>1056</v>
      </c>
      <c r="W1718" s="3">
        <v>32.4234089999999</v>
      </c>
      <c r="X1718" s="3">
        <v>-110.735648999999</v>
      </c>
      <c r="AC1718" s="3"/>
      <c r="AD1718" s="3">
        <v>2404.47312806879</v>
      </c>
      <c r="AG1718" s="4">
        <v>23607.0</v>
      </c>
      <c r="AH1718" s="3">
        <v>18.0</v>
      </c>
      <c r="AI1718" s="3">
        <v>8.0</v>
      </c>
      <c r="AJ1718" s="3">
        <v>1964.0</v>
      </c>
      <c r="AK1718" s="3">
        <v>1.1138256E7</v>
      </c>
      <c r="AL1718" s="3">
        <v>1.1138256E7</v>
      </c>
      <c r="AM1718" s="3" t="s">
        <v>70</v>
      </c>
      <c r="AN1718" s="3" t="s">
        <v>1057</v>
      </c>
      <c r="AO1718" s="3" t="s">
        <v>136</v>
      </c>
      <c r="AP1718" s="3" t="s">
        <v>5019</v>
      </c>
      <c r="AT1718" s="3" t="s">
        <v>74</v>
      </c>
      <c r="AV1718" s="3" t="s">
        <v>5020</v>
      </c>
      <c r="AY1718" s="3" t="s">
        <v>5017</v>
      </c>
    </row>
    <row r="1719">
      <c r="A1719" s="3">
        <v>3239.0</v>
      </c>
      <c r="B1719" s="3">
        <v>1.262402565E9</v>
      </c>
      <c r="C1719" s="3" t="s">
        <v>1050</v>
      </c>
      <c r="D1719" s="3" t="s">
        <v>5021</v>
      </c>
      <c r="E1719" s="3" t="s">
        <v>54</v>
      </c>
      <c r="F1719" s="3" t="s">
        <v>55</v>
      </c>
      <c r="G1719" s="3" t="s">
        <v>56</v>
      </c>
      <c r="H1719" s="3" t="s">
        <v>57</v>
      </c>
      <c r="I1719" s="3" t="s">
        <v>58</v>
      </c>
      <c r="J1719" s="3" t="s">
        <v>205</v>
      </c>
      <c r="K1719" s="3" t="s">
        <v>206</v>
      </c>
      <c r="M1719" s="3" t="s">
        <v>92</v>
      </c>
      <c r="N1719" s="3" t="s">
        <v>207</v>
      </c>
      <c r="O1719" s="3" t="s">
        <v>4694</v>
      </c>
      <c r="P1719" s="3" t="s">
        <v>4695</v>
      </c>
      <c r="Q1719" s="3" t="s">
        <v>65</v>
      </c>
      <c r="S1719" s="3" t="s">
        <v>67</v>
      </c>
      <c r="T1719" s="3" t="s">
        <v>68</v>
      </c>
      <c r="V1719" s="3" t="s">
        <v>1056</v>
      </c>
      <c r="W1719" s="3">
        <v>32.4234089999999</v>
      </c>
      <c r="X1719" s="3">
        <v>-110.735648999999</v>
      </c>
      <c r="AC1719" s="3">
        <v>2404.47312806879</v>
      </c>
      <c r="AD1719" s="3">
        <v>2404.47312806879</v>
      </c>
      <c r="AG1719" s="4">
        <v>23608.0</v>
      </c>
      <c r="AH1719" s="3">
        <v>19.0</v>
      </c>
      <c r="AI1719" s="3">
        <v>8.0</v>
      </c>
      <c r="AJ1719" s="3">
        <v>1964.0</v>
      </c>
      <c r="AK1719" s="3">
        <v>2438447.0</v>
      </c>
      <c r="AL1719" s="3">
        <v>2438447.0</v>
      </c>
      <c r="AM1719" s="3" t="s">
        <v>70</v>
      </c>
      <c r="AN1719" s="3" t="s">
        <v>1057</v>
      </c>
      <c r="AO1719" s="3" t="s">
        <v>136</v>
      </c>
      <c r="AP1719" s="3" t="s">
        <v>5022</v>
      </c>
      <c r="AT1719" s="3" t="s">
        <v>74</v>
      </c>
      <c r="AV1719" s="3" t="s">
        <v>5023</v>
      </c>
      <c r="AY1719" s="3" t="s">
        <v>5024</v>
      </c>
    </row>
    <row r="1720">
      <c r="A1720" s="3">
        <v>3240.0</v>
      </c>
      <c r="B1720" s="3">
        <v>1.262402564E9</v>
      </c>
      <c r="C1720" s="3" t="s">
        <v>1050</v>
      </c>
      <c r="D1720" s="3" t="s">
        <v>5025</v>
      </c>
      <c r="E1720" s="3" t="s">
        <v>54</v>
      </c>
      <c r="F1720" s="3" t="s">
        <v>55</v>
      </c>
      <c r="G1720" s="3" t="s">
        <v>56</v>
      </c>
      <c r="H1720" s="3" t="s">
        <v>225</v>
      </c>
      <c r="I1720" s="3" t="s">
        <v>303</v>
      </c>
      <c r="J1720" s="3" t="s">
        <v>304</v>
      </c>
      <c r="K1720" s="3" t="s">
        <v>305</v>
      </c>
      <c r="M1720" s="3" t="s">
        <v>92</v>
      </c>
      <c r="N1720" s="3" t="s">
        <v>306</v>
      </c>
      <c r="O1720" s="3" t="s">
        <v>5026</v>
      </c>
      <c r="P1720" s="3" t="s">
        <v>5027</v>
      </c>
      <c r="Q1720" s="3" t="s">
        <v>65</v>
      </c>
      <c r="S1720" s="3" t="s">
        <v>67</v>
      </c>
      <c r="T1720" s="3" t="s">
        <v>68</v>
      </c>
      <c r="V1720" s="3" t="s">
        <v>1056</v>
      </c>
      <c r="W1720" s="3">
        <v>32.4234089999999</v>
      </c>
      <c r="X1720" s="3">
        <v>-110.735648999999</v>
      </c>
      <c r="AC1720" s="3"/>
      <c r="AD1720" s="3">
        <v>2404.47312806879</v>
      </c>
      <c r="AG1720" s="4">
        <v>23607.0</v>
      </c>
      <c r="AH1720" s="3">
        <v>18.0</v>
      </c>
      <c r="AI1720" s="3">
        <v>8.0</v>
      </c>
      <c r="AJ1720" s="3">
        <v>1964.0</v>
      </c>
      <c r="AK1720" s="3">
        <v>2432411.0</v>
      </c>
      <c r="AL1720" s="3">
        <v>2432411.0</v>
      </c>
      <c r="AM1720" s="3" t="s">
        <v>70</v>
      </c>
      <c r="AN1720" s="3" t="s">
        <v>1057</v>
      </c>
      <c r="AO1720" s="3" t="s">
        <v>136</v>
      </c>
      <c r="AP1720" s="3" t="s">
        <v>5028</v>
      </c>
      <c r="AT1720" s="3" t="s">
        <v>74</v>
      </c>
      <c r="AV1720" s="3" t="s">
        <v>5029</v>
      </c>
      <c r="AY1720" s="3" t="s">
        <v>5017</v>
      </c>
    </row>
    <row r="1721">
      <c r="A1721" s="3">
        <v>3241.0</v>
      </c>
      <c r="B1721" s="3">
        <v>1.262402558E9</v>
      </c>
      <c r="C1721" s="3" t="s">
        <v>1050</v>
      </c>
      <c r="D1721" s="3" t="s">
        <v>5030</v>
      </c>
      <c r="E1721" s="3" t="s">
        <v>54</v>
      </c>
      <c r="F1721" s="3" t="s">
        <v>55</v>
      </c>
      <c r="G1721" s="3" t="s">
        <v>56</v>
      </c>
      <c r="H1721" s="3" t="s">
        <v>225</v>
      </c>
      <c r="I1721" s="3" t="s">
        <v>303</v>
      </c>
      <c r="J1721" s="3" t="s">
        <v>2454</v>
      </c>
      <c r="K1721" s="3" t="s">
        <v>4505</v>
      </c>
      <c r="M1721" s="3" t="s">
        <v>92</v>
      </c>
      <c r="N1721" s="3" t="s">
        <v>4506</v>
      </c>
      <c r="O1721" s="3" t="s">
        <v>4506</v>
      </c>
      <c r="P1721" s="3" t="s">
        <v>4454</v>
      </c>
      <c r="Q1721" s="3" t="s">
        <v>65</v>
      </c>
      <c r="S1721" s="3" t="s">
        <v>67</v>
      </c>
      <c r="T1721" s="3" t="s">
        <v>68</v>
      </c>
      <c r="V1721" s="3" t="s">
        <v>1056</v>
      </c>
      <c r="W1721" s="3">
        <v>32.4234089999999</v>
      </c>
      <c r="X1721" s="3">
        <v>-110.735648999999</v>
      </c>
      <c r="AC1721" s="3"/>
      <c r="AD1721" s="3">
        <v>2404.47312806879</v>
      </c>
      <c r="AG1721" s="4">
        <v>23607.0</v>
      </c>
      <c r="AH1721" s="3">
        <v>18.0</v>
      </c>
      <c r="AI1721" s="3">
        <v>8.0</v>
      </c>
      <c r="AJ1721" s="3">
        <v>1964.0</v>
      </c>
      <c r="AK1721" s="3">
        <v>1.1138256E7</v>
      </c>
      <c r="AL1721" s="3">
        <v>1.1138256E7</v>
      </c>
      <c r="AM1721" s="3" t="s">
        <v>70</v>
      </c>
      <c r="AN1721" s="3" t="s">
        <v>1057</v>
      </c>
      <c r="AO1721" s="3" t="s">
        <v>136</v>
      </c>
      <c r="AP1721" s="3" t="s">
        <v>5031</v>
      </c>
      <c r="AT1721" s="3" t="s">
        <v>74</v>
      </c>
      <c r="AV1721" s="3" t="s">
        <v>5032</v>
      </c>
      <c r="AY1721" s="3" t="s">
        <v>5017</v>
      </c>
    </row>
    <row r="1722">
      <c r="A1722" s="3">
        <v>3242.0</v>
      </c>
      <c r="B1722" s="3">
        <v>1.262402555E9</v>
      </c>
      <c r="C1722" s="3" t="s">
        <v>1050</v>
      </c>
      <c r="D1722" s="3" t="s">
        <v>5033</v>
      </c>
      <c r="E1722" s="3" t="s">
        <v>54</v>
      </c>
      <c r="F1722" s="3" t="s">
        <v>55</v>
      </c>
      <c r="G1722" s="3" t="s">
        <v>56</v>
      </c>
      <c r="H1722" s="3" t="s">
        <v>225</v>
      </c>
      <c r="I1722" s="3" t="s">
        <v>303</v>
      </c>
      <c r="J1722" s="3" t="s">
        <v>1451</v>
      </c>
      <c r="K1722" s="3" t="s">
        <v>1452</v>
      </c>
      <c r="M1722" s="3" t="s">
        <v>92</v>
      </c>
      <c r="N1722" s="3" t="s">
        <v>1453</v>
      </c>
      <c r="O1722" s="3" t="s">
        <v>1453</v>
      </c>
      <c r="P1722" s="3" t="s">
        <v>4884</v>
      </c>
      <c r="Q1722" s="3" t="s">
        <v>65</v>
      </c>
      <c r="S1722" s="3" t="s">
        <v>67</v>
      </c>
      <c r="T1722" s="3" t="s">
        <v>68</v>
      </c>
      <c r="V1722" s="3" t="s">
        <v>1056</v>
      </c>
      <c r="W1722" s="3">
        <v>32.4234089999999</v>
      </c>
      <c r="X1722" s="3">
        <v>-110.735648999999</v>
      </c>
      <c r="AC1722" s="3"/>
      <c r="AD1722" s="3">
        <v>2404.47312806879</v>
      </c>
      <c r="AG1722" s="4">
        <v>23608.0</v>
      </c>
      <c r="AH1722" s="3">
        <v>19.0</v>
      </c>
      <c r="AI1722" s="3">
        <v>8.0</v>
      </c>
      <c r="AJ1722" s="3">
        <v>1964.0</v>
      </c>
      <c r="AK1722" s="3">
        <v>2432341.0</v>
      </c>
      <c r="AL1722" s="3">
        <v>2432341.0</v>
      </c>
      <c r="AM1722" s="3" t="s">
        <v>70</v>
      </c>
      <c r="AN1722" s="3" t="s">
        <v>1057</v>
      </c>
      <c r="AO1722" s="3" t="s">
        <v>136</v>
      </c>
      <c r="AP1722" s="3" t="s">
        <v>5034</v>
      </c>
      <c r="AT1722" s="3" t="s">
        <v>74</v>
      </c>
      <c r="AV1722" s="3" t="s">
        <v>5035</v>
      </c>
      <c r="AY1722" s="3" t="s">
        <v>5017</v>
      </c>
    </row>
    <row r="1723">
      <c r="A1723" s="3">
        <v>3243.0</v>
      </c>
      <c r="B1723" s="3">
        <v>1.262402553E9</v>
      </c>
      <c r="C1723" s="3" t="s">
        <v>1050</v>
      </c>
      <c r="D1723" s="3" t="s">
        <v>5036</v>
      </c>
      <c r="E1723" s="3" t="s">
        <v>54</v>
      </c>
      <c r="F1723" s="3" t="s">
        <v>55</v>
      </c>
      <c r="G1723" s="3" t="s">
        <v>56</v>
      </c>
      <c r="H1723" s="3" t="s">
        <v>225</v>
      </c>
      <c r="I1723" s="3" t="s">
        <v>303</v>
      </c>
      <c r="J1723" s="3" t="s">
        <v>2454</v>
      </c>
      <c r="K1723" s="3" t="s">
        <v>4505</v>
      </c>
      <c r="M1723" s="3" t="s">
        <v>92</v>
      </c>
      <c r="N1723" s="3" t="s">
        <v>4506</v>
      </c>
      <c r="O1723" s="3" t="s">
        <v>4506</v>
      </c>
      <c r="P1723" s="3" t="s">
        <v>4454</v>
      </c>
      <c r="Q1723" s="3" t="s">
        <v>65</v>
      </c>
      <c r="S1723" s="3" t="s">
        <v>67</v>
      </c>
      <c r="T1723" s="3" t="s">
        <v>68</v>
      </c>
      <c r="V1723" s="3" t="s">
        <v>1056</v>
      </c>
      <c r="W1723" s="3">
        <v>32.4234089999999</v>
      </c>
      <c r="X1723" s="3">
        <v>-110.735648999999</v>
      </c>
      <c r="AC1723" s="3"/>
      <c r="AD1723" s="3">
        <v>2404.47312806879</v>
      </c>
      <c r="AG1723" s="4">
        <v>23607.0</v>
      </c>
      <c r="AH1723" s="3">
        <v>18.0</v>
      </c>
      <c r="AI1723" s="3">
        <v>8.0</v>
      </c>
      <c r="AJ1723" s="3">
        <v>1964.0</v>
      </c>
      <c r="AK1723" s="3">
        <v>1.1138256E7</v>
      </c>
      <c r="AL1723" s="3">
        <v>1.1138256E7</v>
      </c>
      <c r="AM1723" s="3" t="s">
        <v>70</v>
      </c>
      <c r="AN1723" s="3" t="s">
        <v>1057</v>
      </c>
      <c r="AO1723" s="3" t="s">
        <v>136</v>
      </c>
      <c r="AP1723" s="3" t="s">
        <v>5037</v>
      </c>
      <c r="AT1723" s="3" t="s">
        <v>74</v>
      </c>
      <c r="AV1723" s="3" t="s">
        <v>5038</v>
      </c>
      <c r="AY1723" s="3" t="s">
        <v>5017</v>
      </c>
    </row>
    <row r="1724">
      <c r="A1724" s="3">
        <v>3244.0</v>
      </c>
      <c r="B1724" s="3">
        <v>1.262402548E9</v>
      </c>
      <c r="C1724" s="3" t="s">
        <v>1050</v>
      </c>
      <c r="D1724" s="3" t="s">
        <v>5039</v>
      </c>
      <c r="E1724" s="3" t="s">
        <v>54</v>
      </c>
      <c r="F1724" s="3" t="s">
        <v>55</v>
      </c>
      <c r="G1724" s="3" t="s">
        <v>56</v>
      </c>
      <c r="H1724" s="3" t="s">
        <v>225</v>
      </c>
      <c r="I1724" s="3" t="s">
        <v>303</v>
      </c>
      <c r="J1724" s="3" t="s">
        <v>2454</v>
      </c>
      <c r="K1724" s="3" t="s">
        <v>4505</v>
      </c>
      <c r="M1724" s="3" t="s">
        <v>92</v>
      </c>
      <c r="N1724" s="3" t="s">
        <v>4506</v>
      </c>
      <c r="O1724" s="3" t="s">
        <v>4506</v>
      </c>
      <c r="P1724" s="3" t="s">
        <v>4454</v>
      </c>
      <c r="Q1724" s="3" t="s">
        <v>65</v>
      </c>
      <c r="S1724" s="3" t="s">
        <v>67</v>
      </c>
      <c r="T1724" s="3" t="s">
        <v>68</v>
      </c>
      <c r="V1724" s="3" t="s">
        <v>1056</v>
      </c>
      <c r="W1724" s="3">
        <v>32.4234089999999</v>
      </c>
      <c r="X1724" s="3">
        <v>-110.735648999999</v>
      </c>
      <c r="AC1724" s="3"/>
      <c r="AD1724" s="3">
        <v>2404.47312806879</v>
      </c>
      <c r="AG1724" s="4">
        <v>23607.0</v>
      </c>
      <c r="AH1724" s="3">
        <v>18.0</v>
      </c>
      <c r="AI1724" s="3">
        <v>8.0</v>
      </c>
      <c r="AJ1724" s="3">
        <v>1964.0</v>
      </c>
      <c r="AK1724" s="3">
        <v>1.1138256E7</v>
      </c>
      <c r="AL1724" s="3">
        <v>1.1138256E7</v>
      </c>
      <c r="AM1724" s="3" t="s">
        <v>70</v>
      </c>
      <c r="AN1724" s="3" t="s">
        <v>1057</v>
      </c>
      <c r="AO1724" s="3" t="s">
        <v>136</v>
      </c>
      <c r="AP1724" s="3" t="s">
        <v>5040</v>
      </c>
      <c r="AT1724" s="3" t="s">
        <v>74</v>
      </c>
      <c r="AV1724" s="3" t="s">
        <v>5041</v>
      </c>
      <c r="AY1724" s="3" t="s">
        <v>5017</v>
      </c>
    </row>
    <row r="1725">
      <c r="A1725" s="3">
        <v>3245.0</v>
      </c>
      <c r="B1725" s="3">
        <v>1.262402545E9</v>
      </c>
      <c r="C1725" s="3" t="s">
        <v>1050</v>
      </c>
      <c r="D1725" s="3" t="s">
        <v>5042</v>
      </c>
      <c r="E1725" s="3" t="s">
        <v>54</v>
      </c>
      <c r="F1725" s="3" t="s">
        <v>55</v>
      </c>
      <c r="G1725" s="3" t="s">
        <v>56</v>
      </c>
      <c r="H1725" s="3" t="s">
        <v>57</v>
      </c>
      <c r="I1725" s="3" t="s">
        <v>58</v>
      </c>
      <c r="J1725" s="3" t="s">
        <v>80</v>
      </c>
      <c r="K1725" s="3" t="s">
        <v>162</v>
      </c>
      <c r="M1725" s="3" t="s">
        <v>92</v>
      </c>
      <c r="N1725" s="3" t="s">
        <v>163</v>
      </c>
      <c r="O1725" s="3" t="s">
        <v>3854</v>
      </c>
      <c r="P1725" s="3" t="s">
        <v>3855</v>
      </c>
      <c r="Q1725" s="3" t="s">
        <v>65</v>
      </c>
      <c r="S1725" s="3" t="s">
        <v>67</v>
      </c>
      <c r="T1725" s="3" t="s">
        <v>68</v>
      </c>
      <c r="V1725" s="3" t="s">
        <v>1056</v>
      </c>
      <c r="W1725" s="3">
        <v>32.4234089999999</v>
      </c>
      <c r="X1725" s="3">
        <v>-110.735648999999</v>
      </c>
      <c r="AC1725" s="3">
        <v>2404.47312806879</v>
      </c>
      <c r="AD1725" s="3">
        <v>2404.47312806879</v>
      </c>
      <c r="AG1725" s="4">
        <v>23608.0</v>
      </c>
      <c r="AH1725" s="3">
        <v>19.0</v>
      </c>
      <c r="AI1725" s="3">
        <v>8.0</v>
      </c>
      <c r="AJ1725" s="3">
        <v>1964.0</v>
      </c>
      <c r="AK1725" s="3">
        <v>2438038.0</v>
      </c>
      <c r="AL1725" s="3">
        <v>2438038.0</v>
      </c>
      <c r="AM1725" s="3" t="s">
        <v>70</v>
      </c>
      <c r="AN1725" s="3" t="s">
        <v>1057</v>
      </c>
      <c r="AO1725" s="3" t="s">
        <v>136</v>
      </c>
      <c r="AP1725" s="3" t="s">
        <v>5043</v>
      </c>
      <c r="AT1725" s="3" t="s">
        <v>74</v>
      </c>
      <c r="AV1725" s="3" t="s">
        <v>5044</v>
      </c>
      <c r="AY1725" s="3" t="s">
        <v>5024</v>
      </c>
    </row>
    <row r="1726">
      <c r="A1726" s="3">
        <v>3246.0</v>
      </c>
      <c r="B1726" s="3">
        <v>1.262402544E9</v>
      </c>
      <c r="C1726" s="3" t="s">
        <v>1050</v>
      </c>
      <c r="D1726" s="3" t="s">
        <v>5045</v>
      </c>
      <c r="E1726" s="3" t="s">
        <v>54</v>
      </c>
      <c r="F1726" s="3" t="s">
        <v>55</v>
      </c>
      <c r="G1726" s="3" t="s">
        <v>56</v>
      </c>
      <c r="H1726" s="3" t="s">
        <v>225</v>
      </c>
      <c r="I1726" s="3" t="s">
        <v>303</v>
      </c>
      <c r="J1726" s="3" t="s">
        <v>304</v>
      </c>
      <c r="K1726" s="3" t="s">
        <v>305</v>
      </c>
      <c r="M1726" s="3" t="s">
        <v>92</v>
      </c>
      <c r="N1726" s="3" t="s">
        <v>306</v>
      </c>
      <c r="O1726" s="3" t="s">
        <v>5026</v>
      </c>
      <c r="P1726" s="3" t="s">
        <v>5027</v>
      </c>
      <c r="Q1726" s="3" t="s">
        <v>65</v>
      </c>
      <c r="S1726" s="3" t="s">
        <v>67</v>
      </c>
      <c r="T1726" s="3" t="s">
        <v>68</v>
      </c>
      <c r="V1726" s="3" t="s">
        <v>1056</v>
      </c>
      <c r="W1726" s="3">
        <v>32.4234089999999</v>
      </c>
      <c r="X1726" s="3">
        <v>-110.735648999999</v>
      </c>
      <c r="AC1726" s="3"/>
      <c r="AD1726" s="3">
        <v>2404.47312806879</v>
      </c>
      <c r="AG1726" s="4">
        <v>23607.0</v>
      </c>
      <c r="AH1726" s="3">
        <v>18.0</v>
      </c>
      <c r="AI1726" s="3">
        <v>8.0</v>
      </c>
      <c r="AJ1726" s="3">
        <v>1964.0</v>
      </c>
      <c r="AK1726" s="3">
        <v>2432411.0</v>
      </c>
      <c r="AL1726" s="3">
        <v>2432411.0</v>
      </c>
      <c r="AM1726" s="3" t="s">
        <v>70</v>
      </c>
      <c r="AN1726" s="3" t="s">
        <v>1057</v>
      </c>
      <c r="AO1726" s="3" t="s">
        <v>136</v>
      </c>
      <c r="AP1726" s="3" t="s">
        <v>5046</v>
      </c>
      <c r="AT1726" s="3" t="s">
        <v>74</v>
      </c>
      <c r="AV1726" s="3" t="s">
        <v>5047</v>
      </c>
      <c r="AY1726" s="3" t="s">
        <v>5048</v>
      </c>
    </row>
    <row r="1727">
      <c r="A1727" s="3">
        <v>3247.0</v>
      </c>
      <c r="B1727" s="3">
        <v>1.262402543E9</v>
      </c>
      <c r="C1727" s="3" t="s">
        <v>1050</v>
      </c>
      <c r="D1727" s="3" t="s">
        <v>5049</v>
      </c>
      <c r="E1727" s="3" t="s">
        <v>54</v>
      </c>
      <c r="F1727" s="3" t="s">
        <v>55</v>
      </c>
      <c r="G1727" s="3" t="s">
        <v>56</v>
      </c>
      <c r="H1727" s="3" t="s">
        <v>225</v>
      </c>
      <c r="I1727" s="3" t="s">
        <v>303</v>
      </c>
      <c r="J1727" s="3" t="s">
        <v>1451</v>
      </c>
      <c r="K1727" s="3" t="s">
        <v>1452</v>
      </c>
      <c r="M1727" s="3" t="s">
        <v>92</v>
      </c>
      <c r="N1727" s="3" t="s">
        <v>1453</v>
      </c>
      <c r="O1727" s="3" t="s">
        <v>1453</v>
      </c>
      <c r="P1727" s="3" t="s">
        <v>4884</v>
      </c>
      <c r="Q1727" s="3" t="s">
        <v>65</v>
      </c>
      <c r="S1727" s="3" t="s">
        <v>67</v>
      </c>
      <c r="T1727" s="3" t="s">
        <v>68</v>
      </c>
      <c r="V1727" s="3" t="s">
        <v>1056</v>
      </c>
      <c r="W1727" s="3">
        <v>32.4234089999999</v>
      </c>
      <c r="X1727" s="3">
        <v>-110.735648999999</v>
      </c>
      <c r="AC1727" s="3"/>
      <c r="AD1727" s="3">
        <v>2404.47312806879</v>
      </c>
      <c r="AG1727" s="4">
        <v>23607.0</v>
      </c>
      <c r="AH1727" s="3">
        <v>18.0</v>
      </c>
      <c r="AI1727" s="3">
        <v>8.0</v>
      </c>
      <c r="AJ1727" s="3">
        <v>1964.0</v>
      </c>
      <c r="AK1727" s="3">
        <v>2432341.0</v>
      </c>
      <c r="AL1727" s="3">
        <v>2432341.0</v>
      </c>
      <c r="AM1727" s="3" t="s">
        <v>70</v>
      </c>
      <c r="AN1727" s="3" t="s">
        <v>1057</v>
      </c>
      <c r="AO1727" s="3" t="s">
        <v>136</v>
      </c>
      <c r="AP1727" s="3" t="s">
        <v>5050</v>
      </c>
      <c r="AT1727" s="3" t="s">
        <v>74</v>
      </c>
      <c r="AV1727" s="3" t="s">
        <v>5051</v>
      </c>
      <c r="AY1727" s="3" t="s">
        <v>5048</v>
      </c>
    </row>
    <row r="1728">
      <c r="A1728" s="3">
        <v>3248.0</v>
      </c>
      <c r="B1728" s="3">
        <v>1.262402542E9</v>
      </c>
      <c r="C1728" s="3" t="s">
        <v>1050</v>
      </c>
      <c r="D1728" s="3" t="s">
        <v>5052</v>
      </c>
      <c r="E1728" s="3" t="s">
        <v>54</v>
      </c>
      <c r="F1728" s="3" t="s">
        <v>55</v>
      </c>
      <c r="G1728" s="3" t="s">
        <v>56</v>
      </c>
      <c r="H1728" s="3" t="s">
        <v>225</v>
      </c>
      <c r="I1728" s="3" t="s">
        <v>303</v>
      </c>
      <c r="J1728" s="3" t="s">
        <v>2454</v>
      </c>
      <c r="K1728" s="3" t="s">
        <v>4505</v>
      </c>
      <c r="M1728" s="3" t="s">
        <v>92</v>
      </c>
      <c r="N1728" s="3" t="s">
        <v>4506</v>
      </c>
      <c r="O1728" s="3" t="s">
        <v>4506</v>
      </c>
      <c r="P1728" s="3" t="s">
        <v>4454</v>
      </c>
      <c r="Q1728" s="3" t="s">
        <v>65</v>
      </c>
      <c r="S1728" s="3" t="s">
        <v>67</v>
      </c>
      <c r="T1728" s="3" t="s">
        <v>68</v>
      </c>
      <c r="V1728" s="3" t="s">
        <v>1056</v>
      </c>
      <c r="W1728" s="3">
        <v>32.4234089999999</v>
      </c>
      <c r="X1728" s="3">
        <v>-110.735648999999</v>
      </c>
      <c r="AC1728" s="3"/>
      <c r="AD1728" s="3">
        <v>2404.47312806879</v>
      </c>
      <c r="AG1728" s="4">
        <v>23607.0</v>
      </c>
      <c r="AH1728" s="3">
        <v>18.0</v>
      </c>
      <c r="AI1728" s="3">
        <v>8.0</v>
      </c>
      <c r="AJ1728" s="3">
        <v>1964.0</v>
      </c>
      <c r="AK1728" s="3">
        <v>1.1138256E7</v>
      </c>
      <c r="AL1728" s="3">
        <v>1.1138256E7</v>
      </c>
      <c r="AM1728" s="3" t="s">
        <v>70</v>
      </c>
      <c r="AN1728" s="3" t="s">
        <v>1057</v>
      </c>
      <c r="AO1728" s="3" t="s">
        <v>136</v>
      </c>
      <c r="AP1728" s="3" t="s">
        <v>5053</v>
      </c>
      <c r="AT1728" s="3" t="s">
        <v>74</v>
      </c>
      <c r="AV1728" s="3" t="s">
        <v>5054</v>
      </c>
      <c r="AY1728" s="3" t="s">
        <v>5017</v>
      </c>
    </row>
    <row r="1729">
      <c r="A1729" s="3">
        <v>3249.0</v>
      </c>
      <c r="B1729" s="3">
        <v>1.262402535E9</v>
      </c>
      <c r="C1729" s="3" t="s">
        <v>1050</v>
      </c>
      <c r="D1729" s="3" t="s">
        <v>5055</v>
      </c>
      <c r="E1729" s="3" t="s">
        <v>54</v>
      </c>
      <c r="F1729" s="3" t="s">
        <v>55</v>
      </c>
      <c r="G1729" s="3" t="s">
        <v>56</v>
      </c>
      <c r="H1729" s="3" t="s">
        <v>57</v>
      </c>
      <c r="I1729" s="3" t="s">
        <v>58</v>
      </c>
      <c r="J1729" s="3" t="s">
        <v>80</v>
      </c>
      <c r="K1729" s="3" t="s">
        <v>162</v>
      </c>
      <c r="M1729" s="3" t="s">
        <v>92</v>
      </c>
      <c r="N1729" s="3" t="s">
        <v>163</v>
      </c>
      <c r="O1729" s="3" t="s">
        <v>3854</v>
      </c>
      <c r="P1729" s="3" t="s">
        <v>3855</v>
      </c>
      <c r="Q1729" s="3" t="s">
        <v>65</v>
      </c>
      <c r="S1729" s="3" t="s">
        <v>67</v>
      </c>
      <c r="T1729" s="3" t="s">
        <v>68</v>
      </c>
      <c r="V1729" s="3" t="s">
        <v>1056</v>
      </c>
      <c r="W1729" s="3">
        <v>32.4234089999999</v>
      </c>
      <c r="X1729" s="3">
        <v>-110.735648999999</v>
      </c>
      <c r="AC1729" s="3">
        <v>2404.47312806879</v>
      </c>
      <c r="AD1729" s="3">
        <v>2404.47312806879</v>
      </c>
      <c r="AG1729" s="4">
        <v>23607.0</v>
      </c>
      <c r="AH1729" s="3">
        <v>18.0</v>
      </c>
      <c r="AI1729" s="3">
        <v>8.0</v>
      </c>
      <c r="AJ1729" s="3">
        <v>1964.0</v>
      </c>
      <c r="AK1729" s="3">
        <v>2438038.0</v>
      </c>
      <c r="AL1729" s="3">
        <v>2438038.0</v>
      </c>
      <c r="AM1729" s="3" t="s">
        <v>70</v>
      </c>
      <c r="AN1729" s="3" t="s">
        <v>1057</v>
      </c>
      <c r="AO1729" s="3" t="s">
        <v>136</v>
      </c>
      <c r="AP1729" s="3" t="s">
        <v>5056</v>
      </c>
      <c r="AT1729" s="3" t="s">
        <v>74</v>
      </c>
      <c r="AV1729" s="3" t="s">
        <v>5057</v>
      </c>
      <c r="AY1729" s="3" t="s">
        <v>5048</v>
      </c>
    </row>
    <row r="1730">
      <c r="A1730" s="3">
        <v>3250.0</v>
      </c>
      <c r="B1730" s="3">
        <v>1.262402532E9</v>
      </c>
      <c r="C1730" s="3" t="s">
        <v>1050</v>
      </c>
      <c r="D1730" s="3" t="s">
        <v>5058</v>
      </c>
      <c r="E1730" s="3" t="s">
        <v>54</v>
      </c>
      <c r="F1730" s="3" t="s">
        <v>55</v>
      </c>
      <c r="G1730" s="3" t="s">
        <v>56</v>
      </c>
      <c r="H1730" s="3" t="s">
        <v>57</v>
      </c>
      <c r="I1730" s="3" t="s">
        <v>58</v>
      </c>
      <c r="J1730" s="3" t="s">
        <v>80</v>
      </c>
      <c r="K1730" s="3" t="s">
        <v>162</v>
      </c>
      <c r="M1730" s="3" t="s">
        <v>92</v>
      </c>
      <c r="N1730" s="3" t="s">
        <v>163</v>
      </c>
      <c r="O1730" s="3" t="s">
        <v>3854</v>
      </c>
      <c r="P1730" s="3" t="s">
        <v>3855</v>
      </c>
      <c r="Q1730" s="3" t="s">
        <v>65</v>
      </c>
      <c r="S1730" s="3" t="s">
        <v>67</v>
      </c>
      <c r="T1730" s="3" t="s">
        <v>68</v>
      </c>
      <c r="V1730" s="3" t="s">
        <v>1056</v>
      </c>
      <c r="W1730" s="3">
        <v>32.4234089999999</v>
      </c>
      <c r="X1730" s="3">
        <v>-110.735648999999</v>
      </c>
      <c r="AC1730" s="3">
        <v>2404.47312806879</v>
      </c>
      <c r="AD1730" s="3">
        <v>2404.47312806879</v>
      </c>
      <c r="AG1730" s="4">
        <v>23607.0</v>
      </c>
      <c r="AH1730" s="3">
        <v>18.0</v>
      </c>
      <c r="AI1730" s="3">
        <v>8.0</v>
      </c>
      <c r="AJ1730" s="3">
        <v>1964.0</v>
      </c>
      <c r="AK1730" s="3">
        <v>2438038.0</v>
      </c>
      <c r="AL1730" s="3">
        <v>2438038.0</v>
      </c>
      <c r="AM1730" s="3" t="s">
        <v>70</v>
      </c>
      <c r="AN1730" s="3" t="s">
        <v>1057</v>
      </c>
      <c r="AO1730" s="3" t="s">
        <v>136</v>
      </c>
      <c r="AP1730" s="3" t="s">
        <v>5059</v>
      </c>
      <c r="AT1730" s="3" t="s">
        <v>74</v>
      </c>
      <c r="AV1730" s="3" t="s">
        <v>5060</v>
      </c>
      <c r="AY1730" s="3" t="s">
        <v>5048</v>
      </c>
    </row>
    <row r="1731">
      <c r="A1731" s="3">
        <v>3251.0</v>
      </c>
      <c r="B1731" s="3">
        <v>1.262402519E9</v>
      </c>
      <c r="C1731" s="3" t="s">
        <v>1050</v>
      </c>
      <c r="D1731" s="3" t="s">
        <v>5061</v>
      </c>
      <c r="E1731" s="3" t="s">
        <v>54</v>
      </c>
      <c r="F1731" s="3" t="s">
        <v>55</v>
      </c>
      <c r="G1731" s="3" t="s">
        <v>56</v>
      </c>
      <c r="H1731" s="3" t="s">
        <v>57</v>
      </c>
      <c r="I1731" s="3" t="s">
        <v>212</v>
      </c>
      <c r="J1731" s="3" t="s">
        <v>213</v>
      </c>
      <c r="K1731" s="3" t="s">
        <v>214</v>
      </c>
      <c r="M1731" s="3" t="s">
        <v>92</v>
      </c>
      <c r="N1731" s="3" t="s">
        <v>839</v>
      </c>
      <c r="O1731" s="3" t="s">
        <v>3877</v>
      </c>
      <c r="P1731" s="3" t="s">
        <v>3855</v>
      </c>
      <c r="Q1731" s="3" t="s">
        <v>65</v>
      </c>
      <c r="S1731" s="3" t="s">
        <v>67</v>
      </c>
      <c r="T1731" s="3" t="s">
        <v>68</v>
      </c>
      <c r="V1731" s="3" t="s">
        <v>1056</v>
      </c>
      <c r="W1731" s="3">
        <v>32.4234089999999</v>
      </c>
      <c r="X1731" s="3">
        <v>-110.735648999999</v>
      </c>
      <c r="AC1731" s="3">
        <v>2404.47312806879</v>
      </c>
      <c r="AD1731" s="3">
        <v>2404.47312806879</v>
      </c>
      <c r="AG1731" s="4">
        <v>23608.0</v>
      </c>
      <c r="AH1731" s="3">
        <v>19.0</v>
      </c>
      <c r="AI1731" s="3">
        <v>8.0</v>
      </c>
      <c r="AJ1731" s="3">
        <v>1964.0</v>
      </c>
      <c r="AK1731" s="3">
        <v>2437431.0</v>
      </c>
      <c r="AL1731" s="3">
        <v>2437431.0</v>
      </c>
      <c r="AM1731" s="3" t="s">
        <v>70</v>
      </c>
      <c r="AN1731" s="3" t="s">
        <v>1057</v>
      </c>
      <c r="AO1731" s="3" t="s">
        <v>136</v>
      </c>
      <c r="AP1731" s="3" t="s">
        <v>5062</v>
      </c>
      <c r="AT1731" s="3" t="s">
        <v>74</v>
      </c>
      <c r="AV1731" s="3" t="s">
        <v>5063</v>
      </c>
      <c r="AY1731" s="3" t="s">
        <v>5024</v>
      </c>
    </row>
    <row r="1732">
      <c r="A1732" s="3">
        <v>3252.0</v>
      </c>
      <c r="B1732" s="3">
        <v>1.262402518E9</v>
      </c>
      <c r="C1732" s="3" t="s">
        <v>1050</v>
      </c>
      <c r="D1732" s="3" t="s">
        <v>5064</v>
      </c>
      <c r="E1732" s="3" t="s">
        <v>54</v>
      </c>
      <c r="F1732" s="3" t="s">
        <v>55</v>
      </c>
      <c r="G1732" s="3" t="s">
        <v>56</v>
      </c>
      <c r="H1732" s="3" t="s">
        <v>57</v>
      </c>
      <c r="I1732" s="3" t="s">
        <v>58</v>
      </c>
      <c r="J1732" s="3" t="s">
        <v>80</v>
      </c>
      <c r="K1732" s="3" t="s">
        <v>1857</v>
      </c>
      <c r="M1732" s="3" t="s">
        <v>92</v>
      </c>
      <c r="N1732" s="3" t="s">
        <v>3871</v>
      </c>
      <c r="O1732" s="3" t="s">
        <v>3871</v>
      </c>
      <c r="P1732" s="3" t="s">
        <v>3872</v>
      </c>
      <c r="Q1732" s="3" t="s">
        <v>65</v>
      </c>
      <c r="S1732" s="3" t="s">
        <v>67</v>
      </c>
      <c r="T1732" s="3" t="s">
        <v>68</v>
      </c>
      <c r="V1732" s="3" t="s">
        <v>1056</v>
      </c>
      <c r="W1732" s="3">
        <v>32.4234089999999</v>
      </c>
      <c r="X1732" s="3">
        <v>-110.735648999999</v>
      </c>
      <c r="AC1732" s="3">
        <v>2404.47312806879</v>
      </c>
      <c r="AD1732" s="3">
        <v>2404.47312806879</v>
      </c>
      <c r="AG1732" s="4">
        <v>23607.0</v>
      </c>
      <c r="AH1732" s="3">
        <v>18.0</v>
      </c>
      <c r="AI1732" s="3">
        <v>8.0</v>
      </c>
      <c r="AJ1732" s="3">
        <v>1964.0</v>
      </c>
      <c r="AK1732" s="3">
        <v>1.2149942E7</v>
      </c>
      <c r="AL1732" s="3">
        <v>2437967.0</v>
      </c>
      <c r="AM1732" s="3" t="s">
        <v>70</v>
      </c>
      <c r="AN1732" s="3" t="s">
        <v>1057</v>
      </c>
      <c r="AO1732" s="3" t="s">
        <v>136</v>
      </c>
      <c r="AP1732" s="3" t="s">
        <v>5065</v>
      </c>
      <c r="AT1732" s="3" t="s">
        <v>74</v>
      </c>
      <c r="AV1732" s="3" t="s">
        <v>5066</v>
      </c>
      <c r="AY1732" s="3" t="s">
        <v>5048</v>
      </c>
    </row>
    <row r="1733">
      <c r="A1733" s="3">
        <v>3253.0</v>
      </c>
      <c r="B1733" s="3">
        <v>1.262402514E9</v>
      </c>
      <c r="C1733" s="3" t="s">
        <v>1050</v>
      </c>
      <c r="D1733" s="3" t="s">
        <v>5067</v>
      </c>
      <c r="E1733" s="3" t="s">
        <v>54</v>
      </c>
      <c r="F1733" s="3" t="s">
        <v>55</v>
      </c>
      <c r="G1733" s="3" t="s">
        <v>56</v>
      </c>
      <c r="H1733" s="3" t="s">
        <v>57</v>
      </c>
      <c r="I1733" s="3" t="s">
        <v>58</v>
      </c>
      <c r="J1733" s="3" t="s">
        <v>80</v>
      </c>
      <c r="K1733" s="3" t="s">
        <v>162</v>
      </c>
      <c r="M1733" s="3" t="s">
        <v>92</v>
      </c>
      <c r="N1733" s="3" t="s">
        <v>163</v>
      </c>
      <c r="O1733" s="3" t="s">
        <v>3854</v>
      </c>
      <c r="P1733" s="3" t="s">
        <v>3855</v>
      </c>
      <c r="Q1733" s="3" t="s">
        <v>65</v>
      </c>
      <c r="S1733" s="3" t="s">
        <v>67</v>
      </c>
      <c r="T1733" s="3" t="s">
        <v>68</v>
      </c>
      <c r="V1733" s="3" t="s">
        <v>1056</v>
      </c>
      <c r="W1733" s="3">
        <v>32.4234089999999</v>
      </c>
      <c r="X1733" s="3">
        <v>-110.735648999999</v>
      </c>
      <c r="AC1733" s="3">
        <v>2404.47312806879</v>
      </c>
      <c r="AD1733" s="3">
        <v>2404.47312806879</v>
      </c>
      <c r="AG1733" s="4">
        <v>23607.0</v>
      </c>
      <c r="AH1733" s="3">
        <v>18.0</v>
      </c>
      <c r="AI1733" s="3">
        <v>8.0</v>
      </c>
      <c r="AJ1733" s="3">
        <v>1964.0</v>
      </c>
      <c r="AK1733" s="3">
        <v>2438038.0</v>
      </c>
      <c r="AL1733" s="3">
        <v>2438038.0</v>
      </c>
      <c r="AM1733" s="3" t="s">
        <v>70</v>
      </c>
      <c r="AN1733" s="3" t="s">
        <v>1057</v>
      </c>
      <c r="AO1733" s="3" t="s">
        <v>136</v>
      </c>
      <c r="AP1733" s="3" t="s">
        <v>5068</v>
      </c>
      <c r="AT1733" s="3" t="s">
        <v>74</v>
      </c>
      <c r="AV1733" s="3" t="s">
        <v>5069</v>
      </c>
      <c r="AY1733" s="3" t="s">
        <v>5048</v>
      </c>
    </row>
    <row r="1734">
      <c r="A1734" s="3">
        <v>3254.0</v>
      </c>
      <c r="B1734" s="3">
        <v>1.262402493E9</v>
      </c>
      <c r="C1734" s="3" t="s">
        <v>1050</v>
      </c>
      <c r="D1734" s="3" t="s">
        <v>5070</v>
      </c>
      <c r="E1734" s="3" t="s">
        <v>54</v>
      </c>
      <c r="F1734" s="3" t="s">
        <v>55</v>
      </c>
      <c r="G1734" s="3" t="s">
        <v>56</v>
      </c>
      <c r="H1734" s="3" t="s">
        <v>225</v>
      </c>
      <c r="I1734" s="3" t="s">
        <v>303</v>
      </c>
      <c r="J1734" s="3" t="s">
        <v>2454</v>
      </c>
      <c r="K1734" s="3" t="s">
        <v>4505</v>
      </c>
      <c r="M1734" s="3" t="s">
        <v>92</v>
      </c>
      <c r="N1734" s="3" t="s">
        <v>4506</v>
      </c>
      <c r="O1734" s="3" t="s">
        <v>4506</v>
      </c>
      <c r="P1734" s="3" t="s">
        <v>4454</v>
      </c>
      <c r="Q1734" s="3" t="s">
        <v>65</v>
      </c>
      <c r="S1734" s="3" t="s">
        <v>67</v>
      </c>
      <c r="T1734" s="3" t="s">
        <v>68</v>
      </c>
      <c r="V1734" s="3" t="s">
        <v>1056</v>
      </c>
      <c r="W1734" s="3">
        <v>32.4234089999999</v>
      </c>
      <c r="X1734" s="3">
        <v>-110.735648999999</v>
      </c>
      <c r="AC1734" s="3"/>
      <c r="AD1734" s="3">
        <v>2404.47312806879</v>
      </c>
      <c r="AG1734" s="4">
        <v>23607.0</v>
      </c>
      <c r="AH1734" s="3">
        <v>18.0</v>
      </c>
      <c r="AI1734" s="3">
        <v>8.0</v>
      </c>
      <c r="AJ1734" s="3">
        <v>1964.0</v>
      </c>
      <c r="AK1734" s="3">
        <v>1.1138256E7</v>
      </c>
      <c r="AL1734" s="3">
        <v>1.1138256E7</v>
      </c>
      <c r="AM1734" s="3" t="s">
        <v>70</v>
      </c>
      <c r="AN1734" s="3" t="s">
        <v>1057</v>
      </c>
      <c r="AO1734" s="3" t="s">
        <v>136</v>
      </c>
      <c r="AP1734" s="3" t="s">
        <v>5071</v>
      </c>
      <c r="AT1734" s="3" t="s">
        <v>74</v>
      </c>
      <c r="AV1734" s="3" t="s">
        <v>5072</v>
      </c>
      <c r="AY1734" s="3" t="s">
        <v>5048</v>
      </c>
    </row>
    <row r="1735">
      <c r="A1735" s="3">
        <v>3255.0</v>
      </c>
      <c r="B1735" s="3">
        <v>1.262402487E9</v>
      </c>
      <c r="C1735" s="3" t="s">
        <v>1050</v>
      </c>
      <c r="D1735" s="3" t="s">
        <v>5073</v>
      </c>
      <c r="E1735" s="3" t="s">
        <v>54</v>
      </c>
      <c r="F1735" s="3" t="s">
        <v>55</v>
      </c>
      <c r="G1735" s="3" t="s">
        <v>56</v>
      </c>
      <c r="H1735" s="3" t="s">
        <v>57</v>
      </c>
      <c r="I1735" s="3" t="s">
        <v>212</v>
      </c>
      <c r="J1735" s="3" t="s">
        <v>213</v>
      </c>
      <c r="K1735" s="3" t="s">
        <v>214</v>
      </c>
      <c r="M1735" s="3" t="s">
        <v>92</v>
      </c>
      <c r="N1735" s="3" t="s">
        <v>839</v>
      </c>
      <c r="O1735" s="3" t="s">
        <v>3877</v>
      </c>
      <c r="P1735" s="3" t="s">
        <v>3855</v>
      </c>
      <c r="Q1735" s="3" t="s">
        <v>65</v>
      </c>
      <c r="S1735" s="3" t="s">
        <v>67</v>
      </c>
      <c r="T1735" s="3" t="s">
        <v>68</v>
      </c>
      <c r="V1735" s="3" t="s">
        <v>1056</v>
      </c>
      <c r="W1735" s="3">
        <v>32.3875</v>
      </c>
      <c r="X1735" s="3">
        <v>-110.71111</v>
      </c>
      <c r="AC1735" s="3">
        <v>2120.01200114212</v>
      </c>
      <c r="AD1735" s="3">
        <v>2120.01200114212</v>
      </c>
      <c r="AG1735" s="4">
        <v>23508.0</v>
      </c>
      <c r="AH1735" s="3">
        <v>11.0</v>
      </c>
      <c r="AI1735" s="3">
        <v>5.0</v>
      </c>
      <c r="AJ1735" s="3">
        <v>1964.0</v>
      </c>
      <c r="AK1735" s="3">
        <v>2437431.0</v>
      </c>
      <c r="AL1735" s="3">
        <v>2437431.0</v>
      </c>
      <c r="AM1735" s="3" t="s">
        <v>70</v>
      </c>
      <c r="AN1735" s="3" t="s">
        <v>1057</v>
      </c>
      <c r="AO1735" s="3" t="s">
        <v>136</v>
      </c>
      <c r="AP1735" s="3" t="s">
        <v>5074</v>
      </c>
      <c r="AT1735" s="3" t="s">
        <v>74</v>
      </c>
      <c r="AV1735" s="3" t="s">
        <v>5075</v>
      </c>
      <c r="AY1735" s="3" t="s">
        <v>5076</v>
      </c>
    </row>
    <row r="1736">
      <c r="A1736" s="3">
        <v>3256.0</v>
      </c>
      <c r="B1736" s="3">
        <v>1.262402415E9</v>
      </c>
      <c r="C1736" s="3" t="s">
        <v>1050</v>
      </c>
      <c r="D1736" s="3" t="s">
        <v>5077</v>
      </c>
      <c r="E1736" s="3" t="s">
        <v>54</v>
      </c>
      <c r="F1736" s="3" t="s">
        <v>55</v>
      </c>
      <c r="G1736" s="3" t="s">
        <v>56</v>
      </c>
      <c r="H1736" s="3" t="s">
        <v>939</v>
      </c>
      <c r="I1736" s="3" t="s">
        <v>940</v>
      </c>
      <c r="J1736" s="3" t="s">
        <v>1890</v>
      </c>
      <c r="K1736" s="3" t="s">
        <v>5078</v>
      </c>
      <c r="M1736" s="3" t="s">
        <v>92</v>
      </c>
      <c r="N1736" s="3" t="s">
        <v>5079</v>
      </c>
      <c r="O1736" s="3" t="s">
        <v>5080</v>
      </c>
      <c r="P1736" s="3" t="s">
        <v>5081</v>
      </c>
      <c r="Q1736" s="3" t="s">
        <v>65</v>
      </c>
      <c r="S1736" s="3" t="s">
        <v>67</v>
      </c>
      <c r="T1736" s="3" t="s">
        <v>68</v>
      </c>
      <c r="V1736" s="3" t="s">
        <v>1056</v>
      </c>
      <c r="W1736" s="3">
        <v>32.4234089999999</v>
      </c>
      <c r="X1736" s="3">
        <v>-110.735648999999</v>
      </c>
      <c r="AC1736" s="3">
        <v>2404.47312806879</v>
      </c>
      <c r="AD1736" s="3">
        <v>2404.47312806879</v>
      </c>
      <c r="AG1736" s="4">
        <v>23608.0</v>
      </c>
      <c r="AH1736" s="3">
        <v>19.0</v>
      </c>
      <c r="AI1736" s="3">
        <v>8.0</v>
      </c>
      <c r="AJ1736" s="3">
        <v>1964.0</v>
      </c>
      <c r="AK1736" s="3">
        <v>2436042.0</v>
      </c>
      <c r="AL1736" s="3">
        <v>2436042.0</v>
      </c>
      <c r="AM1736" s="3" t="s">
        <v>70</v>
      </c>
      <c r="AN1736" s="3" t="s">
        <v>1057</v>
      </c>
      <c r="AO1736" s="3" t="s">
        <v>136</v>
      </c>
      <c r="AP1736" s="3" t="s">
        <v>5082</v>
      </c>
      <c r="AT1736" s="3" t="s">
        <v>74</v>
      </c>
      <c r="AV1736" s="3" t="s">
        <v>5083</v>
      </c>
      <c r="AY1736" s="3" t="s">
        <v>5084</v>
      </c>
    </row>
    <row r="1737">
      <c r="A1737" s="3">
        <v>3257.0</v>
      </c>
      <c r="B1737" s="3">
        <v>1.262402384E9</v>
      </c>
      <c r="C1737" s="3" t="s">
        <v>1050</v>
      </c>
      <c r="D1737" s="3" t="s">
        <v>5085</v>
      </c>
      <c r="E1737" s="3" t="s">
        <v>54</v>
      </c>
      <c r="F1737" s="3" t="s">
        <v>55</v>
      </c>
      <c r="G1737" s="3" t="s">
        <v>56</v>
      </c>
      <c r="H1737" s="3" t="s">
        <v>57</v>
      </c>
      <c r="I1737" s="3" t="s">
        <v>212</v>
      </c>
      <c r="J1737" s="3" t="s">
        <v>213</v>
      </c>
      <c r="K1737" s="3" t="s">
        <v>214</v>
      </c>
      <c r="M1737" s="3" t="s">
        <v>92</v>
      </c>
      <c r="N1737" s="3" t="s">
        <v>839</v>
      </c>
      <c r="O1737" s="3" t="s">
        <v>3877</v>
      </c>
      <c r="P1737" s="3" t="s">
        <v>3855</v>
      </c>
      <c r="Q1737" s="3" t="s">
        <v>65</v>
      </c>
      <c r="S1737" s="3" t="s">
        <v>67</v>
      </c>
      <c r="T1737" s="3" t="s">
        <v>68</v>
      </c>
      <c r="V1737" s="3" t="s">
        <v>1056</v>
      </c>
      <c r="W1737" s="3">
        <v>32.4234089999999</v>
      </c>
      <c r="X1737" s="3">
        <v>-110.735648999999</v>
      </c>
      <c r="AC1737" s="3">
        <v>2404.47312806879</v>
      </c>
      <c r="AD1737" s="3">
        <v>2404.47312806879</v>
      </c>
      <c r="AG1737" s="4">
        <v>23607.0</v>
      </c>
      <c r="AH1737" s="3">
        <v>18.0</v>
      </c>
      <c r="AI1737" s="3">
        <v>8.0</v>
      </c>
      <c r="AJ1737" s="3">
        <v>1964.0</v>
      </c>
      <c r="AK1737" s="3">
        <v>2437431.0</v>
      </c>
      <c r="AL1737" s="3">
        <v>2437431.0</v>
      </c>
      <c r="AM1737" s="3" t="s">
        <v>70</v>
      </c>
      <c r="AN1737" s="3" t="s">
        <v>1057</v>
      </c>
      <c r="AO1737" s="3" t="s">
        <v>136</v>
      </c>
      <c r="AP1737" s="3" t="s">
        <v>5086</v>
      </c>
      <c r="AT1737" s="3" t="s">
        <v>74</v>
      </c>
      <c r="AV1737" s="3" t="s">
        <v>5087</v>
      </c>
      <c r="AY1737" s="3" t="s">
        <v>5088</v>
      </c>
    </row>
    <row r="1738">
      <c r="A1738" s="3">
        <v>3258.0</v>
      </c>
      <c r="B1738" s="3">
        <v>1.262402377E9</v>
      </c>
      <c r="C1738" s="3" t="s">
        <v>1050</v>
      </c>
      <c r="D1738" s="3" t="s">
        <v>5089</v>
      </c>
      <c r="E1738" s="3" t="s">
        <v>54</v>
      </c>
      <c r="F1738" s="3" t="s">
        <v>55</v>
      </c>
      <c r="G1738" s="3" t="s">
        <v>56</v>
      </c>
      <c r="H1738" s="3" t="s">
        <v>57</v>
      </c>
      <c r="I1738" s="3" t="s">
        <v>58</v>
      </c>
      <c r="J1738" s="3" t="s">
        <v>80</v>
      </c>
      <c r="K1738" s="3" t="s">
        <v>162</v>
      </c>
      <c r="M1738" s="3" t="s">
        <v>92</v>
      </c>
      <c r="N1738" s="3" t="s">
        <v>163</v>
      </c>
      <c r="O1738" s="3" t="s">
        <v>3854</v>
      </c>
      <c r="P1738" s="3" t="s">
        <v>3855</v>
      </c>
      <c r="Q1738" s="3" t="s">
        <v>65</v>
      </c>
      <c r="S1738" s="3" t="s">
        <v>67</v>
      </c>
      <c r="T1738" s="3" t="s">
        <v>68</v>
      </c>
      <c r="V1738" s="3" t="s">
        <v>1056</v>
      </c>
      <c r="W1738" s="3">
        <v>32.4234089999999</v>
      </c>
      <c r="X1738" s="3">
        <v>-110.735648999999</v>
      </c>
      <c r="AC1738" s="3">
        <v>2404.47312806879</v>
      </c>
      <c r="AD1738" s="3">
        <v>2404.47312806879</v>
      </c>
      <c r="AG1738" s="4">
        <v>23607.0</v>
      </c>
      <c r="AH1738" s="3">
        <v>18.0</v>
      </c>
      <c r="AI1738" s="3">
        <v>8.0</v>
      </c>
      <c r="AJ1738" s="3">
        <v>1964.0</v>
      </c>
      <c r="AK1738" s="3">
        <v>2438038.0</v>
      </c>
      <c r="AL1738" s="3">
        <v>2438038.0</v>
      </c>
      <c r="AM1738" s="3" t="s">
        <v>70</v>
      </c>
      <c r="AN1738" s="3" t="s">
        <v>1057</v>
      </c>
      <c r="AO1738" s="3" t="s">
        <v>136</v>
      </c>
      <c r="AP1738" s="3" t="s">
        <v>5090</v>
      </c>
      <c r="AT1738" s="3" t="s">
        <v>74</v>
      </c>
      <c r="AV1738" s="3" t="s">
        <v>5091</v>
      </c>
      <c r="AY1738" s="3" t="s">
        <v>5088</v>
      </c>
    </row>
    <row r="1739">
      <c r="A1739" s="3">
        <v>3259.0</v>
      </c>
      <c r="B1739" s="3">
        <v>1.262402355E9</v>
      </c>
      <c r="C1739" s="3" t="s">
        <v>1050</v>
      </c>
      <c r="D1739" s="3" t="s">
        <v>5092</v>
      </c>
      <c r="E1739" s="3" t="s">
        <v>54</v>
      </c>
      <c r="F1739" s="3" t="s">
        <v>55</v>
      </c>
      <c r="G1739" s="3" t="s">
        <v>56</v>
      </c>
      <c r="H1739" s="3" t="s">
        <v>57</v>
      </c>
      <c r="I1739" s="3" t="s">
        <v>58</v>
      </c>
      <c r="J1739" s="3" t="s">
        <v>205</v>
      </c>
      <c r="K1739" s="3" t="s">
        <v>206</v>
      </c>
      <c r="M1739" s="3" t="s">
        <v>92</v>
      </c>
      <c r="N1739" s="3" t="s">
        <v>207</v>
      </c>
      <c r="O1739" s="3" t="s">
        <v>4694</v>
      </c>
      <c r="P1739" s="3" t="s">
        <v>4695</v>
      </c>
      <c r="Q1739" s="3" t="s">
        <v>65</v>
      </c>
      <c r="S1739" s="3" t="s">
        <v>67</v>
      </c>
      <c r="T1739" s="3" t="s">
        <v>68</v>
      </c>
      <c r="V1739" s="3" t="s">
        <v>1056</v>
      </c>
      <c r="W1739" s="3">
        <v>32.4234089999999</v>
      </c>
      <c r="X1739" s="3">
        <v>-110.735648999999</v>
      </c>
      <c r="AC1739" s="3">
        <v>2404.47312806879</v>
      </c>
      <c r="AD1739" s="3">
        <v>2404.47312806879</v>
      </c>
      <c r="AG1739" s="4">
        <v>23607.0</v>
      </c>
      <c r="AH1739" s="3">
        <v>18.0</v>
      </c>
      <c r="AI1739" s="3">
        <v>8.0</v>
      </c>
      <c r="AJ1739" s="3">
        <v>1964.0</v>
      </c>
      <c r="AK1739" s="3">
        <v>2438447.0</v>
      </c>
      <c r="AL1739" s="3">
        <v>2438447.0</v>
      </c>
      <c r="AM1739" s="3" t="s">
        <v>70</v>
      </c>
      <c r="AN1739" s="3" t="s">
        <v>1057</v>
      </c>
      <c r="AO1739" s="3" t="s">
        <v>136</v>
      </c>
      <c r="AP1739" s="3" t="s">
        <v>5093</v>
      </c>
      <c r="AT1739" s="3" t="s">
        <v>74</v>
      </c>
      <c r="AV1739" s="3" t="s">
        <v>5094</v>
      </c>
      <c r="AY1739" s="3" t="s">
        <v>3934</v>
      </c>
    </row>
    <row r="1740">
      <c r="A1740" s="3">
        <v>3261.0</v>
      </c>
      <c r="B1740" s="3">
        <v>1.262402339E9</v>
      </c>
      <c r="C1740" s="3" t="s">
        <v>1050</v>
      </c>
      <c r="D1740" s="3" t="s">
        <v>5095</v>
      </c>
      <c r="E1740" s="3" t="s">
        <v>54</v>
      </c>
      <c r="F1740" s="3" t="s">
        <v>55</v>
      </c>
      <c r="G1740" s="3" t="s">
        <v>56</v>
      </c>
      <c r="H1740" s="3" t="s">
        <v>57</v>
      </c>
      <c r="I1740" s="3" t="s">
        <v>58</v>
      </c>
      <c r="J1740" s="3" t="s">
        <v>80</v>
      </c>
      <c r="K1740" s="3" t="s">
        <v>1857</v>
      </c>
      <c r="M1740" s="3" t="s">
        <v>92</v>
      </c>
      <c r="N1740" s="3" t="s">
        <v>3871</v>
      </c>
      <c r="O1740" s="3" t="s">
        <v>3871</v>
      </c>
      <c r="P1740" s="3" t="s">
        <v>3872</v>
      </c>
      <c r="Q1740" s="3" t="s">
        <v>65</v>
      </c>
      <c r="S1740" s="3" t="s">
        <v>67</v>
      </c>
      <c r="T1740" s="3" t="s">
        <v>68</v>
      </c>
      <c r="V1740" s="3" t="s">
        <v>1056</v>
      </c>
      <c r="W1740" s="3">
        <v>32.4234089999999</v>
      </c>
      <c r="X1740" s="3">
        <v>-110.735648999999</v>
      </c>
      <c r="AC1740" s="3">
        <v>2404.47312806879</v>
      </c>
      <c r="AD1740" s="3">
        <v>2404.47312806879</v>
      </c>
      <c r="AG1740" s="4">
        <v>23607.0</v>
      </c>
      <c r="AH1740" s="3">
        <v>18.0</v>
      </c>
      <c r="AI1740" s="3">
        <v>8.0</v>
      </c>
      <c r="AJ1740" s="3">
        <v>1964.0</v>
      </c>
      <c r="AK1740" s="3">
        <v>1.2149942E7</v>
      </c>
      <c r="AL1740" s="3">
        <v>2437967.0</v>
      </c>
      <c r="AM1740" s="3" t="s">
        <v>70</v>
      </c>
      <c r="AN1740" s="3" t="s">
        <v>1057</v>
      </c>
      <c r="AO1740" s="3" t="s">
        <v>136</v>
      </c>
      <c r="AP1740" s="3" t="s">
        <v>5096</v>
      </c>
      <c r="AT1740" s="3" t="s">
        <v>74</v>
      </c>
      <c r="AV1740" s="3" t="s">
        <v>5097</v>
      </c>
      <c r="AY1740" s="3" t="s">
        <v>5088</v>
      </c>
    </row>
    <row r="1741">
      <c r="A1741" s="3">
        <v>3262.0</v>
      </c>
      <c r="B1741" s="3">
        <v>1.262401976E9</v>
      </c>
      <c r="C1741" s="3" t="s">
        <v>1050</v>
      </c>
      <c r="D1741" s="3" t="s">
        <v>5098</v>
      </c>
      <c r="E1741" s="3" t="s">
        <v>54</v>
      </c>
      <c r="F1741" s="3" t="s">
        <v>55</v>
      </c>
      <c r="G1741" s="3" t="s">
        <v>56</v>
      </c>
      <c r="H1741" s="3" t="s">
        <v>225</v>
      </c>
      <c r="I1741" s="3" t="s">
        <v>303</v>
      </c>
      <c r="J1741" s="3" t="s">
        <v>766</v>
      </c>
      <c r="K1741" s="3" t="s">
        <v>767</v>
      </c>
      <c r="M1741" s="3" t="s">
        <v>92</v>
      </c>
      <c r="N1741" s="3" t="s">
        <v>2235</v>
      </c>
      <c r="O1741" s="3" t="s">
        <v>2235</v>
      </c>
      <c r="P1741" s="3" t="s">
        <v>4454</v>
      </c>
      <c r="Q1741" s="3" t="s">
        <v>65</v>
      </c>
      <c r="S1741" s="3" t="s">
        <v>67</v>
      </c>
      <c r="T1741" s="3" t="s">
        <v>68</v>
      </c>
      <c r="V1741" s="3" t="s">
        <v>1056</v>
      </c>
      <c r="W1741" s="3">
        <v>32.3875</v>
      </c>
      <c r="X1741" s="3">
        <v>-110.71111</v>
      </c>
      <c r="AC1741" s="3"/>
      <c r="AD1741" s="3">
        <v>2120.01200114212</v>
      </c>
      <c r="AG1741" s="4">
        <v>23523.0</v>
      </c>
      <c r="AH1741" s="3">
        <v>26.0</v>
      </c>
      <c r="AI1741" s="3">
        <v>5.0</v>
      </c>
      <c r="AJ1741" s="3">
        <v>1964.0</v>
      </c>
      <c r="AK1741" s="3">
        <v>2432352.0</v>
      </c>
      <c r="AL1741" s="3">
        <v>2432352.0</v>
      </c>
      <c r="AM1741" s="3" t="s">
        <v>70</v>
      </c>
      <c r="AN1741" s="3" t="s">
        <v>1057</v>
      </c>
      <c r="AO1741" s="3" t="s">
        <v>136</v>
      </c>
      <c r="AP1741" s="3" t="s">
        <v>5099</v>
      </c>
      <c r="AT1741" s="3" t="s">
        <v>74</v>
      </c>
      <c r="AV1741" s="3" t="s">
        <v>5100</v>
      </c>
      <c r="AY1741" s="3" t="s">
        <v>5101</v>
      </c>
    </row>
    <row r="1742">
      <c r="A1742" s="3">
        <v>3263.0</v>
      </c>
      <c r="B1742" s="3">
        <v>1.262401953E9</v>
      </c>
      <c r="C1742" s="3" t="s">
        <v>1050</v>
      </c>
      <c r="D1742" s="3" t="s">
        <v>5102</v>
      </c>
      <c r="E1742" s="3" t="s">
        <v>54</v>
      </c>
      <c r="F1742" s="3" t="s">
        <v>55</v>
      </c>
      <c r="G1742" s="3" t="s">
        <v>56</v>
      </c>
      <c r="H1742" s="3" t="s">
        <v>225</v>
      </c>
      <c r="I1742" s="3" t="s">
        <v>303</v>
      </c>
      <c r="J1742" s="3" t="s">
        <v>304</v>
      </c>
      <c r="K1742" s="3" t="s">
        <v>5103</v>
      </c>
      <c r="M1742" s="3" t="s">
        <v>92</v>
      </c>
      <c r="N1742" s="3" t="s">
        <v>5104</v>
      </c>
      <c r="O1742" s="3" t="s">
        <v>5105</v>
      </c>
      <c r="P1742" s="3" t="s">
        <v>5106</v>
      </c>
      <c r="Q1742" s="3" t="s">
        <v>65</v>
      </c>
      <c r="S1742" s="3" t="s">
        <v>67</v>
      </c>
      <c r="T1742" s="3" t="s">
        <v>68</v>
      </c>
      <c r="V1742" s="3" t="s">
        <v>1056</v>
      </c>
      <c r="W1742" s="3">
        <v>32.322298</v>
      </c>
      <c r="X1742" s="3">
        <v>-110.809811999999</v>
      </c>
      <c r="AC1742" s="3"/>
      <c r="AD1742" s="3">
        <v>848.962230930875</v>
      </c>
      <c r="AG1742" s="4">
        <v>23525.0</v>
      </c>
      <c r="AH1742" s="3">
        <v>28.0</v>
      </c>
      <c r="AI1742" s="3">
        <v>5.0</v>
      </c>
      <c r="AJ1742" s="3">
        <v>1964.0</v>
      </c>
      <c r="AK1742" s="3">
        <v>2432461.0</v>
      </c>
      <c r="AL1742" s="3">
        <v>2432461.0</v>
      </c>
      <c r="AM1742" s="3" t="s">
        <v>70</v>
      </c>
      <c r="AN1742" s="3" t="s">
        <v>1057</v>
      </c>
      <c r="AO1742" s="3" t="s">
        <v>136</v>
      </c>
      <c r="AP1742" s="3" t="s">
        <v>5107</v>
      </c>
      <c r="AT1742" s="3" t="s">
        <v>74</v>
      </c>
      <c r="AV1742" s="3" t="s">
        <v>5108</v>
      </c>
      <c r="AY1742" s="3" t="s">
        <v>5109</v>
      </c>
    </row>
    <row r="1743">
      <c r="A1743" s="3">
        <v>3264.0</v>
      </c>
      <c r="B1743" s="3">
        <v>1.262401914E9</v>
      </c>
      <c r="C1743" s="3" t="s">
        <v>1050</v>
      </c>
      <c r="D1743" s="3" t="s">
        <v>5110</v>
      </c>
      <c r="E1743" s="3" t="s">
        <v>54</v>
      </c>
      <c r="F1743" s="3" t="s">
        <v>55</v>
      </c>
      <c r="G1743" s="3" t="s">
        <v>56</v>
      </c>
      <c r="H1743" s="3" t="s">
        <v>225</v>
      </c>
      <c r="I1743" s="3" t="s">
        <v>303</v>
      </c>
      <c r="J1743" s="3" t="s">
        <v>304</v>
      </c>
      <c r="K1743" s="3" t="s">
        <v>3804</v>
      </c>
      <c r="M1743" s="3" t="s">
        <v>92</v>
      </c>
      <c r="N1743" s="3" t="s">
        <v>5005</v>
      </c>
      <c r="O1743" s="3" t="s">
        <v>5006</v>
      </c>
      <c r="P1743" s="3" t="s">
        <v>5007</v>
      </c>
      <c r="Q1743" s="3" t="s">
        <v>65</v>
      </c>
      <c r="S1743" s="3" t="s">
        <v>67</v>
      </c>
      <c r="T1743" s="3" t="s">
        <v>68</v>
      </c>
      <c r="V1743" s="3" t="s">
        <v>1056</v>
      </c>
      <c r="W1743" s="3">
        <v>32.322298</v>
      </c>
      <c r="X1743" s="3">
        <v>-110.809811999999</v>
      </c>
      <c r="AC1743" s="3"/>
      <c r="AD1743" s="3">
        <v>848.962230930875</v>
      </c>
      <c r="AG1743" s="4">
        <v>23525.0</v>
      </c>
      <c r="AH1743" s="3">
        <v>28.0</v>
      </c>
      <c r="AI1743" s="3">
        <v>5.0</v>
      </c>
      <c r="AJ1743" s="3">
        <v>1964.0</v>
      </c>
      <c r="AK1743" s="3">
        <v>2432438.0</v>
      </c>
      <c r="AL1743" s="3">
        <v>2432438.0</v>
      </c>
      <c r="AM1743" s="3" t="s">
        <v>70</v>
      </c>
      <c r="AN1743" s="3" t="s">
        <v>1057</v>
      </c>
      <c r="AO1743" s="3" t="s">
        <v>136</v>
      </c>
      <c r="AP1743" s="3" t="s">
        <v>5111</v>
      </c>
      <c r="AT1743" s="3" t="s">
        <v>74</v>
      </c>
      <c r="AV1743" s="3" t="s">
        <v>5112</v>
      </c>
      <c r="AY1743" s="3" t="s">
        <v>5113</v>
      </c>
    </row>
    <row r="1744">
      <c r="A1744" s="3">
        <v>3265.0</v>
      </c>
      <c r="B1744" s="3">
        <v>1.262401716E9</v>
      </c>
      <c r="C1744" s="3" t="s">
        <v>1050</v>
      </c>
      <c r="D1744" s="3" t="s">
        <v>5114</v>
      </c>
      <c r="E1744" s="3" t="s">
        <v>54</v>
      </c>
      <c r="F1744" s="3" t="s">
        <v>55</v>
      </c>
      <c r="G1744" s="3" t="s">
        <v>56</v>
      </c>
      <c r="H1744" s="3" t="s">
        <v>225</v>
      </c>
      <c r="I1744" s="3" t="s">
        <v>303</v>
      </c>
      <c r="J1744" s="3" t="s">
        <v>766</v>
      </c>
      <c r="K1744" s="3" t="s">
        <v>767</v>
      </c>
      <c r="M1744" s="3" t="s">
        <v>92</v>
      </c>
      <c r="N1744" s="3" t="s">
        <v>2235</v>
      </c>
      <c r="O1744" s="3" t="s">
        <v>2235</v>
      </c>
      <c r="P1744" s="3" t="s">
        <v>4454</v>
      </c>
      <c r="Q1744" s="3" t="s">
        <v>65</v>
      </c>
      <c r="S1744" s="3" t="s">
        <v>67</v>
      </c>
      <c r="T1744" s="3" t="s">
        <v>68</v>
      </c>
      <c r="V1744" s="3" t="s">
        <v>1056</v>
      </c>
      <c r="W1744" s="3">
        <v>32.3875</v>
      </c>
      <c r="X1744" s="3">
        <v>-110.71111</v>
      </c>
      <c r="AC1744" s="3"/>
      <c r="AD1744" s="3">
        <v>2120.01200114212</v>
      </c>
      <c r="AG1744" s="4">
        <v>23508.0</v>
      </c>
      <c r="AH1744" s="3">
        <v>11.0</v>
      </c>
      <c r="AI1744" s="3">
        <v>5.0</v>
      </c>
      <c r="AJ1744" s="3">
        <v>1964.0</v>
      </c>
      <c r="AK1744" s="3">
        <v>2432352.0</v>
      </c>
      <c r="AL1744" s="3">
        <v>2432352.0</v>
      </c>
      <c r="AM1744" s="3" t="s">
        <v>70</v>
      </c>
      <c r="AN1744" s="3" t="s">
        <v>1057</v>
      </c>
      <c r="AO1744" s="3" t="s">
        <v>136</v>
      </c>
      <c r="AP1744" s="3" t="s">
        <v>5115</v>
      </c>
      <c r="AT1744" s="3" t="s">
        <v>74</v>
      </c>
      <c r="AV1744" s="3" t="s">
        <v>5116</v>
      </c>
      <c r="AY1744" s="3" t="s">
        <v>5117</v>
      </c>
    </row>
    <row r="1745">
      <c r="A1745" s="3">
        <v>3266.0</v>
      </c>
      <c r="B1745" s="3">
        <v>1.26240168E9</v>
      </c>
      <c r="C1745" s="3" t="s">
        <v>1050</v>
      </c>
      <c r="D1745" s="3" t="s">
        <v>5118</v>
      </c>
      <c r="E1745" s="3" t="s">
        <v>54</v>
      </c>
      <c r="F1745" s="3" t="s">
        <v>55</v>
      </c>
      <c r="G1745" s="3" t="s">
        <v>56</v>
      </c>
      <c r="H1745" s="3" t="s">
        <v>225</v>
      </c>
      <c r="I1745" s="3" t="s">
        <v>303</v>
      </c>
      <c r="J1745" s="3" t="s">
        <v>766</v>
      </c>
      <c r="K1745" s="3" t="s">
        <v>767</v>
      </c>
      <c r="M1745" s="3" t="s">
        <v>92</v>
      </c>
      <c r="N1745" s="3" t="s">
        <v>2235</v>
      </c>
      <c r="O1745" s="3" t="s">
        <v>2235</v>
      </c>
      <c r="P1745" s="3" t="s">
        <v>4454</v>
      </c>
      <c r="Q1745" s="3" t="s">
        <v>65</v>
      </c>
      <c r="S1745" s="3" t="s">
        <v>67</v>
      </c>
      <c r="T1745" s="3" t="s">
        <v>68</v>
      </c>
      <c r="V1745" s="3" t="s">
        <v>1056</v>
      </c>
      <c r="W1745" s="3">
        <v>32.3875</v>
      </c>
      <c r="X1745" s="3">
        <v>-110.71111</v>
      </c>
      <c r="AC1745" s="3"/>
      <c r="AD1745" s="3">
        <v>2120.01200114212</v>
      </c>
      <c r="AG1745" s="4">
        <v>23508.0</v>
      </c>
      <c r="AH1745" s="3">
        <v>11.0</v>
      </c>
      <c r="AI1745" s="3">
        <v>5.0</v>
      </c>
      <c r="AJ1745" s="3">
        <v>1964.0</v>
      </c>
      <c r="AK1745" s="3">
        <v>2432352.0</v>
      </c>
      <c r="AL1745" s="3">
        <v>2432352.0</v>
      </c>
      <c r="AM1745" s="3" t="s">
        <v>70</v>
      </c>
      <c r="AN1745" s="3" t="s">
        <v>1057</v>
      </c>
      <c r="AO1745" s="3" t="s">
        <v>136</v>
      </c>
      <c r="AP1745" s="3" t="s">
        <v>5119</v>
      </c>
      <c r="AT1745" s="3" t="s">
        <v>74</v>
      </c>
      <c r="AV1745" s="3" t="s">
        <v>5120</v>
      </c>
      <c r="AY1745" s="3" t="s">
        <v>5121</v>
      </c>
    </row>
    <row r="1746">
      <c r="A1746" s="3">
        <v>3267.0</v>
      </c>
      <c r="B1746" s="3">
        <v>1.262401668E9</v>
      </c>
      <c r="C1746" s="3" t="s">
        <v>1050</v>
      </c>
      <c r="D1746" s="3" t="s">
        <v>5122</v>
      </c>
      <c r="E1746" s="3" t="s">
        <v>54</v>
      </c>
      <c r="F1746" s="3" t="s">
        <v>55</v>
      </c>
      <c r="G1746" s="3" t="s">
        <v>56</v>
      </c>
      <c r="H1746" s="3" t="s">
        <v>225</v>
      </c>
      <c r="I1746" s="3" t="s">
        <v>303</v>
      </c>
      <c r="J1746" s="3" t="s">
        <v>1451</v>
      </c>
      <c r="K1746" s="3" t="s">
        <v>1452</v>
      </c>
      <c r="M1746" s="3" t="s">
        <v>92</v>
      </c>
      <c r="N1746" s="3" t="s">
        <v>1453</v>
      </c>
      <c r="O1746" s="3" t="s">
        <v>1453</v>
      </c>
      <c r="P1746" s="3" t="s">
        <v>4884</v>
      </c>
      <c r="Q1746" s="3" t="s">
        <v>65</v>
      </c>
      <c r="S1746" s="3" t="s">
        <v>67</v>
      </c>
      <c r="T1746" s="3" t="s">
        <v>68</v>
      </c>
      <c r="V1746" s="3" t="s">
        <v>1056</v>
      </c>
      <c r="W1746" s="3">
        <v>32.3875</v>
      </c>
      <c r="X1746" s="3">
        <v>-110.71111</v>
      </c>
      <c r="AC1746" s="3"/>
      <c r="AD1746" s="3">
        <v>2120.01200114212</v>
      </c>
      <c r="AG1746" s="4">
        <v>23508.0</v>
      </c>
      <c r="AH1746" s="3">
        <v>11.0</v>
      </c>
      <c r="AI1746" s="3">
        <v>5.0</v>
      </c>
      <c r="AJ1746" s="3">
        <v>1964.0</v>
      </c>
      <c r="AK1746" s="3">
        <v>2432341.0</v>
      </c>
      <c r="AL1746" s="3">
        <v>2432341.0</v>
      </c>
      <c r="AM1746" s="3" t="s">
        <v>70</v>
      </c>
      <c r="AN1746" s="3" t="s">
        <v>1057</v>
      </c>
      <c r="AO1746" s="3" t="s">
        <v>136</v>
      </c>
      <c r="AP1746" s="3" t="s">
        <v>5123</v>
      </c>
      <c r="AT1746" s="3" t="s">
        <v>74</v>
      </c>
      <c r="AV1746" s="3" t="s">
        <v>5124</v>
      </c>
      <c r="AY1746" s="3" t="s">
        <v>5125</v>
      </c>
    </row>
    <row r="1747">
      <c r="A1747" s="3">
        <v>3268.0</v>
      </c>
      <c r="B1747" s="3">
        <v>1.262401654E9</v>
      </c>
      <c r="C1747" s="3" t="s">
        <v>1050</v>
      </c>
      <c r="D1747" s="3" t="s">
        <v>5126</v>
      </c>
      <c r="E1747" s="3" t="s">
        <v>54</v>
      </c>
      <c r="F1747" s="3" t="s">
        <v>55</v>
      </c>
      <c r="G1747" s="3" t="s">
        <v>56</v>
      </c>
      <c r="H1747" s="3" t="s">
        <v>57</v>
      </c>
      <c r="I1747" s="3" t="s">
        <v>236</v>
      </c>
      <c r="J1747" s="3" t="s">
        <v>237</v>
      </c>
      <c r="K1747" s="3" t="s">
        <v>238</v>
      </c>
      <c r="M1747" s="3" t="s">
        <v>92</v>
      </c>
      <c r="N1747" s="3" t="s">
        <v>239</v>
      </c>
      <c r="O1747" s="3" t="s">
        <v>239</v>
      </c>
      <c r="P1747" s="3" t="s">
        <v>3979</v>
      </c>
      <c r="Q1747" s="3" t="s">
        <v>65</v>
      </c>
      <c r="S1747" s="3" t="s">
        <v>67</v>
      </c>
      <c r="T1747" s="3" t="s">
        <v>68</v>
      </c>
      <c r="V1747" s="3" t="s">
        <v>1056</v>
      </c>
      <c r="W1747" s="3">
        <v>32.32746</v>
      </c>
      <c r="X1747" s="3">
        <v>-110.894560999999</v>
      </c>
      <c r="AC1747" s="3">
        <v>880.496822619495</v>
      </c>
      <c r="AD1747" s="3">
        <v>880.496822619495</v>
      </c>
      <c r="AG1747" s="4">
        <v>23293.0</v>
      </c>
      <c r="AH1747" s="3">
        <v>9.0</v>
      </c>
      <c r="AI1747" s="3">
        <v>10.0</v>
      </c>
      <c r="AJ1747" s="3">
        <v>1963.0</v>
      </c>
      <c r="AK1747" s="3">
        <v>2439591.0</v>
      </c>
      <c r="AL1747" s="3">
        <v>2439591.0</v>
      </c>
      <c r="AM1747" s="3" t="s">
        <v>70</v>
      </c>
      <c r="AN1747" s="3" t="s">
        <v>1057</v>
      </c>
      <c r="AO1747" s="3" t="s">
        <v>136</v>
      </c>
      <c r="AP1747" s="3" t="s">
        <v>5127</v>
      </c>
      <c r="AT1747" s="3" t="s">
        <v>74</v>
      </c>
      <c r="AV1747" s="3" t="s">
        <v>5128</v>
      </c>
      <c r="AY1747" s="3" t="s">
        <v>5129</v>
      </c>
    </row>
    <row r="1748">
      <c r="A1748" s="3">
        <v>3269.0</v>
      </c>
      <c r="B1748" s="3">
        <v>1.262401632E9</v>
      </c>
      <c r="C1748" s="3" t="s">
        <v>1050</v>
      </c>
      <c r="D1748" s="3" t="s">
        <v>5130</v>
      </c>
      <c r="E1748" s="3" t="s">
        <v>54</v>
      </c>
      <c r="F1748" s="3" t="s">
        <v>55</v>
      </c>
      <c r="G1748" s="3" t="s">
        <v>56</v>
      </c>
      <c r="H1748" s="3" t="s">
        <v>57</v>
      </c>
      <c r="I1748" s="3" t="s">
        <v>58</v>
      </c>
      <c r="J1748" s="3" t="s">
        <v>80</v>
      </c>
      <c r="K1748" s="3" t="s">
        <v>162</v>
      </c>
      <c r="M1748" s="3" t="s">
        <v>92</v>
      </c>
      <c r="N1748" s="3" t="s">
        <v>163</v>
      </c>
      <c r="O1748" s="3" t="s">
        <v>3854</v>
      </c>
      <c r="P1748" s="3" t="s">
        <v>3855</v>
      </c>
      <c r="Q1748" s="3" t="s">
        <v>65</v>
      </c>
      <c r="S1748" s="3" t="s">
        <v>67</v>
      </c>
      <c r="T1748" s="3" t="s">
        <v>68</v>
      </c>
      <c r="V1748" s="3" t="s">
        <v>1056</v>
      </c>
      <c r="W1748" s="3">
        <v>32.3875</v>
      </c>
      <c r="X1748" s="3">
        <v>-110.71111</v>
      </c>
      <c r="AC1748" s="3">
        <v>2120.01200114212</v>
      </c>
      <c r="AD1748" s="3">
        <v>2120.01200114212</v>
      </c>
      <c r="AG1748" s="4">
        <v>23508.0</v>
      </c>
      <c r="AH1748" s="3">
        <v>11.0</v>
      </c>
      <c r="AI1748" s="3">
        <v>5.0</v>
      </c>
      <c r="AJ1748" s="3">
        <v>1964.0</v>
      </c>
      <c r="AK1748" s="3">
        <v>2438038.0</v>
      </c>
      <c r="AL1748" s="3">
        <v>2438038.0</v>
      </c>
      <c r="AM1748" s="3" t="s">
        <v>70</v>
      </c>
      <c r="AN1748" s="3" t="s">
        <v>1057</v>
      </c>
      <c r="AO1748" s="3" t="s">
        <v>136</v>
      </c>
      <c r="AP1748" s="3" t="s">
        <v>5131</v>
      </c>
      <c r="AT1748" s="3" t="s">
        <v>74</v>
      </c>
      <c r="AV1748" s="3" t="s">
        <v>5132</v>
      </c>
      <c r="AY1748" s="3" t="s">
        <v>5125</v>
      </c>
    </row>
    <row r="1749">
      <c r="A1749" s="3">
        <v>3270.0</v>
      </c>
      <c r="B1749" s="3">
        <v>1.26240163E9</v>
      </c>
      <c r="C1749" s="3" t="s">
        <v>1050</v>
      </c>
      <c r="D1749" s="3" t="s">
        <v>5133</v>
      </c>
      <c r="E1749" s="3" t="s">
        <v>54</v>
      </c>
      <c r="F1749" s="3" t="s">
        <v>55</v>
      </c>
      <c r="G1749" s="3" t="s">
        <v>56</v>
      </c>
      <c r="H1749" s="3" t="s">
        <v>225</v>
      </c>
      <c r="I1749" s="3" t="s">
        <v>303</v>
      </c>
      <c r="J1749" s="3" t="s">
        <v>1451</v>
      </c>
      <c r="K1749" s="3" t="s">
        <v>1452</v>
      </c>
      <c r="M1749" s="3" t="s">
        <v>92</v>
      </c>
      <c r="N1749" s="3" t="s">
        <v>1453</v>
      </c>
      <c r="O1749" s="3" t="s">
        <v>1453</v>
      </c>
      <c r="P1749" s="3" t="s">
        <v>4884</v>
      </c>
      <c r="Q1749" s="3" t="s">
        <v>65</v>
      </c>
      <c r="S1749" s="3" t="s">
        <v>67</v>
      </c>
      <c r="T1749" s="3" t="s">
        <v>68</v>
      </c>
      <c r="V1749" s="3" t="s">
        <v>1056</v>
      </c>
      <c r="W1749" s="3">
        <v>32.3875</v>
      </c>
      <c r="X1749" s="3">
        <v>-110.71111</v>
      </c>
      <c r="AC1749" s="3"/>
      <c r="AD1749" s="3">
        <v>2120.01200114212</v>
      </c>
      <c r="AG1749" s="4">
        <v>23508.0</v>
      </c>
      <c r="AH1749" s="3">
        <v>11.0</v>
      </c>
      <c r="AI1749" s="3">
        <v>5.0</v>
      </c>
      <c r="AJ1749" s="3">
        <v>1964.0</v>
      </c>
      <c r="AK1749" s="3">
        <v>2432341.0</v>
      </c>
      <c r="AL1749" s="3">
        <v>2432341.0</v>
      </c>
      <c r="AM1749" s="3" t="s">
        <v>70</v>
      </c>
      <c r="AN1749" s="3" t="s">
        <v>1057</v>
      </c>
      <c r="AO1749" s="3" t="s">
        <v>136</v>
      </c>
      <c r="AP1749" s="3" t="s">
        <v>5134</v>
      </c>
      <c r="AT1749" s="3" t="s">
        <v>74</v>
      </c>
      <c r="AV1749" s="3" t="s">
        <v>5135</v>
      </c>
      <c r="AY1749" s="3" t="s">
        <v>5125</v>
      </c>
    </row>
    <row r="1750">
      <c r="A1750" s="3">
        <v>3271.0</v>
      </c>
      <c r="B1750" s="3">
        <v>1.262401622E9</v>
      </c>
      <c r="C1750" s="3" t="s">
        <v>1050</v>
      </c>
      <c r="D1750" s="3" t="s">
        <v>5136</v>
      </c>
      <c r="E1750" s="3" t="s">
        <v>54</v>
      </c>
      <c r="F1750" s="3" t="s">
        <v>55</v>
      </c>
      <c r="G1750" s="3" t="s">
        <v>56</v>
      </c>
      <c r="H1750" s="3" t="s">
        <v>225</v>
      </c>
      <c r="I1750" s="3" t="s">
        <v>303</v>
      </c>
      <c r="J1750" s="3" t="s">
        <v>1451</v>
      </c>
      <c r="K1750" s="3" t="s">
        <v>1452</v>
      </c>
      <c r="M1750" s="3" t="s">
        <v>92</v>
      </c>
      <c r="N1750" s="3" t="s">
        <v>1453</v>
      </c>
      <c r="O1750" s="3" t="s">
        <v>1453</v>
      </c>
      <c r="P1750" s="3" t="s">
        <v>4884</v>
      </c>
      <c r="Q1750" s="3" t="s">
        <v>65</v>
      </c>
      <c r="S1750" s="3" t="s">
        <v>67</v>
      </c>
      <c r="T1750" s="3" t="s">
        <v>68</v>
      </c>
      <c r="V1750" s="3" t="s">
        <v>1056</v>
      </c>
      <c r="W1750" s="3">
        <v>32.3875</v>
      </c>
      <c r="X1750" s="3">
        <v>-110.71111</v>
      </c>
      <c r="AC1750" s="3"/>
      <c r="AD1750" s="3">
        <v>2120.01200114212</v>
      </c>
      <c r="AG1750" s="4">
        <v>23508.0</v>
      </c>
      <c r="AH1750" s="3">
        <v>11.0</v>
      </c>
      <c r="AI1750" s="3">
        <v>5.0</v>
      </c>
      <c r="AJ1750" s="3">
        <v>1964.0</v>
      </c>
      <c r="AK1750" s="3">
        <v>2432341.0</v>
      </c>
      <c r="AL1750" s="3">
        <v>2432341.0</v>
      </c>
      <c r="AM1750" s="3" t="s">
        <v>70</v>
      </c>
      <c r="AN1750" s="3" t="s">
        <v>1057</v>
      </c>
      <c r="AO1750" s="3" t="s">
        <v>136</v>
      </c>
      <c r="AP1750" s="3" t="s">
        <v>5137</v>
      </c>
      <c r="AT1750" s="3" t="s">
        <v>74</v>
      </c>
      <c r="AV1750" s="3" t="s">
        <v>5138</v>
      </c>
      <c r="AY1750" s="3" t="s">
        <v>5125</v>
      </c>
    </row>
    <row r="1751">
      <c r="A1751" s="3">
        <v>3273.0</v>
      </c>
      <c r="B1751" s="3">
        <v>1.262401591E9</v>
      </c>
      <c r="C1751" s="3" t="s">
        <v>1050</v>
      </c>
      <c r="D1751" s="3" t="s">
        <v>5139</v>
      </c>
      <c r="E1751" s="3" t="s">
        <v>54</v>
      </c>
      <c r="F1751" s="3" t="s">
        <v>55</v>
      </c>
      <c r="G1751" s="3" t="s">
        <v>56</v>
      </c>
      <c r="H1751" s="3" t="s">
        <v>57</v>
      </c>
      <c r="I1751" s="3" t="s">
        <v>58</v>
      </c>
      <c r="J1751" s="3" t="s">
        <v>80</v>
      </c>
      <c r="K1751" s="3" t="s">
        <v>162</v>
      </c>
      <c r="M1751" s="3" t="s">
        <v>92</v>
      </c>
      <c r="N1751" s="3" t="s">
        <v>163</v>
      </c>
      <c r="O1751" s="3" t="s">
        <v>3854</v>
      </c>
      <c r="P1751" s="3" t="s">
        <v>3855</v>
      </c>
      <c r="Q1751" s="3" t="s">
        <v>65</v>
      </c>
      <c r="S1751" s="3" t="s">
        <v>67</v>
      </c>
      <c r="T1751" s="3" t="s">
        <v>68</v>
      </c>
      <c r="V1751" s="3" t="s">
        <v>1056</v>
      </c>
      <c r="W1751" s="3">
        <v>32.3875</v>
      </c>
      <c r="X1751" s="3">
        <v>-110.71111</v>
      </c>
      <c r="AC1751" s="3">
        <v>2120.01200114212</v>
      </c>
      <c r="AD1751" s="3">
        <v>2120.01200114212</v>
      </c>
      <c r="AG1751" s="4">
        <v>23508.0</v>
      </c>
      <c r="AH1751" s="3">
        <v>11.0</v>
      </c>
      <c r="AI1751" s="3">
        <v>5.0</v>
      </c>
      <c r="AJ1751" s="3">
        <v>1964.0</v>
      </c>
      <c r="AK1751" s="3">
        <v>2438038.0</v>
      </c>
      <c r="AL1751" s="3">
        <v>2438038.0</v>
      </c>
      <c r="AM1751" s="3" t="s">
        <v>70</v>
      </c>
      <c r="AN1751" s="3" t="s">
        <v>1057</v>
      </c>
      <c r="AO1751" s="3" t="s">
        <v>136</v>
      </c>
      <c r="AP1751" s="3" t="s">
        <v>5140</v>
      </c>
      <c r="AT1751" s="3" t="s">
        <v>74</v>
      </c>
      <c r="AV1751" s="3" t="s">
        <v>5141</v>
      </c>
      <c r="AY1751" s="3" t="s">
        <v>5125</v>
      </c>
    </row>
    <row r="1752">
      <c r="A1752" s="3">
        <v>3277.0</v>
      </c>
      <c r="B1752" s="3">
        <v>1.262401433E9</v>
      </c>
      <c r="C1752" s="3" t="s">
        <v>1050</v>
      </c>
      <c r="D1752" s="3" t="s">
        <v>5142</v>
      </c>
      <c r="E1752" s="3" t="s">
        <v>54</v>
      </c>
      <c r="F1752" s="3" t="s">
        <v>55</v>
      </c>
      <c r="G1752" s="3" t="s">
        <v>56</v>
      </c>
      <c r="H1752" s="3" t="s">
        <v>57</v>
      </c>
      <c r="I1752" s="3" t="s">
        <v>236</v>
      </c>
      <c r="J1752" s="3" t="s">
        <v>237</v>
      </c>
      <c r="K1752" s="3" t="s">
        <v>458</v>
      </c>
      <c r="M1752" s="3" t="s">
        <v>92</v>
      </c>
      <c r="N1752" s="3" t="s">
        <v>2076</v>
      </c>
      <c r="O1752" s="3" t="s">
        <v>2076</v>
      </c>
      <c r="P1752" s="3" t="s">
        <v>5143</v>
      </c>
      <c r="Q1752" s="3" t="s">
        <v>65</v>
      </c>
      <c r="S1752" s="3" t="s">
        <v>67</v>
      </c>
      <c r="T1752" s="3" t="s">
        <v>68</v>
      </c>
      <c r="V1752" s="3" t="s">
        <v>1056</v>
      </c>
      <c r="W1752" s="3">
        <v>32.30194</v>
      </c>
      <c r="X1752" s="3">
        <v>-110.717219999999</v>
      </c>
      <c r="AC1752" s="3">
        <v>900.032129281881</v>
      </c>
      <c r="AD1752" s="3">
        <v>900.032129281881</v>
      </c>
      <c r="AG1752" s="4">
        <v>23425.0</v>
      </c>
      <c r="AH1752" s="3">
        <v>18.0</v>
      </c>
      <c r="AI1752" s="3">
        <v>2.0</v>
      </c>
      <c r="AJ1752" s="3">
        <v>1964.0</v>
      </c>
      <c r="AK1752" s="3">
        <v>2439589.0</v>
      </c>
      <c r="AL1752" s="3">
        <v>2439589.0</v>
      </c>
      <c r="AM1752" s="3" t="s">
        <v>70</v>
      </c>
      <c r="AN1752" s="3" t="s">
        <v>1057</v>
      </c>
      <c r="AO1752" s="3" t="s">
        <v>136</v>
      </c>
      <c r="AP1752" s="3" t="s">
        <v>5144</v>
      </c>
      <c r="AT1752" s="3" t="s">
        <v>74</v>
      </c>
      <c r="AV1752" s="3" t="s">
        <v>5145</v>
      </c>
      <c r="AY1752" s="3" t="s">
        <v>5146</v>
      </c>
    </row>
    <row r="1753">
      <c r="A1753" s="3">
        <v>3278.0</v>
      </c>
      <c r="B1753" s="3">
        <v>1.262401392E9</v>
      </c>
      <c r="C1753" s="3" t="s">
        <v>1050</v>
      </c>
      <c r="D1753" s="3" t="s">
        <v>5147</v>
      </c>
      <c r="E1753" s="3" t="s">
        <v>54</v>
      </c>
      <c r="F1753" s="3" t="s">
        <v>55</v>
      </c>
      <c r="G1753" s="3" t="s">
        <v>56</v>
      </c>
      <c r="H1753" s="3" t="s">
        <v>57</v>
      </c>
      <c r="I1753" s="3" t="s">
        <v>58</v>
      </c>
      <c r="J1753" s="3" t="s">
        <v>80</v>
      </c>
      <c r="K1753" s="3" t="s">
        <v>162</v>
      </c>
      <c r="M1753" s="3" t="s">
        <v>92</v>
      </c>
      <c r="N1753" s="3" t="s">
        <v>163</v>
      </c>
      <c r="O1753" s="3" t="s">
        <v>3854</v>
      </c>
      <c r="P1753" s="3" t="s">
        <v>3855</v>
      </c>
      <c r="Q1753" s="3" t="s">
        <v>65</v>
      </c>
      <c r="S1753" s="3" t="s">
        <v>67</v>
      </c>
      <c r="T1753" s="3" t="s">
        <v>68</v>
      </c>
      <c r="V1753" s="3" t="s">
        <v>1056</v>
      </c>
      <c r="W1753" s="3">
        <v>32.32222</v>
      </c>
      <c r="X1753" s="3">
        <v>-110.809169999999</v>
      </c>
      <c r="AC1753" s="3">
        <v>863.888099284213</v>
      </c>
      <c r="AD1753" s="3">
        <v>863.888099284213</v>
      </c>
      <c r="AG1753" s="4">
        <v>22972.0</v>
      </c>
      <c r="AH1753" s="3">
        <v>22.0</v>
      </c>
      <c r="AI1753" s="3">
        <v>11.0</v>
      </c>
      <c r="AJ1753" s="3">
        <v>1962.0</v>
      </c>
      <c r="AK1753" s="3">
        <v>2438038.0</v>
      </c>
      <c r="AL1753" s="3">
        <v>2438038.0</v>
      </c>
      <c r="AM1753" s="3" t="s">
        <v>70</v>
      </c>
      <c r="AN1753" s="3" t="s">
        <v>1057</v>
      </c>
      <c r="AO1753" s="3" t="s">
        <v>136</v>
      </c>
      <c r="AP1753" s="3" t="s">
        <v>5148</v>
      </c>
      <c r="AT1753" s="3" t="s">
        <v>74</v>
      </c>
      <c r="AV1753" s="3" t="s">
        <v>5149</v>
      </c>
      <c r="AY1753" s="3" t="s">
        <v>5150</v>
      </c>
    </row>
    <row r="1754">
      <c r="A1754" s="3">
        <v>3279.0</v>
      </c>
      <c r="B1754" s="3">
        <v>1.262401131E9</v>
      </c>
      <c r="C1754" s="3" t="s">
        <v>1050</v>
      </c>
      <c r="D1754" s="3" t="s">
        <v>5151</v>
      </c>
      <c r="E1754" s="3" t="s">
        <v>54</v>
      </c>
      <c r="F1754" s="3" t="s">
        <v>55</v>
      </c>
      <c r="G1754" s="3" t="s">
        <v>56</v>
      </c>
      <c r="H1754" s="3" t="s">
        <v>57</v>
      </c>
      <c r="I1754" s="3" t="s">
        <v>58</v>
      </c>
      <c r="J1754" s="3" t="s">
        <v>80</v>
      </c>
      <c r="K1754" s="3" t="s">
        <v>162</v>
      </c>
      <c r="M1754" s="3" t="s">
        <v>92</v>
      </c>
      <c r="N1754" s="3" t="s">
        <v>163</v>
      </c>
      <c r="O1754" s="3" t="s">
        <v>3854</v>
      </c>
      <c r="P1754" s="3" t="s">
        <v>3855</v>
      </c>
      <c r="Q1754" s="3" t="s">
        <v>65</v>
      </c>
      <c r="S1754" s="3" t="s">
        <v>67</v>
      </c>
      <c r="T1754" s="3" t="s">
        <v>68</v>
      </c>
      <c r="V1754" s="3" t="s">
        <v>1056</v>
      </c>
      <c r="W1754" s="3">
        <v>32.32222</v>
      </c>
      <c r="X1754" s="3">
        <v>-110.809169999999</v>
      </c>
      <c r="AC1754" s="3">
        <v>863.888099284213</v>
      </c>
      <c r="AD1754" s="3">
        <v>863.888099284213</v>
      </c>
      <c r="AG1754" s="4">
        <v>22972.0</v>
      </c>
      <c r="AH1754" s="3">
        <v>22.0</v>
      </c>
      <c r="AI1754" s="3">
        <v>11.0</v>
      </c>
      <c r="AJ1754" s="3">
        <v>1962.0</v>
      </c>
      <c r="AK1754" s="3">
        <v>2438038.0</v>
      </c>
      <c r="AL1754" s="3">
        <v>2438038.0</v>
      </c>
      <c r="AM1754" s="3" t="s">
        <v>70</v>
      </c>
      <c r="AN1754" s="3" t="s">
        <v>1057</v>
      </c>
      <c r="AO1754" s="3" t="s">
        <v>136</v>
      </c>
      <c r="AP1754" s="3" t="s">
        <v>5152</v>
      </c>
      <c r="AT1754" s="3" t="s">
        <v>74</v>
      </c>
      <c r="AV1754" s="3" t="s">
        <v>5153</v>
      </c>
      <c r="AY1754" s="3" t="s">
        <v>5150</v>
      </c>
    </row>
    <row r="1755">
      <c r="A1755" s="3">
        <v>3288.0</v>
      </c>
      <c r="B1755" s="3">
        <v>1.262400927E9</v>
      </c>
      <c r="C1755" s="3" t="s">
        <v>1050</v>
      </c>
      <c r="D1755" s="3" t="s">
        <v>5154</v>
      </c>
      <c r="E1755" s="3" t="s">
        <v>54</v>
      </c>
      <c r="F1755" s="3" t="s">
        <v>55</v>
      </c>
      <c r="G1755" s="3" t="s">
        <v>56</v>
      </c>
      <c r="H1755" s="3" t="s">
        <v>57</v>
      </c>
      <c r="I1755" s="3" t="s">
        <v>212</v>
      </c>
      <c r="J1755" s="3" t="s">
        <v>213</v>
      </c>
      <c r="K1755" s="3" t="s">
        <v>214</v>
      </c>
      <c r="M1755" s="3" t="s">
        <v>92</v>
      </c>
      <c r="N1755" s="3" t="s">
        <v>839</v>
      </c>
      <c r="O1755" s="3" t="s">
        <v>3877</v>
      </c>
      <c r="P1755" s="3" t="s">
        <v>3855</v>
      </c>
      <c r="Q1755" s="3" t="s">
        <v>65</v>
      </c>
      <c r="S1755" s="3" t="s">
        <v>67</v>
      </c>
      <c r="T1755" s="3" t="s">
        <v>68</v>
      </c>
      <c r="V1755" s="3" t="s">
        <v>1056</v>
      </c>
      <c r="W1755" s="3">
        <v>32.443131</v>
      </c>
      <c r="X1755" s="3">
        <v>-110.78843</v>
      </c>
      <c r="AC1755" s="3">
        <v>2799.89548346626</v>
      </c>
      <c r="AD1755" s="3">
        <v>2799.89548346626</v>
      </c>
      <c r="AG1755" s="4">
        <v>22919.0</v>
      </c>
      <c r="AH1755" s="3">
        <v>30.0</v>
      </c>
      <c r="AI1755" s="3">
        <v>9.0</v>
      </c>
      <c r="AJ1755" s="3">
        <v>1962.0</v>
      </c>
      <c r="AK1755" s="3">
        <v>2437431.0</v>
      </c>
      <c r="AL1755" s="3">
        <v>2437431.0</v>
      </c>
      <c r="AM1755" s="3" t="s">
        <v>70</v>
      </c>
      <c r="AN1755" s="3" t="s">
        <v>1057</v>
      </c>
      <c r="AO1755" s="3" t="s">
        <v>136</v>
      </c>
      <c r="AP1755" s="3" t="s">
        <v>5155</v>
      </c>
      <c r="AT1755" s="3" t="s">
        <v>74</v>
      </c>
      <c r="AV1755" s="3" t="s">
        <v>5156</v>
      </c>
      <c r="AY1755" s="3" t="s">
        <v>5157</v>
      </c>
    </row>
    <row r="1756">
      <c r="A1756" s="3">
        <v>3294.0</v>
      </c>
      <c r="B1756" s="3">
        <v>1.262400912E9</v>
      </c>
      <c r="C1756" s="3" t="s">
        <v>1050</v>
      </c>
      <c r="D1756" s="3" t="s">
        <v>5158</v>
      </c>
      <c r="E1756" s="3" t="s">
        <v>54</v>
      </c>
      <c r="F1756" s="3" t="s">
        <v>55</v>
      </c>
      <c r="G1756" s="3" t="s">
        <v>56</v>
      </c>
      <c r="H1756" s="3" t="s">
        <v>57</v>
      </c>
      <c r="I1756" s="3" t="s">
        <v>212</v>
      </c>
      <c r="J1756" s="3" t="s">
        <v>213</v>
      </c>
      <c r="K1756" s="3" t="s">
        <v>214</v>
      </c>
      <c r="M1756" s="3" t="s">
        <v>92</v>
      </c>
      <c r="N1756" s="3" t="s">
        <v>839</v>
      </c>
      <c r="O1756" s="3" t="s">
        <v>3877</v>
      </c>
      <c r="P1756" s="3" t="s">
        <v>3855</v>
      </c>
      <c r="Q1756" s="3" t="s">
        <v>65</v>
      </c>
      <c r="S1756" s="3" t="s">
        <v>67</v>
      </c>
      <c r="T1756" s="3" t="s">
        <v>68</v>
      </c>
      <c r="V1756" s="3" t="s">
        <v>1056</v>
      </c>
      <c r="W1756" s="3">
        <v>32.4480599999999</v>
      </c>
      <c r="X1756" s="3">
        <v>-110.75444</v>
      </c>
      <c r="AC1756" s="3">
        <v>2419.98220930453</v>
      </c>
      <c r="AD1756" s="3">
        <v>2419.98220930453</v>
      </c>
      <c r="AG1756" s="4">
        <v>22926.0</v>
      </c>
      <c r="AH1756" s="3">
        <v>7.0</v>
      </c>
      <c r="AI1756" s="3">
        <v>10.0</v>
      </c>
      <c r="AJ1756" s="3">
        <v>1962.0</v>
      </c>
      <c r="AK1756" s="3">
        <v>2437431.0</v>
      </c>
      <c r="AL1756" s="3">
        <v>2437431.0</v>
      </c>
      <c r="AM1756" s="3" t="s">
        <v>70</v>
      </c>
      <c r="AN1756" s="3" t="s">
        <v>1057</v>
      </c>
      <c r="AO1756" s="3" t="s">
        <v>136</v>
      </c>
      <c r="AP1756" s="3" t="s">
        <v>5159</v>
      </c>
      <c r="AT1756" s="3" t="s">
        <v>74</v>
      </c>
      <c r="AV1756" s="3" t="s">
        <v>5160</v>
      </c>
      <c r="AY1756" s="3" t="s">
        <v>5161</v>
      </c>
    </row>
    <row r="1757">
      <c r="A1757" s="3">
        <v>3298.0</v>
      </c>
      <c r="B1757" s="3">
        <v>1.262400895E9</v>
      </c>
      <c r="C1757" s="3" t="s">
        <v>1050</v>
      </c>
      <c r="D1757" s="3" t="s">
        <v>5162</v>
      </c>
      <c r="E1757" s="3" t="s">
        <v>54</v>
      </c>
      <c r="F1757" s="3" t="s">
        <v>55</v>
      </c>
      <c r="G1757" s="3" t="s">
        <v>56</v>
      </c>
      <c r="H1757" s="3" t="s">
        <v>57</v>
      </c>
      <c r="I1757" s="3" t="s">
        <v>58</v>
      </c>
      <c r="J1757" s="3" t="s">
        <v>205</v>
      </c>
      <c r="K1757" s="3" t="s">
        <v>293</v>
      </c>
      <c r="M1757" s="3" t="s">
        <v>92</v>
      </c>
      <c r="N1757" s="3" t="s">
        <v>294</v>
      </c>
      <c r="O1757" s="3" t="s">
        <v>294</v>
      </c>
      <c r="P1757" s="3" t="s">
        <v>3927</v>
      </c>
      <c r="Q1757" s="3" t="s">
        <v>65</v>
      </c>
      <c r="S1757" s="3" t="s">
        <v>67</v>
      </c>
      <c r="T1757" s="3" t="s">
        <v>68</v>
      </c>
      <c r="V1757" s="3" t="s">
        <v>1056</v>
      </c>
      <c r="W1757" s="3">
        <v>32.330516</v>
      </c>
      <c r="X1757" s="3">
        <v>-110.92583</v>
      </c>
      <c r="AC1757" s="3">
        <v>868.73920045307</v>
      </c>
      <c r="AD1757" s="3">
        <v>868.73920045307</v>
      </c>
      <c r="AG1757" s="4">
        <v>22928.0</v>
      </c>
      <c r="AH1757" s="3">
        <v>9.0</v>
      </c>
      <c r="AI1757" s="3">
        <v>10.0</v>
      </c>
      <c r="AJ1757" s="3">
        <v>1962.0</v>
      </c>
      <c r="AK1757" s="3">
        <v>2438454.0</v>
      </c>
      <c r="AL1757" s="3">
        <v>2438454.0</v>
      </c>
      <c r="AM1757" s="3" t="s">
        <v>70</v>
      </c>
      <c r="AN1757" s="3" t="s">
        <v>1057</v>
      </c>
      <c r="AO1757" s="3" t="s">
        <v>136</v>
      </c>
      <c r="AP1757" s="3" t="s">
        <v>5163</v>
      </c>
      <c r="AT1757" s="3" t="s">
        <v>74</v>
      </c>
      <c r="AV1757" s="3" t="s">
        <v>5164</v>
      </c>
      <c r="AY1757" s="3" t="s">
        <v>5157</v>
      </c>
    </row>
    <row r="1758">
      <c r="A1758" s="3">
        <v>3310.0</v>
      </c>
      <c r="B1758" s="3">
        <v>1.262400569E9</v>
      </c>
      <c r="C1758" s="3" t="s">
        <v>1050</v>
      </c>
      <c r="D1758" s="3" t="s">
        <v>5165</v>
      </c>
      <c r="E1758" s="3" t="s">
        <v>54</v>
      </c>
      <c r="F1758" s="3" t="s">
        <v>55</v>
      </c>
      <c r="G1758" s="3" t="s">
        <v>56</v>
      </c>
      <c r="H1758" s="3" t="s">
        <v>225</v>
      </c>
      <c r="I1758" s="3" t="s">
        <v>303</v>
      </c>
      <c r="J1758" s="3" t="s">
        <v>2454</v>
      </c>
      <c r="K1758" s="3" t="s">
        <v>4505</v>
      </c>
      <c r="M1758" s="3" t="s">
        <v>92</v>
      </c>
      <c r="N1758" s="3" t="s">
        <v>4506</v>
      </c>
      <c r="O1758" s="3" t="s">
        <v>4506</v>
      </c>
      <c r="P1758" s="3" t="s">
        <v>4454</v>
      </c>
      <c r="Q1758" s="3" t="s">
        <v>65</v>
      </c>
      <c r="S1758" s="3" t="s">
        <v>67</v>
      </c>
      <c r="T1758" s="3" t="s">
        <v>68</v>
      </c>
      <c r="V1758" s="3" t="s">
        <v>1056</v>
      </c>
      <c r="W1758" s="3">
        <v>32.322298</v>
      </c>
      <c r="X1758" s="3">
        <v>-110.809811999999</v>
      </c>
      <c r="AC1758" s="3"/>
      <c r="AD1758" s="3">
        <v>848.962230930875</v>
      </c>
      <c r="AG1758" s="4">
        <v>22887.0</v>
      </c>
      <c r="AH1758" s="3">
        <v>29.0</v>
      </c>
      <c r="AI1758" s="3">
        <v>8.0</v>
      </c>
      <c r="AJ1758" s="3">
        <v>1962.0</v>
      </c>
      <c r="AK1758" s="3">
        <v>1.1138256E7</v>
      </c>
      <c r="AL1758" s="3">
        <v>1.1138256E7</v>
      </c>
      <c r="AM1758" s="3" t="s">
        <v>70</v>
      </c>
      <c r="AN1758" s="3" t="s">
        <v>1057</v>
      </c>
      <c r="AO1758" s="3" t="s">
        <v>136</v>
      </c>
      <c r="AP1758" s="3" t="s">
        <v>5166</v>
      </c>
      <c r="AT1758" s="3" t="s">
        <v>74</v>
      </c>
      <c r="AV1758" s="3" t="s">
        <v>5167</v>
      </c>
      <c r="AY1758" s="3" t="s">
        <v>5168</v>
      </c>
    </row>
    <row r="1759">
      <c r="A1759" s="3">
        <v>3312.0</v>
      </c>
      <c r="B1759" s="3">
        <v>1.262400369E9</v>
      </c>
      <c r="C1759" s="3" t="s">
        <v>1050</v>
      </c>
      <c r="D1759" s="3" t="s">
        <v>5169</v>
      </c>
      <c r="E1759" s="3" t="s">
        <v>54</v>
      </c>
      <c r="F1759" s="3" t="s">
        <v>55</v>
      </c>
      <c r="G1759" s="3" t="s">
        <v>56</v>
      </c>
      <c r="H1759" s="3" t="s">
        <v>264</v>
      </c>
      <c r="I1759" s="3" t="s">
        <v>265</v>
      </c>
      <c r="J1759" s="3" t="s">
        <v>266</v>
      </c>
      <c r="K1759" s="3" t="s">
        <v>267</v>
      </c>
      <c r="M1759" s="3" t="s">
        <v>92</v>
      </c>
      <c r="N1759" s="3" t="s">
        <v>902</v>
      </c>
      <c r="O1759" s="3" t="s">
        <v>4195</v>
      </c>
      <c r="P1759" s="3" t="s">
        <v>4196</v>
      </c>
      <c r="Q1759" s="3" t="s">
        <v>65</v>
      </c>
      <c r="S1759" s="3" t="s">
        <v>67</v>
      </c>
      <c r="T1759" s="3" t="s">
        <v>68</v>
      </c>
      <c r="V1759" s="3" t="s">
        <v>1056</v>
      </c>
      <c r="W1759" s="3">
        <v>32.44306</v>
      </c>
      <c r="X1759" s="3">
        <v>-110.787779999999</v>
      </c>
      <c r="AC1759" s="3"/>
      <c r="AD1759" s="3">
        <v>2789.10322897603</v>
      </c>
      <c r="AG1759" s="4">
        <v>22844.0</v>
      </c>
      <c r="AH1759" s="3">
        <v>17.0</v>
      </c>
      <c r="AI1759" s="3">
        <v>7.0</v>
      </c>
      <c r="AJ1759" s="3">
        <v>1962.0</v>
      </c>
      <c r="AK1759" s="3">
        <v>2440965.0</v>
      </c>
      <c r="AL1759" s="3">
        <v>2440965.0</v>
      </c>
      <c r="AM1759" s="3" t="s">
        <v>70</v>
      </c>
      <c r="AN1759" s="3" t="s">
        <v>1057</v>
      </c>
      <c r="AO1759" s="3" t="s">
        <v>136</v>
      </c>
      <c r="AP1759" s="3" t="s">
        <v>5170</v>
      </c>
      <c r="AT1759" s="3" t="s">
        <v>74</v>
      </c>
      <c r="AV1759" s="3" t="s">
        <v>5171</v>
      </c>
      <c r="AY1759" s="3" t="s">
        <v>5172</v>
      </c>
    </row>
    <row r="1760">
      <c r="A1760" s="3">
        <v>3313.0</v>
      </c>
      <c r="B1760" s="3">
        <v>1.262400359E9</v>
      </c>
      <c r="C1760" s="3" t="s">
        <v>1050</v>
      </c>
      <c r="D1760" s="3" t="s">
        <v>5173</v>
      </c>
      <c r="E1760" s="3" t="s">
        <v>54</v>
      </c>
      <c r="F1760" s="3" t="s">
        <v>55</v>
      </c>
      <c r="G1760" s="3" t="s">
        <v>56</v>
      </c>
      <c r="H1760" s="3" t="s">
        <v>57</v>
      </c>
      <c r="I1760" s="3" t="s">
        <v>236</v>
      </c>
      <c r="J1760" s="3" t="s">
        <v>2290</v>
      </c>
      <c r="K1760" s="3" t="s">
        <v>2291</v>
      </c>
      <c r="M1760" s="3" t="s">
        <v>92</v>
      </c>
      <c r="N1760" s="3" t="s">
        <v>2292</v>
      </c>
      <c r="O1760" s="3" t="s">
        <v>2292</v>
      </c>
      <c r="P1760" s="3" t="s">
        <v>5174</v>
      </c>
      <c r="Q1760" s="3" t="s">
        <v>65</v>
      </c>
      <c r="S1760" s="3" t="s">
        <v>67</v>
      </c>
      <c r="T1760" s="3" t="s">
        <v>68</v>
      </c>
      <c r="V1760" s="3" t="s">
        <v>1056</v>
      </c>
      <c r="W1760" s="3">
        <v>32.3222099999999</v>
      </c>
      <c r="X1760" s="3">
        <v>-110.86069</v>
      </c>
      <c r="AC1760" s="3">
        <v>950.034929884952</v>
      </c>
      <c r="AD1760" s="3">
        <v>950.034929884952</v>
      </c>
      <c r="AG1760" s="4">
        <v>22493.0</v>
      </c>
      <c r="AH1760" s="3">
        <v>31.0</v>
      </c>
      <c r="AI1760" s="3">
        <v>7.0</v>
      </c>
      <c r="AJ1760" s="3">
        <v>1961.0</v>
      </c>
      <c r="AK1760" s="3">
        <v>2439553.0</v>
      </c>
      <c r="AL1760" s="3">
        <v>2439553.0</v>
      </c>
      <c r="AM1760" s="3" t="s">
        <v>70</v>
      </c>
      <c r="AN1760" s="3" t="s">
        <v>1057</v>
      </c>
      <c r="AO1760" s="3" t="s">
        <v>136</v>
      </c>
      <c r="AP1760" s="3" t="s">
        <v>5175</v>
      </c>
      <c r="AT1760" s="3" t="s">
        <v>74</v>
      </c>
      <c r="AV1760" s="3" t="s">
        <v>5176</v>
      </c>
      <c r="AY1760" s="3" t="s">
        <v>5177</v>
      </c>
    </row>
    <row r="1761">
      <c r="A1761" s="3">
        <v>3318.0</v>
      </c>
      <c r="B1761" s="3">
        <v>1.262400323E9</v>
      </c>
      <c r="C1761" s="3" t="s">
        <v>1050</v>
      </c>
      <c r="D1761" s="3" t="s">
        <v>5178</v>
      </c>
      <c r="E1761" s="3" t="s">
        <v>54</v>
      </c>
      <c r="F1761" s="3" t="s">
        <v>55</v>
      </c>
      <c r="G1761" s="3" t="s">
        <v>56</v>
      </c>
      <c r="H1761" s="3" t="s">
        <v>57</v>
      </c>
      <c r="I1761" s="3" t="s">
        <v>236</v>
      </c>
      <c r="J1761" s="3" t="s">
        <v>2290</v>
      </c>
      <c r="K1761" s="3" t="s">
        <v>2291</v>
      </c>
      <c r="M1761" s="3" t="s">
        <v>92</v>
      </c>
      <c r="N1761" s="3" t="s">
        <v>2292</v>
      </c>
      <c r="O1761" s="3" t="s">
        <v>2292</v>
      </c>
      <c r="P1761" s="3" t="s">
        <v>5174</v>
      </c>
      <c r="Q1761" s="3" t="s">
        <v>65</v>
      </c>
      <c r="S1761" s="3" t="s">
        <v>67</v>
      </c>
      <c r="T1761" s="3" t="s">
        <v>68</v>
      </c>
      <c r="V1761" s="3" t="s">
        <v>1056</v>
      </c>
      <c r="W1761" s="3">
        <v>32.3222099999999</v>
      </c>
      <c r="X1761" s="3">
        <v>-110.86069</v>
      </c>
      <c r="AC1761" s="3">
        <v>950.034929884952</v>
      </c>
      <c r="AD1761" s="3">
        <v>950.034929884952</v>
      </c>
      <c r="AG1761" s="4">
        <v>22493.0</v>
      </c>
      <c r="AH1761" s="3">
        <v>31.0</v>
      </c>
      <c r="AI1761" s="3">
        <v>7.0</v>
      </c>
      <c r="AJ1761" s="3">
        <v>1961.0</v>
      </c>
      <c r="AK1761" s="3">
        <v>2439553.0</v>
      </c>
      <c r="AL1761" s="3">
        <v>2439553.0</v>
      </c>
      <c r="AM1761" s="3" t="s">
        <v>70</v>
      </c>
      <c r="AN1761" s="3" t="s">
        <v>1057</v>
      </c>
      <c r="AO1761" s="3" t="s">
        <v>136</v>
      </c>
      <c r="AP1761" s="3" t="s">
        <v>5179</v>
      </c>
      <c r="AT1761" s="3" t="s">
        <v>74</v>
      </c>
      <c r="AV1761" s="3" t="s">
        <v>5180</v>
      </c>
      <c r="AY1761" s="3" t="s">
        <v>5181</v>
      </c>
    </row>
    <row r="1762">
      <c r="A1762" s="3">
        <v>3320.0</v>
      </c>
      <c r="B1762" s="3">
        <v>1.262400283E9</v>
      </c>
      <c r="C1762" s="3" t="s">
        <v>1050</v>
      </c>
      <c r="D1762" s="3" t="s">
        <v>5182</v>
      </c>
      <c r="E1762" s="3" t="s">
        <v>54</v>
      </c>
      <c r="F1762" s="3" t="s">
        <v>55</v>
      </c>
      <c r="G1762" s="3" t="s">
        <v>56</v>
      </c>
      <c r="H1762" s="3" t="s">
        <v>225</v>
      </c>
      <c r="I1762" s="3" t="s">
        <v>303</v>
      </c>
      <c r="J1762" s="3" t="s">
        <v>2454</v>
      </c>
      <c r="K1762" s="3" t="s">
        <v>4505</v>
      </c>
      <c r="M1762" s="3" t="s">
        <v>92</v>
      </c>
      <c r="N1762" s="3" t="s">
        <v>4506</v>
      </c>
      <c r="O1762" s="3" t="s">
        <v>4506</v>
      </c>
      <c r="P1762" s="3" t="s">
        <v>4454</v>
      </c>
      <c r="Q1762" s="3" t="s">
        <v>65</v>
      </c>
      <c r="S1762" s="3" t="s">
        <v>67</v>
      </c>
      <c r="T1762" s="3" t="s">
        <v>68</v>
      </c>
      <c r="V1762" s="3" t="s">
        <v>1056</v>
      </c>
      <c r="W1762" s="3">
        <v>32.32222</v>
      </c>
      <c r="X1762" s="3">
        <v>-110.809169999999</v>
      </c>
      <c r="AC1762" s="3"/>
      <c r="AD1762" s="3">
        <v>863.888099284213</v>
      </c>
      <c r="AG1762" s="4">
        <v>22834.0</v>
      </c>
      <c r="AH1762" s="3">
        <v>7.0</v>
      </c>
      <c r="AI1762" s="3">
        <v>7.0</v>
      </c>
      <c r="AJ1762" s="3">
        <v>1962.0</v>
      </c>
      <c r="AK1762" s="3">
        <v>1.1138256E7</v>
      </c>
      <c r="AL1762" s="3">
        <v>1.1138256E7</v>
      </c>
      <c r="AM1762" s="3" t="s">
        <v>70</v>
      </c>
      <c r="AN1762" s="3" t="s">
        <v>1057</v>
      </c>
      <c r="AO1762" s="3" t="s">
        <v>136</v>
      </c>
      <c r="AP1762" s="3" t="s">
        <v>5183</v>
      </c>
      <c r="AT1762" s="3" t="s">
        <v>74</v>
      </c>
      <c r="AV1762" s="3" t="s">
        <v>5184</v>
      </c>
      <c r="AY1762" s="3" t="s">
        <v>5185</v>
      </c>
    </row>
    <row r="1763">
      <c r="A1763" s="3">
        <v>3323.0</v>
      </c>
      <c r="B1763" s="3">
        <v>1.262400256E9</v>
      </c>
      <c r="C1763" s="3" t="s">
        <v>1050</v>
      </c>
      <c r="D1763" s="3" t="s">
        <v>5186</v>
      </c>
      <c r="E1763" s="3" t="s">
        <v>54</v>
      </c>
      <c r="F1763" s="3" t="s">
        <v>55</v>
      </c>
      <c r="G1763" s="3" t="s">
        <v>56</v>
      </c>
      <c r="H1763" s="3" t="s">
        <v>225</v>
      </c>
      <c r="I1763" s="3" t="s">
        <v>303</v>
      </c>
      <c r="J1763" s="3" t="s">
        <v>304</v>
      </c>
      <c r="K1763" s="3" t="s">
        <v>3804</v>
      </c>
      <c r="M1763" s="3" t="s">
        <v>92</v>
      </c>
      <c r="N1763" s="3" t="s">
        <v>5005</v>
      </c>
      <c r="O1763" s="3" t="s">
        <v>5006</v>
      </c>
      <c r="P1763" s="3" t="s">
        <v>5007</v>
      </c>
      <c r="Q1763" s="3" t="s">
        <v>65</v>
      </c>
      <c r="S1763" s="3" t="s">
        <v>67</v>
      </c>
      <c r="T1763" s="3" t="s">
        <v>68</v>
      </c>
      <c r="V1763" s="3" t="s">
        <v>1056</v>
      </c>
      <c r="W1763" s="3">
        <v>32.42889</v>
      </c>
      <c r="X1763" s="3">
        <v>-110.75417</v>
      </c>
      <c r="AC1763" s="3"/>
      <c r="AD1763" s="3">
        <v>2327.83624439871</v>
      </c>
      <c r="AG1763" s="4">
        <v>22839.0</v>
      </c>
      <c r="AH1763" s="3">
        <v>12.0</v>
      </c>
      <c r="AI1763" s="3">
        <v>7.0</v>
      </c>
      <c r="AJ1763" s="3">
        <v>1962.0</v>
      </c>
      <c r="AK1763" s="3">
        <v>2432438.0</v>
      </c>
      <c r="AL1763" s="3">
        <v>2432438.0</v>
      </c>
      <c r="AM1763" s="3" t="s">
        <v>70</v>
      </c>
      <c r="AN1763" s="3" t="s">
        <v>1057</v>
      </c>
      <c r="AO1763" s="3" t="s">
        <v>136</v>
      </c>
      <c r="AP1763" s="3" t="s">
        <v>5187</v>
      </c>
      <c r="AT1763" s="3" t="s">
        <v>74</v>
      </c>
      <c r="AV1763" s="3" t="s">
        <v>5188</v>
      </c>
      <c r="AY1763" s="3" t="s">
        <v>5189</v>
      </c>
    </row>
    <row r="1764">
      <c r="A1764" s="3">
        <v>3324.0</v>
      </c>
      <c r="B1764" s="3">
        <v>1.262400254E9</v>
      </c>
      <c r="C1764" s="3" t="s">
        <v>1050</v>
      </c>
      <c r="D1764" s="3" t="s">
        <v>5190</v>
      </c>
      <c r="E1764" s="3" t="s">
        <v>54</v>
      </c>
      <c r="F1764" s="3" t="s">
        <v>55</v>
      </c>
      <c r="G1764" s="3" t="s">
        <v>56</v>
      </c>
      <c r="H1764" s="3" t="s">
        <v>225</v>
      </c>
      <c r="I1764" s="3" t="s">
        <v>303</v>
      </c>
      <c r="J1764" s="3" t="s">
        <v>527</v>
      </c>
      <c r="M1764" s="3" t="s">
        <v>81</v>
      </c>
      <c r="N1764" s="3" t="s">
        <v>5191</v>
      </c>
      <c r="O1764" s="3" t="s">
        <v>5192</v>
      </c>
      <c r="P1764" s="3" t="s">
        <v>5106</v>
      </c>
      <c r="Q1764" s="3" t="s">
        <v>65</v>
      </c>
      <c r="S1764" s="3" t="s">
        <v>67</v>
      </c>
      <c r="T1764" s="3" t="s">
        <v>68</v>
      </c>
      <c r="V1764" s="3" t="s">
        <v>1056</v>
      </c>
      <c r="W1764" s="3">
        <v>32.32222</v>
      </c>
      <c r="X1764" s="3">
        <v>-110.809169999999</v>
      </c>
      <c r="AC1764" s="3"/>
      <c r="AD1764" s="3">
        <v>863.888099284213</v>
      </c>
      <c r="AG1764" s="4">
        <v>22447.0</v>
      </c>
      <c r="AH1764" s="3">
        <v>15.0</v>
      </c>
      <c r="AI1764" s="3">
        <v>6.0</v>
      </c>
      <c r="AJ1764" s="3">
        <v>1961.0</v>
      </c>
      <c r="AK1764" s="3">
        <v>4266275.0</v>
      </c>
      <c r="AM1764" s="3" t="s">
        <v>70</v>
      </c>
      <c r="AN1764" s="3" t="s">
        <v>1057</v>
      </c>
      <c r="AO1764" s="3" t="s">
        <v>136</v>
      </c>
      <c r="AP1764" s="3" t="s">
        <v>5193</v>
      </c>
      <c r="AT1764" s="3" t="s">
        <v>74</v>
      </c>
      <c r="AV1764" s="3" t="s">
        <v>5194</v>
      </c>
      <c r="AY1764" s="3" t="s">
        <v>5195</v>
      </c>
      <c r="BA1764" s="3" t="s">
        <v>5196</v>
      </c>
    </row>
    <row r="1765">
      <c r="A1765" s="3">
        <v>3326.0</v>
      </c>
      <c r="B1765" s="3">
        <v>1.26240024E9</v>
      </c>
      <c r="C1765" s="3" t="s">
        <v>1050</v>
      </c>
      <c r="D1765" s="3" t="s">
        <v>5197</v>
      </c>
      <c r="E1765" s="3" t="s">
        <v>54</v>
      </c>
      <c r="F1765" s="3" t="s">
        <v>55</v>
      </c>
      <c r="G1765" s="3" t="s">
        <v>56</v>
      </c>
      <c r="H1765" s="3" t="s">
        <v>225</v>
      </c>
      <c r="I1765" s="3" t="s">
        <v>303</v>
      </c>
      <c r="J1765" s="3" t="s">
        <v>304</v>
      </c>
      <c r="K1765" s="3" t="s">
        <v>305</v>
      </c>
      <c r="M1765" s="3" t="s">
        <v>92</v>
      </c>
      <c r="N1765" s="3" t="s">
        <v>306</v>
      </c>
      <c r="O1765" s="3" t="s">
        <v>5026</v>
      </c>
      <c r="P1765" s="3" t="s">
        <v>5027</v>
      </c>
      <c r="Q1765" s="3" t="s">
        <v>65</v>
      </c>
      <c r="S1765" s="3" t="s">
        <v>67</v>
      </c>
      <c r="T1765" s="3" t="s">
        <v>68</v>
      </c>
      <c r="V1765" s="3" t="s">
        <v>1056</v>
      </c>
      <c r="W1765" s="3">
        <v>32.42889</v>
      </c>
      <c r="X1765" s="3">
        <v>-110.75417</v>
      </c>
      <c r="AC1765" s="3"/>
      <c r="AD1765" s="3">
        <v>2327.83624439871</v>
      </c>
      <c r="AG1765" s="4">
        <v>22839.0</v>
      </c>
      <c r="AH1765" s="3">
        <v>12.0</v>
      </c>
      <c r="AI1765" s="3">
        <v>7.0</v>
      </c>
      <c r="AJ1765" s="3">
        <v>1962.0</v>
      </c>
      <c r="AK1765" s="3">
        <v>2432411.0</v>
      </c>
      <c r="AL1765" s="3">
        <v>2432411.0</v>
      </c>
      <c r="AM1765" s="3" t="s">
        <v>70</v>
      </c>
      <c r="AN1765" s="3" t="s">
        <v>1057</v>
      </c>
      <c r="AO1765" s="3" t="s">
        <v>136</v>
      </c>
      <c r="AP1765" s="3" t="s">
        <v>5198</v>
      </c>
      <c r="AT1765" s="3" t="s">
        <v>74</v>
      </c>
      <c r="AV1765" s="3" t="s">
        <v>5199</v>
      </c>
      <c r="AY1765" s="3" t="s">
        <v>5200</v>
      </c>
    </row>
    <row r="1766">
      <c r="A1766" s="3">
        <v>3327.0</v>
      </c>
      <c r="B1766" s="3">
        <v>1.262400229E9</v>
      </c>
      <c r="C1766" s="3" t="s">
        <v>1050</v>
      </c>
      <c r="D1766" s="3" t="s">
        <v>5201</v>
      </c>
      <c r="E1766" s="3" t="s">
        <v>54</v>
      </c>
      <c r="F1766" s="3" t="s">
        <v>55</v>
      </c>
      <c r="G1766" s="3" t="s">
        <v>56</v>
      </c>
      <c r="H1766" s="3" t="s">
        <v>225</v>
      </c>
      <c r="I1766" s="3" t="s">
        <v>303</v>
      </c>
      <c r="J1766" s="3" t="s">
        <v>527</v>
      </c>
      <c r="M1766" s="3" t="s">
        <v>81</v>
      </c>
      <c r="N1766" s="3" t="s">
        <v>5191</v>
      </c>
      <c r="O1766" s="3" t="s">
        <v>5192</v>
      </c>
      <c r="P1766" s="3" t="s">
        <v>5106</v>
      </c>
      <c r="Q1766" s="3" t="s">
        <v>65</v>
      </c>
      <c r="S1766" s="3" t="s">
        <v>67</v>
      </c>
      <c r="T1766" s="3" t="s">
        <v>68</v>
      </c>
      <c r="V1766" s="3" t="s">
        <v>1056</v>
      </c>
      <c r="W1766" s="3">
        <v>32.33361</v>
      </c>
      <c r="X1766" s="3">
        <v>-110.85611</v>
      </c>
      <c r="AC1766" s="3"/>
      <c r="AD1766" s="3">
        <v>963.016063924846</v>
      </c>
      <c r="AG1766" s="4">
        <v>22448.0</v>
      </c>
      <c r="AH1766" s="3">
        <v>16.0</v>
      </c>
      <c r="AI1766" s="3">
        <v>6.0</v>
      </c>
      <c r="AJ1766" s="3">
        <v>1961.0</v>
      </c>
      <c r="AK1766" s="3">
        <v>4266275.0</v>
      </c>
      <c r="AM1766" s="3" t="s">
        <v>70</v>
      </c>
      <c r="AN1766" s="3" t="s">
        <v>1057</v>
      </c>
      <c r="AO1766" s="3" t="s">
        <v>136</v>
      </c>
      <c r="AP1766" s="3" t="s">
        <v>5202</v>
      </c>
      <c r="AT1766" s="3" t="s">
        <v>74</v>
      </c>
      <c r="AV1766" s="3" t="s">
        <v>5203</v>
      </c>
      <c r="AY1766" s="3" t="s">
        <v>5195</v>
      </c>
      <c r="BA1766" s="3" t="s">
        <v>5196</v>
      </c>
    </row>
    <row r="1767">
      <c r="A1767" s="3">
        <v>3329.0</v>
      </c>
      <c r="B1767" s="3">
        <v>1.262400207E9</v>
      </c>
      <c r="C1767" s="3" t="s">
        <v>1050</v>
      </c>
      <c r="D1767" s="3" t="s">
        <v>5204</v>
      </c>
      <c r="E1767" s="3" t="s">
        <v>54</v>
      </c>
      <c r="F1767" s="3" t="s">
        <v>55</v>
      </c>
      <c r="G1767" s="3" t="s">
        <v>56</v>
      </c>
      <c r="H1767" s="3" t="s">
        <v>225</v>
      </c>
      <c r="I1767" s="3" t="s">
        <v>303</v>
      </c>
      <c r="J1767" s="3" t="s">
        <v>527</v>
      </c>
      <c r="M1767" s="3" t="s">
        <v>81</v>
      </c>
      <c r="N1767" s="3" t="s">
        <v>5191</v>
      </c>
      <c r="O1767" s="3" t="s">
        <v>5192</v>
      </c>
      <c r="P1767" s="3" t="s">
        <v>5106</v>
      </c>
      <c r="Q1767" s="3" t="s">
        <v>65</v>
      </c>
      <c r="S1767" s="3" t="s">
        <v>67</v>
      </c>
      <c r="T1767" s="3" t="s">
        <v>68</v>
      </c>
      <c r="V1767" s="3" t="s">
        <v>1056</v>
      </c>
      <c r="W1767" s="3">
        <v>32.322298</v>
      </c>
      <c r="X1767" s="3">
        <v>-110.809811999999</v>
      </c>
      <c r="AC1767" s="3"/>
      <c r="AD1767" s="3">
        <v>848.962230930875</v>
      </c>
      <c r="AG1767" s="4">
        <v>22448.0</v>
      </c>
      <c r="AH1767" s="3">
        <v>16.0</v>
      </c>
      <c r="AI1767" s="3">
        <v>6.0</v>
      </c>
      <c r="AJ1767" s="3">
        <v>1961.0</v>
      </c>
      <c r="AK1767" s="3">
        <v>4266275.0</v>
      </c>
      <c r="AM1767" s="3" t="s">
        <v>70</v>
      </c>
      <c r="AN1767" s="3" t="s">
        <v>1057</v>
      </c>
      <c r="AO1767" s="3" t="s">
        <v>136</v>
      </c>
      <c r="AP1767" s="3" t="s">
        <v>5205</v>
      </c>
      <c r="AT1767" s="3" t="s">
        <v>74</v>
      </c>
      <c r="AV1767" s="3" t="s">
        <v>5206</v>
      </c>
      <c r="AY1767" s="3" t="s">
        <v>5195</v>
      </c>
      <c r="BA1767" s="3" t="s">
        <v>5196</v>
      </c>
    </row>
    <row r="1768">
      <c r="A1768" s="3">
        <v>3330.0</v>
      </c>
      <c r="B1768" s="3">
        <v>1.262400205E9</v>
      </c>
      <c r="C1768" s="3" t="s">
        <v>1050</v>
      </c>
      <c r="D1768" s="3" t="s">
        <v>5207</v>
      </c>
      <c r="E1768" s="3" t="s">
        <v>54</v>
      </c>
      <c r="F1768" s="3" t="s">
        <v>55</v>
      </c>
      <c r="G1768" s="3" t="s">
        <v>56</v>
      </c>
      <c r="H1768" s="3" t="s">
        <v>225</v>
      </c>
      <c r="I1768" s="3" t="s">
        <v>303</v>
      </c>
      <c r="J1768" s="3" t="s">
        <v>527</v>
      </c>
      <c r="M1768" s="3" t="s">
        <v>81</v>
      </c>
      <c r="N1768" s="3" t="s">
        <v>5191</v>
      </c>
      <c r="O1768" s="3" t="s">
        <v>5192</v>
      </c>
      <c r="P1768" s="3" t="s">
        <v>5106</v>
      </c>
      <c r="Q1768" s="3" t="s">
        <v>65</v>
      </c>
      <c r="S1768" s="3" t="s">
        <v>67</v>
      </c>
      <c r="T1768" s="3" t="s">
        <v>68</v>
      </c>
      <c r="V1768" s="3" t="s">
        <v>1056</v>
      </c>
      <c r="W1768" s="3">
        <v>32.322298</v>
      </c>
      <c r="X1768" s="3">
        <v>-110.809811999999</v>
      </c>
      <c r="AC1768" s="3"/>
      <c r="AD1768" s="3">
        <v>848.962230930875</v>
      </c>
      <c r="AG1768" s="4">
        <v>22446.0</v>
      </c>
      <c r="AH1768" s="3">
        <v>14.0</v>
      </c>
      <c r="AI1768" s="3">
        <v>6.0</v>
      </c>
      <c r="AJ1768" s="3">
        <v>1961.0</v>
      </c>
      <c r="AK1768" s="3">
        <v>4266275.0</v>
      </c>
      <c r="AM1768" s="3" t="s">
        <v>70</v>
      </c>
      <c r="AN1768" s="3" t="s">
        <v>1057</v>
      </c>
      <c r="AO1768" s="3" t="s">
        <v>136</v>
      </c>
      <c r="AP1768" s="3" t="s">
        <v>5208</v>
      </c>
      <c r="AT1768" s="3" t="s">
        <v>74</v>
      </c>
      <c r="AV1768" s="3" t="s">
        <v>5209</v>
      </c>
      <c r="AY1768" s="3" t="s">
        <v>5195</v>
      </c>
      <c r="BA1768" s="3" t="s">
        <v>5196</v>
      </c>
    </row>
    <row r="1769">
      <c r="A1769" s="3">
        <v>3332.0</v>
      </c>
      <c r="B1769" s="3">
        <v>1.262400121E9</v>
      </c>
      <c r="C1769" s="3" t="s">
        <v>1050</v>
      </c>
      <c r="D1769" s="3" t="s">
        <v>5210</v>
      </c>
      <c r="E1769" s="3" t="s">
        <v>54</v>
      </c>
      <c r="F1769" s="3" t="s">
        <v>55</v>
      </c>
      <c r="G1769" s="3" t="s">
        <v>56</v>
      </c>
      <c r="H1769" s="3" t="s">
        <v>225</v>
      </c>
      <c r="I1769" s="3" t="s">
        <v>226</v>
      </c>
      <c r="J1769" s="3" t="s">
        <v>227</v>
      </c>
      <c r="K1769" s="3" t="s">
        <v>228</v>
      </c>
      <c r="M1769" s="3" t="s">
        <v>92</v>
      </c>
      <c r="N1769" s="3" t="s">
        <v>229</v>
      </c>
      <c r="O1769" s="3" t="s">
        <v>229</v>
      </c>
      <c r="P1769" s="3" t="s">
        <v>5211</v>
      </c>
      <c r="Q1769" s="3" t="s">
        <v>65</v>
      </c>
      <c r="S1769" s="3" t="s">
        <v>67</v>
      </c>
      <c r="T1769" s="3" t="s">
        <v>68</v>
      </c>
      <c r="V1769" s="3" t="s">
        <v>1056</v>
      </c>
      <c r="W1769" s="3">
        <v>32.32222</v>
      </c>
      <c r="X1769" s="3">
        <v>-110.809169999999</v>
      </c>
      <c r="AC1769" s="3"/>
      <c r="AD1769" s="3">
        <v>863.888099284213</v>
      </c>
      <c r="AG1769" s="4">
        <v>22489.0</v>
      </c>
      <c r="AH1769" s="3">
        <v>27.0</v>
      </c>
      <c r="AI1769" s="3">
        <v>7.0</v>
      </c>
      <c r="AJ1769" s="3">
        <v>1961.0</v>
      </c>
      <c r="AK1769" s="3">
        <v>2433207.0</v>
      </c>
      <c r="AL1769" s="3">
        <v>2433207.0</v>
      </c>
      <c r="AM1769" s="3" t="s">
        <v>70</v>
      </c>
      <c r="AN1769" s="3" t="s">
        <v>1057</v>
      </c>
      <c r="AO1769" s="3" t="s">
        <v>136</v>
      </c>
      <c r="AP1769" s="3" t="s">
        <v>5212</v>
      </c>
      <c r="AT1769" s="3" t="s">
        <v>74</v>
      </c>
      <c r="AV1769" s="3" t="s">
        <v>5213</v>
      </c>
      <c r="AY1769" s="3" t="s">
        <v>5214</v>
      </c>
    </row>
    <row r="1770">
      <c r="A1770" s="3">
        <v>3341.0</v>
      </c>
      <c r="B1770" s="3">
        <v>1.262399826E9</v>
      </c>
      <c r="C1770" s="3" t="s">
        <v>1050</v>
      </c>
      <c r="D1770" s="3" t="s">
        <v>5215</v>
      </c>
      <c r="E1770" s="3" t="s">
        <v>54</v>
      </c>
      <c r="F1770" s="3" t="s">
        <v>55</v>
      </c>
      <c r="G1770" s="3" t="s">
        <v>56</v>
      </c>
      <c r="H1770" s="3" t="s">
        <v>57</v>
      </c>
      <c r="I1770" s="3" t="s">
        <v>58</v>
      </c>
      <c r="J1770" s="3" t="s">
        <v>80</v>
      </c>
      <c r="K1770" s="3" t="s">
        <v>162</v>
      </c>
      <c r="M1770" s="3" t="s">
        <v>92</v>
      </c>
      <c r="N1770" s="3" t="s">
        <v>163</v>
      </c>
      <c r="O1770" s="3" t="s">
        <v>3854</v>
      </c>
      <c r="P1770" s="3" t="s">
        <v>3855</v>
      </c>
      <c r="Q1770" s="3" t="s">
        <v>65</v>
      </c>
      <c r="S1770" s="3" t="s">
        <v>67</v>
      </c>
      <c r="T1770" s="3" t="s">
        <v>68</v>
      </c>
      <c r="V1770" s="3" t="s">
        <v>1056</v>
      </c>
      <c r="W1770" s="3">
        <v>32.33556</v>
      </c>
      <c r="X1770" s="3">
        <v>-110.69583</v>
      </c>
      <c r="AC1770" s="3">
        <v>1329.0081911802</v>
      </c>
      <c r="AD1770" s="3">
        <v>1329.0081911802</v>
      </c>
      <c r="AG1770" s="4">
        <v>22647.0</v>
      </c>
      <c r="AH1770" s="3">
        <v>1.0</v>
      </c>
      <c r="AI1770" s="3">
        <v>1.0</v>
      </c>
      <c r="AJ1770" s="3">
        <v>1962.0</v>
      </c>
      <c r="AK1770" s="3">
        <v>2438038.0</v>
      </c>
      <c r="AL1770" s="3">
        <v>2438038.0</v>
      </c>
      <c r="AM1770" s="3" t="s">
        <v>70</v>
      </c>
      <c r="AN1770" s="3" t="s">
        <v>1057</v>
      </c>
      <c r="AO1770" s="3" t="s">
        <v>136</v>
      </c>
      <c r="AP1770" s="3" t="s">
        <v>5216</v>
      </c>
      <c r="AT1770" s="3" t="s">
        <v>74</v>
      </c>
      <c r="AV1770" s="3" t="s">
        <v>5217</v>
      </c>
      <c r="AY1770" s="3" t="s">
        <v>5218</v>
      </c>
    </row>
    <row r="1771">
      <c r="A1771" s="3">
        <v>3347.0</v>
      </c>
      <c r="B1771" s="3">
        <v>1.262399792E9</v>
      </c>
      <c r="C1771" s="3" t="s">
        <v>1050</v>
      </c>
      <c r="D1771" s="3" t="s">
        <v>5219</v>
      </c>
      <c r="E1771" s="3" t="s">
        <v>54</v>
      </c>
      <c r="F1771" s="3" t="s">
        <v>55</v>
      </c>
      <c r="G1771" s="3" t="s">
        <v>56</v>
      </c>
      <c r="H1771" s="3" t="s">
        <v>225</v>
      </c>
      <c r="I1771" s="3" t="s">
        <v>1356</v>
      </c>
      <c r="J1771" s="3" t="s">
        <v>5220</v>
      </c>
      <c r="K1771" s="3" t="s">
        <v>5221</v>
      </c>
      <c r="M1771" s="3" t="s">
        <v>92</v>
      </c>
      <c r="N1771" s="3" t="s">
        <v>5222</v>
      </c>
      <c r="O1771" s="3" t="s">
        <v>5223</v>
      </c>
      <c r="P1771" s="3" t="s">
        <v>5224</v>
      </c>
      <c r="Q1771" s="3" t="s">
        <v>65</v>
      </c>
      <c r="S1771" s="3" t="s">
        <v>67</v>
      </c>
      <c r="T1771" s="3" t="s">
        <v>68</v>
      </c>
      <c r="V1771" s="3" t="s">
        <v>1056</v>
      </c>
      <c r="W1771" s="3">
        <v>32.322298</v>
      </c>
      <c r="X1771" s="3">
        <v>-110.809811999999</v>
      </c>
      <c r="AC1771" s="3"/>
      <c r="AD1771" s="3">
        <v>848.962230930875</v>
      </c>
      <c r="AG1771" s="4">
        <v>22661.0</v>
      </c>
      <c r="AH1771" s="3">
        <v>15.0</v>
      </c>
      <c r="AI1771" s="3">
        <v>1.0</v>
      </c>
      <c r="AJ1771" s="3">
        <v>1962.0</v>
      </c>
      <c r="AK1771" s="3">
        <v>2433062.0</v>
      </c>
      <c r="AL1771" s="3">
        <v>2433062.0</v>
      </c>
      <c r="AM1771" s="3" t="s">
        <v>70</v>
      </c>
      <c r="AN1771" s="3" t="s">
        <v>1057</v>
      </c>
      <c r="AO1771" s="3" t="s">
        <v>136</v>
      </c>
      <c r="AP1771" s="3" t="s">
        <v>5225</v>
      </c>
      <c r="AT1771" s="3" t="s">
        <v>74</v>
      </c>
      <c r="AV1771" s="3" t="s">
        <v>5226</v>
      </c>
      <c r="AY1771" s="3" t="s">
        <v>5218</v>
      </c>
    </row>
    <row r="1772">
      <c r="A1772" s="3">
        <v>3348.0</v>
      </c>
      <c r="B1772" s="3">
        <v>1.262399787E9</v>
      </c>
      <c r="C1772" s="3" t="s">
        <v>1050</v>
      </c>
      <c r="D1772" s="3" t="s">
        <v>5227</v>
      </c>
      <c r="E1772" s="3" t="s">
        <v>54</v>
      </c>
      <c r="F1772" s="3" t="s">
        <v>55</v>
      </c>
      <c r="G1772" s="3" t="s">
        <v>56</v>
      </c>
      <c r="H1772" s="3" t="s">
        <v>225</v>
      </c>
      <c r="I1772" s="3" t="s">
        <v>303</v>
      </c>
      <c r="J1772" s="3" t="s">
        <v>527</v>
      </c>
      <c r="M1772" s="3" t="s">
        <v>81</v>
      </c>
      <c r="N1772" s="3" t="s">
        <v>5191</v>
      </c>
      <c r="O1772" s="3" t="s">
        <v>5192</v>
      </c>
      <c r="P1772" s="3" t="s">
        <v>5106</v>
      </c>
      <c r="Q1772" s="3" t="s">
        <v>65</v>
      </c>
      <c r="S1772" s="3" t="s">
        <v>67</v>
      </c>
      <c r="T1772" s="3" t="s">
        <v>68</v>
      </c>
      <c r="V1772" s="3" t="s">
        <v>1056</v>
      </c>
      <c r="W1772" s="3">
        <v>32.32222</v>
      </c>
      <c r="X1772" s="3">
        <v>-110.809169999999</v>
      </c>
      <c r="AC1772" s="3"/>
      <c r="AD1772" s="3">
        <v>863.888099284213</v>
      </c>
      <c r="AG1772" s="4">
        <v>22471.0</v>
      </c>
      <c r="AH1772" s="3">
        <v>9.0</v>
      </c>
      <c r="AI1772" s="3">
        <v>7.0</v>
      </c>
      <c r="AJ1772" s="3">
        <v>1961.0</v>
      </c>
      <c r="AK1772" s="3">
        <v>4266275.0</v>
      </c>
      <c r="AM1772" s="3" t="s">
        <v>70</v>
      </c>
      <c r="AN1772" s="3" t="s">
        <v>1057</v>
      </c>
      <c r="AO1772" s="3" t="s">
        <v>136</v>
      </c>
      <c r="AP1772" s="3" t="s">
        <v>5228</v>
      </c>
      <c r="AT1772" s="3" t="s">
        <v>74</v>
      </c>
      <c r="AV1772" s="3" t="s">
        <v>5229</v>
      </c>
      <c r="AY1772" s="3" t="s">
        <v>5195</v>
      </c>
      <c r="BA1772" s="3" t="s">
        <v>5196</v>
      </c>
    </row>
    <row r="1773">
      <c r="A1773" s="3">
        <v>3350.0</v>
      </c>
      <c r="B1773" s="3">
        <v>1.262399785E9</v>
      </c>
      <c r="C1773" s="3" t="s">
        <v>1050</v>
      </c>
      <c r="D1773" s="3" t="s">
        <v>5230</v>
      </c>
      <c r="E1773" s="3" t="s">
        <v>54</v>
      </c>
      <c r="F1773" s="3" t="s">
        <v>55</v>
      </c>
      <c r="G1773" s="3" t="s">
        <v>56</v>
      </c>
      <c r="H1773" s="3" t="s">
        <v>225</v>
      </c>
      <c r="I1773" s="3" t="s">
        <v>303</v>
      </c>
      <c r="J1773" s="3" t="s">
        <v>527</v>
      </c>
      <c r="M1773" s="3" t="s">
        <v>81</v>
      </c>
      <c r="N1773" s="3" t="s">
        <v>5191</v>
      </c>
      <c r="O1773" s="3" t="s">
        <v>5192</v>
      </c>
      <c r="P1773" s="3" t="s">
        <v>5106</v>
      </c>
      <c r="Q1773" s="3" t="s">
        <v>65</v>
      </c>
      <c r="S1773" s="3" t="s">
        <v>67</v>
      </c>
      <c r="T1773" s="3" t="s">
        <v>68</v>
      </c>
      <c r="V1773" s="3" t="s">
        <v>1056</v>
      </c>
      <c r="W1773" s="3">
        <v>32.32222</v>
      </c>
      <c r="X1773" s="3">
        <v>-110.809169999999</v>
      </c>
      <c r="AC1773" s="3"/>
      <c r="AD1773" s="3">
        <v>863.888099284213</v>
      </c>
      <c r="AG1773" s="4">
        <v>22462.0</v>
      </c>
      <c r="AH1773" s="3">
        <v>30.0</v>
      </c>
      <c r="AI1773" s="3">
        <v>6.0</v>
      </c>
      <c r="AJ1773" s="3">
        <v>1961.0</v>
      </c>
      <c r="AK1773" s="3">
        <v>4266275.0</v>
      </c>
      <c r="AM1773" s="3" t="s">
        <v>70</v>
      </c>
      <c r="AN1773" s="3" t="s">
        <v>1057</v>
      </c>
      <c r="AO1773" s="3" t="s">
        <v>136</v>
      </c>
      <c r="AP1773" s="3" t="s">
        <v>5231</v>
      </c>
      <c r="AT1773" s="3" t="s">
        <v>74</v>
      </c>
      <c r="AV1773" s="3" t="s">
        <v>5232</v>
      </c>
      <c r="AY1773" s="3" t="s">
        <v>5195</v>
      </c>
      <c r="BA1773" s="3" t="s">
        <v>5196</v>
      </c>
    </row>
    <row r="1774">
      <c r="A1774" s="3">
        <v>3352.0</v>
      </c>
      <c r="B1774" s="3">
        <v>1.262399774E9</v>
      </c>
      <c r="C1774" s="3" t="s">
        <v>1050</v>
      </c>
      <c r="D1774" s="3" t="s">
        <v>5233</v>
      </c>
      <c r="E1774" s="3" t="s">
        <v>54</v>
      </c>
      <c r="F1774" s="3" t="s">
        <v>55</v>
      </c>
      <c r="G1774" s="3" t="s">
        <v>56</v>
      </c>
      <c r="H1774" s="3" t="s">
        <v>225</v>
      </c>
      <c r="I1774" s="3" t="s">
        <v>303</v>
      </c>
      <c r="J1774" s="3" t="s">
        <v>527</v>
      </c>
      <c r="M1774" s="3" t="s">
        <v>81</v>
      </c>
      <c r="N1774" s="3" t="s">
        <v>5191</v>
      </c>
      <c r="O1774" s="3" t="s">
        <v>5192</v>
      </c>
      <c r="P1774" s="3" t="s">
        <v>5106</v>
      </c>
      <c r="Q1774" s="3" t="s">
        <v>65</v>
      </c>
      <c r="S1774" s="3" t="s">
        <v>67</v>
      </c>
      <c r="T1774" s="3" t="s">
        <v>68</v>
      </c>
      <c r="V1774" s="3" t="s">
        <v>1056</v>
      </c>
      <c r="W1774" s="3">
        <v>32.32222</v>
      </c>
      <c r="X1774" s="3">
        <v>-110.809169999999</v>
      </c>
      <c r="AC1774" s="3"/>
      <c r="AD1774" s="3">
        <v>863.888099284213</v>
      </c>
      <c r="AG1774" s="4">
        <v>22471.0</v>
      </c>
      <c r="AH1774" s="3">
        <v>9.0</v>
      </c>
      <c r="AI1774" s="3">
        <v>7.0</v>
      </c>
      <c r="AJ1774" s="3">
        <v>1961.0</v>
      </c>
      <c r="AK1774" s="3">
        <v>4266275.0</v>
      </c>
      <c r="AM1774" s="3" t="s">
        <v>70</v>
      </c>
      <c r="AN1774" s="3" t="s">
        <v>1057</v>
      </c>
      <c r="AO1774" s="3" t="s">
        <v>136</v>
      </c>
      <c r="AP1774" s="3" t="s">
        <v>5234</v>
      </c>
      <c r="AT1774" s="3" t="s">
        <v>74</v>
      </c>
      <c r="AV1774" s="3" t="s">
        <v>5235</v>
      </c>
      <c r="AY1774" s="3" t="s">
        <v>5236</v>
      </c>
      <c r="BA1774" s="3" t="s">
        <v>5196</v>
      </c>
    </row>
    <row r="1775">
      <c r="A1775" s="3">
        <v>3353.0</v>
      </c>
      <c r="B1775" s="3">
        <v>1.262399766E9</v>
      </c>
      <c r="C1775" s="3" t="s">
        <v>1050</v>
      </c>
      <c r="D1775" s="3" t="s">
        <v>5237</v>
      </c>
      <c r="E1775" s="3" t="s">
        <v>54</v>
      </c>
      <c r="F1775" s="3" t="s">
        <v>55</v>
      </c>
      <c r="G1775" s="3" t="s">
        <v>56</v>
      </c>
      <c r="H1775" s="3" t="s">
        <v>225</v>
      </c>
      <c r="I1775" s="3" t="s">
        <v>303</v>
      </c>
      <c r="J1775" s="3" t="s">
        <v>527</v>
      </c>
      <c r="M1775" s="3" t="s">
        <v>81</v>
      </c>
      <c r="N1775" s="3" t="s">
        <v>5191</v>
      </c>
      <c r="O1775" s="3" t="s">
        <v>5192</v>
      </c>
      <c r="P1775" s="3" t="s">
        <v>5106</v>
      </c>
      <c r="Q1775" s="3" t="s">
        <v>65</v>
      </c>
      <c r="S1775" s="3" t="s">
        <v>67</v>
      </c>
      <c r="T1775" s="3" t="s">
        <v>68</v>
      </c>
      <c r="V1775" s="3" t="s">
        <v>1056</v>
      </c>
      <c r="W1775" s="3">
        <v>32.32222</v>
      </c>
      <c r="X1775" s="3">
        <v>-110.809169999999</v>
      </c>
      <c r="AC1775" s="3"/>
      <c r="AD1775" s="3">
        <v>863.888099284213</v>
      </c>
      <c r="AG1775" s="4">
        <v>22487.0</v>
      </c>
      <c r="AH1775" s="3">
        <v>25.0</v>
      </c>
      <c r="AI1775" s="3">
        <v>7.0</v>
      </c>
      <c r="AJ1775" s="3">
        <v>1961.0</v>
      </c>
      <c r="AK1775" s="3">
        <v>4266275.0</v>
      </c>
      <c r="AM1775" s="3" t="s">
        <v>70</v>
      </c>
      <c r="AN1775" s="3" t="s">
        <v>1057</v>
      </c>
      <c r="AO1775" s="3" t="s">
        <v>136</v>
      </c>
      <c r="AP1775" s="3" t="s">
        <v>5238</v>
      </c>
      <c r="AT1775" s="3" t="s">
        <v>74</v>
      </c>
      <c r="AV1775" s="3" t="s">
        <v>5239</v>
      </c>
      <c r="AY1775" s="3" t="s">
        <v>5195</v>
      </c>
      <c r="BA1775" s="3" t="s">
        <v>5196</v>
      </c>
    </row>
    <row r="1776">
      <c r="A1776" s="3">
        <v>3354.0</v>
      </c>
      <c r="B1776" s="3">
        <v>1.262399764E9</v>
      </c>
      <c r="C1776" s="3" t="s">
        <v>1050</v>
      </c>
      <c r="D1776" s="3" t="s">
        <v>5240</v>
      </c>
      <c r="E1776" s="3" t="s">
        <v>54</v>
      </c>
      <c r="F1776" s="3" t="s">
        <v>55</v>
      </c>
      <c r="G1776" s="3" t="s">
        <v>56</v>
      </c>
      <c r="H1776" s="3" t="s">
        <v>225</v>
      </c>
      <c r="I1776" s="3" t="s">
        <v>303</v>
      </c>
      <c r="J1776" s="3" t="s">
        <v>527</v>
      </c>
      <c r="M1776" s="3" t="s">
        <v>81</v>
      </c>
      <c r="N1776" s="3" t="s">
        <v>5191</v>
      </c>
      <c r="O1776" s="3" t="s">
        <v>5192</v>
      </c>
      <c r="P1776" s="3" t="s">
        <v>5106</v>
      </c>
      <c r="Q1776" s="3" t="s">
        <v>65</v>
      </c>
      <c r="S1776" s="3" t="s">
        <v>67</v>
      </c>
      <c r="T1776" s="3" t="s">
        <v>68</v>
      </c>
      <c r="V1776" s="3" t="s">
        <v>1056</v>
      </c>
      <c r="W1776" s="3">
        <v>32.322298</v>
      </c>
      <c r="X1776" s="3">
        <v>-110.809811999999</v>
      </c>
      <c r="AC1776" s="3"/>
      <c r="AD1776" s="3">
        <v>848.962230930875</v>
      </c>
      <c r="AG1776" s="4">
        <v>22489.0</v>
      </c>
      <c r="AH1776" s="3">
        <v>27.0</v>
      </c>
      <c r="AI1776" s="3">
        <v>7.0</v>
      </c>
      <c r="AJ1776" s="3">
        <v>1961.0</v>
      </c>
      <c r="AK1776" s="3">
        <v>4266275.0</v>
      </c>
      <c r="AM1776" s="3" t="s">
        <v>70</v>
      </c>
      <c r="AN1776" s="3" t="s">
        <v>1057</v>
      </c>
      <c r="AO1776" s="3" t="s">
        <v>136</v>
      </c>
      <c r="AP1776" s="3" t="s">
        <v>5241</v>
      </c>
      <c r="AT1776" s="3" t="s">
        <v>74</v>
      </c>
      <c r="AV1776" s="3" t="s">
        <v>5242</v>
      </c>
      <c r="AY1776" s="3" t="s">
        <v>5195</v>
      </c>
      <c r="BA1776" s="3" t="s">
        <v>5196</v>
      </c>
    </row>
    <row r="1777">
      <c r="A1777" s="3">
        <v>3356.0</v>
      </c>
      <c r="B1777" s="3">
        <v>1.262399758E9</v>
      </c>
      <c r="C1777" s="3" t="s">
        <v>1050</v>
      </c>
      <c r="D1777" s="3" t="s">
        <v>5243</v>
      </c>
      <c r="E1777" s="3" t="s">
        <v>54</v>
      </c>
      <c r="F1777" s="3" t="s">
        <v>55</v>
      </c>
      <c r="G1777" s="3" t="s">
        <v>56</v>
      </c>
      <c r="H1777" s="3" t="s">
        <v>225</v>
      </c>
      <c r="I1777" s="3" t="s">
        <v>303</v>
      </c>
      <c r="J1777" s="3" t="s">
        <v>527</v>
      </c>
      <c r="M1777" s="3" t="s">
        <v>81</v>
      </c>
      <c r="N1777" s="3" t="s">
        <v>5191</v>
      </c>
      <c r="O1777" s="3" t="s">
        <v>5192</v>
      </c>
      <c r="P1777" s="3" t="s">
        <v>5106</v>
      </c>
      <c r="Q1777" s="3" t="s">
        <v>65</v>
      </c>
      <c r="S1777" s="3" t="s">
        <v>67</v>
      </c>
      <c r="T1777" s="3" t="s">
        <v>68</v>
      </c>
      <c r="V1777" s="3" t="s">
        <v>1056</v>
      </c>
      <c r="W1777" s="3">
        <v>32.32222</v>
      </c>
      <c r="X1777" s="3">
        <v>-110.809169999999</v>
      </c>
      <c r="AC1777" s="3"/>
      <c r="AD1777" s="3">
        <v>863.888099284213</v>
      </c>
      <c r="AG1777" s="4">
        <v>22461.0</v>
      </c>
      <c r="AH1777" s="3">
        <v>29.0</v>
      </c>
      <c r="AI1777" s="3">
        <v>6.0</v>
      </c>
      <c r="AJ1777" s="3">
        <v>1961.0</v>
      </c>
      <c r="AK1777" s="3">
        <v>4266275.0</v>
      </c>
      <c r="AM1777" s="3" t="s">
        <v>70</v>
      </c>
      <c r="AN1777" s="3" t="s">
        <v>1057</v>
      </c>
      <c r="AO1777" s="3" t="s">
        <v>136</v>
      </c>
      <c r="AP1777" s="3" t="s">
        <v>5244</v>
      </c>
      <c r="AT1777" s="3" t="s">
        <v>74</v>
      </c>
      <c r="AV1777" s="3" t="s">
        <v>5245</v>
      </c>
      <c r="AY1777" s="3" t="s">
        <v>5195</v>
      </c>
      <c r="BA1777" s="3" t="s">
        <v>5196</v>
      </c>
    </row>
    <row r="1778">
      <c r="A1778" s="3">
        <v>3358.0</v>
      </c>
      <c r="B1778" s="3">
        <v>1.262399754E9</v>
      </c>
      <c r="C1778" s="3" t="s">
        <v>1050</v>
      </c>
      <c r="D1778" s="3" t="s">
        <v>5246</v>
      </c>
      <c r="E1778" s="3" t="s">
        <v>54</v>
      </c>
      <c r="F1778" s="3" t="s">
        <v>55</v>
      </c>
      <c r="G1778" s="3" t="s">
        <v>56</v>
      </c>
      <c r="H1778" s="3" t="s">
        <v>225</v>
      </c>
      <c r="I1778" s="3" t="s">
        <v>303</v>
      </c>
      <c r="J1778" s="3" t="s">
        <v>527</v>
      </c>
      <c r="M1778" s="3" t="s">
        <v>81</v>
      </c>
      <c r="N1778" s="3" t="s">
        <v>5191</v>
      </c>
      <c r="O1778" s="3" t="s">
        <v>5192</v>
      </c>
      <c r="P1778" s="3" t="s">
        <v>5106</v>
      </c>
      <c r="Q1778" s="3" t="s">
        <v>65</v>
      </c>
      <c r="S1778" s="3" t="s">
        <v>67</v>
      </c>
      <c r="T1778" s="3" t="s">
        <v>68</v>
      </c>
      <c r="V1778" s="3" t="s">
        <v>1056</v>
      </c>
      <c r="W1778" s="3">
        <v>32.32222</v>
      </c>
      <c r="X1778" s="3">
        <v>-110.809169999999</v>
      </c>
      <c r="AC1778" s="3"/>
      <c r="AD1778" s="3">
        <v>863.888099284213</v>
      </c>
      <c r="AG1778" s="4">
        <v>22465.0</v>
      </c>
      <c r="AH1778" s="3">
        <v>3.0</v>
      </c>
      <c r="AI1778" s="3">
        <v>7.0</v>
      </c>
      <c r="AJ1778" s="3">
        <v>1961.0</v>
      </c>
      <c r="AK1778" s="3">
        <v>4266275.0</v>
      </c>
      <c r="AM1778" s="3" t="s">
        <v>70</v>
      </c>
      <c r="AN1778" s="3" t="s">
        <v>1057</v>
      </c>
      <c r="AO1778" s="3" t="s">
        <v>136</v>
      </c>
      <c r="AP1778" s="3" t="s">
        <v>5247</v>
      </c>
      <c r="AT1778" s="3" t="s">
        <v>74</v>
      </c>
      <c r="AV1778" s="3" t="s">
        <v>5248</v>
      </c>
      <c r="AY1778" s="3" t="s">
        <v>5195</v>
      </c>
      <c r="BA1778" s="3" t="s">
        <v>5196</v>
      </c>
    </row>
    <row r="1779">
      <c r="A1779" s="3">
        <v>3359.0</v>
      </c>
      <c r="B1779" s="3">
        <v>1.262399752E9</v>
      </c>
      <c r="C1779" s="3" t="s">
        <v>1050</v>
      </c>
      <c r="D1779" s="3" t="s">
        <v>5249</v>
      </c>
      <c r="E1779" s="3" t="s">
        <v>54</v>
      </c>
      <c r="F1779" s="3" t="s">
        <v>55</v>
      </c>
      <c r="G1779" s="3" t="s">
        <v>56</v>
      </c>
      <c r="H1779" s="3" t="s">
        <v>225</v>
      </c>
      <c r="I1779" s="3" t="s">
        <v>303</v>
      </c>
      <c r="J1779" s="3" t="s">
        <v>527</v>
      </c>
      <c r="M1779" s="3" t="s">
        <v>81</v>
      </c>
      <c r="N1779" s="3" t="s">
        <v>5191</v>
      </c>
      <c r="O1779" s="3" t="s">
        <v>5192</v>
      </c>
      <c r="P1779" s="3" t="s">
        <v>5106</v>
      </c>
      <c r="Q1779" s="3" t="s">
        <v>65</v>
      </c>
      <c r="S1779" s="3" t="s">
        <v>67</v>
      </c>
      <c r="T1779" s="3" t="s">
        <v>68</v>
      </c>
      <c r="V1779" s="3" t="s">
        <v>1056</v>
      </c>
      <c r="W1779" s="3">
        <v>32.32222</v>
      </c>
      <c r="X1779" s="3">
        <v>-110.809169999999</v>
      </c>
      <c r="AC1779" s="3"/>
      <c r="AD1779" s="3">
        <v>863.888099284213</v>
      </c>
      <c r="AG1779" s="4">
        <v>22487.0</v>
      </c>
      <c r="AH1779" s="3">
        <v>25.0</v>
      </c>
      <c r="AI1779" s="3">
        <v>7.0</v>
      </c>
      <c r="AJ1779" s="3">
        <v>1961.0</v>
      </c>
      <c r="AK1779" s="3">
        <v>4266275.0</v>
      </c>
      <c r="AM1779" s="3" t="s">
        <v>70</v>
      </c>
      <c r="AN1779" s="3" t="s">
        <v>1057</v>
      </c>
      <c r="AO1779" s="3" t="s">
        <v>136</v>
      </c>
      <c r="AP1779" s="3" t="s">
        <v>5250</v>
      </c>
      <c r="AT1779" s="3" t="s">
        <v>74</v>
      </c>
      <c r="AV1779" s="3" t="s">
        <v>5251</v>
      </c>
      <c r="AY1779" s="3" t="s">
        <v>5195</v>
      </c>
      <c r="BA1779" s="3" t="s">
        <v>5196</v>
      </c>
    </row>
    <row r="1780">
      <c r="A1780" s="3">
        <v>3360.0</v>
      </c>
      <c r="B1780" s="3">
        <v>1.26239975E9</v>
      </c>
      <c r="C1780" s="3" t="s">
        <v>1050</v>
      </c>
      <c r="D1780" s="3" t="s">
        <v>5252</v>
      </c>
      <c r="E1780" s="3" t="s">
        <v>54</v>
      </c>
      <c r="F1780" s="3" t="s">
        <v>55</v>
      </c>
      <c r="G1780" s="3" t="s">
        <v>56</v>
      </c>
      <c r="H1780" s="3" t="s">
        <v>225</v>
      </c>
      <c r="I1780" s="3" t="s">
        <v>303</v>
      </c>
      <c r="J1780" s="3" t="s">
        <v>527</v>
      </c>
      <c r="M1780" s="3" t="s">
        <v>81</v>
      </c>
      <c r="N1780" s="3" t="s">
        <v>5191</v>
      </c>
      <c r="O1780" s="3" t="s">
        <v>5192</v>
      </c>
      <c r="P1780" s="3" t="s">
        <v>5106</v>
      </c>
      <c r="Q1780" s="3" t="s">
        <v>65</v>
      </c>
      <c r="S1780" s="3" t="s">
        <v>67</v>
      </c>
      <c r="T1780" s="3" t="s">
        <v>68</v>
      </c>
      <c r="V1780" s="3" t="s">
        <v>1056</v>
      </c>
      <c r="W1780" s="3">
        <v>32.32222</v>
      </c>
      <c r="X1780" s="3">
        <v>-110.809169999999</v>
      </c>
      <c r="AC1780" s="3"/>
      <c r="AD1780" s="3">
        <v>863.888099284213</v>
      </c>
      <c r="AG1780" s="4">
        <v>21970.0</v>
      </c>
      <c r="AH1780" s="3">
        <v>24.0</v>
      </c>
      <c r="AI1780" s="3">
        <v>2.0</v>
      </c>
      <c r="AJ1780" s="3">
        <v>1960.0</v>
      </c>
      <c r="AK1780" s="3">
        <v>4266275.0</v>
      </c>
      <c r="AM1780" s="3" t="s">
        <v>70</v>
      </c>
      <c r="AN1780" s="3" t="s">
        <v>1057</v>
      </c>
      <c r="AO1780" s="3" t="s">
        <v>136</v>
      </c>
      <c r="AP1780" s="3" t="s">
        <v>5253</v>
      </c>
      <c r="AT1780" s="3" t="s">
        <v>74</v>
      </c>
      <c r="AV1780" s="3" t="s">
        <v>5254</v>
      </c>
      <c r="AY1780" s="3" t="s">
        <v>5195</v>
      </c>
      <c r="BA1780" s="3" t="s">
        <v>5196</v>
      </c>
    </row>
    <row r="1781">
      <c r="A1781" s="3">
        <v>3362.0</v>
      </c>
      <c r="B1781" s="3">
        <v>1.262399748E9</v>
      </c>
      <c r="C1781" s="3" t="s">
        <v>1050</v>
      </c>
      <c r="D1781" s="3" t="s">
        <v>5255</v>
      </c>
      <c r="E1781" s="3" t="s">
        <v>54</v>
      </c>
      <c r="F1781" s="3" t="s">
        <v>55</v>
      </c>
      <c r="G1781" s="3" t="s">
        <v>56</v>
      </c>
      <c r="H1781" s="3" t="s">
        <v>225</v>
      </c>
      <c r="I1781" s="3" t="s">
        <v>303</v>
      </c>
      <c r="J1781" s="3" t="s">
        <v>527</v>
      </c>
      <c r="M1781" s="3" t="s">
        <v>81</v>
      </c>
      <c r="N1781" s="3" t="s">
        <v>5191</v>
      </c>
      <c r="O1781" s="3" t="s">
        <v>5192</v>
      </c>
      <c r="P1781" s="3" t="s">
        <v>5106</v>
      </c>
      <c r="Q1781" s="3" t="s">
        <v>65</v>
      </c>
      <c r="S1781" s="3" t="s">
        <v>67</v>
      </c>
      <c r="T1781" s="3" t="s">
        <v>68</v>
      </c>
      <c r="V1781" s="3" t="s">
        <v>1056</v>
      </c>
      <c r="W1781" s="3">
        <v>32.322298</v>
      </c>
      <c r="X1781" s="3">
        <v>-110.809811999999</v>
      </c>
      <c r="AC1781" s="3"/>
      <c r="AD1781" s="3">
        <v>848.962230930875</v>
      </c>
      <c r="AG1781" s="4">
        <v>22489.0</v>
      </c>
      <c r="AH1781" s="3">
        <v>27.0</v>
      </c>
      <c r="AI1781" s="3">
        <v>7.0</v>
      </c>
      <c r="AJ1781" s="3">
        <v>1961.0</v>
      </c>
      <c r="AK1781" s="3">
        <v>4266275.0</v>
      </c>
      <c r="AM1781" s="3" t="s">
        <v>70</v>
      </c>
      <c r="AN1781" s="3" t="s">
        <v>1057</v>
      </c>
      <c r="AO1781" s="3" t="s">
        <v>136</v>
      </c>
      <c r="AP1781" s="3" t="s">
        <v>5256</v>
      </c>
      <c r="AT1781" s="3" t="s">
        <v>74</v>
      </c>
      <c r="AV1781" s="3" t="s">
        <v>5257</v>
      </c>
      <c r="AY1781" s="3" t="s">
        <v>5258</v>
      </c>
      <c r="BA1781" s="3" t="s">
        <v>5196</v>
      </c>
    </row>
    <row r="1782">
      <c r="A1782" s="3">
        <v>3363.0</v>
      </c>
      <c r="B1782" s="3">
        <v>1.262399742E9</v>
      </c>
      <c r="C1782" s="3" t="s">
        <v>1050</v>
      </c>
      <c r="D1782" s="3" t="s">
        <v>5259</v>
      </c>
      <c r="E1782" s="3" t="s">
        <v>54</v>
      </c>
      <c r="F1782" s="3" t="s">
        <v>55</v>
      </c>
      <c r="G1782" s="3" t="s">
        <v>56</v>
      </c>
      <c r="H1782" s="3" t="s">
        <v>225</v>
      </c>
      <c r="I1782" s="3" t="s">
        <v>303</v>
      </c>
      <c r="J1782" s="3" t="s">
        <v>527</v>
      </c>
      <c r="M1782" s="3" t="s">
        <v>81</v>
      </c>
      <c r="N1782" s="3" t="s">
        <v>5191</v>
      </c>
      <c r="O1782" s="3" t="s">
        <v>5192</v>
      </c>
      <c r="P1782" s="3" t="s">
        <v>5106</v>
      </c>
      <c r="Q1782" s="3" t="s">
        <v>65</v>
      </c>
      <c r="S1782" s="3" t="s">
        <v>67</v>
      </c>
      <c r="T1782" s="3" t="s">
        <v>68</v>
      </c>
      <c r="V1782" s="3" t="s">
        <v>1056</v>
      </c>
      <c r="W1782" s="3">
        <v>32.32222</v>
      </c>
      <c r="X1782" s="3">
        <v>-110.809169999999</v>
      </c>
      <c r="AC1782" s="3"/>
      <c r="AD1782" s="3">
        <v>863.888099284213</v>
      </c>
      <c r="AG1782" s="4">
        <v>22446.0</v>
      </c>
      <c r="AH1782" s="3">
        <v>14.0</v>
      </c>
      <c r="AI1782" s="3">
        <v>6.0</v>
      </c>
      <c r="AJ1782" s="3">
        <v>1961.0</v>
      </c>
      <c r="AK1782" s="3">
        <v>4266275.0</v>
      </c>
      <c r="AM1782" s="3" t="s">
        <v>70</v>
      </c>
      <c r="AN1782" s="3" t="s">
        <v>1057</v>
      </c>
      <c r="AO1782" s="3" t="s">
        <v>136</v>
      </c>
      <c r="AP1782" s="3" t="s">
        <v>5260</v>
      </c>
      <c r="AT1782" s="3" t="s">
        <v>74</v>
      </c>
      <c r="AV1782" s="3" t="s">
        <v>5261</v>
      </c>
      <c r="AY1782" s="3" t="s">
        <v>5195</v>
      </c>
      <c r="BA1782" s="3" t="s">
        <v>5196</v>
      </c>
    </row>
    <row r="1783">
      <c r="A1783" s="3">
        <v>3364.0</v>
      </c>
      <c r="B1783" s="3">
        <v>1.262399739E9</v>
      </c>
      <c r="C1783" s="3" t="s">
        <v>1050</v>
      </c>
      <c r="D1783" s="3" t="s">
        <v>5262</v>
      </c>
      <c r="E1783" s="3" t="s">
        <v>54</v>
      </c>
      <c r="F1783" s="3" t="s">
        <v>55</v>
      </c>
      <c r="G1783" s="3" t="s">
        <v>56</v>
      </c>
      <c r="H1783" s="3" t="s">
        <v>225</v>
      </c>
      <c r="I1783" s="3" t="s">
        <v>303</v>
      </c>
      <c r="J1783" s="3" t="s">
        <v>527</v>
      </c>
      <c r="M1783" s="3" t="s">
        <v>81</v>
      </c>
      <c r="N1783" s="3" t="s">
        <v>5191</v>
      </c>
      <c r="O1783" s="3" t="s">
        <v>5192</v>
      </c>
      <c r="P1783" s="3" t="s">
        <v>5106</v>
      </c>
      <c r="Q1783" s="3" t="s">
        <v>65</v>
      </c>
      <c r="S1783" s="3" t="s">
        <v>67</v>
      </c>
      <c r="T1783" s="3" t="s">
        <v>68</v>
      </c>
      <c r="V1783" s="3" t="s">
        <v>1056</v>
      </c>
      <c r="W1783" s="3">
        <v>32.33361</v>
      </c>
      <c r="X1783" s="3">
        <v>-110.85611</v>
      </c>
      <c r="AC1783" s="3"/>
      <c r="AD1783" s="3">
        <v>963.016063924846</v>
      </c>
      <c r="AG1783" s="4">
        <v>22392.0</v>
      </c>
      <c r="AH1783" s="3">
        <v>21.0</v>
      </c>
      <c r="AI1783" s="3">
        <v>4.0</v>
      </c>
      <c r="AJ1783" s="3">
        <v>1961.0</v>
      </c>
      <c r="AK1783" s="3">
        <v>4266275.0</v>
      </c>
      <c r="AM1783" s="3" t="s">
        <v>70</v>
      </c>
      <c r="AN1783" s="3" t="s">
        <v>1057</v>
      </c>
      <c r="AO1783" s="3" t="s">
        <v>136</v>
      </c>
      <c r="AP1783" s="3" t="s">
        <v>5263</v>
      </c>
      <c r="AT1783" s="3" t="s">
        <v>74</v>
      </c>
      <c r="AV1783" s="3" t="s">
        <v>5264</v>
      </c>
      <c r="AY1783" s="3" t="s">
        <v>5265</v>
      </c>
      <c r="BA1783" s="3" t="s">
        <v>5196</v>
      </c>
    </row>
    <row r="1784">
      <c r="A1784" s="3">
        <v>3367.0</v>
      </c>
      <c r="B1784" s="3">
        <v>1.262399731E9</v>
      </c>
      <c r="C1784" s="3" t="s">
        <v>1050</v>
      </c>
      <c r="D1784" s="3" t="s">
        <v>5266</v>
      </c>
      <c r="E1784" s="3" t="s">
        <v>54</v>
      </c>
      <c r="F1784" s="3" t="s">
        <v>55</v>
      </c>
      <c r="G1784" s="3" t="s">
        <v>56</v>
      </c>
      <c r="H1784" s="3" t="s">
        <v>225</v>
      </c>
      <c r="I1784" s="3" t="s">
        <v>303</v>
      </c>
      <c r="J1784" s="3" t="s">
        <v>527</v>
      </c>
      <c r="M1784" s="3" t="s">
        <v>81</v>
      </c>
      <c r="N1784" s="3" t="s">
        <v>5191</v>
      </c>
      <c r="O1784" s="3" t="s">
        <v>5192</v>
      </c>
      <c r="P1784" s="3" t="s">
        <v>5106</v>
      </c>
      <c r="Q1784" s="3" t="s">
        <v>65</v>
      </c>
      <c r="S1784" s="3" t="s">
        <v>67</v>
      </c>
      <c r="T1784" s="3" t="s">
        <v>68</v>
      </c>
      <c r="V1784" s="3" t="s">
        <v>1056</v>
      </c>
      <c r="W1784" s="3">
        <v>32.32222</v>
      </c>
      <c r="X1784" s="3">
        <v>-110.809169999999</v>
      </c>
      <c r="AC1784" s="3"/>
      <c r="AD1784" s="3">
        <v>863.888099284213</v>
      </c>
      <c r="AG1784" s="4">
        <v>22432.0</v>
      </c>
      <c r="AH1784" s="3">
        <v>31.0</v>
      </c>
      <c r="AI1784" s="3">
        <v>5.0</v>
      </c>
      <c r="AJ1784" s="3">
        <v>1961.0</v>
      </c>
      <c r="AK1784" s="3">
        <v>4266275.0</v>
      </c>
      <c r="AM1784" s="3" t="s">
        <v>70</v>
      </c>
      <c r="AN1784" s="3" t="s">
        <v>1057</v>
      </c>
      <c r="AO1784" s="3" t="s">
        <v>136</v>
      </c>
      <c r="AP1784" s="3" t="s">
        <v>5267</v>
      </c>
      <c r="AT1784" s="3" t="s">
        <v>74</v>
      </c>
      <c r="AV1784" s="3" t="s">
        <v>5268</v>
      </c>
      <c r="AY1784" s="3" t="s">
        <v>5195</v>
      </c>
      <c r="BA1784" s="3" t="s">
        <v>5196</v>
      </c>
    </row>
    <row r="1785">
      <c r="A1785" s="3">
        <v>3368.0</v>
      </c>
      <c r="B1785" s="3">
        <v>1.262399727E9</v>
      </c>
      <c r="C1785" s="3" t="s">
        <v>1050</v>
      </c>
      <c r="D1785" s="3" t="s">
        <v>5269</v>
      </c>
      <c r="E1785" s="3" t="s">
        <v>54</v>
      </c>
      <c r="F1785" s="3" t="s">
        <v>55</v>
      </c>
      <c r="G1785" s="3" t="s">
        <v>56</v>
      </c>
      <c r="H1785" s="3" t="s">
        <v>225</v>
      </c>
      <c r="I1785" s="3" t="s">
        <v>303</v>
      </c>
      <c r="J1785" s="3" t="s">
        <v>527</v>
      </c>
      <c r="M1785" s="3" t="s">
        <v>81</v>
      </c>
      <c r="N1785" s="3" t="s">
        <v>5191</v>
      </c>
      <c r="O1785" s="3" t="s">
        <v>5192</v>
      </c>
      <c r="P1785" s="3" t="s">
        <v>5106</v>
      </c>
      <c r="Q1785" s="3" t="s">
        <v>65</v>
      </c>
      <c r="S1785" s="3" t="s">
        <v>67</v>
      </c>
      <c r="T1785" s="3" t="s">
        <v>68</v>
      </c>
      <c r="V1785" s="3" t="s">
        <v>1056</v>
      </c>
      <c r="W1785" s="3">
        <v>32.322298</v>
      </c>
      <c r="X1785" s="3">
        <v>-110.809811999999</v>
      </c>
      <c r="AC1785" s="3"/>
      <c r="AD1785" s="3">
        <v>848.962230930875</v>
      </c>
      <c r="AG1785" s="4">
        <v>22489.0</v>
      </c>
      <c r="AH1785" s="3">
        <v>27.0</v>
      </c>
      <c r="AI1785" s="3">
        <v>7.0</v>
      </c>
      <c r="AJ1785" s="3">
        <v>1961.0</v>
      </c>
      <c r="AK1785" s="3">
        <v>4266275.0</v>
      </c>
      <c r="AM1785" s="3" t="s">
        <v>70</v>
      </c>
      <c r="AN1785" s="3" t="s">
        <v>1057</v>
      </c>
      <c r="AO1785" s="3" t="s">
        <v>136</v>
      </c>
      <c r="AP1785" s="3" t="s">
        <v>5270</v>
      </c>
      <c r="AT1785" s="3" t="s">
        <v>74</v>
      </c>
      <c r="AV1785" s="3" t="s">
        <v>5271</v>
      </c>
      <c r="AY1785" s="3" t="s">
        <v>5195</v>
      </c>
      <c r="BA1785" s="3" t="s">
        <v>5196</v>
      </c>
    </row>
    <row r="1786">
      <c r="A1786" s="3">
        <v>3369.0</v>
      </c>
      <c r="B1786" s="3">
        <v>1.262399717E9</v>
      </c>
      <c r="C1786" s="3" t="s">
        <v>1050</v>
      </c>
      <c r="D1786" s="3" t="s">
        <v>5272</v>
      </c>
      <c r="E1786" s="3" t="s">
        <v>54</v>
      </c>
      <c r="F1786" s="3" t="s">
        <v>55</v>
      </c>
      <c r="G1786" s="3" t="s">
        <v>56</v>
      </c>
      <c r="H1786" s="3" t="s">
        <v>225</v>
      </c>
      <c r="I1786" s="3" t="s">
        <v>303</v>
      </c>
      <c r="J1786" s="3" t="s">
        <v>527</v>
      </c>
      <c r="M1786" s="3" t="s">
        <v>81</v>
      </c>
      <c r="N1786" s="3" t="s">
        <v>5191</v>
      </c>
      <c r="O1786" s="3" t="s">
        <v>5192</v>
      </c>
      <c r="P1786" s="3" t="s">
        <v>5106</v>
      </c>
      <c r="Q1786" s="3" t="s">
        <v>65</v>
      </c>
      <c r="S1786" s="3" t="s">
        <v>67</v>
      </c>
      <c r="T1786" s="3" t="s">
        <v>68</v>
      </c>
      <c r="V1786" s="3" t="s">
        <v>1056</v>
      </c>
      <c r="W1786" s="3">
        <v>32.32222</v>
      </c>
      <c r="X1786" s="3">
        <v>-110.809169999999</v>
      </c>
      <c r="AC1786" s="3"/>
      <c r="AD1786" s="3">
        <v>863.888099284213</v>
      </c>
      <c r="AG1786" s="4">
        <v>22471.0</v>
      </c>
      <c r="AH1786" s="3">
        <v>9.0</v>
      </c>
      <c r="AI1786" s="3">
        <v>7.0</v>
      </c>
      <c r="AJ1786" s="3">
        <v>1961.0</v>
      </c>
      <c r="AK1786" s="3">
        <v>4266275.0</v>
      </c>
      <c r="AM1786" s="3" t="s">
        <v>70</v>
      </c>
      <c r="AN1786" s="3" t="s">
        <v>1057</v>
      </c>
      <c r="AO1786" s="3" t="s">
        <v>136</v>
      </c>
      <c r="AP1786" s="3" t="s">
        <v>5273</v>
      </c>
      <c r="AT1786" s="3" t="s">
        <v>74</v>
      </c>
      <c r="AV1786" s="3" t="s">
        <v>5274</v>
      </c>
      <c r="AY1786" s="3" t="s">
        <v>5236</v>
      </c>
      <c r="BA1786" s="3" t="s">
        <v>5196</v>
      </c>
    </row>
    <row r="1787">
      <c r="A1787" s="3">
        <v>3371.0</v>
      </c>
      <c r="B1787" s="3">
        <v>1.262399715E9</v>
      </c>
      <c r="C1787" s="3" t="s">
        <v>1050</v>
      </c>
      <c r="D1787" s="3" t="s">
        <v>5275</v>
      </c>
      <c r="E1787" s="3" t="s">
        <v>54</v>
      </c>
      <c r="F1787" s="3" t="s">
        <v>55</v>
      </c>
      <c r="G1787" s="3" t="s">
        <v>56</v>
      </c>
      <c r="H1787" s="3" t="s">
        <v>225</v>
      </c>
      <c r="I1787" s="3" t="s">
        <v>303</v>
      </c>
      <c r="J1787" s="3" t="s">
        <v>527</v>
      </c>
      <c r="M1787" s="3" t="s">
        <v>81</v>
      </c>
      <c r="N1787" s="3" t="s">
        <v>5191</v>
      </c>
      <c r="O1787" s="3" t="s">
        <v>5192</v>
      </c>
      <c r="P1787" s="3" t="s">
        <v>5106</v>
      </c>
      <c r="Q1787" s="3" t="s">
        <v>65</v>
      </c>
      <c r="S1787" s="3" t="s">
        <v>67</v>
      </c>
      <c r="T1787" s="3" t="s">
        <v>68</v>
      </c>
      <c r="V1787" s="3" t="s">
        <v>1056</v>
      </c>
      <c r="W1787" s="3">
        <v>32.32222</v>
      </c>
      <c r="X1787" s="3">
        <v>-110.809169999999</v>
      </c>
      <c r="AC1787" s="3"/>
      <c r="AD1787" s="3">
        <v>863.888099284213</v>
      </c>
      <c r="AG1787" s="4">
        <v>22462.0</v>
      </c>
      <c r="AH1787" s="3">
        <v>30.0</v>
      </c>
      <c r="AI1787" s="3">
        <v>6.0</v>
      </c>
      <c r="AJ1787" s="3">
        <v>1961.0</v>
      </c>
      <c r="AK1787" s="3">
        <v>4266275.0</v>
      </c>
      <c r="AM1787" s="3" t="s">
        <v>70</v>
      </c>
      <c r="AN1787" s="3" t="s">
        <v>1057</v>
      </c>
      <c r="AO1787" s="3" t="s">
        <v>136</v>
      </c>
      <c r="AP1787" s="3" t="s">
        <v>5276</v>
      </c>
      <c r="AT1787" s="3" t="s">
        <v>74</v>
      </c>
      <c r="AV1787" s="3" t="s">
        <v>5277</v>
      </c>
      <c r="AY1787" s="3" t="s">
        <v>5258</v>
      </c>
      <c r="BA1787" s="3" t="s">
        <v>5196</v>
      </c>
    </row>
    <row r="1788">
      <c r="A1788" s="3">
        <v>3372.0</v>
      </c>
      <c r="B1788" s="3">
        <v>1.262399709E9</v>
      </c>
      <c r="C1788" s="3" t="s">
        <v>1050</v>
      </c>
      <c r="D1788" s="3" t="s">
        <v>5278</v>
      </c>
      <c r="E1788" s="3" t="s">
        <v>54</v>
      </c>
      <c r="F1788" s="3" t="s">
        <v>55</v>
      </c>
      <c r="G1788" s="3" t="s">
        <v>56</v>
      </c>
      <c r="H1788" s="3" t="s">
        <v>225</v>
      </c>
      <c r="I1788" s="3" t="s">
        <v>303</v>
      </c>
      <c r="J1788" s="3" t="s">
        <v>527</v>
      </c>
      <c r="M1788" s="3" t="s">
        <v>81</v>
      </c>
      <c r="N1788" s="3" t="s">
        <v>5191</v>
      </c>
      <c r="O1788" s="3" t="s">
        <v>5192</v>
      </c>
      <c r="P1788" s="3" t="s">
        <v>5106</v>
      </c>
      <c r="Q1788" s="3" t="s">
        <v>65</v>
      </c>
      <c r="S1788" s="3" t="s">
        <v>67</v>
      </c>
      <c r="T1788" s="3" t="s">
        <v>68</v>
      </c>
      <c r="V1788" s="3" t="s">
        <v>1056</v>
      </c>
      <c r="W1788" s="3">
        <v>32.33361</v>
      </c>
      <c r="X1788" s="3">
        <v>-110.85611</v>
      </c>
      <c r="AC1788" s="3"/>
      <c r="AD1788" s="3">
        <v>963.016063924846</v>
      </c>
      <c r="AG1788" s="4">
        <v>22392.0</v>
      </c>
      <c r="AH1788" s="3">
        <v>21.0</v>
      </c>
      <c r="AI1788" s="3">
        <v>4.0</v>
      </c>
      <c r="AJ1788" s="3">
        <v>1961.0</v>
      </c>
      <c r="AK1788" s="3">
        <v>4266275.0</v>
      </c>
      <c r="AM1788" s="3" t="s">
        <v>70</v>
      </c>
      <c r="AN1788" s="3" t="s">
        <v>1057</v>
      </c>
      <c r="AO1788" s="3" t="s">
        <v>136</v>
      </c>
      <c r="AP1788" s="3" t="s">
        <v>5279</v>
      </c>
      <c r="AT1788" s="3" t="s">
        <v>74</v>
      </c>
      <c r="AV1788" s="3" t="s">
        <v>5280</v>
      </c>
      <c r="AY1788" s="3" t="s">
        <v>5195</v>
      </c>
      <c r="BA1788" s="3" t="s">
        <v>5196</v>
      </c>
    </row>
    <row r="1789">
      <c r="A1789" s="3">
        <v>3374.0</v>
      </c>
      <c r="B1789" s="3">
        <v>1.262399482E9</v>
      </c>
      <c r="C1789" s="3" t="s">
        <v>1050</v>
      </c>
      <c r="D1789" s="3" t="s">
        <v>5281</v>
      </c>
      <c r="E1789" s="3" t="s">
        <v>54</v>
      </c>
      <c r="F1789" s="3" t="s">
        <v>55</v>
      </c>
      <c r="G1789" s="3" t="s">
        <v>56</v>
      </c>
      <c r="H1789" s="3" t="s">
        <v>57</v>
      </c>
      <c r="I1789" s="3" t="s">
        <v>236</v>
      </c>
      <c r="J1789" s="3" t="s">
        <v>549</v>
      </c>
      <c r="K1789" s="3" t="s">
        <v>3501</v>
      </c>
      <c r="M1789" s="3" t="s">
        <v>92</v>
      </c>
      <c r="N1789" s="3" t="s">
        <v>4244</v>
      </c>
      <c r="O1789" s="3" t="s">
        <v>4244</v>
      </c>
      <c r="P1789" s="3" t="s">
        <v>4245</v>
      </c>
      <c r="Q1789" s="3" t="s">
        <v>65</v>
      </c>
      <c r="S1789" s="3" t="s">
        <v>67</v>
      </c>
      <c r="T1789" s="3" t="s">
        <v>68</v>
      </c>
      <c r="V1789" s="3" t="s">
        <v>1056</v>
      </c>
      <c r="W1789" s="3">
        <v>32.6108189999999</v>
      </c>
      <c r="X1789" s="3">
        <v>-110.821962999999</v>
      </c>
      <c r="AC1789" s="3">
        <v>1248.94495303645</v>
      </c>
      <c r="AD1789" s="3">
        <v>1248.94495303645</v>
      </c>
      <c r="AG1789" s="4">
        <v>22583.0</v>
      </c>
      <c r="AH1789" s="3">
        <v>29.0</v>
      </c>
      <c r="AI1789" s="3">
        <v>10.0</v>
      </c>
      <c r="AJ1789" s="3">
        <v>1961.0</v>
      </c>
      <c r="AK1789" s="3">
        <v>2439531.0</v>
      </c>
      <c r="AL1789" s="3">
        <v>2439531.0</v>
      </c>
      <c r="AM1789" s="3" t="s">
        <v>70</v>
      </c>
      <c r="AN1789" s="3" t="s">
        <v>1057</v>
      </c>
      <c r="AO1789" s="3" t="s">
        <v>136</v>
      </c>
      <c r="AP1789" s="3" t="s">
        <v>5282</v>
      </c>
      <c r="AT1789" s="3" t="s">
        <v>74</v>
      </c>
      <c r="AV1789" s="3" t="s">
        <v>5283</v>
      </c>
      <c r="AY1789" s="3" t="s">
        <v>5284</v>
      </c>
    </row>
    <row r="1790">
      <c r="A1790" s="3">
        <v>3380.0</v>
      </c>
      <c r="B1790" s="3">
        <v>1.262399296E9</v>
      </c>
      <c r="C1790" s="3" t="s">
        <v>1050</v>
      </c>
      <c r="D1790" s="3" t="s">
        <v>5285</v>
      </c>
      <c r="E1790" s="3" t="s">
        <v>54</v>
      </c>
      <c r="F1790" s="3" t="s">
        <v>55</v>
      </c>
      <c r="G1790" s="3" t="s">
        <v>56</v>
      </c>
      <c r="H1790" s="3" t="s">
        <v>225</v>
      </c>
      <c r="I1790" s="3" t="s">
        <v>1356</v>
      </c>
      <c r="J1790" s="3" t="s">
        <v>1996</v>
      </c>
      <c r="K1790" s="3" t="s">
        <v>5286</v>
      </c>
      <c r="M1790" s="3" t="s">
        <v>92</v>
      </c>
      <c r="N1790" s="3" t="s">
        <v>5287</v>
      </c>
      <c r="O1790" s="3" t="s">
        <v>5287</v>
      </c>
      <c r="P1790" s="3" t="s">
        <v>5288</v>
      </c>
      <c r="Q1790" s="3" t="s">
        <v>65</v>
      </c>
      <c r="S1790" s="3" t="s">
        <v>67</v>
      </c>
      <c r="T1790" s="3" t="s">
        <v>68</v>
      </c>
      <c r="V1790" s="3" t="s">
        <v>1056</v>
      </c>
      <c r="W1790" s="3">
        <v>32.322298</v>
      </c>
      <c r="X1790" s="3">
        <v>-110.809811999999</v>
      </c>
      <c r="AC1790" s="3"/>
      <c r="AD1790" s="3">
        <v>848.962230930875</v>
      </c>
      <c r="AG1790" s="4">
        <v>22446.0</v>
      </c>
      <c r="AH1790" s="3">
        <v>14.0</v>
      </c>
      <c r="AI1790" s="3">
        <v>6.0</v>
      </c>
      <c r="AJ1790" s="3">
        <v>1961.0</v>
      </c>
      <c r="AK1790" s="3">
        <v>2432993.0</v>
      </c>
      <c r="AL1790" s="3">
        <v>2432993.0</v>
      </c>
      <c r="AM1790" s="3" t="s">
        <v>70</v>
      </c>
      <c r="AN1790" s="3" t="s">
        <v>1057</v>
      </c>
      <c r="AO1790" s="3" t="s">
        <v>136</v>
      </c>
      <c r="AP1790" s="3" t="s">
        <v>5289</v>
      </c>
      <c r="AT1790" s="3" t="s">
        <v>74</v>
      </c>
      <c r="AV1790" s="3" t="s">
        <v>5290</v>
      </c>
      <c r="AY1790" s="3" t="s">
        <v>5291</v>
      </c>
    </row>
    <row r="1791">
      <c r="A1791" s="3">
        <v>3381.0</v>
      </c>
      <c r="B1791" s="3">
        <v>1.262399285E9</v>
      </c>
      <c r="C1791" s="3" t="s">
        <v>1050</v>
      </c>
      <c r="D1791" s="3" t="s">
        <v>5292</v>
      </c>
      <c r="E1791" s="3" t="s">
        <v>54</v>
      </c>
      <c r="F1791" s="3" t="s">
        <v>55</v>
      </c>
      <c r="G1791" s="3" t="s">
        <v>56</v>
      </c>
      <c r="H1791" s="3" t="s">
        <v>225</v>
      </c>
      <c r="I1791" s="3" t="s">
        <v>1356</v>
      </c>
      <c r="J1791" s="3" t="s">
        <v>1357</v>
      </c>
      <c r="K1791" s="3" t="s">
        <v>1358</v>
      </c>
      <c r="M1791" s="3" t="s">
        <v>92</v>
      </c>
      <c r="N1791" s="3" t="s">
        <v>1359</v>
      </c>
      <c r="O1791" s="3" t="s">
        <v>4869</v>
      </c>
      <c r="P1791" s="3" t="s">
        <v>4870</v>
      </c>
      <c r="Q1791" s="3" t="s">
        <v>65</v>
      </c>
      <c r="S1791" s="3" t="s">
        <v>67</v>
      </c>
      <c r="T1791" s="3" t="s">
        <v>68</v>
      </c>
      <c r="V1791" s="3" t="s">
        <v>1056</v>
      </c>
      <c r="W1791" s="3">
        <v>32.322298</v>
      </c>
      <c r="X1791" s="3">
        <v>-110.809811999999</v>
      </c>
      <c r="AC1791" s="3"/>
      <c r="AD1791" s="3">
        <v>848.962230930875</v>
      </c>
      <c r="AG1791" s="4">
        <v>22432.0</v>
      </c>
      <c r="AH1791" s="3">
        <v>31.0</v>
      </c>
      <c r="AI1791" s="3">
        <v>5.0</v>
      </c>
      <c r="AJ1791" s="3">
        <v>1961.0</v>
      </c>
      <c r="AK1791" s="3">
        <v>2433011.0</v>
      </c>
      <c r="AL1791" s="3">
        <v>2433011.0</v>
      </c>
      <c r="AM1791" s="3" t="s">
        <v>70</v>
      </c>
      <c r="AN1791" s="3" t="s">
        <v>1057</v>
      </c>
      <c r="AO1791" s="3" t="s">
        <v>136</v>
      </c>
      <c r="AP1791" s="3" t="s">
        <v>5293</v>
      </c>
      <c r="AT1791" s="3" t="s">
        <v>74</v>
      </c>
      <c r="AV1791" s="3" t="s">
        <v>5294</v>
      </c>
      <c r="AY1791" s="3" t="s">
        <v>5295</v>
      </c>
    </row>
    <row r="1792">
      <c r="A1792" s="3">
        <v>3382.0</v>
      </c>
      <c r="B1792" s="3">
        <v>1.26239927E9</v>
      </c>
      <c r="C1792" s="3" t="s">
        <v>1050</v>
      </c>
      <c r="D1792" s="3" t="s">
        <v>5296</v>
      </c>
      <c r="E1792" s="3" t="s">
        <v>54</v>
      </c>
      <c r="F1792" s="3" t="s">
        <v>55</v>
      </c>
      <c r="G1792" s="3" t="s">
        <v>56</v>
      </c>
      <c r="H1792" s="3" t="s">
        <v>225</v>
      </c>
      <c r="I1792" s="3" t="s">
        <v>1356</v>
      </c>
      <c r="J1792" s="3" t="s">
        <v>5220</v>
      </c>
      <c r="K1792" s="3" t="s">
        <v>5221</v>
      </c>
      <c r="M1792" s="3" t="s">
        <v>92</v>
      </c>
      <c r="N1792" s="3" t="s">
        <v>5222</v>
      </c>
      <c r="O1792" s="3" t="s">
        <v>5223</v>
      </c>
      <c r="P1792" s="3" t="s">
        <v>5224</v>
      </c>
      <c r="Q1792" s="3" t="s">
        <v>65</v>
      </c>
      <c r="S1792" s="3" t="s">
        <v>67</v>
      </c>
      <c r="T1792" s="3" t="s">
        <v>68</v>
      </c>
      <c r="V1792" s="3" t="s">
        <v>1056</v>
      </c>
      <c r="W1792" s="3">
        <v>32.322298</v>
      </c>
      <c r="X1792" s="3">
        <v>-110.809811999999</v>
      </c>
      <c r="AC1792" s="3"/>
      <c r="AD1792" s="3">
        <v>848.962230930875</v>
      </c>
      <c r="AG1792" s="4">
        <v>22432.0</v>
      </c>
      <c r="AH1792" s="3">
        <v>31.0</v>
      </c>
      <c r="AI1792" s="3">
        <v>5.0</v>
      </c>
      <c r="AJ1792" s="3">
        <v>1961.0</v>
      </c>
      <c r="AK1792" s="3">
        <v>2433062.0</v>
      </c>
      <c r="AL1792" s="3">
        <v>2433062.0</v>
      </c>
      <c r="AM1792" s="3" t="s">
        <v>70</v>
      </c>
      <c r="AN1792" s="3" t="s">
        <v>1057</v>
      </c>
      <c r="AO1792" s="3" t="s">
        <v>136</v>
      </c>
      <c r="AP1792" s="3" t="s">
        <v>5297</v>
      </c>
      <c r="AT1792" s="3" t="s">
        <v>74</v>
      </c>
      <c r="AV1792" s="3" t="s">
        <v>5298</v>
      </c>
      <c r="AY1792" s="3" t="s">
        <v>5299</v>
      </c>
    </row>
    <row r="1793">
      <c r="A1793" s="3">
        <v>3383.0</v>
      </c>
      <c r="B1793" s="3">
        <v>1.262399267E9</v>
      </c>
      <c r="C1793" s="3" t="s">
        <v>1050</v>
      </c>
      <c r="D1793" s="3" t="s">
        <v>5300</v>
      </c>
      <c r="E1793" s="3" t="s">
        <v>54</v>
      </c>
      <c r="F1793" s="3" t="s">
        <v>55</v>
      </c>
      <c r="G1793" s="3" t="s">
        <v>56</v>
      </c>
      <c r="H1793" s="3" t="s">
        <v>225</v>
      </c>
      <c r="I1793" s="3" t="s">
        <v>1356</v>
      </c>
      <c r="J1793" s="3" t="s">
        <v>1996</v>
      </c>
      <c r="K1793" s="3" t="s">
        <v>5286</v>
      </c>
      <c r="M1793" s="3" t="s">
        <v>92</v>
      </c>
      <c r="N1793" s="3" t="s">
        <v>5287</v>
      </c>
      <c r="O1793" s="3" t="s">
        <v>5287</v>
      </c>
      <c r="P1793" s="3" t="s">
        <v>5288</v>
      </c>
      <c r="Q1793" s="3" t="s">
        <v>65</v>
      </c>
      <c r="S1793" s="3" t="s">
        <v>67</v>
      </c>
      <c r="T1793" s="3" t="s">
        <v>68</v>
      </c>
      <c r="V1793" s="3" t="s">
        <v>1056</v>
      </c>
      <c r="W1793" s="3">
        <v>32.322298</v>
      </c>
      <c r="X1793" s="3">
        <v>-110.809811999999</v>
      </c>
      <c r="AC1793" s="3"/>
      <c r="AD1793" s="3">
        <v>848.962230930875</v>
      </c>
      <c r="AG1793" s="4">
        <v>22432.0</v>
      </c>
      <c r="AH1793" s="3">
        <v>31.0</v>
      </c>
      <c r="AI1793" s="3">
        <v>5.0</v>
      </c>
      <c r="AJ1793" s="3">
        <v>1961.0</v>
      </c>
      <c r="AK1793" s="3">
        <v>2432993.0</v>
      </c>
      <c r="AL1793" s="3">
        <v>2432993.0</v>
      </c>
      <c r="AM1793" s="3" t="s">
        <v>70</v>
      </c>
      <c r="AN1793" s="3" t="s">
        <v>1057</v>
      </c>
      <c r="AO1793" s="3" t="s">
        <v>136</v>
      </c>
      <c r="AP1793" s="3" t="s">
        <v>5301</v>
      </c>
      <c r="AT1793" s="3" t="s">
        <v>74</v>
      </c>
      <c r="AV1793" s="3" t="s">
        <v>5302</v>
      </c>
      <c r="AY1793" s="3" t="s">
        <v>5303</v>
      </c>
    </row>
    <row r="1794">
      <c r="A1794" s="3">
        <v>3384.0</v>
      </c>
      <c r="B1794" s="3">
        <v>1.262399263E9</v>
      </c>
      <c r="C1794" s="3" t="s">
        <v>1050</v>
      </c>
      <c r="D1794" s="3" t="s">
        <v>5304</v>
      </c>
      <c r="E1794" s="3" t="s">
        <v>54</v>
      </c>
      <c r="F1794" s="3" t="s">
        <v>55</v>
      </c>
      <c r="G1794" s="3" t="s">
        <v>56</v>
      </c>
      <c r="H1794" s="3" t="s">
        <v>225</v>
      </c>
      <c r="I1794" s="3" t="s">
        <v>1356</v>
      </c>
      <c r="J1794" s="3" t="s">
        <v>1357</v>
      </c>
      <c r="K1794" s="3" t="s">
        <v>1358</v>
      </c>
      <c r="M1794" s="3" t="s">
        <v>92</v>
      </c>
      <c r="N1794" s="3" t="s">
        <v>1359</v>
      </c>
      <c r="O1794" s="3" t="s">
        <v>4869</v>
      </c>
      <c r="P1794" s="3" t="s">
        <v>4870</v>
      </c>
      <c r="Q1794" s="3" t="s">
        <v>65</v>
      </c>
      <c r="S1794" s="3" t="s">
        <v>67</v>
      </c>
      <c r="T1794" s="3" t="s">
        <v>68</v>
      </c>
      <c r="V1794" s="3" t="s">
        <v>1056</v>
      </c>
      <c r="W1794" s="3">
        <v>32.322298</v>
      </c>
      <c r="X1794" s="3">
        <v>-110.809811999999</v>
      </c>
      <c r="AC1794" s="3"/>
      <c r="AD1794" s="3">
        <v>848.962230930875</v>
      </c>
      <c r="AG1794" s="4">
        <v>22432.0</v>
      </c>
      <c r="AH1794" s="3">
        <v>31.0</v>
      </c>
      <c r="AI1794" s="3">
        <v>5.0</v>
      </c>
      <c r="AJ1794" s="3">
        <v>1961.0</v>
      </c>
      <c r="AK1794" s="3">
        <v>2433011.0</v>
      </c>
      <c r="AL1794" s="3">
        <v>2433011.0</v>
      </c>
      <c r="AM1794" s="3" t="s">
        <v>70</v>
      </c>
      <c r="AN1794" s="3" t="s">
        <v>1057</v>
      </c>
      <c r="AO1794" s="3" t="s">
        <v>136</v>
      </c>
      <c r="AP1794" s="3" t="s">
        <v>5305</v>
      </c>
      <c r="AT1794" s="3" t="s">
        <v>74</v>
      </c>
      <c r="AV1794" s="3" t="s">
        <v>5306</v>
      </c>
      <c r="AY1794" s="3" t="s">
        <v>5299</v>
      </c>
    </row>
    <row r="1795">
      <c r="A1795" s="3">
        <v>3385.0</v>
      </c>
      <c r="B1795" s="3">
        <v>1.262399256E9</v>
      </c>
      <c r="C1795" s="3" t="s">
        <v>1050</v>
      </c>
      <c r="D1795" s="3" t="s">
        <v>5307</v>
      </c>
      <c r="E1795" s="3" t="s">
        <v>54</v>
      </c>
      <c r="F1795" s="3" t="s">
        <v>55</v>
      </c>
      <c r="G1795" s="3" t="s">
        <v>56</v>
      </c>
      <c r="H1795" s="3" t="s">
        <v>225</v>
      </c>
      <c r="I1795" s="3" t="s">
        <v>1356</v>
      </c>
      <c r="J1795" s="3" t="s">
        <v>5220</v>
      </c>
      <c r="K1795" s="3" t="s">
        <v>5308</v>
      </c>
      <c r="M1795" s="3" t="s">
        <v>92</v>
      </c>
      <c r="N1795" s="3" t="s">
        <v>5309</v>
      </c>
      <c r="O1795" s="3" t="s">
        <v>5309</v>
      </c>
      <c r="P1795" s="3" t="s">
        <v>5143</v>
      </c>
      <c r="Q1795" s="3" t="s">
        <v>65</v>
      </c>
      <c r="S1795" s="3" t="s">
        <v>67</v>
      </c>
      <c r="T1795" s="3" t="s">
        <v>68</v>
      </c>
      <c r="V1795" s="3" t="s">
        <v>1056</v>
      </c>
      <c r="W1795" s="3">
        <v>32.322298</v>
      </c>
      <c r="X1795" s="3">
        <v>-110.809811999999</v>
      </c>
      <c r="AC1795" s="3"/>
      <c r="AD1795" s="3">
        <v>848.962230930875</v>
      </c>
      <c r="AG1795" s="4">
        <v>22432.0</v>
      </c>
      <c r="AH1795" s="3">
        <v>31.0</v>
      </c>
      <c r="AI1795" s="3">
        <v>5.0</v>
      </c>
      <c r="AJ1795" s="3">
        <v>1961.0</v>
      </c>
      <c r="AK1795" s="3">
        <v>2433064.0</v>
      </c>
      <c r="AL1795" s="3">
        <v>2433064.0</v>
      </c>
      <c r="AM1795" s="3" t="s">
        <v>70</v>
      </c>
      <c r="AN1795" s="3" t="s">
        <v>1057</v>
      </c>
      <c r="AO1795" s="3" t="s">
        <v>136</v>
      </c>
      <c r="AP1795" s="3" t="s">
        <v>5310</v>
      </c>
      <c r="AT1795" s="3" t="s">
        <v>74</v>
      </c>
      <c r="AV1795" s="3" t="s">
        <v>5311</v>
      </c>
      <c r="AY1795" s="3" t="s">
        <v>5299</v>
      </c>
    </row>
    <row r="1796">
      <c r="A1796" s="3">
        <v>3386.0</v>
      </c>
      <c r="B1796" s="3">
        <v>1.262399255E9</v>
      </c>
      <c r="C1796" s="3" t="s">
        <v>1050</v>
      </c>
      <c r="D1796" s="3" t="s">
        <v>5312</v>
      </c>
      <c r="E1796" s="3" t="s">
        <v>54</v>
      </c>
      <c r="F1796" s="3" t="s">
        <v>55</v>
      </c>
      <c r="G1796" s="3" t="s">
        <v>56</v>
      </c>
      <c r="H1796" s="3" t="s">
        <v>225</v>
      </c>
      <c r="I1796" s="3" t="s">
        <v>1356</v>
      </c>
      <c r="J1796" s="3" t="s">
        <v>1996</v>
      </c>
      <c r="K1796" s="3" t="s">
        <v>5286</v>
      </c>
      <c r="M1796" s="3" t="s">
        <v>92</v>
      </c>
      <c r="N1796" s="3" t="s">
        <v>5287</v>
      </c>
      <c r="O1796" s="3" t="s">
        <v>5287</v>
      </c>
      <c r="P1796" s="3" t="s">
        <v>5288</v>
      </c>
      <c r="Q1796" s="3" t="s">
        <v>65</v>
      </c>
      <c r="S1796" s="3" t="s">
        <v>67</v>
      </c>
      <c r="T1796" s="3" t="s">
        <v>68</v>
      </c>
      <c r="V1796" s="3" t="s">
        <v>1056</v>
      </c>
      <c r="W1796" s="3">
        <v>32.322298</v>
      </c>
      <c r="X1796" s="3">
        <v>-110.809811999999</v>
      </c>
      <c r="AC1796" s="3"/>
      <c r="AD1796" s="3">
        <v>848.962230930875</v>
      </c>
      <c r="AG1796" s="4">
        <v>22432.0</v>
      </c>
      <c r="AH1796" s="3">
        <v>31.0</v>
      </c>
      <c r="AI1796" s="3">
        <v>5.0</v>
      </c>
      <c r="AJ1796" s="3">
        <v>1961.0</v>
      </c>
      <c r="AK1796" s="3">
        <v>2432993.0</v>
      </c>
      <c r="AL1796" s="3">
        <v>2432993.0</v>
      </c>
      <c r="AM1796" s="3" t="s">
        <v>70</v>
      </c>
      <c r="AN1796" s="3" t="s">
        <v>1057</v>
      </c>
      <c r="AO1796" s="3" t="s">
        <v>136</v>
      </c>
      <c r="AP1796" s="3" t="s">
        <v>5313</v>
      </c>
      <c r="AT1796" s="3" t="s">
        <v>74</v>
      </c>
      <c r="AV1796" s="3" t="s">
        <v>5314</v>
      </c>
      <c r="AY1796" s="3" t="s">
        <v>5299</v>
      </c>
    </row>
    <row r="1797">
      <c r="A1797" s="3">
        <v>3387.0</v>
      </c>
      <c r="B1797" s="3">
        <v>1.26239925E9</v>
      </c>
      <c r="C1797" s="3" t="s">
        <v>1050</v>
      </c>
      <c r="D1797" s="3" t="s">
        <v>5315</v>
      </c>
      <c r="E1797" s="3" t="s">
        <v>54</v>
      </c>
      <c r="F1797" s="3" t="s">
        <v>55</v>
      </c>
      <c r="G1797" s="3" t="s">
        <v>56</v>
      </c>
      <c r="H1797" s="3" t="s">
        <v>225</v>
      </c>
      <c r="I1797" s="3" t="s">
        <v>1356</v>
      </c>
      <c r="J1797" s="3" t="s">
        <v>1996</v>
      </c>
      <c r="K1797" s="3" t="s">
        <v>5286</v>
      </c>
      <c r="M1797" s="3" t="s">
        <v>92</v>
      </c>
      <c r="N1797" s="3" t="s">
        <v>5287</v>
      </c>
      <c r="O1797" s="3" t="s">
        <v>5287</v>
      </c>
      <c r="P1797" s="3" t="s">
        <v>5288</v>
      </c>
      <c r="Q1797" s="3" t="s">
        <v>65</v>
      </c>
      <c r="S1797" s="3" t="s">
        <v>67</v>
      </c>
      <c r="T1797" s="3" t="s">
        <v>68</v>
      </c>
      <c r="V1797" s="3" t="s">
        <v>1056</v>
      </c>
      <c r="W1797" s="3">
        <v>32.322298</v>
      </c>
      <c r="X1797" s="3">
        <v>-110.809811999999</v>
      </c>
      <c r="AC1797" s="3"/>
      <c r="AD1797" s="3">
        <v>848.962230930875</v>
      </c>
      <c r="AG1797" s="4">
        <v>22432.0</v>
      </c>
      <c r="AH1797" s="3">
        <v>31.0</v>
      </c>
      <c r="AI1797" s="3">
        <v>5.0</v>
      </c>
      <c r="AJ1797" s="3">
        <v>1961.0</v>
      </c>
      <c r="AK1797" s="3">
        <v>2432993.0</v>
      </c>
      <c r="AL1797" s="3">
        <v>2432993.0</v>
      </c>
      <c r="AM1797" s="3" t="s">
        <v>70</v>
      </c>
      <c r="AN1797" s="3" t="s">
        <v>1057</v>
      </c>
      <c r="AO1797" s="3" t="s">
        <v>136</v>
      </c>
      <c r="AP1797" s="3" t="s">
        <v>5316</v>
      </c>
      <c r="AT1797" s="3" t="s">
        <v>74</v>
      </c>
      <c r="AV1797" s="3" t="s">
        <v>5317</v>
      </c>
      <c r="AY1797" s="3" t="s">
        <v>5299</v>
      </c>
    </row>
    <row r="1798">
      <c r="A1798" s="3">
        <v>3388.0</v>
      </c>
      <c r="B1798" s="3">
        <v>1.262399249E9</v>
      </c>
      <c r="C1798" s="3" t="s">
        <v>1050</v>
      </c>
      <c r="D1798" s="3" t="s">
        <v>5318</v>
      </c>
      <c r="E1798" s="3" t="s">
        <v>54</v>
      </c>
      <c r="F1798" s="3" t="s">
        <v>55</v>
      </c>
      <c r="G1798" s="3" t="s">
        <v>56</v>
      </c>
      <c r="H1798" s="3" t="s">
        <v>225</v>
      </c>
      <c r="I1798" s="3" t="s">
        <v>1356</v>
      </c>
      <c r="J1798" s="3" t="s">
        <v>1357</v>
      </c>
      <c r="K1798" s="3" t="s">
        <v>1358</v>
      </c>
      <c r="M1798" s="3" t="s">
        <v>92</v>
      </c>
      <c r="N1798" s="3" t="s">
        <v>1359</v>
      </c>
      <c r="O1798" s="3" t="s">
        <v>4869</v>
      </c>
      <c r="P1798" s="3" t="s">
        <v>4870</v>
      </c>
      <c r="Q1798" s="3" t="s">
        <v>65</v>
      </c>
      <c r="S1798" s="3" t="s">
        <v>67</v>
      </c>
      <c r="T1798" s="3" t="s">
        <v>68</v>
      </c>
      <c r="V1798" s="3" t="s">
        <v>1056</v>
      </c>
      <c r="W1798" s="3">
        <v>32.322298</v>
      </c>
      <c r="X1798" s="3">
        <v>-110.809811999999</v>
      </c>
      <c r="AC1798" s="3"/>
      <c r="AD1798" s="3">
        <v>848.962230930875</v>
      </c>
      <c r="AG1798" s="4">
        <v>22432.0</v>
      </c>
      <c r="AH1798" s="3">
        <v>31.0</v>
      </c>
      <c r="AI1798" s="3">
        <v>5.0</v>
      </c>
      <c r="AJ1798" s="3">
        <v>1961.0</v>
      </c>
      <c r="AK1798" s="3">
        <v>2433011.0</v>
      </c>
      <c r="AL1798" s="3">
        <v>2433011.0</v>
      </c>
      <c r="AM1798" s="3" t="s">
        <v>70</v>
      </c>
      <c r="AN1798" s="3" t="s">
        <v>1057</v>
      </c>
      <c r="AO1798" s="3" t="s">
        <v>136</v>
      </c>
      <c r="AP1798" s="3" t="s">
        <v>5319</v>
      </c>
      <c r="AT1798" s="3" t="s">
        <v>74</v>
      </c>
      <c r="AV1798" s="3" t="s">
        <v>5320</v>
      </c>
      <c r="AY1798" s="3" t="s">
        <v>5299</v>
      </c>
    </row>
    <row r="1799">
      <c r="A1799" s="3">
        <v>3389.0</v>
      </c>
      <c r="B1799" s="3">
        <v>1.262399247E9</v>
      </c>
      <c r="C1799" s="3" t="s">
        <v>1050</v>
      </c>
      <c r="D1799" s="3" t="s">
        <v>5321</v>
      </c>
      <c r="E1799" s="3" t="s">
        <v>54</v>
      </c>
      <c r="F1799" s="3" t="s">
        <v>55</v>
      </c>
      <c r="G1799" s="3" t="s">
        <v>56</v>
      </c>
      <c r="H1799" s="3" t="s">
        <v>225</v>
      </c>
      <c r="I1799" s="3" t="s">
        <v>1356</v>
      </c>
      <c r="J1799" s="3" t="s">
        <v>1996</v>
      </c>
      <c r="K1799" s="3" t="s">
        <v>5286</v>
      </c>
      <c r="M1799" s="3" t="s">
        <v>92</v>
      </c>
      <c r="N1799" s="3" t="s">
        <v>5287</v>
      </c>
      <c r="O1799" s="3" t="s">
        <v>5287</v>
      </c>
      <c r="P1799" s="3" t="s">
        <v>5288</v>
      </c>
      <c r="Q1799" s="3" t="s">
        <v>65</v>
      </c>
      <c r="S1799" s="3" t="s">
        <v>67</v>
      </c>
      <c r="T1799" s="3" t="s">
        <v>68</v>
      </c>
      <c r="V1799" s="3" t="s">
        <v>1056</v>
      </c>
      <c r="W1799" s="3">
        <v>32.322298</v>
      </c>
      <c r="X1799" s="3">
        <v>-110.809811999999</v>
      </c>
      <c r="AC1799" s="3"/>
      <c r="AD1799" s="3">
        <v>848.962230930875</v>
      </c>
      <c r="AG1799" s="4">
        <v>22432.0</v>
      </c>
      <c r="AH1799" s="3">
        <v>31.0</v>
      </c>
      <c r="AI1799" s="3">
        <v>5.0</v>
      </c>
      <c r="AJ1799" s="3">
        <v>1961.0</v>
      </c>
      <c r="AK1799" s="3">
        <v>2432993.0</v>
      </c>
      <c r="AL1799" s="3">
        <v>2432993.0</v>
      </c>
      <c r="AM1799" s="3" t="s">
        <v>70</v>
      </c>
      <c r="AN1799" s="3" t="s">
        <v>1057</v>
      </c>
      <c r="AO1799" s="3" t="s">
        <v>136</v>
      </c>
      <c r="AP1799" s="3" t="s">
        <v>5322</v>
      </c>
      <c r="AT1799" s="3" t="s">
        <v>74</v>
      </c>
      <c r="AV1799" s="3" t="s">
        <v>5323</v>
      </c>
      <c r="AY1799" s="3" t="s">
        <v>5299</v>
      </c>
    </row>
    <row r="1800">
      <c r="A1800" s="3">
        <v>3390.0</v>
      </c>
      <c r="B1800" s="3">
        <v>1.262399243E9</v>
      </c>
      <c r="C1800" s="3" t="s">
        <v>1050</v>
      </c>
      <c r="D1800" s="3" t="s">
        <v>5324</v>
      </c>
      <c r="E1800" s="3" t="s">
        <v>54</v>
      </c>
      <c r="F1800" s="3" t="s">
        <v>55</v>
      </c>
      <c r="G1800" s="3" t="s">
        <v>56</v>
      </c>
      <c r="H1800" s="3" t="s">
        <v>225</v>
      </c>
      <c r="I1800" s="3" t="s">
        <v>1356</v>
      </c>
      <c r="J1800" s="3" t="s">
        <v>1996</v>
      </c>
      <c r="K1800" s="3" t="s">
        <v>5286</v>
      </c>
      <c r="M1800" s="3" t="s">
        <v>92</v>
      </c>
      <c r="N1800" s="3" t="s">
        <v>5287</v>
      </c>
      <c r="O1800" s="3" t="s">
        <v>5287</v>
      </c>
      <c r="P1800" s="3" t="s">
        <v>5288</v>
      </c>
      <c r="Q1800" s="3" t="s">
        <v>65</v>
      </c>
      <c r="S1800" s="3" t="s">
        <v>67</v>
      </c>
      <c r="T1800" s="3" t="s">
        <v>68</v>
      </c>
      <c r="V1800" s="3" t="s">
        <v>1056</v>
      </c>
      <c r="W1800" s="3">
        <v>32.322298</v>
      </c>
      <c r="X1800" s="3">
        <v>-110.809811999999</v>
      </c>
      <c r="AC1800" s="3"/>
      <c r="AD1800" s="3">
        <v>848.962230930875</v>
      </c>
      <c r="AG1800" s="4">
        <v>22432.0</v>
      </c>
      <c r="AH1800" s="3">
        <v>31.0</v>
      </c>
      <c r="AI1800" s="3">
        <v>5.0</v>
      </c>
      <c r="AJ1800" s="3">
        <v>1961.0</v>
      </c>
      <c r="AK1800" s="3">
        <v>2432993.0</v>
      </c>
      <c r="AL1800" s="3">
        <v>2432993.0</v>
      </c>
      <c r="AM1800" s="3" t="s">
        <v>70</v>
      </c>
      <c r="AN1800" s="3" t="s">
        <v>1057</v>
      </c>
      <c r="AO1800" s="3" t="s">
        <v>136</v>
      </c>
      <c r="AP1800" s="3" t="s">
        <v>5325</v>
      </c>
      <c r="AT1800" s="3" t="s">
        <v>74</v>
      </c>
      <c r="AV1800" s="3" t="s">
        <v>5326</v>
      </c>
      <c r="AY1800" s="3" t="s">
        <v>5327</v>
      </c>
    </row>
    <row r="1801">
      <c r="A1801" s="3">
        <v>3391.0</v>
      </c>
      <c r="B1801" s="3">
        <v>1.262399242E9</v>
      </c>
      <c r="C1801" s="3" t="s">
        <v>1050</v>
      </c>
      <c r="D1801" s="3" t="s">
        <v>5328</v>
      </c>
      <c r="E1801" s="3" t="s">
        <v>54</v>
      </c>
      <c r="F1801" s="3" t="s">
        <v>55</v>
      </c>
      <c r="G1801" s="3" t="s">
        <v>56</v>
      </c>
      <c r="H1801" s="3" t="s">
        <v>225</v>
      </c>
      <c r="I1801" s="3" t="s">
        <v>1356</v>
      </c>
      <c r="J1801" s="3" t="s">
        <v>5220</v>
      </c>
      <c r="K1801" s="3" t="s">
        <v>5308</v>
      </c>
      <c r="M1801" s="3" t="s">
        <v>92</v>
      </c>
      <c r="N1801" s="3" t="s">
        <v>5309</v>
      </c>
      <c r="O1801" s="3" t="s">
        <v>5309</v>
      </c>
      <c r="P1801" s="3" t="s">
        <v>5143</v>
      </c>
      <c r="Q1801" s="3" t="s">
        <v>65</v>
      </c>
      <c r="S1801" s="3" t="s">
        <v>67</v>
      </c>
      <c r="T1801" s="3" t="s">
        <v>68</v>
      </c>
      <c r="V1801" s="3" t="s">
        <v>1056</v>
      </c>
      <c r="W1801" s="3">
        <v>32.322298</v>
      </c>
      <c r="X1801" s="3">
        <v>-110.809811999999</v>
      </c>
      <c r="AC1801" s="3"/>
      <c r="AD1801" s="3">
        <v>848.962230930875</v>
      </c>
      <c r="AG1801" s="4">
        <v>22432.0</v>
      </c>
      <c r="AH1801" s="3">
        <v>31.0</v>
      </c>
      <c r="AI1801" s="3">
        <v>5.0</v>
      </c>
      <c r="AJ1801" s="3">
        <v>1961.0</v>
      </c>
      <c r="AK1801" s="3">
        <v>2433064.0</v>
      </c>
      <c r="AL1801" s="3">
        <v>2433064.0</v>
      </c>
      <c r="AM1801" s="3" t="s">
        <v>70</v>
      </c>
      <c r="AN1801" s="3" t="s">
        <v>1057</v>
      </c>
      <c r="AO1801" s="3" t="s">
        <v>136</v>
      </c>
      <c r="AP1801" s="3" t="s">
        <v>5329</v>
      </c>
      <c r="AT1801" s="3" t="s">
        <v>74</v>
      </c>
      <c r="AV1801" s="3" t="s">
        <v>5330</v>
      </c>
      <c r="AY1801" s="3" t="s">
        <v>5299</v>
      </c>
    </row>
    <row r="1802">
      <c r="A1802" s="3">
        <v>3393.0</v>
      </c>
      <c r="B1802" s="3">
        <v>1.262399182E9</v>
      </c>
      <c r="C1802" s="3" t="s">
        <v>1050</v>
      </c>
      <c r="D1802" s="3" t="s">
        <v>5331</v>
      </c>
      <c r="E1802" s="3" t="s">
        <v>54</v>
      </c>
      <c r="F1802" s="3" t="s">
        <v>55</v>
      </c>
      <c r="G1802" s="3" t="s">
        <v>56</v>
      </c>
      <c r="H1802" s="3" t="s">
        <v>57</v>
      </c>
      <c r="I1802" s="3" t="s">
        <v>58</v>
      </c>
      <c r="J1802" s="3" t="s">
        <v>80</v>
      </c>
      <c r="K1802" s="3" t="s">
        <v>162</v>
      </c>
      <c r="M1802" s="3" t="s">
        <v>92</v>
      </c>
      <c r="N1802" s="3" t="s">
        <v>163</v>
      </c>
      <c r="O1802" s="3" t="s">
        <v>3854</v>
      </c>
      <c r="P1802" s="3" t="s">
        <v>3855</v>
      </c>
      <c r="Q1802" s="3" t="s">
        <v>65</v>
      </c>
      <c r="S1802" s="3" t="s">
        <v>67</v>
      </c>
      <c r="T1802" s="3" t="s">
        <v>68</v>
      </c>
      <c r="V1802" s="3" t="s">
        <v>1056</v>
      </c>
      <c r="W1802" s="3">
        <v>32.33556</v>
      </c>
      <c r="X1802" s="3">
        <v>-110.69583</v>
      </c>
      <c r="AC1802" s="3">
        <v>1329.0081911802</v>
      </c>
      <c r="AD1802" s="3">
        <v>1329.0081911802</v>
      </c>
      <c r="AG1802" s="4">
        <v>21571.0</v>
      </c>
      <c r="AH1802" s="3">
        <v>21.0</v>
      </c>
      <c r="AI1802" s="3">
        <v>1.0</v>
      </c>
      <c r="AJ1802" s="3">
        <v>1959.0</v>
      </c>
      <c r="AK1802" s="3">
        <v>2438038.0</v>
      </c>
      <c r="AL1802" s="3">
        <v>2438038.0</v>
      </c>
      <c r="AM1802" s="3" t="s">
        <v>70</v>
      </c>
      <c r="AN1802" s="3" t="s">
        <v>1057</v>
      </c>
      <c r="AO1802" s="3" t="s">
        <v>136</v>
      </c>
      <c r="AP1802" s="3" t="s">
        <v>5332</v>
      </c>
      <c r="AT1802" s="3" t="s">
        <v>74</v>
      </c>
      <c r="AV1802" s="3" t="s">
        <v>5333</v>
      </c>
      <c r="AY1802" s="3" t="s">
        <v>4207</v>
      </c>
    </row>
    <row r="1803">
      <c r="A1803" s="3">
        <v>3396.0</v>
      </c>
      <c r="B1803" s="3">
        <v>1.262399154E9</v>
      </c>
      <c r="C1803" s="3" t="s">
        <v>1050</v>
      </c>
      <c r="D1803" s="3" t="s">
        <v>5334</v>
      </c>
      <c r="E1803" s="3" t="s">
        <v>54</v>
      </c>
      <c r="F1803" s="3" t="s">
        <v>55</v>
      </c>
      <c r="G1803" s="3" t="s">
        <v>56</v>
      </c>
      <c r="H1803" s="3" t="s">
        <v>57</v>
      </c>
      <c r="I1803" s="3" t="s">
        <v>58</v>
      </c>
      <c r="J1803" s="3" t="s">
        <v>80</v>
      </c>
      <c r="K1803" s="3" t="s">
        <v>162</v>
      </c>
      <c r="M1803" s="3" t="s">
        <v>92</v>
      </c>
      <c r="N1803" s="3" t="s">
        <v>163</v>
      </c>
      <c r="O1803" s="3" t="s">
        <v>3854</v>
      </c>
      <c r="P1803" s="3" t="s">
        <v>3855</v>
      </c>
      <c r="Q1803" s="3" t="s">
        <v>65</v>
      </c>
      <c r="S1803" s="3" t="s">
        <v>67</v>
      </c>
      <c r="T1803" s="3" t="s">
        <v>68</v>
      </c>
      <c r="V1803" s="3" t="s">
        <v>1056</v>
      </c>
      <c r="W1803" s="3">
        <v>32.33556</v>
      </c>
      <c r="X1803" s="3">
        <v>-110.69583</v>
      </c>
      <c r="AC1803" s="3">
        <v>1329.0081911802</v>
      </c>
      <c r="AD1803" s="3">
        <v>1329.0081911802</v>
      </c>
      <c r="AG1803" s="4">
        <v>21571.0</v>
      </c>
      <c r="AH1803" s="3">
        <v>21.0</v>
      </c>
      <c r="AI1803" s="3">
        <v>1.0</v>
      </c>
      <c r="AJ1803" s="3">
        <v>1959.0</v>
      </c>
      <c r="AK1803" s="3">
        <v>2438038.0</v>
      </c>
      <c r="AL1803" s="3">
        <v>2438038.0</v>
      </c>
      <c r="AM1803" s="3" t="s">
        <v>70</v>
      </c>
      <c r="AN1803" s="3" t="s">
        <v>1057</v>
      </c>
      <c r="AO1803" s="3" t="s">
        <v>136</v>
      </c>
      <c r="AP1803" s="3" t="s">
        <v>5335</v>
      </c>
      <c r="AT1803" s="3" t="s">
        <v>74</v>
      </c>
      <c r="AV1803" s="3" t="s">
        <v>5336</v>
      </c>
      <c r="AY1803" s="3" t="s">
        <v>4207</v>
      </c>
    </row>
    <row r="1804">
      <c r="A1804" s="3">
        <v>3399.0</v>
      </c>
      <c r="B1804" s="3">
        <v>1.262399058E9</v>
      </c>
      <c r="C1804" s="3" t="s">
        <v>1050</v>
      </c>
      <c r="D1804" s="3" t="s">
        <v>5337</v>
      </c>
      <c r="E1804" s="3" t="s">
        <v>54</v>
      </c>
      <c r="F1804" s="3" t="s">
        <v>55</v>
      </c>
      <c r="G1804" s="3" t="s">
        <v>56</v>
      </c>
      <c r="H1804" s="3" t="s">
        <v>225</v>
      </c>
      <c r="I1804" s="3" t="s">
        <v>303</v>
      </c>
      <c r="J1804" s="3" t="s">
        <v>2454</v>
      </c>
      <c r="K1804" s="3" t="s">
        <v>4505</v>
      </c>
      <c r="M1804" s="3" t="s">
        <v>92</v>
      </c>
      <c r="N1804" s="3" t="s">
        <v>4506</v>
      </c>
      <c r="O1804" s="3" t="s">
        <v>4506</v>
      </c>
      <c r="P1804" s="3" t="s">
        <v>4454</v>
      </c>
      <c r="Q1804" s="3" t="s">
        <v>65</v>
      </c>
      <c r="S1804" s="3" t="s">
        <v>67</v>
      </c>
      <c r="T1804" s="3" t="s">
        <v>68</v>
      </c>
      <c r="V1804" s="3" t="s">
        <v>1056</v>
      </c>
      <c r="W1804" s="3">
        <v>32.322298</v>
      </c>
      <c r="X1804" s="3">
        <v>-110.809811999999</v>
      </c>
      <c r="AC1804" s="3"/>
      <c r="AD1804" s="3">
        <v>848.962230930875</v>
      </c>
      <c r="AG1804" s="4">
        <v>22185.0</v>
      </c>
      <c r="AH1804" s="3">
        <v>26.0</v>
      </c>
      <c r="AI1804" s="3">
        <v>9.0</v>
      </c>
      <c r="AJ1804" s="3">
        <v>1960.0</v>
      </c>
      <c r="AK1804" s="3">
        <v>1.1138256E7</v>
      </c>
      <c r="AL1804" s="3">
        <v>1.1138256E7</v>
      </c>
      <c r="AM1804" s="3" t="s">
        <v>70</v>
      </c>
      <c r="AN1804" s="3" t="s">
        <v>1057</v>
      </c>
      <c r="AO1804" s="3" t="s">
        <v>136</v>
      </c>
      <c r="AP1804" s="3" t="s">
        <v>5338</v>
      </c>
      <c r="AT1804" s="3" t="s">
        <v>74</v>
      </c>
      <c r="AV1804" s="3" t="s">
        <v>5339</v>
      </c>
      <c r="AY1804" s="3" t="s">
        <v>5340</v>
      </c>
    </row>
    <row r="1805">
      <c r="A1805" s="3">
        <v>3401.0</v>
      </c>
      <c r="B1805" s="3">
        <v>1.26239901E9</v>
      </c>
      <c r="C1805" s="3" t="s">
        <v>1050</v>
      </c>
      <c r="D1805" s="3" t="s">
        <v>5341</v>
      </c>
      <c r="E1805" s="3" t="s">
        <v>54</v>
      </c>
      <c r="F1805" s="3" t="s">
        <v>55</v>
      </c>
      <c r="G1805" s="3" t="s">
        <v>56</v>
      </c>
      <c r="H1805" s="3" t="s">
        <v>225</v>
      </c>
      <c r="I1805" s="3" t="s">
        <v>303</v>
      </c>
      <c r="J1805" s="3" t="s">
        <v>304</v>
      </c>
      <c r="K1805" s="3" t="s">
        <v>1549</v>
      </c>
      <c r="M1805" s="3" t="s">
        <v>92</v>
      </c>
      <c r="N1805" s="3" t="s">
        <v>1550</v>
      </c>
      <c r="O1805" s="3" t="s">
        <v>1550</v>
      </c>
      <c r="P1805" s="3" t="s">
        <v>4449</v>
      </c>
      <c r="Q1805" s="3" t="s">
        <v>65</v>
      </c>
      <c r="S1805" s="3" t="s">
        <v>67</v>
      </c>
      <c r="T1805" s="3" t="s">
        <v>68</v>
      </c>
      <c r="V1805" s="3" t="s">
        <v>1056</v>
      </c>
      <c r="W1805" s="3">
        <v>32.33556</v>
      </c>
      <c r="X1805" s="3">
        <v>-110.69583</v>
      </c>
      <c r="AC1805" s="3"/>
      <c r="AD1805" s="3">
        <v>1329.0081911802</v>
      </c>
      <c r="AG1805" s="4">
        <v>22169.0</v>
      </c>
      <c r="AH1805" s="3">
        <v>10.0</v>
      </c>
      <c r="AI1805" s="3">
        <v>9.0</v>
      </c>
      <c r="AJ1805" s="3">
        <v>1960.0</v>
      </c>
      <c r="AK1805" s="3">
        <v>2432425.0</v>
      </c>
      <c r="AL1805" s="3">
        <v>2432425.0</v>
      </c>
      <c r="AM1805" s="3" t="s">
        <v>70</v>
      </c>
      <c r="AN1805" s="3" t="s">
        <v>1057</v>
      </c>
      <c r="AO1805" s="3" t="s">
        <v>136</v>
      </c>
      <c r="AP1805" s="3" t="s">
        <v>5342</v>
      </c>
      <c r="AT1805" s="3" t="s">
        <v>74</v>
      </c>
      <c r="AV1805" s="3" t="s">
        <v>5343</v>
      </c>
      <c r="AY1805" s="3" t="s">
        <v>5344</v>
      </c>
    </row>
    <row r="1806">
      <c r="A1806" s="3">
        <v>3402.0</v>
      </c>
      <c r="B1806" s="3">
        <v>1.262398995E9</v>
      </c>
      <c r="C1806" s="3" t="s">
        <v>1050</v>
      </c>
      <c r="D1806" s="3" t="s">
        <v>5345</v>
      </c>
      <c r="E1806" s="3" t="s">
        <v>54</v>
      </c>
      <c r="F1806" s="3" t="s">
        <v>55</v>
      </c>
      <c r="G1806" s="3" t="s">
        <v>56</v>
      </c>
      <c r="H1806" s="3" t="s">
        <v>939</v>
      </c>
      <c r="I1806" s="3" t="s">
        <v>940</v>
      </c>
      <c r="J1806" s="3" t="s">
        <v>941</v>
      </c>
      <c r="K1806" s="3" t="s">
        <v>942</v>
      </c>
      <c r="M1806" s="3" t="s">
        <v>92</v>
      </c>
      <c r="N1806" s="3" t="s">
        <v>943</v>
      </c>
      <c r="O1806" s="3" t="s">
        <v>943</v>
      </c>
      <c r="P1806" s="3" t="s">
        <v>944</v>
      </c>
      <c r="Q1806" s="3" t="s">
        <v>65</v>
      </c>
      <c r="S1806" s="3" t="s">
        <v>67</v>
      </c>
      <c r="T1806" s="3" t="s">
        <v>68</v>
      </c>
      <c r="V1806" s="3" t="s">
        <v>1056</v>
      </c>
      <c r="W1806" s="3">
        <v>32.33556</v>
      </c>
      <c r="X1806" s="3">
        <v>-110.69583</v>
      </c>
      <c r="AC1806" s="3">
        <v>1329.0081911802</v>
      </c>
      <c r="AD1806" s="3">
        <v>1329.0081911802</v>
      </c>
      <c r="AG1806" s="4">
        <v>22205.0</v>
      </c>
      <c r="AH1806" s="3">
        <v>16.0</v>
      </c>
      <c r="AI1806" s="3">
        <v>10.0</v>
      </c>
      <c r="AJ1806" s="3">
        <v>1960.0</v>
      </c>
      <c r="AK1806" s="3">
        <v>2435812.0</v>
      </c>
      <c r="AL1806" s="3">
        <v>2435812.0</v>
      </c>
      <c r="AM1806" s="3" t="s">
        <v>70</v>
      </c>
      <c r="AN1806" s="3" t="s">
        <v>1057</v>
      </c>
      <c r="AO1806" s="3" t="s">
        <v>136</v>
      </c>
      <c r="AP1806" s="3" t="s">
        <v>5346</v>
      </c>
      <c r="AT1806" s="3" t="s">
        <v>74</v>
      </c>
      <c r="AV1806" s="3" t="s">
        <v>5347</v>
      </c>
      <c r="AY1806" s="3" t="s">
        <v>5348</v>
      </c>
    </row>
    <row r="1807">
      <c r="A1807" s="3">
        <v>3403.0</v>
      </c>
      <c r="B1807" s="3">
        <v>1.26239899E9</v>
      </c>
      <c r="C1807" s="3" t="s">
        <v>1050</v>
      </c>
      <c r="D1807" s="3" t="s">
        <v>5349</v>
      </c>
      <c r="E1807" s="3" t="s">
        <v>54</v>
      </c>
      <c r="F1807" s="3" t="s">
        <v>55</v>
      </c>
      <c r="G1807" s="3" t="s">
        <v>56</v>
      </c>
      <c r="H1807" s="3" t="s">
        <v>225</v>
      </c>
      <c r="I1807" s="3" t="s">
        <v>303</v>
      </c>
      <c r="J1807" s="3" t="s">
        <v>527</v>
      </c>
      <c r="M1807" s="3" t="s">
        <v>81</v>
      </c>
      <c r="N1807" s="3" t="s">
        <v>5191</v>
      </c>
      <c r="O1807" s="3" t="s">
        <v>5192</v>
      </c>
      <c r="P1807" s="3" t="s">
        <v>5106</v>
      </c>
      <c r="Q1807" s="3" t="s">
        <v>65</v>
      </c>
      <c r="S1807" s="3" t="s">
        <v>67</v>
      </c>
      <c r="T1807" s="3" t="s">
        <v>68</v>
      </c>
      <c r="V1807" s="3" t="s">
        <v>1056</v>
      </c>
      <c r="W1807" s="3">
        <v>32.33556</v>
      </c>
      <c r="X1807" s="3">
        <v>-110.69583</v>
      </c>
      <c r="AC1807" s="3"/>
      <c r="AD1807" s="3">
        <v>1329.0081911802</v>
      </c>
      <c r="AG1807" s="4">
        <v>22183.0</v>
      </c>
      <c r="AH1807" s="3">
        <v>24.0</v>
      </c>
      <c r="AI1807" s="3">
        <v>9.0</v>
      </c>
      <c r="AJ1807" s="3">
        <v>1960.0</v>
      </c>
      <c r="AK1807" s="3">
        <v>4266275.0</v>
      </c>
      <c r="AM1807" s="3" t="s">
        <v>70</v>
      </c>
      <c r="AN1807" s="3" t="s">
        <v>1057</v>
      </c>
      <c r="AO1807" s="3" t="s">
        <v>136</v>
      </c>
      <c r="AP1807" s="3" t="s">
        <v>5350</v>
      </c>
      <c r="AT1807" s="3" t="s">
        <v>74</v>
      </c>
      <c r="AV1807" s="3" t="s">
        <v>5351</v>
      </c>
      <c r="AY1807" s="3" t="s">
        <v>5352</v>
      </c>
      <c r="BA1807" s="3" t="s">
        <v>5196</v>
      </c>
    </row>
    <row r="1808">
      <c r="A1808" s="3">
        <v>3404.0</v>
      </c>
      <c r="B1808" s="3">
        <v>1.262398964E9</v>
      </c>
      <c r="C1808" s="3" t="s">
        <v>1050</v>
      </c>
      <c r="D1808" s="3" t="s">
        <v>5353</v>
      </c>
      <c r="E1808" s="3" t="s">
        <v>54</v>
      </c>
      <c r="F1808" s="3" t="s">
        <v>55</v>
      </c>
      <c r="G1808" s="3" t="s">
        <v>56</v>
      </c>
      <c r="H1808" s="3" t="s">
        <v>57</v>
      </c>
      <c r="I1808" s="3" t="s">
        <v>212</v>
      </c>
      <c r="J1808" s="3" t="s">
        <v>742</v>
      </c>
      <c r="K1808" s="3" t="s">
        <v>743</v>
      </c>
      <c r="M1808" s="3" t="s">
        <v>92</v>
      </c>
      <c r="N1808" s="3" t="s">
        <v>744</v>
      </c>
      <c r="O1808" s="3" t="s">
        <v>744</v>
      </c>
      <c r="P1808" s="3" t="s">
        <v>745</v>
      </c>
      <c r="Q1808" s="3" t="s">
        <v>65</v>
      </c>
      <c r="S1808" s="3" t="s">
        <v>67</v>
      </c>
      <c r="T1808" s="3" t="s">
        <v>68</v>
      </c>
      <c r="V1808" s="3" t="s">
        <v>1056</v>
      </c>
      <c r="W1808" s="3">
        <v>32.424242</v>
      </c>
      <c r="X1808" s="3">
        <v>-110.739816</v>
      </c>
      <c r="AC1808" s="3">
        <v>2406.60951529456</v>
      </c>
      <c r="AD1808" s="3">
        <v>2406.60951529456</v>
      </c>
      <c r="AG1808" s="4">
        <v>22027.0</v>
      </c>
      <c r="AH1808" s="3">
        <v>21.0</v>
      </c>
      <c r="AI1808" s="3">
        <v>4.0</v>
      </c>
      <c r="AJ1808" s="3">
        <v>1960.0</v>
      </c>
      <c r="AK1808" s="3">
        <v>5219667.0</v>
      </c>
      <c r="AL1808" s="3">
        <v>5219667.0</v>
      </c>
      <c r="AM1808" s="3" t="s">
        <v>70</v>
      </c>
      <c r="AN1808" s="3" t="s">
        <v>1057</v>
      </c>
      <c r="AO1808" s="3" t="s">
        <v>136</v>
      </c>
      <c r="AP1808" s="3" t="s">
        <v>5354</v>
      </c>
      <c r="AT1808" s="3" t="s">
        <v>74</v>
      </c>
      <c r="AV1808" s="3" t="s">
        <v>5355</v>
      </c>
      <c r="AY1808" s="3" t="s">
        <v>5356</v>
      </c>
    </row>
    <row r="1809">
      <c r="A1809" s="3">
        <v>3405.0</v>
      </c>
      <c r="B1809" s="3">
        <v>1.262398959E9</v>
      </c>
      <c r="C1809" s="3" t="s">
        <v>1050</v>
      </c>
      <c r="D1809" s="3" t="s">
        <v>5357</v>
      </c>
      <c r="E1809" s="3" t="s">
        <v>54</v>
      </c>
      <c r="F1809" s="3" t="s">
        <v>55</v>
      </c>
      <c r="G1809" s="3" t="s">
        <v>56</v>
      </c>
      <c r="H1809" s="3" t="s">
        <v>225</v>
      </c>
      <c r="I1809" s="3" t="s">
        <v>1356</v>
      </c>
      <c r="J1809" s="3" t="s">
        <v>5220</v>
      </c>
      <c r="K1809" s="3" t="s">
        <v>5221</v>
      </c>
      <c r="M1809" s="3" t="s">
        <v>92</v>
      </c>
      <c r="N1809" s="3" t="s">
        <v>5222</v>
      </c>
      <c r="O1809" s="3" t="s">
        <v>5223</v>
      </c>
      <c r="P1809" s="3" t="s">
        <v>5224</v>
      </c>
      <c r="Q1809" s="3" t="s">
        <v>65</v>
      </c>
      <c r="S1809" s="3" t="s">
        <v>67</v>
      </c>
      <c r="T1809" s="3" t="s">
        <v>68</v>
      </c>
      <c r="V1809" s="3" t="s">
        <v>1056</v>
      </c>
      <c r="W1809" s="3">
        <v>32.322298</v>
      </c>
      <c r="X1809" s="3">
        <v>-110.809811999999</v>
      </c>
      <c r="AC1809" s="3"/>
      <c r="AD1809" s="3">
        <v>848.962230930875</v>
      </c>
      <c r="AG1809" s="4">
        <v>22447.0</v>
      </c>
      <c r="AH1809" s="3">
        <v>15.0</v>
      </c>
      <c r="AI1809" s="3">
        <v>6.0</v>
      </c>
      <c r="AJ1809" s="3">
        <v>1961.0</v>
      </c>
      <c r="AK1809" s="3">
        <v>2433062.0</v>
      </c>
      <c r="AL1809" s="3">
        <v>2433062.0</v>
      </c>
      <c r="AM1809" s="3" t="s">
        <v>70</v>
      </c>
      <c r="AN1809" s="3" t="s">
        <v>1057</v>
      </c>
      <c r="AO1809" s="3" t="s">
        <v>136</v>
      </c>
      <c r="AP1809" s="3" t="s">
        <v>5358</v>
      </c>
      <c r="AT1809" s="3" t="s">
        <v>74</v>
      </c>
      <c r="AV1809" s="3" t="s">
        <v>5359</v>
      </c>
      <c r="AY1809" s="3" t="s">
        <v>4174</v>
      </c>
    </row>
    <row r="1810">
      <c r="A1810" s="3">
        <v>3406.0</v>
      </c>
      <c r="B1810" s="3">
        <v>1.262398954E9</v>
      </c>
      <c r="C1810" s="3" t="s">
        <v>1050</v>
      </c>
      <c r="D1810" s="3" t="s">
        <v>5360</v>
      </c>
      <c r="E1810" s="3" t="s">
        <v>54</v>
      </c>
      <c r="F1810" s="3" t="s">
        <v>55</v>
      </c>
      <c r="G1810" s="3" t="s">
        <v>56</v>
      </c>
      <c r="H1810" s="3" t="s">
        <v>225</v>
      </c>
      <c r="I1810" s="3" t="s">
        <v>1356</v>
      </c>
      <c r="J1810" s="3" t="s">
        <v>5220</v>
      </c>
      <c r="K1810" s="3" t="s">
        <v>5221</v>
      </c>
      <c r="M1810" s="3" t="s">
        <v>92</v>
      </c>
      <c r="N1810" s="3" t="s">
        <v>5222</v>
      </c>
      <c r="O1810" s="3" t="s">
        <v>5223</v>
      </c>
      <c r="P1810" s="3" t="s">
        <v>5224</v>
      </c>
      <c r="Q1810" s="3" t="s">
        <v>65</v>
      </c>
      <c r="S1810" s="3" t="s">
        <v>67</v>
      </c>
      <c r="T1810" s="3" t="s">
        <v>68</v>
      </c>
      <c r="V1810" s="3" t="s">
        <v>1056</v>
      </c>
      <c r="W1810" s="3">
        <v>32.322298</v>
      </c>
      <c r="X1810" s="3">
        <v>-110.809811999999</v>
      </c>
      <c r="AC1810" s="3"/>
      <c r="AD1810" s="3">
        <v>848.962230930875</v>
      </c>
      <c r="AG1810" s="4">
        <v>22444.0</v>
      </c>
      <c r="AH1810" s="3">
        <v>12.0</v>
      </c>
      <c r="AI1810" s="3">
        <v>6.0</v>
      </c>
      <c r="AJ1810" s="3">
        <v>1961.0</v>
      </c>
      <c r="AK1810" s="3">
        <v>2433062.0</v>
      </c>
      <c r="AL1810" s="3">
        <v>2433062.0</v>
      </c>
      <c r="AM1810" s="3" t="s">
        <v>70</v>
      </c>
      <c r="AN1810" s="3" t="s">
        <v>1057</v>
      </c>
      <c r="AO1810" s="3" t="s">
        <v>136</v>
      </c>
      <c r="AP1810" s="3" t="s">
        <v>5361</v>
      </c>
      <c r="AT1810" s="3" t="s">
        <v>74</v>
      </c>
      <c r="AV1810" s="3" t="s">
        <v>5362</v>
      </c>
      <c r="AY1810" s="3" t="s">
        <v>4174</v>
      </c>
    </row>
    <row r="1811">
      <c r="A1811" s="3">
        <v>3407.0</v>
      </c>
      <c r="B1811" s="3">
        <v>1.262398943E9</v>
      </c>
      <c r="C1811" s="3" t="s">
        <v>1050</v>
      </c>
      <c r="D1811" s="3" t="s">
        <v>5363</v>
      </c>
      <c r="E1811" s="3" t="s">
        <v>54</v>
      </c>
      <c r="F1811" s="3" t="s">
        <v>55</v>
      </c>
      <c r="G1811" s="3" t="s">
        <v>56</v>
      </c>
      <c r="H1811" s="3" t="s">
        <v>225</v>
      </c>
      <c r="I1811" s="3" t="s">
        <v>303</v>
      </c>
      <c r="J1811" s="3" t="s">
        <v>304</v>
      </c>
      <c r="K1811" s="3" t="s">
        <v>3804</v>
      </c>
      <c r="M1811" s="3" t="s">
        <v>92</v>
      </c>
      <c r="N1811" s="3" t="s">
        <v>5005</v>
      </c>
      <c r="O1811" s="3" t="s">
        <v>5006</v>
      </c>
      <c r="P1811" s="3" t="s">
        <v>5007</v>
      </c>
      <c r="Q1811" s="3" t="s">
        <v>65</v>
      </c>
      <c r="S1811" s="3" t="s">
        <v>67</v>
      </c>
      <c r="T1811" s="3" t="s">
        <v>68</v>
      </c>
      <c r="V1811" s="3" t="s">
        <v>1056</v>
      </c>
      <c r="W1811" s="3">
        <v>32.3781299999999</v>
      </c>
      <c r="X1811" s="3">
        <v>-110.682033</v>
      </c>
      <c r="AC1811" s="3"/>
      <c r="AD1811" s="3">
        <v>1869.61936438598</v>
      </c>
      <c r="AG1811" s="4">
        <v>22098.0</v>
      </c>
      <c r="AH1811" s="3">
        <v>1.0</v>
      </c>
      <c r="AI1811" s="3">
        <v>7.0</v>
      </c>
      <c r="AJ1811" s="3">
        <v>1960.0</v>
      </c>
      <c r="AK1811" s="3">
        <v>2432438.0</v>
      </c>
      <c r="AL1811" s="3">
        <v>2432438.0</v>
      </c>
      <c r="AM1811" s="3" t="s">
        <v>70</v>
      </c>
      <c r="AN1811" s="3" t="s">
        <v>1057</v>
      </c>
      <c r="AO1811" s="3" t="s">
        <v>136</v>
      </c>
      <c r="AP1811" s="3" t="s">
        <v>5364</v>
      </c>
      <c r="AT1811" s="3" t="s">
        <v>74</v>
      </c>
      <c r="AV1811" s="3" t="s">
        <v>5365</v>
      </c>
      <c r="AY1811" s="3" t="s">
        <v>5366</v>
      </c>
    </row>
    <row r="1812">
      <c r="A1812" s="3">
        <v>3408.0</v>
      </c>
      <c r="B1812" s="3">
        <v>1.262398926E9</v>
      </c>
      <c r="C1812" s="3" t="s">
        <v>1050</v>
      </c>
      <c r="D1812" s="3" t="s">
        <v>5367</v>
      </c>
      <c r="E1812" s="3" t="s">
        <v>54</v>
      </c>
      <c r="F1812" s="3" t="s">
        <v>55</v>
      </c>
      <c r="G1812" s="3" t="s">
        <v>56</v>
      </c>
      <c r="H1812" s="3" t="s">
        <v>57</v>
      </c>
      <c r="I1812" s="3" t="s">
        <v>58</v>
      </c>
      <c r="J1812" s="3" t="s">
        <v>80</v>
      </c>
      <c r="K1812" s="3" t="s">
        <v>162</v>
      </c>
      <c r="M1812" s="3" t="s">
        <v>92</v>
      </c>
      <c r="N1812" s="3" t="s">
        <v>163</v>
      </c>
      <c r="O1812" s="3" t="s">
        <v>3854</v>
      </c>
      <c r="P1812" s="3" t="s">
        <v>3855</v>
      </c>
      <c r="Q1812" s="3" t="s">
        <v>65</v>
      </c>
      <c r="S1812" s="3" t="s">
        <v>67</v>
      </c>
      <c r="T1812" s="3" t="s">
        <v>68</v>
      </c>
      <c r="V1812" s="3" t="s">
        <v>1056</v>
      </c>
      <c r="W1812" s="3">
        <v>32.37444</v>
      </c>
      <c r="X1812" s="3">
        <v>-110.689999999999</v>
      </c>
      <c r="AC1812" s="3">
        <v>1810.08000110315</v>
      </c>
      <c r="AD1812" s="3">
        <v>1810.08000110315</v>
      </c>
      <c r="AG1812" s="4">
        <v>21936.0</v>
      </c>
      <c r="AH1812" s="3">
        <v>21.0</v>
      </c>
      <c r="AI1812" s="3">
        <v>1.0</v>
      </c>
      <c r="AJ1812" s="3">
        <v>1960.0</v>
      </c>
      <c r="AK1812" s="3">
        <v>2438038.0</v>
      </c>
      <c r="AL1812" s="3">
        <v>2438038.0</v>
      </c>
      <c r="AM1812" s="3" t="s">
        <v>70</v>
      </c>
      <c r="AN1812" s="3" t="s">
        <v>1057</v>
      </c>
      <c r="AO1812" s="3" t="s">
        <v>136</v>
      </c>
      <c r="AP1812" s="3" t="s">
        <v>5368</v>
      </c>
      <c r="AT1812" s="3" t="s">
        <v>74</v>
      </c>
      <c r="AV1812" s="3" t="s">
        <v>5369</v>
      </c>
      <c r="AY1812" s="3" t="s">
        <v>4207</v>
      </c>
    </row>
    <row r="1813">
      <c r="A1813" s="3">
        <v>3409.0</v>
      </c>
      <c r="B1813" s="3">
        <v>1.262398925E9</v>
      </c>
      <c r="C1813" s="3" t="s">
        <v>1050</v>
      </c>
      <c r="D1813" s="3" t="s">
        <v>5370</v>
      </c>
      <c r="E1813" s="3" t="s">
        <v>54</v>
      </c>
      <c r="F1813" s="3" t="s">
        <v>55</v>
      </c>
      <c r="G1813" s="3" t="s">
        <v>56</v>
      </c>
      <c r="H1813" s="3" t="s">
        <v>225</v>
      </c>
      <c r="I1813" s="3" t="s">
        <v>303</v>
      </c>
      <c r="J1813" s="3" t="s">
        <v>304</v>
      </c>
      <c r="K1813" s="3" t="s">
        <v>3804</v>
      </c>
      <c r="M1813" s="3" t="s">
        <v>92</v>
      </c>
      <c r="N1813" s="3" t="s">
        <v>5005</v>
      </c>
      <c r="O1813" s="3" t="s">
        <v>5006</v>
      </c>
      <c r="P1813" s="3" t="s">
        <v>5007</v>
      </c>
      <c r="Q1813" s="3" t="s">
        <v>65</v>
      </c>
      <c r="S1813" s="3" t="s">
        <v>67</v>
      </c>
      <c r="T1813" s="3" t="s">
        <v>68</v>
      </c>
      <c r="V1813" s="3" t="s">
        <v>1056</v>
      </c>
      <c r="W1813" s="3">
        <v>32.3781299999999</v>
      </c>
      <c r="X1813" s="3">
        <v>-110.682033</v>
      </c>
      <c r="AC1813" s="3"/>
      <c r="AD1813" s="3">
        <v>1869.61936438598</v>
      </c>
      <c r="AG1813" s="4">
        <v>22098.0</v>
      </c>
      <c r="AH1813" s="3">
        <v>1.0</v>
      </c>
      <c r="AI1813" s="3">
        <v>7.0</v>
      </c>
      <c r="AJ1813" s="3">
        <v>1960.0</v>
      </c>
      <c r="AK1813" s="3">
        <v>2432438.0</v>
      </c>
      <c r="AL1813" s="3">
        <v>2432438.0</v>
      </c>
      <c r="AM1813" s="3" t="s">
        <v>70</v>
      </c>
      <c r="AN1813" s="3" t="s">
        <v>1057</v>
      </c>
      <c r="AO1813" s="3" t="s">
        <v>136</v>
      </c>
      <c r="AP1813" s="3" t="s">
        <v>5371</v>
      </c>
      <c r="AT1813" s="3" t="s">
        <v>74</v>
      </c>
      <c r="AV1813" s="3" t="s">
        <v>5372</v>
      </c>
      <c r="AY1813" s="3" t="s">
        <v>5366</v>
      </c>
    </row>
    <row r="1814">
      <c r="A1814" s="3">
        <v>3410.0</v>
      </c>
      <c r="B1814" s="3">
        <v>1.262398913E9</v>
      </c>
      <c r="C1814" s="3" t="s">
        <v>1050</v>
      </c>
      <c r="D1814" s="3" t="s">
        <v>5373</v>
      </c>
      <c r="E1814" s="3" t="s">
        <v>54</v>
      </c>
      <c r="F1814" s="3" t="s">
        <v>55</v>
      </c>
      <c r="G1814" s="3" t="s">
        <v>56</v>
      </c>
      <c r="H1814" s="3" t="s">
        <v>225</v>
      </c>
      <c r="I1814" s="3" t="s">
        <v>303</v>
      </c>
      <c r="J1814" s="3" t="s">
        <v>304</v>
      </c>
      <c r="K1814" s="3" t="s">
        <v>3804</v>
      </c>
      <c r="M1814" s="3" t="s">
        <v>92</v>
      </c>
      <c r="N1814" s="3" t="s">
        <v>5005</v>
      </c>
      <c r="O1814" s="3" t="s">
        <v>5006</v>
      </c>
      <c r="P1814" s="3" t="s">
        <v>5007</v>
      </c>
      <c r="Q1814" s="3" t="s">
        <v>65</v>
      </c>
      <c r="S1814" s="3" t="s">
        <v>67</v>
      </c>
      <c r="T1814" s="3" t="s">
        <v>68</v>
      </c>
      <c r="V1814" s="3" t="s">
        <v>1056</v>
      </c>
      <c r="W1814" s="3">
        <v>32.3781299999999</v>
      </c>
      <c r="X1814" s="3">
        <v>-110.682033</v>
      </c>
      <c r="AC1814" s="3"/>
      <c r="AD1814" s="3">
        <v>1869.61936438598</v>
      </c>
      <c r="AG1814" s="4">
        <v>22098.0</v>
      </c>
      <c r="AH1814" s="3">
        <v>1.0</v>
      </c>
      <c r="AI1814" s="3">
        <v>7.0</v>
      </c>
      <c r="AJ1814" s="3">
        <v>1960.0</v>
      </c>
      <c r="AK1814" s="3">
        <v>2432438.0</v>
      </c>
      <c r="AL1814" s="3">
        <v>2432438.0</v>
      </c>
      <c r="AM1814" s="3" t="s">
        <v>70</v>
      </c>
      <c r="AN1814" s="3" t="s">
        <v>1057</v>
      </c>
      <c r="AO1814" s="3" t="s">
        <v>136</v>
      </c>
      <c r="AP1814" s="3" t="s">
        <v>5374</v>
      </c>
      <c r="AT1814" s="3" t="s">
        <v>74</v>
      </c>
      <c r="AV1814" s="3" t="s">
        <v>5375</v>
      </c>
      <c r="AY1814" s="3" t="s">
        <v>5366</v>
      </c>
    </row>
    <row r="1815">
      <c r="A1815" s="3">
        <v>3411.0</v>
      </c>
      <c r="B1815" s="3">
        <v>1.262398877E9</v>
      </c>
      <c r="C1815" s="3" t="s">
        <v>1050</v>
      </c>
      <c r="D1815" s="3" t="s">
        <v>5376</v>
      </c>
      <c r="E1815" s="3" t="s">
        <v>54</v>
      </c>
      <c r="F1815" s="3" t="s">
        <v>55</v>
      </c>
      <c r="G1815" s="3" t="s">
        <v>56</v>
      </c>
      <c r="H1815" s="3" t="s">
        <v>225</v>
      </c>
      <c r="I1815" s="3" t="s">
        <v>226</v>
      </c>
      <c r="J1815" s="3" t="s">
        <v>227</v>
      </c>
      <c r="K1815" s="3" t="s">
        <v>228</v>
      </c>
      <c r="M1815" s="3" t="s">
        <v>92</v>
      </c>
      <c r="N1815" s="3" t="s">
        <v>229</v>
      </c>
      <c r="O1815" s="3" t="s">
        <v>229</v>
      </c>
      <c r="P1815" s="3" t="s">
        <v>5211</v>
      </c>
      <c r="Q1815" s="3" t="s">
        <v>65</v>
      </c>
      <c r="S1815" s="3" t="s">
        <v>67</v>
      </c>
      <c r="T1815" s="3" t="s">
        <v>68</v>
      </c>
      <c r="V1815" s="3" t="s">
        <v>1056</v>
      </c>
      <c r="W1815" s="3">
        <v>32.54083</v>
      </c>
      <c r="X1815" s="3">
        <v>-110.708889999999</v>
      </c>
      <c r="AC1815" s="3"/>
      <c r="AD1815" s="3">
        <v>1418.89585484873</v>
      </c>
      <c r="AG1815" s="4">
        <v>22153.0</v>
      </c>
      <c r="AH1815" s="3">
        <v>25.0</v>
      </c>
      <c r="AI1815" s="3">
        <v>8.0</v>
      </c>
      <c r="AJ1815" s="3">
        <v>1960.0</v>
      </c>
      <c r="AK1815" s="3">
        <v>2433207.0</v>
      </c>
      <c r="AL1815" s="3">
        <v>2433207.0</v>
      </c>
      <c r="AM1815" s="3" t="s">
        <v>70</v>
      </c>
      <c r="AN1815" s="3" t="s">
        <v>1057</v>
      </c>
      <c r="AO1815" s="3" t="s">
        <v>136</v>
      </c>
      <c r="AP1815" s="3" t="s">
        <v>5377</v>
      </c>
      <c r="AT1815" s="3" t="s">
        <v>74</v>
      </c>
      <c r="AV1815" s="3" t="s">
        <v>5378</v>
      </c>
      <c r="AY1815" s="3" t="s">
        <v>4443</v>
      </c>
    </row>
    <row r="1816">
      <c r="A1816" s="3">
        <v>3412.0</v>
      </c>
      <c r="B1816" s="3">
        <v>1.262398859E9</v>
      </c>
      <c r="C1816" s="3" t="s">
        <v>1050</v>
      </c>
      <c r="D1816" s="3" t="s">
        <v>5379</v>
      </c>
      <c r="E1816" s="3" t="s">
        <v>54</v>
      </c>
      <c r="F1816" s="3" t="s">
        <v>55</v>
      </c>
      <c r="G1816" s="3" t="s">
        <v>56</v>
      </c>
      <c r="H1816" s="3" t="s">
        <v>225</v>
      </c>
      <c r="I1816" s="3" t="s">
        <v>226</v>
      </c>
      <c r="J1816" s="3" t="s">
        <v>227</v>
      </c>
      <c r="K1816" s="3" t="s">
        <v>228</v>
      </c>
      <c r="M1816" s="3" t="s">
        <v>92</v>
      </c>
      <c r="N1816" s="3" t="s">
        <v>229</v>
      </c>
      <c r="O1816" s="3" t="s">
        <v>229</v>
      </c>
      <c r="P1816" s="3" t="s">
        <v>5211</v>
      </c>
      <c r="Q1816" s="3" t="s">
        <v>65</v>
      </c>
      <c r="S1816" s="3" t="s">
        <v>67</v>
      </c>
      <c r="T1816" s="3" t="s">
        <v>68</v>
      </c>
      <c r="V1816" s="3" t="s">
        <v>1056</v>
      </c>
      <c r="W1816" s="3">
        <v>32.54083</v>
      </c>
      <c r="X1816" s="3">
        <v>-110.708889999999</v>
      </c>
      <c r="AC1816" s="3"/>
      <c r="AD1816" s="3">
        <v>1418.89585484873</v>
      </c>
      <c r="AG1816" s="4">
        <v>22153.0</v>
      </c>
      <c r="AH1816" s="3">
        <v>25.0</v>
      </c>
      <c r="AI1816" s="3">
        <v>8.0</v>
      </c>
      <c r="AJ1816" s="3">
        <v>1960.0</v>
      </c>
      <c r="AK1816" s="3">
        <v>2433207.0</v>
      </c>
      <c r="AL1816" s="3">
        <v>2433207.0</v>
      </c>
      <c r="AM1816" s="3" t="s">
        <v>70</v>
      </c>
      <c r="AN1816" s="3" t="s">
        <v>1057</v>
      </c>
      <c r="AO1816" s="3" t="s">
        <v>136</v>
      </c>
      <c r="AP1816" s="3" t="s">
        <v>5380</v>
      </c>
      <c r="AT1816" s="3" t="s">
        <v>74</v>
      </c>
      <c r="AV1816" s="3" t="s">
        <v>5381</v>
      </c>
      <c r="AY1816" s="3" t="s">
        <v>4443</v>
      </c>
    </row>
    <row r="1817">
      <c r="A1817" s="3">
        <v>3413.0</v>
      </c>
      <c r="B1817" s="3">
        <v>1.262398858E9</v>
      </c>
      <c r="C1817" s="3" t="s">
        <v>1050</v>
      </c>
      <c r="D1817" s="3" t="s">
        <v>5382</v>
      </c>
      <c r="E1817" s="3" t="s">
        <v>54</v>
      </c>
      <c r="F1817" s="3" t="s">
        <v>55</v>
      </c>
      <c r="G1817" s="3" t="s">
        <v>56</v>
      </c>
      <c r="H1817" s="3" t="s">
        <v>225</v>
      </c>
      <c r="I1817" s="3" t="s">
        <v>226</v>
      </c>
      <c r="J1817" s="3" t="s">
        <v>227</v>
      </c>
      <c r="K1817" s="3" t="s">
        <v>228</v>
      </c>
      <c r="M1817" s="3" t="s">
        <v>92</v>
      </c>
      <c r="N1817" s="3" t="s">
        <v>229</v>
      </c>
      <c r="O1817" s="3" t="s">
        <v>229</v>
      </c>
      <c r="P1817" s="3" t="s">
        <v>5211</v>
      </c>
      <c r="Q1817" s="3" t="s">
        <v>65</v>
      </c>
      <c r="S1817" s="3" t="s">
        <v>67</v>
      </c>
      <c r="T1817" s="3" t="s">
        <v>68</v>
      </c>
      <c r="V1817" s="3" t="s">
        <v>1056</v>
      </c>
      <c r="W1817" s="3">
        <v>32.54083</v>
      </c>
      <c r="X1817" s="3">
        <v>-110.708889999999</v>
      </c>
      <c r="AC1817" s="3"/>
      <c r="AD1817" s="3">
        <v>1418.89585484873</v>
      </c>
      <c r="AG1817" s="4">
        <v>22150.0</v>
      </c>
      <c r="AH1817" s="3">
        <v>22.0</v>
      </c>
      <c r="AI1817" s="3">
        <v>8.0</v>
      </c>
      <c r="AJ1817" s="3">
        <v>1960.0</v>
      </c>
      <c r="AK1817" s="3">
        <v>2433207.0</v>
      </c>
      <c r="AL1817" s="3">
        <v>2433207.0</v>
      </c>
      <c r="AM1817" s="3" t="s">
        <v>70</v>
      </c>
      <c r="AN1817" s="3" t="s">
        <v>1057</v>
      </c>
      <c r="AO1817" s="3" t="s">
        <v>136</v>
      </c>
      <c r="AP1817" s="3" t="s">
        <v>5383</v>
      </c>
      <c r="AT1817" s="3" t="s">
        <v>74</v>
      </c>
      <c r="AV1817" s="3" t="s">
        <v>5384</v>
      </c>
      <c r="AY1817" s="3" t="s">
        <v>5385</v>
      </c>
    </row>
    <row r="1818">
      <c r="A1818" s="3">
        <v>3414.0</v>
      </c>
      <c r="B1818" s="3">
        <v>1.262398846E9</v>
      </c>
      <c r="C1818" s="3" t="s">
        <v>1050</v>
      </c>
      <c r="D1818" s="3" t="s">
        <v>5386</v>
      </c>
      <c r="E1818" s="3" t="s">
        <v>54</v>
      </c>
      <c r="F1818" s="3" t="s">
        <v>55</v>
      </c>
      <c r="G1818" s="3" t="s">
        <v>56</v>
      </c>
      <c r="H1818" s="3" t="s">
        <v>225</v>
      </c>
      <c r="I1818" s="3" t="s">
        <v>226</v>
      </c>
      <c r="J1818" s="3" t="s">
        <v>227</v>
      </c>
      <c r="K1818" s="3" t="s">
        <v>228</v>
      </c>
      <c r="M1818" s="3" t="s">
        <v>92</v>
      </c>
      <c r="N1818" s="3" t="s">
        <v>229</v>
      </c>
      <c r="O1818" s="3" t="s">
        <v>229</v>
      </c>
      <c r="P1818" s="3" t="s">
        <v>5211</v>
      </c>
      <c r="Q1818" s="3" t="s">
        <v>65</v>
      </c>
      <c r="S1818" s="3" t="s">
        <v>67</v>
      </c>
      <c r="T1818" s="3" t="s">
        <v>68</v>
      </c>
      <c r="V1818" s="3" t="s">
        <v>1056</v>
      </c>
      <c r="W1818" s="3">
        <v>32.54083</v>
      </c>
      <c r="X1818" s="3">
        <v>-110.708889999999</v>
      </c>
      <c r="AC1818" s="3"/>
      <c r="AD1818" s="3">
        <v>1418.89585484873</v>
      </c>
      <c r="AG1818" s="4">
        <v>22153.0</v>
      </c>
      <c r="AH1818" s="3">
        <v>25.0</v>
      </c>
      <c r="AI1818" s="3">
        <v>8.0</v>
      </c>
      <c r="AJ1818" s="3">
        <v>1960.0</v>
      </c>
      <c r="AK1818" s="3">
        <v>2433207.0</v>
      </c>
      <c r="AL1818" s="3">
        <v>2433207.0</v>
      </c>
      <c r="AM1818" s="3" t="s">
        <v>70</v>
      </c>
      <c r="AN1818" s="3" t="s">
        <v>1057</v>
      </c>
      <c r="AO1818" s="3" t="s">
        <v>136</v>
      </c>
      <c r="AP1818" s="3" t="s">
        <v>5387</v>
      </c>
      <c r="AT1818" s="3" t="s">
        <v>74</v>
      </c>
      <c r="AV1818" s="3" t="s">
        <v>5388</v>
      </c>
      <c r="AY1818" s="3" t="s">
        <v>4443</v>
      </c>
    </row>
    <row r="1819">
      <c r="A1819" s="3">
        <v>3415.0</v>
      </c>
      <c r="B1819" s="3">
        <v>1.262398842E9</v>
      </c>
      <c r="C1819" s="3" t="s">
        <v>1050</v>
      </c>
      <c r="D1819" s="3" t="s">
        <v>5389</v>
      </c>
      <c r="E1819" s="3" t="s">
        <v>54</v>
      </c>
      <c r="F1819" s="3" t="s">
        <v>55</v>
      </c>
      <c r="G1819" s="3" t="s">
        <v>56</v>
      </c>
      <c r="H1819" s="3" t="s">
        <v>225</v>
      </c>
      <c r="I1819" s="3" t="s">
        <v>226</v>
      </c>
      <c r="J1819" s="3" t="s">
        <v>227</v>
      </c>
      <c r="K1819" s="3" t="s">
        <v>228</v>
      </c>
      <c r="M1819" s="3" t="s">
        <v>92</v>
      </c>
      <c r="N1819" s="3" t="s">
        <v>229</v>
      </c>
      <c r="O1819" s="3" t="s">
        <v>229</v>
      </c>
      <c r="P1819" s="3" t="s">
        <v>5211</v>
      </c>
      <c r="Q1819" s="3" t="s">
        <v>65</v>
      </c>
      <c r="S1819" s="3" t="s">
        <v>67</v>
      </c>
      <c r="T1819" s="3" t="s">
        <v>68</v>
      </c>
      <c r="V1819" s="3" t="s">
        <v>1056</v>
      </c>
      <c r="W1819" s="3">
        <v>32.54083</v>
      </c>
      <c r="X1819" s="3">
        <v>-110.708889999999</v>
      </c>
      <c r="AC1819" s="3"/>
      <c r="AD1819" s="3">
        <v>1418.89585484873</v>
      </c>
      <c r="AG1819" s="4">
        <v>22153.0</v>
      </c>
      <c r="AH1819" s="3">
        <v>25.0</v>
      </c>
      <c r="AI1819" s="3">
        <v>8.0</v>
      </c>
      <c r="AJ1819" s="3">
        <v>1960.0</v>
      </c>
      <c r="AK1819" s="3">
        <v>2433207.0</v>
      </c>
      <c r="AL1819" s="3">
        <v>2433207.0</v>
      </c>
      <c r="AM1819" s="3" t="s">
        <v>70</v>
      </c>
      <c r="AN1819" s="3" t="s">
        <v>1057</v>
      </c>
      <c r="AO1819" s="3" t="s">
        <v>136</v>
      </c>
      <c r="AP1819" s="3" t="s">
        <v>5390</v>
      </c>
      <c r="AT1819" s="3" t="s">
        <v>74</v>
      </c>
      <c r="AV1819" s="3" t="s">
        <v>5391</v>
      </c>
      <c r="AY1819" s="3" t="s">
        <v>5385</v>
      </c>
    </row>
    <row r="1820">
      <c r="A1820" s="3">
        <v>3416.0</v>
      </c>
      <c r="B1820" s="3">
        <v>1.262398841E9</v>
      </c>
      <c r="C1820" s="3" t="s">
        <v>1050</v>
      </c>
      <c r="D1820" s="3" t="s">
        <v>5392</v>
      </c>
      <c r="E1820" s="3" t="s">
        <v>54</v>
      </c>
      <c r="F1820" s="3" t="s">
        <v>55</v>
      </c>
      <c r="G1820" s="3" t="s">
        <v>56</v>
      </c>
      <c r="H1820" s="3" t="s">
        <v>225</v>
      </c>
      <c r="I1820" s="3" t="s">
        <v>226</v>
      </c>
      <c r="J1820" s="3" t="s">
        <v>227</v>
      </c>
      <c r="K1820" s="3" t="s">
        <v>228</v>
      </c>
      <c r="M1820" s="3" t="s">
        <v>92</v>
      </c>
      <c r="N1820" s="3" t="s">
        <v>229</v>
      </c>
      <c r="O1820" s="3" t="s">
        <v>229</v>
      </c>
      <c r="P1820" s="3" t="s">
        <v>5211</v>
      </c>
      <c r="Q1820" s="3" t="s">
        <v>65</v>
      </c>
      <c r="S1820" s="3" t="s">
        <v>67</v>
      </c>
      <c r="T1820" s="3" t="s">
        <v>68</v>
      </c>
      <c r="V1820" s="3" t="s">
        <v>1056</v>
      </c>
      <c r="W1820" s="3">
        <v>32.54083</v>
      </c>
      <c r="X1820" s="3">
        <v>-110.708889999999</v>
      </c>
      <c r="AC1820" s="3"/>
      <c r="AD1820" s="3">
        <v>1418.89585484873</v>
      </c>
      <c r="AG1820" s="4">
        <v>22153.0</v>
      </c>
      <c r="AH1820" s="3">
        <v>25.0</v>
      </c>
      <c r="AI1820" s="3">
        <v>8.0</v>
      </c>
      <c r="AJ1820" s="3">
        <v>1960.0</v>
      </c>
      <c r="AK1820" s="3">
        <v>2433207.0</v>
      </c>
      <c r="AL1820" s="3">
        <v>2433207.0</v>
      </c>
      <c r="AM1820" s="3" t="s">
        <v>70</v>
      </c>
      <c r="AN1820" s="3" t="s">
        <v>1057</v>
      </c>
      <c r="AO1820" s="3" t="s">
        <v>136</v>
      </c>
      <c r="AP1820" s="3" t="s">
        <v>5393</v>
      </c>
      <c r="AT1820" s="3" t="s">
        <v>74</v>
      </c>
      <c r="AV1820" s="3" t="s">
        <v>5394</v>
      </c>
      <c r="AY1820" s="3" t="s">
        <v>5385</v>
      </c>
    </row>
    <row r="1821">
      <c r="A1821" s="3">
        <v>3417.0</v>
      </c>
      <c r="B1821" s="3">
        <v>1.262398742E9</v>
      </c>
      <c r="C1821" s="3" t="s">
        <v>1050</v>
      </c>
      <c r="D1821" s="3" t="s">
        <v>5395</v>
      </c>
      <c r="E1821" s="3" t="s">
        <v>54</v>
      </c>
      <c r="F1821" s="3" t="s">
        <v>55</v>
      </c>
      <c r="G1821" s="3" t="s">
        <v>56</v>
      </c>
      <c r="H1821" s="3" t="s">
        <v>225</v>
      </c>
      <c r="I1821" s="3" t="s">
        <v>303</v>
      </c>
      <c r="J1821" s="3" t="s">
        <v>304</v>
      </c>
      <c r="K1821" s="3" t="s">
        <v>3804</v>
      </c>
      <c r="M1821" s="3" t="s">
        <v>92</v>
      </c>
      <c r="N1821" s="3" t="s">
        <v>5005</v>
      </c>
      <c r="O1821" s="3" t="s">
        <v>5006</v>
      </c>
      <c r="P1821" s="3" t="s">
        <v>5007</v>
      </c>
      <c r="Q1821" s="3" t="s">
        <v>65</v>
      </c>
      <c r="S1821" s="3" t="s">
        <v>67</v>
      </c>
      <c r="T1821" s="3" t="s">
        <v>68</v>
      </c>
      <c r="V1821" s="3" t="s">
        <v>1056</v>
      </c>
      <c r="W1821" s="3">
        <v>32.3781299999999</v>
      </c>
      <c r="X1821" s="3">
        <v>-110.682033</v>
      </c>
      <c r="AC1821" s="3"/>
      <c r="AD1821" s="3">
        <v>1869.61936438598</v>
      </c>
      <c r="AG1821" s="4">
        <v>22098.0</v>
      </c>
      <c r="AH1821" s="3">
        <v>1.0</v>
      </c>
      <c r="AI1821" s="3">
        <v>7.0</v>
      </c>
      <c r="AJ1821" s="3">
        <v>1960.0</v>
      </c>
      <c r="AK1821" s="3">
        <v>2432438.0</v>
      </c>
      <c r="AL1821" s="3">
        <v>2432438.0</v>
      </c>
      <c r="AM1821" s="3" t="s">
        <v>70</v>
      </c>
      <c r="AN1821" s="3" t="s">
        <v>1057</v>
      </c>
      <c r="AO1821" s="3" t="s">
        <v>136</v>
      </c>
      <c r="AP1821" s="3" t="s">
        <v>5396</v>
      </c>
      <c r="AT1821" s="3" t="s">
        <v>74</v>
      </c>
      <c r="AV1821" s="3" t="s">
        <v>5397</v>
      </c>
      <c r="AY1821" s="3" t="s">
        <v>5366</v>
      </c>
    </row>
    <row r="1822">
      <c r="A1822" s="3">
        <v>3420.0</v>
      </c>
      <c r="B1822" s="3">
        <v>1.262398564E9</v>
      </c>
      <c r="C1822" s="3" t="s">
        <v>1050</v>
      </c>
      <c r="D1822" s="3" t="s">
        <v>5398</v>
      </c>
      <c r="E1822" s="3" t="s">
        <v>54</v>
      </c>
      <c r="F1822" s="3" t="s">
        <v>55</v>
      </c>
      <c r="G1822" s="3" t="s">
        <v>56</v>
      </c>
      <c r="H1822" s="3" t="s">
        <v>225</v>
      </c>
      <c r="I1822" s="3" t="s">
        <v>1356</v>
      </c>
      <c r="J1822" s="3" t="s">
        <v>1357</v>
      </c>
      <c r="M1822" s="3" t="s">
        <v>81</v>
      </c>
      <c r="N1822" s="3" t="s">
        <v>5399</v>
      </c>
      <c r="O1822" s="3" t="s">
        <v>5399</v>
      </c>
      <c r="P1822" s="3" t="s">
        <v>5400</v>
      </c>
      <c r="Q1822" s="3" t="s">
        <v>65</v>
      </c>
      <c r="S1822" s="3" t="s">
        <v>67</v>
      </c>
      <c r="T1822" s="3" t="s">
        <v>68</v>
      </c>
      <c r="V1822" s="3" t="s">
        <v>1056</v>
      </c>
      <c r="W1822" s="3">
        <v>32.322298</v>
      </c>
      <c r="X1822" s="3">
        <v>-110.809811999999</v>
      </c>
      <c r="AC1822" s="3"/>
      <c r="AD1822" s="3">
        <v>848.962230930875</v>
      </c>
      <c r="AG1822" s="4">
        <v>22089.0</v>
      </c>
      <c r="AH1822" s="3">
        <v>22.0</v>
      </c>
      <c r="AI1822" s="3">
        <v>6.0</v>
      </c>
      <c r="AJ1822" s="3">
        <v>1960.0</v>
      </c>
      <c r="AK1822" s="3">
        <v>2433008.0</v>
      </c>
      <c r="AM1822" s="3" t="s">
        <v>70</v>
      </c>
      <c r="AN1822" s="3" t="s">
        <v>1057</v>
      </c>
      <c r="AO1822" s="3" t="s">
        <v>136</v>
      </c>
      <c r="AP1822" s="3" t="s">
        <v>5401</v>
      </c>
      <c r="AT1822" s="3" t="s">
        <v>74</v>
      </c>
      <c r="AV1822" s="3" t="s">
        <v>5402</v>
      </c>
      <c r="AY1822" s="3" t="s">
        <v>5403</v>
      </c>
    </row>
    <row r="1823">
      <c r="A1823" s="3">
        <v>3421.0</v>
      </c>
      <c r="B1823" s="3">
        <v>1.26239855E9</v>
      </c>
      <c r="C1823" s="3" t="s">
        <v>1050</v>
      </c>
      <c r="D1823" s="3" t="s">
        <v>5404</v>
      </c>
      <c r="E1823" s="3" t="s">
        <v>54</v>
      </c>
      <c r="F1823" s="3" t="s">
        <v>55</v>
      </c>
      <c r="G1823" s="3" t="s">
        <v>56</v>
      </c>
      <c r="H1823" s="3" t="s">
        <v>225</v>
      </c>
      <c r="I1823" s="3" t="s">
        <v>1356</v>
      </c>
      <c r="J1823" s="3" t="s">
        <v>5220</v>
      </c>
      <c r="K1823" s="3" t="s">
        <v>5308</v>
      </c>
      <c r="M1823" s="3" t="s">
        <v>92</v>
      </c>
      <c r="N1823" s="3" t="s">
        <v>5309</v>
      </c>
      <c r="O1823" s="3" t="s">
        <v>5309</v>
      </c>
      <c r="P1823" s="3" t="s">
        <v>5143</v>
      </c>
      <c r="Q1823" s="3" t="s">
        <v>65</v>
      </c>
      <c r="S1823" s="3" t="s">
        <v>67</v>
      </c>
      <c r="T1823" s="3" t="s">
        <v>68</v>
      </c>
      <c r="V1823" s="3" t="s">
        <v>1056</v>
      </c>
      <c r="W1823" s="3">
        <v>32.322298</v>
      </c>
      <c r="X1823" s="3">
        <v>-110.809811999999</v>
      </c>
      <c r="AC1823" s="3"/>
      <c r="AD1823" s="3">
        <v>848.962230930875</v>
      </c>
      <c r="AG1823" s="4">
        <v>22089.0</v>
      </c>
      <c r="AH1823" s="3">
        <v>22.0</v>
      </c>
      <c r="AI1823" s="3">
        <v>6.0</v>
      </c>
      <c r="AJ1823" s="3">
        <v>1960.0</v>
      </c>
      <c r="AK1823" s="3">
        <v>2433064.0</v>
      </c>
      <c r="AL1823" s="3">
        <v>2433064.0</v>
      </c>
      <c r="AM1823" s="3" t="s">
        <v>70</v>
      </c>
      <c r="AN1823" s="3" t="s">
        <v>1057</v>
      </c>
      <c r="AO1823" s="3" t="s">
        <v>136</v>
      </c>
      <c r="AP1823" s="3" t="s">
        <v>5405</v>
      </c>
      <c r="AT1823" s="3" t="s">
        <v>74</v>
      </c>
      <c r="AV1823" s="3" t="s">
        <v>5406</v>
      </c>
      <c r="AY1823" s="3" t="s">
        <v>4235</v>
      </c>
    </row>
    <row r="1824">
      <c r="A1824" s="3">
        <v>3422.0</v>
      </c>
      <c r="B1824" s="3">
        <v>1.262398303E9</v>
      </c>
      <c r="C1824" s="3" t="s">
        <v>1050</v>
      </c>
      <c r="D1824" s="3" t="s">
        <v>5407</v>
      </c>
      <c r="E1824" s="3" t="s">
        <v>54</v>
      </c>
      <c r="F1824" s="3" t="s">
        <v>55</v>
      </c>
      <c r="G1824" s="3" t="s">
        <v>56</v>
      </c>
      <c r="H1824" s="3" t="s">
        <v>57</v>
      </c>
      <c r="I1824" s="3" t="s">
        <v>212</v>
      </c>
      <c r="J1824" s="3" t="s">
        <v>251</v>
      </c>
      <c r="K1824" s="3" t="s">
        <v>252</v>
      </c>
      <c r="M1824" s="3" t="s">
        <v>92</v>
      </c>
      <c r="N1824" s="3" t="s">
        <v>253</v>
      </c>
      <c r="O1824" s="3" t="s">
        <v>253</v>
      </c>
      <c r="P1824" s="3" t="s">
        <v>1062</v>
      </c>
      <c r="Q1824" s="3" t="s">
        <v>65</v>
      </c>
      <c r="S1824" s="3" t="s">
        <v>67</v>
      </c>
      <c r="T1824" s="3" t="s">
        <v>68</v>
      </c>
      <c r="V1824" s="3" t="s">
        <v>1056</v>
      </c>
      <c r="W1824" s="3">
        <v>32.438687</v>
      </c>
      <c r="X1824" s="3">
        <v>-110.759816999999</v>
      </c>
      <c r="AC1824" s="3">
        <v>2353.04116692267</v>
      </c>
      <c r="AD1824" s="3">
        <v>2353.04116692267</v>
      </c>
      <c r="AG1824" s="4">
        <v>21801.0</v>
      </c>
      <c r="AH1824" s="3">
        <v>8.0</v>
      </c>
      <c r="AI1824" s="3">
        <v>9.0</v>
      </c>
      <c r="AJ1824" s="3">
        <v>1959.0</v>
      </c>
      <c r="AK1824" s="3">
        <v>7572569.0</v>
      </c>
      <c r="AL1824" s="3">
        <v>7572569.0</v>
      </c>
      <c r="AM1824" s="3" t="s">
        <v>70</v>
      </c>
      <c r="AN1824" s="3" t="s">
        <v>1057</v>
      </c>
      <c r="AO1824" s="3" t="s">
        <v>136</v>
      </c>
      <c r="AP1824" s="3" t="s">
        <v>5408</v>
      </c>
      <c r="AT1824" s="3" t="s">
        <v>74</v>
      </c>
      <c r="AV1824" s="3" t="s">
        <v>5409</v>
      </c>
      <c r="AY1824" s="3" t="s">
        <v>5410</v>
      </c>
    </row>
    <row r="1825">
      <c r="A1825" s="3">
        <v>3423.0</v>
      </c>
      <c r="B1825" s="3">
        <v>1.262398182E9</v>
      </c>
      <c r="C1825" s="3" t="s">
        <v>1050</v>
      </c>
      <c r="D1825" s="3" t="s">
        <v>5411</v>
      </c>
      <c r="E1825" s="3" t="s">
        <v>54</v>
      </c>
      <c r="F1825" s="3" t="s">
        <v>55</v>
      </c>
      <c r="G1825" s="3" t="s">
        <v>56</v>
      </c>
      <c r="H1825" s="3" t="s">
        <v>57</v>
      </c>
      <c r="I1825" s="3" t="s">
        <v>236</v>
      </c>
      <c r="J1825" s="3" t="s">
        <v>2290</v>
      </c>
      <c r="K1825" s="3" t="s">
        <v>2290</v>
      </c>
      <c r="M1825" s="3" t="s">
        <v>81</v>
      </c>
      <c r="N1825" s="3" t="s">
        <v>3584</v>
      </c>
      <c r="O1825" s="3" t="s">
        <v>3584</v>
      </c>
      <c r="P1825" s="3" t="s">
        <v>5412</v>
      </c>
      <c r="Q1825" s="3" t="s">
        <v>65</v>
      </c>
      <c r="S1825" s="3" t="s">
        <v>67</v>
      </c>
      <c r="T1825" s="3" t="s">
        <v>68</v>
      </c>
      <c r="V1825" s="3" t="s">
        <v>1056</v>
      </c>
      <c r="W1825" s="3">
        <v>32.3371149999999</v>
      </c>
      <c r="X1825" s="3">
        <v>-110.92707</v>
      </c>
      <c r="AC1825" s="3">
        <v>909.336472145216</v>
      </c>
      <c r="AD1825" s="3">
        <v>909.336472145216</v>
      </c>
      <c r="AG1825" s="4">
        <v>21730.0</v>
      </c>
      <c r="AH1825" s="3">
        <v>29.0</v>
      </c>
      <c r="AI1825" s="3">
        <v>6.0</v>
      </c>
      <c r="AJ1825" s="3">
        <v>1959.0</v>
      </c>
      <c r="AK1825" s="3">
        <v>2439552.0</v>
      </c>
      <c r="AM1825" s="3" t="s">
        <v>70</v>
      </c>
      <c r="AN1825" s="3" t="s">
        <v>1057</v>
      </c>
      <c r="AO1825" s="3" t="s">
        <v>136</v>
      </c>
      <c r="AP1825" s="3" t="s">
        <v>5413</v>
      </c>
      <c r="AT1825" s="3" t="s">
        <v>74</v>
      </c>
      <c r="AV1825" s="3" t="s">
        <v>5414</v>
      </c>
      <c r="AY1825" s="3" t="s">
        <v>5415</v>
      </c>
      <c r="BA1825" s="3" t="s">
        <v>340</v>
      </c>
    </row>
    <row r="1826">
      <c r="A1826" s="3">
        <v>3424.0</v>
      </c>
      <c r="B1826" s="3">
        <v>1.262398177E9</v>
      </c>
      <c r="C1826" s="3" t="s">
        <v>1050</v>
      </c>
      <c r="D1826" s="3" t="s">
        <v>5416</v>
      </c>
      <c r="E1826" s="3" t="s">
        <v>54</v>
      </c>
      <c r="F1826" s="3" t="s">
        <v>55</v>
      </c>
      <c r="G1826" s="3" t="s">
        <v>56</v>
      </c>
      <c r="H1826" s="3" t="s">
        <v>57</v>
      </c>
      <c r="I1826" s="3" t="s">
        <v>236</v>
      </c>
      <c r="J1826" s="3" t="s">
        <v>237</v>
      </c>
      <c r="K1826" s="3" t="s">
        <v>238</v>
      </c>
      <c r="M1826" s="3" t="s">
        <v>92</v>
      </c>
      <c r="N1826" s="3" t="s">
        <v>239</v>
      </c>
      <c r="O1826" s="3" t="s">
        <v>239</v>
      </c>
      <c r="P1826" s="3" t="s">
        <v>3979</v>
      </c>
      <c r="Q1826" s="3" t="s">
        <v>65</v>
      </c>
      <c r="S1826" s="3" t="s">
        <v>67</v>
      </c>
      <c r="T1826" s="3" t="s">
        <v>68</v>
      </c>
      <c r="V1826" s="3" t="s">
        <v>1056</v>
      </c>
      <c r="W1826" s="3">
        <v>32.3371149999999</v>
      </c>
      <c r="X1826" s="3">
        <v>-110.92707</v>
      </c>
      <c r="AC1826" s="3">
        <v>909.336472145216</v>
      </c>
      <c r="AD1826" s="3">
        <v>909.336472145216</v>
      </c>
      <c r="AG1826" s="4">
        <v>21730.0</v>
      </c>
      <c r="AH1826" s="3">
        <v>29.0</v>
      </c>
      <c r="AI1826" s="3">
        <v>6.0</v>
      </c>
      <c r="AJ1826" s="3">
        <v>1959.0</v>
      </c>
      <c r="AK1826" s="3">
        <v>2439591.0</v>
      </c>
      <c r="AL1826" s="3">
        <v>2439591.0</v>
      </c>
      <c r="AM1826" s="3" t="s">
        <v>70</v>
      </c>
      <c r="AN1826" s="3" t="s">
        <v>1057</v>
      </c>
      <c r="AO1826" s="3" t="s">
        <v>136</v>
      </c>
      <c r="AP1826" s="3" t="s">
        <v>5417</v>
      </c>
      <c r="AT1826" s="3" t="s">
        <v>74</v>
      </c>
      <c r="AV1826" s="3" t="s">
        <v>5418</v>
      </c>
      <c r="AY1826" s="3" t="s">
        <v>5415</v>
      </c>
      <c r="BA1826" s="3" t="s">
        <v>340</v>
      </c>
    </row>
    <row r="1827">
      <c r="A1827" s="3">
        <v>3425.0</v>
      </c>
      <c r="B1827" s="3">
        <v>1.262398176E9</v>
      </c>
      <c r="C1827" s="3" t="s">
        <v>1050</v>
      </c>
      <c r="D1827" s="3" t="s">
        <v>5419</v>
      </c>
      <c r="E1827" s="3" t="s">
        <v>54</v>
      </c>
      <c r="F1827" s="3" t="s">
        <v>55</v>
      </c>
      <c r="G1827" s="3" t="s">
        <v>56</v>
      </c>
      <c r="H1827" s="3" t="s">
        <v>57</v>
      </c>
      <c r="I1827" s="3" t="s">
        <v>58</v>
      </c>
      <c r="J1827" s="3" t="s">
        <v>80</v>
      </c>
      <c r="K1827" s="3" t="s">
        <v>342</v>
      </c>
      <c r="M1827" s="3" t="s">
        <v>92</v>
      </c>
      <c r="N1827" s="3" t="s">
        <v>343</v>
      </c>
      <c r="O1827" s="3" t="s">
        <v>3908</v>
      </c>
      <c r="P1827" s="3" t="s">
        <v>3909</v>
      </c>
      <c r="Q1827" s="3" t="s">
        <v>65</v>
      </c>
      <c r="S1827" s="3" t="s">
        <v>67</v>
      </c>
      <c r="T1827" s="3" t="s">
        <v>68</v>
      </c>
      <c r="V1827" s="3" t="s">
        <v>1056</v>
      </c>
      <c r="W1827" s="3">
        <v>32.3371149999999</v>
      </c>
      <c r="X1827" s="3">
        <v>-110.92707</v>
      </c>
      <c r="AC1827" s="3">
        <v>909.336472145216</v>
      </c>
      <c r="AD1827" s="3">
        <v>909.336472145216</v>
      </c>
      <c r="AG1827" s="4">
        <v>21730.0</v>
      </c>
      <c r="AH1827" s="3">
        <v>29.0</v>
      </c>
      <c r="AI1827" s="3">
        <v>6.0</v>
      </c>
      <c r="AJ1827" s="3">
        <v>1959.0</v>
      </c>
      <c r="AK1827" s="3">
        <v>2437981.0</v>
      </c>
      <c r="AL1827" s="3">
        <v>2437981.0</v>
      </c>
      <c r="AM1827" s="3" t="s">
        <v>70</v>
      </c>
      <c r="AN1827" s="3" t="s">
        <v>1057</v>
      </c>
      <c r="AO1827" s="3" t="s">
        <v>136</v>
      </c>
      <c r="AP1827" s="3" t="s">
        <v>5420</v>
      </c>
      <c r="AT1827" s="3" t="s">
        <v>74</v>
      </c>
      <c r="AV1827" s="3" t="s">
        <v>5421</v>
      </c>
      <c r="AY1827" s="3" t="s">
        <v>5415</v>
      </c>
      <c r="BA1827" s="3" t="s">
        <v>340</v>
      </c>
    </row>
    <row r="1828">
      <c r="A1828" s="3">
        <v>3426.0</v>
      </c>
      <c r="B1828" s="3">
        <v>1.262398169E9</v>
      </c>
      <c r="C1828" s="3" t="s">
        <v>1050</v>
      </c>
      <c r="D1828" s="3" t="s">
        <v>5422</v>
      </c>
      <c r="E1828" s="3" t="s">
        <v>54</v>
      </c>
      <c r="F1828" s="3" t="s">
        <v>55</v>
      </c>
      <c r="G1828" s="3" t="s">
        <v>56</v>
      </c>
      <c r="H1828" s="3" t="s">
        <v>57</v>
      </c>
      <c r="I1828" s="3" t="s">
        <v>212</v>
      </c>
      <c r="J1828" s="3" t="s">
        <v>742</v>
      </c>
      <c r="K1828" s="3" t="s">
        <v>742</v>
      </c>
      <c r="M1828" s="3" t="s">
        <v>81</v>
      </c>
      <c r="N1828" s="3" t="s">
        <v>5423</v>
      </c>
      <c r="O1828" s="3" t="s">
        <v>5423</v>
      </c>
      <c r="P1828" s="3" t="s">
        <v>5424</v>
      </c>
      <c r="Q1828" s="3" t="s">
        <v>65</v>
      </c>
      <c r="S1828" s="3" t="s">
        <v>67</v>
      </c>
      <c r="T1828" s="3" t="s">
        <v>68</v>
      </c>
      <c r="V1828" s="3" t="s">
        <v>1056</v>
      </c>
      <c r="W1828" s="3">
        <v>32.424242</v>
      </c>
      <c r="X1828" s="3">
        <v>-110.739816</v>
      </c>
      <c r="AC1828" s="3">
        <v>2406.60951529456</v>
      </c>
      <c r="AD1828" s="3">
        <v>2406.60951529456</v>
      </c>
      <c r="AG1828" s="4">
        <v>21612.0</v>
      </c>
      <c r="AH1828" s="3">
        <v>3.0</v>
      </c>
      <c r="AI1828" s="3">
        <v>3.0</v>
      </c>
      <c r="AJ1828" s="3">
        <v>1959.0</v>
      </c>
      <c r="AK1828" s="3">
        <v>2437489.0</v>
      </c>
      <c r="AM1828" s="3" t="s">
        <v>70</v>
      </c>
      <c r="AN1828" s="3" t="s">
        <v>1057</v>
      </c>
      <c r="AO1828" s="3" t="s">
        <v>136</v>
      </c>
      <c r="AP1828" s="3" t="s">
        <v>5425</v>
      </c>
      <c r="AT1828" s="3" t="s">
        <v>74</v>
      </c>
      <c r="AV1828" s="3" t="s">
        <v>5426</v>
      </c>
      <c r="AY1828" s="3" t="s">
        <v>5427</v>
      </c>
    </row>
    <row r="1829">
      <c r="A1829" s="3">
        <v>3428.0</v>
      </c>
      <c r="B1829" s="3">
        <v>1.262398161E9</v>
      </c>
      <c r="C1829" s="3" t="s">
        <v>1050</v>
      </c>
      <c r="D1829" s="3" t="s">
        <v>5428</v>
      </c>
      <c r="E1829" s="3" t="s">
        <v>54</v>
      </c>
      <c r="F1829" s="3" t="s">
        <v>55</v>
      </c>
      <c r="G1829" s="3" t="s">
        <v>56</v>
      </c>
      <c r="H1829" s="3" t="s">
        <v>57</v>
      </c>
      <c r="I1829" s="3" t="s">
        <v>236</v>
      </c>
      <c r="J1829" s="3" t="s">
        <v>237</v>
      </c>
      <c r="K1829" s="3" t="s">
        <v>319</v>
      </c>
      <c r="M1829" s="3" t="s">
        <v>92</v>
      </c>
      <c r="N1829" s="3" t="s">
        <v>320</v>
      </c>
      <c r="O1829" s="3" t="s">
        <v>320</v>
      </c>
      <c r="P1829" s="3" t="s">
        <v>3860</v>
      </c>
      <c r="Q1829" s="3" t="s">
        <v>65</v>
      </c>
      <c r="S1829" s="3" t="s">
        <v>67</v>
      </c>
      <c r="T1829" s="3" t="s">
        <v>68</v>
      </c>
      <c r="V1829" s="3" t="s">
        <v>1056</v>
      </c>
      <c r="W1829" s="3">
        <v>32.3371149999999</v>
      </c>
      <c r="X1829" s="3">
        <v>-110.92707</v>
      </c>
      <c r="AC1829" s="3">
        <v>909.336472145216</v>
      </c>
      <c r="AD1829" s="3">
        <v>909.336472145216</v>
      </c>
      <c r="AG1829" s="4">
        <v>21730.0</v>
      </c>
      <c r="AH1829" s="3">
        <v>29.0</v>
      </c>
      <c r="AI1829" s="3">
        <v>6.0</v>
      </c>
      <c r="AJ1829" s="3">
        <v>1959.0</v>
      </c>
      <c r="AK1829" s="3">
        <v>2439581.0</v>
      </c>
      <c r="AL1829" s="3">
        <v>2439581.0</v>
      </c>
      <c r="AM1829" s="3" t="s">
        <v>70</v>
      </c>
      <c r="AN1829" s="3" t="s">
        <v>1057</v>
      </c>
      <c r="AO1829" s="3" t="s">
        <v>136</v>
      </c>
      <c r="AP1829" s="3" t="s">
        <v>5429</v>
      </c>
      <c r="AT1829" s="3" t="s">
        <v>74</v>
      </c>
      <c r="AV1829" s="3" t="s">
        <v>5430</v>
      </c>
      <c r="AY1829" s="3" t="s">
        <v>5431</v>
      </c>
      <c r="BA1829" s="3" t="s">
        <v>340</v>
      </c>
    </row>
    <row r="1830">
      <c r="A1830" s="3">
        <v>3429.0</v>
      </c>
      <c r="B1830" s="3">
        <v>1.262398158E9</v>
      </c>
      <c r="C1830" s="3" t="s">
        <v>1050</v>
      </c>
      <c r="D1830" s="3" t="s">
        <v>5432</v>
      </c>
      <c r="E1830" s="3" t="s">
        <v>54</v>
      </c>
      <c r="F1830" s="3" t="s">
        <v>55</v>
      </c>
      <c r="G1830" s="3" t="s">
        <v>56</v>
      </c>
      <c r="H1830" s="3" t="s">
        <v>57</v>
      </c>
      <c r="I1830" s="3" t="s">
        <v>236</v>
      </c>
      <c r="J1830" s="3" t="s">
        <v>237</v>
      </c>
      <c r="K1830" s="3" t="s">
        <v>319</v>
      </c>
      <c r="M1830" s="3" t="s">
        <v>92</v>
      </c>
      <c r="N1830" s="3" t="s">
        <v>320</v>
      </c>
      <c r="O1830" s="3" t="s">
        <v>320</v>
      </c>
      <c r="P1830" s="3" t="s">
        <v>3860</v>
      </c>
      <c r="Q1830" s="3" t="s">
        <v>65</v>
      </c>
      <c r="S1830" s="3" t="s">
        <v>67</v>
      </c>
      <c r="T1830" s="3" t="s">
        <v>68</v>
      </c>
      <c r="V1830" s="3" t="s">
        <v>1056</v>
      </c>
      <c r="W1830" s="3">
        <v>32.3371149999999</v>
      </c>
      <c r="X1830" s="3">
        <v>-110.92707</v>
      </c>
      <c r="AC1830" s="3">
        <v>909.336472145216</v>
      </c>
      <c r="AD1830" s="3">
        <v>909.336472145216</v>
      </c>
      <c r="AG1830" s="4">
        <v>21730.0</v>
      </c>
      <c r="AH1830" s="3">
        <v>29.0</v>
      </c>
      <c r="AI1830" s="3">
        <v>6.0</v>
      </c>
      <c r="AJ1830" s="3">
        <v>1959.0</v>
      </c>
      <c r="AK1830" s="3">
        <v>2439581.0</v>
      </c>
      <c r="AL1830" s="3">
        <v>2439581.0</v>
      </c>
      <c r="AM1830" s="3" t="s">
        <v>70</v>
      </c>
      <c r="AN1830" s="3" t="s">
        <v>1057</v>
      </c>
      <c r="AO1830" s="3" t="s">
        <v>136</v>
      </c>
      <c r="AP1830" s="3" t="s">
        <v>5433</v>
      </c>
      <c r="AT1830" s="3" t="s">
        <v>74</v>
      </c>
      <c r="AV1830" s="3" t="s">
        <v>5434</v>
      </c>
      <c r="AY1830" s="3" t="s">
        <v>5415</v>
      </c>
      <c r="BA1830" s="3" t="s">
        <v>340</v>
      </c>
    </row>
    <row r="1831">
      <c r="A1831" s="3">
        <v>3430.0</v>
      </c>
      <c r="B1831" s="3">
        <v>1.262398154E9</v>
      </c>
      <c r="C1831" s="3" t="s">
        <v>1050</v>
      </c>
      <c r="D1831" s="3" t="s">
        <v>5435</v>
      </c>
      <c r="E1831" s="3" t="s">
        <v>54</v>
      </c>
      <c r="F1831" s="3" t="s">
        <v>55</v>
      </c>
      <c r="G1831" s="3" t="s">
        <v>56</v>
      </c>
      <c r="H1831" s="3" t="s">
        <v>57</v>
      </c>
      <c r="I1831" s="3" t="s">
        <v>58</v>
      </c>
      <c r="J1831" s="3" t="s">
        <v>205</v>
      </c>
      <c r="K1831" s="3" t="s">
        <v>293</v>
      </c>
      <c r="M1831" s="3" t="s">
        <v>92</v>
      </c>
      <c r="N1831" s="3" t="s">
        <v>294</v>
      </c>
      <c r="O1831" s="3" t="s">
        <v>294</v>
      </c>
      <c r="P1831" s="3" t="s">
        <v>3927</v>
      </c>
      <c r="Q1831" s="3" t="s">
        <v>65</v>
      </c>
      <c r="S1831" s="3" t="s">
        <v>67</v>
      </c>
      <c r="T1831" s="3" t="s">
        <v>68</v>
      </c>
      <c r="V1831" s="3" t="s">
        <v>1056</v>
      </c>
      <c r="W1831" s="3">
        <v>32.3371149999999</v>
      </c>
      <c r="X1831" s="3">
        <v>-110.92707</v>
      </c>
      <c r="AC1831" s="3">
        <v>909.336472145216</v>
      </c>
      <c r="AD1831" s="3">
        <v>909.336472145216</v>
      </c>
      <c r="AG1831" s="4">
        <v>21730.0</v>
      </c>
      <c r="AH1831" s="3">
        <v>29.0</v>
      </c>
      <c r="AI1831" s="3">
        <v>6.0</v>
      </c>
      <c r="AJ1831" s="3">
        <v>1959.0</v>
      </c>
      <c r="AK1831" s="3">
        <v>2438454.0</v>
      </c>
      <c r="AL1831" s="3">
        <v>2438454.0</v>
      </c>
      <c r="AM1831" s="3" t="s">
        <v>70</v>
      </c>
      <c r="AN1831" s="3" t="s">
        <v>1057</v>
      </c>
      <c r="AO1831" s="3" t="s">
        <v>136</v>
      </c>
      <c r="AP1831" s="3" t="s">
        <v>5436</v>
      </c>
      <c r="AT1831" s="3" t="s">
        <v>74</v>
      </c>
      <c r="AV1831" s="3" t="s">
        <v>5437</v>
      </c>
      <c r="AY1831" s="3" t="s">
        <v>5415</v>
      </c>
      <c r="BA1831" s="3" t="s">
        <v>340</v>
      </c>
    </row>
    <row r="1832">
      <c r="A1832" s="3">
        <v>3432.0</v>
      </c>
      <c r="B1832" s="3">
        <v>1.262398109E9</v>
      </c>
      <c r="C1832" s="3" t="s">
        <v>1050</v>
      </c>
      <c r="D1832" s="3" t="s">
        <v>5438</v>
      </c>
      <c r="E1832" s="3" t="s">
        <v>54</v>
      </c>
      <c r="F1832" s="3" t="s">
        <v>55</v>
      </c>
      <c r="G1832" s="3" t="s">
        <v>56</v>
      </c>
      <c r="H1832" s="3" t="s">
        <v>57</v>
      </c>
      <c r="I1832" s="3" t="s">
        <v>212</v>
      </c>
      <c r="J1832" s="3" t="s">
        <v>742</v>
      </c>
      <c r="K1832" s="3" t="s">
        <v>743</v>
      </c>
      <c r="M1832" s="3" t="s">
        <v>92</v>
      </c>
      <c r="N1832" s="3" t="s">
        <v>744</v>
      </c>
      <c r="O1832" s="3" t="s">
        <v>744</v>
      </c>
      <c r="P1832" s="3" t="s">
        <v>745</v>
      </c>
      <c r="Q1832" s="3" t="s">
        <v>65</v>
      </c>
      <c r="S1832" s="3" t="s">
        <v>67</v>
      </c>
      <c r="T1832" s="3" t="s">
        <v>68</v>
      </c>
      <c r="V1832" s="3" t="s">
        <v>1056</v>
      </c>
      <c r="W1832" s="3">
        <v>32.4234089999999</v>
      </c>
      <c r="X1832" s="3">
        <v>-110.735648999999</v>
      </c>
      <c r="AC1832" s="3">
        <v>2404.47312806879</v>
      </c>
      <c r="AD1832" s="3">
        <v>2404.47312806879</v>
      </c>
      <c r="AG1832" s="4">
        <v>21642.0</v>
      </c>
      <c r="AH1832" s="3">
        <v>2.0</v>
      </c>
      <c r="AI1832" s="3">
        <v>4.0</v>
      </c>
      <c r="AJ1832" s="3">
        <v>1959.0</v>
      </c>
      <c r="AK1832" s="3">
        <v>5219667.0</v>
      </c>
      <c r="AL1832" s="3">
        <v>5219667.0</v>
      </c>
      <c r="AM1832" s="3" t="s">
        <v>70</v>
      </c>
      <c r="AN1832" s="3" t="s">
        <v>1057</v>
      </c>
      <c r="AO1832" s="3" t="s">
        <v>136</v>
      </c>
      <c r="AP1832" s="3" t="s">
        <v>5439</v>
      </c>
      <c r="AT1832" s="3" t="s">
        <v>74</v>
      </c>
      <c r="AV1832" s="3" t="s">
        <v>5440</v>
      </c>
      <c r="AY1832" s="3" t="s">
        <v>4306</v>
      </c>
    </row>
    <row r="1833">
      <c r="A1833" s="3">
        <v>3433.0</v>
      </c>
      <c r="B1833" s="3">
        <v>1.262398104E9</v>
      </c>
      <c r="C1833" s="3" t="s">
        <v>1050</v>
      </c>
      <c r="D1833" s="3" t="s">
        <v>5441</v>
      </c>
      <c r="E1833" s="3" t="s">
        <v>54</v>
      </c>
      <c r="F1833" s="3" t="s">
        <v>55</v>
      </c>
      <c r="G1833" s="3" t="s">
        <v>56</v>
      </c>
      <c r="H1833" s="3" t="s">
        <v>57</v>
      </c>
      <c r="I1833" s="3" t="s">
        <v>212</v>
      </c>
      <c r="J1833" s="3" t="s">
        <v>742</v>
      </c>
      <c r="K1833" s="3" t="s">
        <v>743</v>
      </c>
      <c r="M1833" s="3" t="s">
        <v>92</v>
      </c>
      <c r="N1833" s="3" t="s">
        <v>744</v>
      </c>
      <c r="O1833" s="3" t="s">
        <v>744</v>
      </c>
      <c r="P1833" s="3" t="s">
        <v>745</v>
      </c>
      <c r="Q1833" s="3" t="s">
        <v>65</v>
      </c>
      <c r="S1833" s="3" t="s">
        <v>67</v>
      </c>
      <c r="T1833" s="3" t="s">
        <v>68</v>
      </c>
      <c r="V1833" s="3" t="s">
        <v>1056</v>
      </c>
      <c r="W1833" s="3">
        <v>32.4234089999999</v>
      </c>
      <c r="X1833" s="3">
        <v>-110.735648999999</v>
      </c>
      <c r="AC1833" s="3">
        <v>2404.47312806879</v>
      </c>
      <c r="AD1833" s="3">
        <v>2404.47312806879</v>
      </c>
      <c r="AG1833" s="4">
        <v>21652.0</v>
      </c>
      <c r="AH1833" s="3">
        <v>12.0</v>
      </c>
      <c r="AI1833" s="3">
        <v>4.0</v>
      </c>
      <c r="AJ1833" s="3">
        <v>1959.0</v>
      </c>
      <c r="AK1833" s="3">
        <v>5219667.0</v>
      </c>
      <c r="AL1833" s="3">
        <v>5219667.0</v>
      </c>
      <c r="AM1833" s="3" t="s">
        <v>70</v>
      </c>
      <c r="AN1833" s="3" t="s">
        <v>1057</v>
      </c>
      <c r="AO1833" s="3" t="s">
        <v>136</v>
      </c>
      <c r="AP1833" s="3" t="s">
        <v>5442</v>
      </c>
      <c r="AT1833" s="3" t="s">
        <v>74</v>
      </c>
      <c r="AV1833" s="3" t="s">
        <v>5443</v>
      </c>
      <c r="AY1833" s="3" t="s">
        <v>4290</v>
      </c>
    </row>
    <row r="1834">
      <c r="A1834" s="3">
        <v>3434.0</v>
      </c>
      <c r="B1834" s="3">
        <v>1.262398071E9</v>
      </c>
      <c r="C1834" s="3" t="s">
        <v>1050</v>
      </c>
      <c r="D1834" s="3" t="s">
        <v>5444</v>
      </c>
      <c r="E1834" s="3" t="s">
        <v>54</v>
      </c>
      <c r="F1834" s="3" t="s">
        <v>55</v>
      </c>
      <c r="G1834" s="3" t="s">
        <v>56</v>
      </c>
      <c r="H1834" s="3" t="s">
        <v>57</v>
      </c>
      <c r="I1834" s="3" t="s">
        <v>212</v>
      </c>
      <c r="J1834" s="3" t="s">
        <v>742</v>
      </c>
      <c r="K1834" s="3" t="s">
        <v>743</v>
      </c>
      <c r="M1834" s="3" t="s">
        <v>92</v>
      </c>
      <c r="N1834" s="3" t="s">
        <v>744</v>
      </c>
      <c r="O1834" s="3" t="s">
        <v>744</v>
      </c>
      <c r="P1834" s="3" t="s">
        <v>745</v>
      </c>
      <c r="Q1834" s="3" t="s">
        <v>65</v>
      </c>
      <c r="S1834" s="3" t="s">
        <v>67</v>
      </c>
      <c r="T1834" s="3" t="s">
        <v>68</v>
      </c>
      <c r="V1834" s="3" t="s">
        <v>1056</v>
      </c>
      <c r="W1834" s="3">
        <v>32.4234089999999</v>
      </c>
      <c r="X1834" s="3">
        <v>-110.735648999999</v>
      </c>
      <c r="AC1834" s="3">
        <v>2404.47312806879</v>
      </c>
      <c r="AD1834" s="3">
        <v>2404.47312806879</v>
      </c>
      <c r="AG1834" s="4">
        <v>21652.0</v>
      </c>
      <c r="AH1834" s="3">
        <v>12.0</v>
      </c>
      <c r="AI1834" s="3">
        <v>4.0</v>
      </c>
      <c r="AJ1834" s="3">
        <v>1959.0</v>
      </c>
      <c r="AK1834" s="3">
        <v>5219667.0</v>
      </c>
      <c r="AL1834" s="3">
        <v>5219667.0</v>
      </c>
      <c r="AM1834" s="3" t="s">
        <v>70</v>
      </c>
      <c r="AN1834" s="3" t="s">
        <v>1057</v>
      </c>
      <c r="AO1834" s="3" t="s">
        <v>136</v>
      </c>
      <c r="AP1834" s="3" t="s">
        <v>5445</v>
      </c>
      <c r="AT1834" s="3" t="s">
        <v>74</v>
      </c>
      <c r="AV1834" s="3" t="s">
        <v>5443</v>
      </c>
      <c r="AY1834" s="3" t="s">
        <v>5446</v>
      </c>
    </row>
    <row r="1835">
      <c r="A1835" s="3">
        <v>3435.0</v>
      </c>
      <c r="B1835" s="3">
        <v>1.26239806E9</v>
      </c>
      <c r="C1835" s="3" t="s">
        <v>1050</v>
      </c>
      <c r="D1835" s="3" t="s">
        <v>5447</v>
      </c>
      <c r="E1835" s="3" t="s">
        <v>54</v>
      </c>
      <c r="F1835" s="3" t="s">
        <v>55</v>
      </c>
      <c r="G1835" s="3" t="s">
        <v>56</v>
      </c>
      <c r="H1835" s="3" t="s">
        <v>57</v>
      </c>
      <c r="I1835" s="3" t="s">
        <v>58</v>
      </c>
      <c r="J1835" s="3" t="s">
        <v>80</v>
      </c>
      <c r="K1835" s="3" t="s">
        <v>342</v>
      </c>
      <c r="M1835" s="3" t="s">
        <v>92</v>
      </c>
      <c r="N1835" s="3" t="s">
        <v>343</v>
      </c>
      <c r="O1835" s="3" t="s">
        <v>3908</v>
      </c>
      <c r="P1835" s="3" t="s">
        <v>3909</v>
      </c>
      <c r="Q1835" s="3" t="s">
        <v>65</v>
      </c>
      <c r="S1835" s="3" t="s">
        <v>67</v>
      </c>
      <c r="T1835" s="3" t="s">
        <v>68</v>
      </c>
      <c r="V1835" s="3" t="s">
        <v>1056</v>
      </c>
      <c r="W1835" s="3">
        <v>32.322298</v>
      </c>
      <c r="X1835" s="3">
        <v>-110.809811999999</v>
      </c>
      <c r="AC1835" s="3">
        <v>848.962230930875</v>
      </c>
      <c r="AD1835" s="3">
        <v>848.962230930875</v>
      </c>
      <c r="AG1835" s="4">
        <v>21538.0</v>
      </c>
      <c r="AH1835" s="3">
        <v>19.0</v>
      </c>
      <c r="AI1835" s="3">
        <v>12.0</v>
      </c>
      <c r="AJ1835" s="3">
        <v>1958.0</v>
      </c>
      <c r="AK1835" s="3">
        <v>2437981.0</v>
      </c>
      <c r="AL1835" s="3">
        <v>2437981.0</v>
      </c>
      <c r="AM1835" s="3" t="s">
        <v>70</v>
      </c>
      <c r="AN1835" s="3" t="s">
        <v>1057</v>
      </c>
      <c r="AO1835" s="3" t="s">
        <v>136</v>
      </c>
      <c r="AP1835" s="3" t="s">
        <v>5448</v>
      </c>
      <c r="AT1835" s="3" t="s">
        <v>74</v>
      </c>
      <c r="AV1835" s="3" t="s">
        <v>5449</v>
      </c>
      <c r="AY1835" s="3" t="s">
        <v>5450</v>
      </c>
    </row>
    <row r="1836">
      <c r="A1836" s="3">
        <v>3436.0</v>
      </c>
      <c r="B1836" s="3">
        <v>1.262398059E9</v>
      </c>
      <c r="C1836" s="3" t="s">
        <v>1050</v>
      </c>
      <c r="D1836" s="3" t="s">
        <v>5451</v>
      </c>
      <c r="E1836" s="3" t="s">
        <v>54</v>
      </c>
      <c r="F1836" s="3" t="s">
        <v>55</v>
      </c>
      <c r="G1836" s="3" t="s">
        <v>56</v>
      </c>
      <c r="H1836" s="3" t="s">
        <v>57</v>
      </c>
      <c r="I1836" s="3" t="s">
        <v>212</v>
      </c>
      <c r="J1836" s="3" t="s">
        <v>698</v>
      </c>
      <c r="K1836" s="3" t="s">
        <v>699</v>
      </c>
      <c r="M1836" s="3" t="s">
        <v>92</v>
      </c>
      <c r="N1836" s="3" t="s">
        <v>897</v>
      </c>
      <c r="O1836" s="3" t="s">
        <v>897</v>
      </c>
      <c r="P1836" s="3" t="s">
        <v>4385</v>
      </c>
      <c r="Q1836" s="3" t="s">
        <v>65</v>
      </c>
      <c r="S1836" s="3" t="s">
        <v>67</v>
      </c>
      <c r="T1836" s="3" t="s">
        <v>68</v>
      </c>
      <c r="V1836" s="3" t="s">
        <v>1056</v>
      </c>
      <c r="W1836" s="3">
        <v>32.322298</v>
      </c>
      <c r="X1836" s="3">
        <v>-110.809811999999</v>
      </c>
      <c r="AC1836" s="3">
        <v>848.962230930875</v>
      </c>
      <c r="AD1836" s="3">
        <v>848.962230930875</v>
      </c>
      <c r="AG1836" s="4">
        <v>21463.0</v>
      </c>
      <c r="AH1836" s="3">
        <v>5.0</v>
      </c>
      <c r="AI1836" s="3">
        <v>10.0</v>
      </c>
      <c r="AJ1836" s="3">
        <v>1958.0</v>
      </c>
      <c r="AK1836" s="3">
        <v>2437568.0</v>
      </c>
      <c r="AL1836" s="3">
        <v>2437568.0</v>
      </c>
      <c r="AM1836" s="3" t="s">
        <v>70</v>
      </c>
      <c r="AN1836" s="3" t="s">
        <v>1057</v>
      </c>
      <c r="AO1836" s="3" t="s">
        <v>136</v>
      </c>
      <c r="AP1836" s="3" t="s">
        <v>5452</v>
      </c>
      <c r="AT1836" s="3" t="s">
        <v>74</v>
      </c>
      <c r="AV1836" s="3" t="s">
        <v>5453</v>
      </c>
      <c r="AY1836" s="3" t="s">
        <v>4313</v>
      </c>
    </row>
    <row r="1837">
      <c r="A1837" s="3">
        <v>3437.0</v>
      </c>
      <c r="B1837" s="3">
        <v>1.262398054E9</v>
      </c>
      <c r="C1837" s="3" t="s">
        <v>1050</v>
      </c>
      <c r="D1837" s="3" t="s">
        <v>5454</v>
      </c>
      <c r="E1837" s="3" t="s">
        <v>54</v>
      </c>
      <c r="F1837" s="3" t="s">
        <v>55</v>
      </c>
      <c r="G1837" s="3" t="s">
        <v>56</v>
      </c>
      <c r="H1837" s="3" t="s">
        <v>57</v>
      </c>
      <c r="I1837" s="3" t="s">
        <v>58</v>
      </c>
      <c r="J1837" s="3" t="s">
        <v>80</v>
      </c>
      <c r="K1837" s="3" t="s">
        <v>342</v>
      </c>
      <c r="M1837" s="3" t="s">
        <v>92</v>
      </c>
      <c r="N1837" s="3" t="s">
        <v>343</v>
      </c>
      <c r="O1837" s="3" t="s">
        <v>3908</v>
      </c>
      <c r="P1837" s="3" t="s">
        <v>3909</v>
      </c>
      <c r="Q1837" s="3" t="s">
        <v>65</v>
      </c>
      <c r="S1837" s="3" t="s">
        <v>67</v>
      </c>
      <c r="T1837" s="3" t="s">
        <v>68</v>
      </c>
      <c r="V1837" s="3" t="s">
        <v>1056</v>
      </c>
      <c r="W1837" s="3">
        <v>32.322298</v>
      </c>
      <c r="X1837" s="3">
        <v>-110.809811999999</v>
      </c>
      <c r="AC1837" s="3">
        <v>848.962230930875</v>
      </c>
      <c r="AD1837" s="3">
        <v>848.962230930875</v>
      </c>
      <c r="AG1837" s="4">
        <v>21530.0</v>
      </c>
      <c r="AH1837" s="3">
        <v>11.0</v>
      </c>
      <c r="AI1837" s="3">
        <v>12.0</v>
      </c>
      <c r="AJ1837" s="3">
        <v>1958.0</v>
      </c>
      <c r="AK1837" s="3">
        <v>2437981.0</v>
      </c>
      <c r="AL1837" s="3">
        <v>2437981.0</v>
      </c>
      <c r="AM1837" s="3" t="s">
        <v>70</v>
      </c>
      <c r="AN1837" s="3" t="s">
        <v>1057</v>
      </c>
      <c r="AO1837" s="3" t="s">
        <v>136</v>
      </c>
      <c r="AP1837" s="3" t="s">
        <v>5455</v>
      </c>
      <c r="AT1837" s="3" t="s">
        <v>74</v>
      </c>
      <c r="AV1837" s="3" t="s">
        <v>5456</v>
      </c>
      <c r="AY1837" s="3" t="s">
        <v>5450</v>
      </c>
    </row>
    <row r="1838">
      <c r="A1838" s="3">
        <v>3438.0</v>
      </c>
      <c r="B1838" s="3">
        <v>1.262398053E9</v>
      </c>
      <c r="C1838" s="3" t="s">
        <v>1050</v>
      </c>
      <c r="D1838" s="3" t="s">
        <v>5457</v>
      </c>
      <c r="E1838" s="3" t="s">
        <v>54</v>
      </c>
      <c r="F1838" s="3" t="s">
        <v>55</v>
      </c>
      <c r="G1838" s="3" t="s">
        <v>56</v>
      </c>
      <c r="H1838" s="3" t="s">
        <v>57</v>
      </c>
      <c r="I1838" s="3" t="s">
        <v>58</v>
      </c>
      <c r="J1838" s="3" t="s">
        <v>80</v>
      </c>
      <c r="K1838" s="3" t="s">
        <v>342</v>
      </c>
      <c r="M1838" s="3" t="s">
        <v>92</v>
      </c>
      <c r="N1838" s="3" t="s">
        <v>343</v>
      </c>
      <c r="O1838" s="3" t="s">
        <v>3908</v>
      </c>
      <c r="P1838" s="3" t="s">
        <v>3909</v>
      </c>
      <c r="Q1838" s="3" t="s">
        <v>65</v>
      </c>
      <c r="S1838" s="3" t="s">
        <v>67</v>
      </c>
      <c r="T1838" s="3" t="s">
        <v>68</v>
      </c>
      <c r="V1838" s="3" t="s">
        <v>1056</v>
      </c>
      <c r="W1838" s="3">
        <v>32.322298</v>
      </c>
      <c r="X1838" s="3">
        <v>-110.809811999999</v>
      </c>
      <c r="AC1838" s="3">
        <v>848.962230930875</v>
      </c>
      <c r="AD1838" s="3">
        <v>848.962230930875</v>
      </c>
      <c r="AG1838" s="4">
        <v>21528.0</v>
      </c>
      <c r="AH1838" s="3">
        <v>9.0</v>
      </c>
      <c r="AI1838" s="3">
        <v>12.0</v>
      </c>
      <c r="AJ1838" s="3">
        <v>1958.0</v>
      </c>
      <c r="AK1838" s="3">
        <v>2437981.0</v>
      </c>
      <c r="AL1838" s="3">
        <v>2437981.0</v>
      </c>
      <c r="AM1838" s="3" t="s">
        <v>70</v>
      </c>
      <c r="AN1838" s="3" t="s">
        <v>1057</v>
      </c>
      <c r="AO1838" s="3" t="s">
        <v>136</v>
      </c>
      <c r="AP1838" s="3" t="s">
        <v>5458</v>
      </c>
      <c r="AT1838" s="3" t="s">
        <v>74</v>
      </c>
      <c r="AV1838" s="3" t="s">
        <v>5459</v>
      </c>
      <c r="AY1838" s="3" t="s">
        <v>5460</v>
      </c>
    </row>
    <row r="1839">
      <c r="A1839" s="3">
        <v>3439.0</v>
      </c>
      <c r="B1839" s="3">
        <v>1.262398042E9</v>
      </c>
      <c r="C1839" s="3" t="s">
        <v>1050</v>
      </c>
      <c r="D1839" s="3" t="s">
        <v>5461</v>
      </c>
      <c r="E1839" s="3" t="s">
        <v>54</v>
      </c>
      <c r="F1839" s="3" t="s">
        <v>55</v>
      </c>
      <c r="G1839" s="3" t="s">
        <v>56</v>
      </c>
      <c r="H1839" s="3" t="s">
        <v>57</v>
      </c>
      <c r="I1839" s="3" t="s">
        <v>58</v>
      </c>
      <c r="J1839" s="3" t="s">
        <v>80</v>
      </c>
      <c r="K1839" s="3" t="s">
        <v>80</v>
      </c>
      <c r="M1839" s="3" t="s">
        <v>81</v>
      </c>
      <c r="N1839" s="3" t="s">
        <v>82</v>
      </c>
      <c r="O1839" s="3" t="s">
        <v>82</v>
      </c>
      <c r="P1839" s="3" t="s">
        <v>1408</v>
      </c>
      <c r="Q1839" s="3" t="s">
        <v>65</v>
      </c>
      <c r="S1839" s="3" t="s">
        <v>67</v>
      </c>
      <c r="T1839" s="3" t="s">
        <v>68</v>
      </c>
      <c r="V1839" s="3" t="s">
        <v>1056</v>
      </c>
      <c r="W1839" s="3">
        <v>32.32222</v>
      </c>
      <c r="X1839" s="3">
        <v>-110.809169999999</v>
      </c>
      <c r="AC1839" s="3">
        <v>863.888099284213</v>
      </c>
      <c r="AD1839" s="3">
        <v>863.888099284213</v>
      </c>
      <c r="AG1839" s="4">
        <v>21538.0</v>
      </c>
      <c r="AH1839" s="3">
        <v>19.0</v>
      </c>
      <c r="AI1839" s="3">
        <v>12.0</v>
      </c>
      <c r="AJ1839" s="3">
        <v>1958.0</v>
      </c>
      <c r="AK1839" s="3">
        <v>2437961.0</v>
      </c>
      <c r="AM1839" s="3" t="s">
        <v>70</v>
      </c>
      <c r="AN1839" s="3" t="s">
        <v>1057</v>
      </c>
      <c r="AO1839" s="3" t="s">
        <v>136</v>
      </c>
      <c r="AP1839" s="3" t="s">
        <v>5462</v>
      </c>
      <c r="AT1839" s="3" t="s">
        <v>74</v>
      </c>
      <c r="AV1839" s="3" t="s">
        <v>5463</v>
      </c>
      <c r="AY1839" s="3" t="s">
        <v>5450</v>
      </c>
    </row>
    <row r="1840">
      <c r="A1840" s="3">
        <v>3440.0</v>
      </c>
      <c r="B1840" s="3">
        <v>1.262398037E9</v>
      </c>
      <c r="C1840" s="3" t="s">
        <v>1050</v>
      </c>
      <c r="D1840" s="3" t="s">
        <v>5464</v>
      </c>
      <c r="E1840" s="3" t="s">
        <v>54</v>
      </c>
      <c r="F1840" s="3" t="s">
        <v>55</v>
      </c>
      <c r="G1840" s="3" t="s">
        <v>56</v>
      </c>
      <c r="H1840" s="3" t="s">
        <v>57</v>
      </c>
      <c r="I1840" s="3" t="s">
        <v>58</v>
      </c>
      <c r="J1840" s="3" t="s">
        <v>80</v>
      </c>
      <c r="K1840" s="3" t="s">
        <v>342</v>
      </c>
      <c r="M1840" s="3" t="s">
        <v>92</v>
      </c>
      <c r="N1840" s="3" t="s">
        <v>343</v>
      </c>
      <c r="O1840" s="3" t="s">
        <v>3908</v>
      </c>
      <c r="P1840" s="3" t="s">
        <v>3909</v>
      </c>
      <c r="Q1840" s="3" t="s">
        <v>65</v>
      </c>
      <c r="S1840" s="3" t="s">
        <v>67</v>
      </c>
      <c r="T1840" s="3" t="s">
        <v>68</v>
      </c>
      <c r="V1840" s="3" t="s">
        <v>1056</v>
      </c>
      <c r="W1840" s="3">
        <v>32.322298</v>
      </c>
      <c r="X1840" s="3">
        <v>-110.809811999999</v>
      </c>
      <c r="AC1840" s="3">
        <v>848.962230930875</v>
      </c>
      <c r="AD1840" s="3">
        <v>848.962230930875</v>
      </c>
      <c r="AG1840" s="4">
        <v>21503.0</v>
      </c>
      <c r="AH1840" s="3">
        <v>14.0</v>
      </c>
      <c r="AI1840" s="3">
        <v>11.0</v>
      </c>
      <c r="AJ1840" s="3">
        <v>1958.0</v>
      </c>
      <c r="AK1840" s="3">
        <v>2437981.0</v>
      </c>
      <c r="AL1840" s="3">
        <v>2437981.0</v>
      </c>
      <c r="AM1840" s="3" t="s">
        <v>70</v>
      </c>
      <c r="AN1840" s="3" t="s">
        <v>1057</v>
      </c>
      <c r="AO1840" s="3" t="s">
        <v>136</v>
      </c>
      <c r="AP1840" s="3" t="s">
        <v>5465</v>
      </c>
      <c r="AT1840" s="3" t="s">
        <v>74</v>
      </c>
      <c r="AV1840" s="3" t="s">
        <v>5466</v>
      </c>
      <c r="AY1840" s="3" t="s">
        <v>5450</v>
      </c>
    </row>
    <row r="1841">
      <c r="A1841" s="3">
        <v>3441.0</v>
      </c>
      <c r="B1841" s="3">
        <v>1.262398015E9</v>
      </c>
      <c r="C1841" s="3" t="s">
        <v>1050</v>
      </c>
      <c r="D1841" s="3" t="s">
        <v>5467</v>
      </c>
      <c r="E1841" s="3" t="s">
        <v>54</v>
      </c>
      <c r="F1841" s="3" t="s">
        <v>55</v>
      </c>
      <c r="G1841" s="3" t="s">
        <v>56</v>
      </c>
      <c r="H1841" s="3" t="s">
        <v>57</v>
      </c>
      <c r="I1841" s="3" t="s">
        <v>58</v>
      </c>
      <c r="J1841" s="3" t="s">
        <v>80</v>
      </c>
      <c r="K1841" s="3" t="s">
        <v>342</v>
      </c>
      <c r="M1841" s="3" t="s">
        <v>92</v>
      </c>
      <c r="N1841" s="3" t="s">
        <v>343</v>
      </c>
      <c r="O1841" s="3" t="s">
        <v>3908</v>
      </c>
      <c r="P1841" s="3" t="s">
        <v>3909</v>
      </c>
      <c r="Q1841" s="3" t="s">
        <v>65</v>
      </c>
      <c r="S1841" s="3" t="s">
        <v>67</v>
      </c>
      <c r="T1841" s="3" t="s">
        <v>68</v>
      </c>
      <c r="V1841" s="3" t="s">
        <v>1056</v>
      </c>
      <c r="W1841" s="3">
        <v>32.322298</v>
      </c>
      <c r="X1841" s="3">
        <v>-110.809811999999</v>
      </c>
      <c r="AC1841" s="3">
        <v>848.962230930875</v>
      </c>
      <c r="AD1841" s="3">
        <v>848.962230930875</v>
      </c>
      <c r="AG1841" s="4">
        <v>21538.0</v>
      </c>
      <c r="AH1841" s="3">
        <v>19.0</v>
      </c>
      <c r="AI1841" s="3">
        <v>12.0</v>
      </c>
      <c r="AJ1841" s="3">
        <v>1958.0</v>
      </c>
      <c r="AK1841" s="3">
        <v>2437981.0</v>
      </c>
      <c r="AL1841" s="3">
        <v>2437981.0</v>
      </c>
      <c r="AM1841" s="3" t="s">
        <v>70</v>
      </c>
      <c r="AN1841" s="3" t="s">
        <v>1057</v>
      </c>
      <c r="AO1841" s="3" t="s">
        <v>136</v>
      </c>
      <c r="AP1841" s="3" t="s">
        <v>5468</v>
      </c>
      <c r="AT1841" s="3" t="s">
        <v>74</v>
      </c>
      <c r="AV1841" s="3" t="s">
        <v>5469</v>
      </c>
      <c r="AY1841" s="3" t="s">
        <v>5450</v>
      </c>
    </row>
    <row r="1842">
      <c r="A1842" s="3">
        <v>3442.0</v>
      </c>
      <c r="B1842" s="3">
        <v>1.262398004E9</v>
      </c>
      <c r="C1842" s="3" t="s">
        <v>1050</v>
      </c>
      <c r="D1842" s="3" t="s">
        <v>5470</v>
      </c>
      <c r="E1842" s="3" t="s">
        <v>54</v>
      </c>
      <c r="F1842" s="3" t="s">
        <v>55</v>
      </c>
      <c r="G1842" s="3" t="s">
        <v>56</v>
      </c>
      <c r="H1842" s="3" t="s">
        <v>57</v>
      </c>
      <c r="I1842" s="3" t="s">
        <v>58</v>
      </c>
      <c r="J1842" s="3" t="s">
        <v>205</v>
      </c>
      <c r="K1842" s="3" t="s">
        <v>205</v>
      </c>
      <c r="M1842" s="3" t="s">
        <v>81</v>
      </c>
      <c r="N1842" s="3" t="s">
        <v>830</v>
      </c>
      <c r="O1842" s="3" t="s">
        <v>830</v>
      </c>
      <c r="P1842" s="3" t="s">
        <v>5471</v>
      </c>
      <c r="Q1842" s="3" t="s">
        <v>65</v>
      </c>
      <c r="S1842" s="3" t="s">
        <v>67</v>
      </c>
      <c r="T1842" s="3" t="s">
        <v>68</v>
      </c>
      <c r="V1842" s="3" t="s">
        <v>1056</v>
      </c>
      <c r="W1842" s="3">
        <v>32.337214</v>
      </c>
      <c r="X1842" s="3">
        <v>-110.918373</v>
      </c>
      <c r="AC1842" s="3">
        <v>894.338222626588</v>
      </c>
      <c r="AD1842" s="3">
        <v>894.338222626588</v>
      </c>
      <c r="AG1842" s="4">
        <v>21475.0</v>
      </c>
      <c r="AH1842" s="3">
        <v>17.0</v>
      </c>
      <c r="AI1842" s="3">
        <v>10.0</v>
      </c>
      <c r="AJ1842" s="3">
        <v>1958.0</v>
      </c>
      <c r="AK1842" s="3">
        <v>2438433.0</v>
      </c>
      <c r="AM1842" s="3" t="s">
        <v>70</v>
      </c>
      <c r="AN1842" s="3" t="s">
        <v>1057</v>
      </c>
      <c r="AO1842" s="3" t="s">
        <v>136</v>
      </c>
      <c r="AP1842" s="3" t="s">
        <v>5472</v>
      </c>
      <c r="AT1842" s="3" t="s">
        <v>74</v>
      </c>
      <c r="AV1842" s="3" t="s">
        <v>5473</v>
      </c>
      <c r="AY1842" s="3" t="s">
        <v>5474</v>
      </c>
    </row>
    <row r="1843">
      <c r="A1843" s="3">
        <v>3443.0</v>
      </c>
      <c r="B1843" s="3">
        <v>1.262398E9</v>
      </c>
      <c r="C1843" s="3" t="s">
        <v>1050</v>
      </c>
      <c r="D1843" s="3" t="s">
        <v>5475</v>
      </c>
      <c r="E1843" s="3" t="s">
        <v>54</v>
      </c>
      <c r="F1843" s="3" t="s">
        <v>55</v>
      </c>
      <c r="G1843" s="3" t="s">
        <v>56</v>
      </c>
      <c r="H1843" s="3" t="s">
        <v>57</v>
      </c>
      <c r="I1843" s="3" t="s">
        <v>58</v>
      </c>
      <c r="J1843" s="3" t="s">
        <v>205</v>
      </c>
      <c r="K1843" s="3" t="s">
        <v>293</v>
      </c>
      <c r="M1843" s="3" t="s">
        <v>92</v>
      </c>
      <c r="N1843" s="3" t="s">
        <v>294</v>
      </c>
      <c r="O1843" s="3" t="s">
        <v>294</v>
      </c>
      <c r="P1843" s="3" t="s">
        <v>3927</v>
      </c>
      <c r="Q1843" s="3" t="s">
        <v>65</v>
      </c>
      <c r="S1843" s="3" t="s">
        <v>67</v>
      </c>
      <c r="T1843" s="3" t="s">
        <v>68</v>
      </c>
      <c r="V1843" s="3" t="s">
        <v>1056</v>
      </c>
      <c r="W1843" s="3">
        <v>32.337214</v>
      </c>
      <c r="X1843" s="3">
        <v>-110.918373</v>
      </c>
      <c r="AC1843" s="3">
        <v>894.338222626588</v>
      </c>
      <c r="AD1843" s="3">
        <v>894.338222626588</v>
      </c>
      <c r="AG1843" s="4">
        <v>21475.0</v>
      </c>
      <c r="AH1843" s="3">
        <v>17.0</v>
      </c>
      <c r="AI1843" s="3">
        <v>10.0</v>
      </c>
      <c r="AJ1843" s="3">
        <v>1958.0</v>
      </c>
      <c r="AK1843" s="3">
        <v>2438454.0</v>
      </c>
      <c r="AL1843" s="3">
        <v>2438454.0</v>
      </c>
      <c r="AM1843" s="3" t="s">
        <v>70</v>
      </c>
      <c r="AN1843" s="3" t="s">
        <v>1057</v>
      </c>
      <c r="AO1843" s="3" t="s">
        <v>136</v>
      </c>
      <c r="AP1843" s="3" t="s">
        <v>5476</v>
      </c>
      <c r="AT1843" s="3" t="s">
        <v>74</v>
      </c>
      <c r="AV1843" s="3" t="s">
        <v>5477</v>
      </c>
      <c r="AY1843" s="3" t="s">
        <v>5478</v>
      </c>
    </row>
    <row r="1844">
      <c r="A1844" s="3">
        <v>3446.0</v>
      </c>
      <c r="B1844" s="3">
        <v>1.262397993E9</v>
      </c>
      <c r="C1844" s="3" t="s">
        <v>1050</v>
      </c>
      <c r="D1844" s="3" t="s">
        <v>5479</v>
      </c>
      <c r="E1844" s="3" t="s">
        <v>54</v>
      </c>
      <c r="F1844" s="3" t="s">
        <v>55</v>
      </c>
      <c r="G1844" s="3" t="s">
        <v>56</v>
      </c>
      <c r="H1844" s="3" t="s">
        <v>57</v>
      </c>
      <c r="I1844" s="3" t="s">
        <v>58</v>
      </c>
      <c r="J1844" s="3" t="s">
        <v>205</v>
      </c>
      <c r="K1844" s="3" t="s">
        <v>293</v>
      </c>
      <c r="M1844" s="3" t="s">
        <v>92</v>
      </c>
      <c r="N1844" s="3" t="s">
        <v>294</v>
      </c>
      <c r="O1844" s="3" t="s">
        <v>294</v>
      </c>
      <c r="P1844" s="3" t="s">
        <v>3927</v>
      </c>
      <c r="Q1844" s="3" t="s">
        <v>65</v>
      </c>
      <c r="S1844" s="3" t="s">
        <v>67</v>
      </c>
      <c r="T1844" s="3" t="s">
        <v>68</v>
      </c>
      <c r="V1844" s="3" t="s">
        <v>1056</v>
      </c>
      <c r="W1844" s="3">
        <v>32.337214</v>
      </c>
      <c r="X1844" s="3">
        <v>-110.918373</v>
      </c>
      <c r="AC1844" s="3">
        <v>894.338222626588</v>
      </c>
      <c r="AD1844" s="3">
        <v>894.338222626588</v>
      </c>
      <c r="AG1844" s="4">
        <v>21475.0</v>
      </c>
      <c r="AH1844" s="3">
        <v>17.0</v>
      </c>
      <c r="AI1844" s="3">
        <v>10.0</v>
      </c>
      <c r="AJ1844" s="3">
        <v>1958.0</v>
      </c>
      <c r="AK1844" s="3">
        <v>2438454.0</v>
      </c>
      <c r="AL1844" s="3">
        <v>2438454.0</v>
      </c>
      <c r="AM1844" s="3" t="s">
        <v>70</v>
      </c>
      <c r="AN1844" s="3" t="s">
        <v>1057</v>
      </c>
      <c r="AO1844" s="3" t="s">
        <v>136</v>
      </c>
      <c r="AP1844" s="3" t="s">
        <v>5480</v>
      </c>
      <c r="AT1844" s="3" t="s">
        <v>74</v>
      </c>
      <c r="AV1844" s="3" t="s">
        <v>5481</v>
      </c>
      <c r="AY1844" s="3" t="s">
        <v>5478</v>
      </c>
    </row>
    <row r="1845">
      <c r="A1845" s="3">
        <v>3448.0</v>
      </c>
      <c r="B1845" s="3">
        <v>1.262397974E9</v>
      </c>
      <c r="C1845" s="3" t="s">
        <v>1050</v>
      </c>
      <c r="D1845" s="3" t="s">
        <v>5482</v>
      </c>
      <c r="E1845" s="3" t="s">
        <v>54</v>
      </c>
      <c r="F1845" s="3" t="s">
        <v>55</v>
      </c>
      <c r="G1845" s="3" t="s">
        <v>56</v>
      </c>
      <c r="H1845" s="3" t="s">
        <v>57</v>
      </c>
      <c r="I1845" s="3" t="s">
        <v>58</v>
      </c>
      <c r="J1845" s="3" t="s">
        <v>80</v>
      </c>
      <c r="K1845" s="3" t="s">
        <v>342</v>
      </c>
      <c r="M1845" s="3" t="s">
        <v>92</v>
      </c>
      <c r="N1845" s="3" t="s">
        <v>343</v>
      </c>
      <c r="O1845" s="3" t="s">
        <v>3908</v>
      </c>
      <c r="P1845" s="3" t="s">
        <v>3909</v>
      </c>
      <c r="Q1845" s="3" t="s">
        <v>65</v>
      </c>
      <c r="S1845" s="3" t="s">
        <v>67</v>
      </c>
      <c r="T1845" s="3" t="s">
        <v>68</v>
      </c>
      <c r="V1845" s="3" t="s">
        <v>1056</v>
      </c>
      <c r="W1845" s="3">
        <v>32.3371149999999</v>
      </c>
      <c r="X1845" s="3">
        <v>-110.92707</v>
      </c>
      <c r="AC1845" s="3">
        <v>909.336472145216</v>
      </c>
      <c r="AD1845" s="3">
        <v>909.336472145216</v>
      </c>
      <c r="AG1845" s="4">
        <v>21530.0</v>
      </c>
      <c r="AH1845" s="3">
        <v>11.0</v>
      </c>
      <c r="AI1845" s="3">
        <v>12.0</v>
      </c>
      <c r="AJ1845" s="3">
        <v>1958.0</v>
      </c>
      <c r="AK1845" s="3">
        <v>2437981.0</v>
      </c>
      <c r="AL1845" s="3">
        <v>2437981.0</v>
      </c>
      <c r="AM1845" s="3" t="s">
        <v>70</v>
      </c>
      <c r="AN1845" s="3" t="s">
        <v>1057</v>
      </c>
      <c r="AO1845" s="3" t="s">
        <v>136</v>
      </c>
      <c r="AP1845" s="3" t="s">
        <v>5483</v>
      </c>
      <c r="AT1845" s="3" t="s">
        <v>74</v>
      </c>
      <c r="AV1845" s="3" t="s">
        <v>5484</v>
      </c>
      <c r="AY1845" s="3" t="s">
        <v>5485</v>
      </c>
      <c r="BA1845" s="3" t="s">
        <v>340</v>
      </c>
    </row>
    <row r="1846">
      <c r="A1846" s="3">
        <v>3450.0</v>
      </c>
      <c r="B1846" s="3">
        <v>1.262397969E9</v>
      </c>
      <c r="C1846" s="3" t="s">
        <v>1050</v>
      </c>
      <c r="D1846" s="3" t="s">
        <v>5486</v>
      </c>
      <c r="E1846" s="3" t="s">
        <v>54</v>
      </c>
      <c r="F1846" s="3" t="s">
        <v>55</v>
      </c>
      <c r="G1846" s="3" t="s">
        <v>56</v>
      </c>
      <c r="H1846" s="3" t="s">
        <v>57</v>
      </c>
      <c r="I1846" s="3" t="s">
        <v>58</v>
      </c>
      <c r="J1846" s="3" t="s">
        <v>80</v>
      </c>
      <c r="K1846" s="3" t="s">
        <v>342</v>
      </c>
      <c r="M1846" s="3" t="s">
        <v>92</v>
      </c>
      <c r="N1846" s="3" t="s">
        <v>343</v>
      </c>
      <c r="O1846" s="3" t="s">
        <v>3908</v>
      </c>
      <c r="P1846" s="3" t="s">
        <v>3909</v>
      </c>
      <c r="Q1846" s="3" t="s">
        <v>65</v>
      </c>
      <c r="S1846" s="3" t="s">
        <v>67</v>
      </c>
      <c r="T1846" s="3" t="s">
        <v>68</v>
      </c>
      <c r="V1846" s="3" t="s">
        <v>1056</v>
      </c>
      <c r="W1846" s="3">
        <v>32.3444519999999</v>
      </c>
      <c r="X1846" s="3">
        <v>-110.926865</v>
      </c>
      <c r="AC1846" s="3">
        <v>912.060041850459</v>
      </c>
      <c r="AD1846" s="3">
        <v>912.060041850459</v>
      </c>
      <c r="AG1846" s="4">
        <v>21529.0</v>
      </c>
      <c r="AH1846" s="3">
        <v>10.0</v>
      </c>
      <c r="AI1846" s="3">
        <v>12.0</v>
      </c>
      <c r="AJ1846" s="3">
        <v>1958.0</v>
      </c>
      <c r="AK1846" s="3">
        <v>2437981.0</v>
      </c>
      <c r="AL1846" s="3">
        <v>2437981.0</v>
      </c>
      <c r="AM1846" s="3" t="s">
        <v>70</v>
      </c>
      <c r="AN1846" s="3" t="s">
        <v>1057</v>
      </c>
      <c r="AO1846" s="3" t="s">
        <v>136</v>
      </c>
      <c r="AP1846" s="3" t="s">
        <v>5487</v>
      </c>
      <c r="AT1846" s="3" t="s">
        <v>74</v>
      </c>
      <c r="AV1846" s="3" t="s">
        <v>5488</v>
      </c>
      <c r="AY1846" s="3" t="s">
        <v>5485</v>
      </c>
    </row>
    <row r="1847">
      <c r="A1847" s="3">
        <v>3452.0</v>
      </c>
      <c r="B1847" s="3">
        <v>1.262397963E9</v>
      </c>
      <c r="C1847" s="3" t="s">
        <v>1050</v>
      </c>
      <c r="D1847" s="3" t="s">
        <v>5489</v>
      </c>
      <c r="E1847" s="3" t="s">
        <v>54</v>
      </c>
      <c r="F1847" s="3" t="s">
        <v>55</v>
      </c>
      <c r="G1847" s="3" t="s">
        <v>56</v>
      </c>
      <c r="H1847" s="3" t="s">
        <v>57</v>
      </c>
      <c r="I1847" s="3" t="s">
        <v>58</v>
      </c>
      <c r="J1847" s="3" t="s">
        <v>710</v>
      </c>
      <c r="K1847" s="3" t="s">
        <v>711</v>
      </c>
      <c r="M1847" s="3" t="s">
        <v>92</v>
      </c>
      <c r="N1847" s="3" t="s">
        <v>712</v>
      </c>
      <c r="O1847" s="3" t="s">
        <v>712</v>
      </c>
      <c r="P1847" s="3" t="s">
        <v>3864</v>
      </c>
      <c r="Q1847" s="3" t="s">
        <v>65</v>
      </c>
      <c r="S1847" s="3" t="s">
        <v>67</v>
      </c>
      <c r="T1847" s="3" t="s">
        <v>68</v>
      </c>
      <c r="V1847" s="3" t="s">
        <v>1056</v>
      </c>
      <c r="W1847" s="3">
        <v>32.352929</v>
      </c>
      <c r="X1847" s="3">
        <v>-110.770562999999</v>
      </c>
      <c r="AC1847" s="3">
        <v>1365.14305161214</v>
      </c>
      <c r="AD1847" s="3">
        <v>1365.14305161214</v>
      </c>
      <c r="AG1847" s="4">
        <v>21528.0</v>
      </c>
      <c r="AH1847" s="3">
        <v>9.0</v>
      </c>
      <c r="AI1847" s="3">
        <v>12.0</v>
      </c>
      <c r="AJ1847" s="3">
        <v>1958.0</v>
      </c>
      <c r="AK1847" s="3">
        <v>2438516.0</v>
      </c>
      <c r="AL1847" s="3">
        <v>2438516.0</v>
      </c>
      <c r="AM1847" s="3" t="s">
        <v>70</v>
      </c>
      <c r="AN1847" s="3" t="s">
        <v>1057</v>
      </c>
      <c r="AO1847" s="3" t="s">
        <v>136</v>
      </c>
      <c r="AP1847" s="3" t="s">
        <v>5490</v>
      </c>
      <c r="AT1847" s="3" t="s">
        <v>74</v>
      </c>
      <c r="AV1847" s="3" t="s">
        <v>5491</v>
      </c>
      <c r="AY1847" s="3" t="s">
        <v>5492</v>
      </c>
    </row>
    <row r="1848">
      <c r="A1848" s="3">
        <v>3453.0</v>
      </c>
      <c r="B1848" s="3">
        <v>1.262397962E9</v>
      </c>
      <c r="C1848" s="3" t="s">
        <v>1050</v>
      </c>
      <c r="D1848" s="3" t="s">
        <v>5493</v>
      </c>
      <c r="E1848" s="3" t="s">
        <v>54</v>
      </c>
      <c r="F1848" s="3" t="s">
        <v>55</v>
      </c>
      <c r="G1848" s="3" t="s">
        <v>56</v>
      </c>
      <c r="H1848" s="3" t="s">
        <v>57</v>
      </c>
      <c r="I1848" s="3" t="s">
        <v>58</v>
      </c>
      <c r="J1848" s="3" t="s">
        <v>710</v>
      </c>
      <c r="K1848" s="3" t="s">
        <v>711</v>
      </c>
      <c r="M1848" s="3" t="s">
        <v>92</v>
      </c>
      <c r="N1848" s="3" t="s">
        <v>712</v>
      </c>
      <c r="O1848" s="3" t="s">
        <v>712</v>
      </c>
      <c r="P1848" s="3" t="s">
        <v>3864</v>
      </c>
      <c r="Q1848" s="3" t="s">
        <v>65</v>
      </c>
      <c r="S1848" s="3" t="s">
        <v>67</v>
      </c>
      <c r="T1848" s="3" t="s">
        <v>68</v>
      </c>
      <c r="V1848" s="3" t="s">
        <v>1056</v>
      </c>
      <c r="W1848" s="3">
        <v>32.31955</v>
      </c>
      <c r="X1848" s="3">
        <v>-110.824145</v>
      </c>
      <c r="AC1848" s="3">
        <v>862.996719945671</v>
      </c>
      <c r="AD1848" s="3">
        <v>862.996719945671</v>
      </c>
      <c r="AG1848" s="4">
        <v>21549.0</v>
      </c>
      <c r="AH1848" s="3">
        <v>30.0</v>
      </c>
      <c r="AI1848" s="3">
        <v>12.0</v>
      </c>
      <c r="AJ1848" s="3">
        <v>1958.0</v>
      </c>
      <c r="AK1848" s="3">
        <v>2438516.0</v>
      </c>
      <c r="AL1848" s="3">
        <v>2438516.0</v>
      </c>
      <c r="AM1848" s="3" t="s">
        <v>70</v>
      </c>
      <c r="AN1848" s="3" t="s">
        <v>1057</v>
      </c>
      <c r="AO1848" s="3" t="s">
        <v>136</v>
      </c>
      <c r="AP1848" s="3" t="s">
        <v>5494</v>
      </c>
      <c r="AT1848" s="3" t="s">
        <v>74</v>
      </c>
      <c r="AV1848" s="3" t="s">
        <v>5495</v>
      </c>
      <c r="AY1848" s="3" t="s">
        <v>5492</v>
      </c>
    </row>
    <row r="1849">
      <c r="A1849" s="3">
        <v>3454.0</v>
      </c>
      <c r="B1849" s="3">
        <v>1.262397957E9</v>
      </c>
      <c r="C1849" s="3" t="s">
        <v>1050</v>
      </c>
      <c r="D1849" s="3" t="s">
        <v>5496</v>
      </c>
      <c r="E1849" s="3" t="s">
        <v>54</v>
      </c>
      <c r="F1849" s="3" t="s">
        <v>55</v>
      </c>
      <c r="G1849" s="3" t="s">
        <v>56</v>
      </c>
      <c r="H1849" s="3" t="s">
        <v>57</v>
      </c>
      <c r="I1849" s="3" t="s">
        <v>58</v>
      </c>
      <c r="J1849" s="3" t="s">
        <v>80</v>
      </c>
      <c r="K1849" s="3" t="s">
        <v>342</v>
      </c>
      <c r="M1849" s="3" t="s">
        <v>92</v>
      </c>
      <c r="N1849" s="3" t="s">
        <v>343</v>
      </c>
      <c r="O1849" s="3" t="s">
        <v>3908</v>
      </c>
      <c r="P1849" s="3" t="s">
        <v>3909</v>
      </c>
      <c r="Q1849" s="3" t="s">
        <v>65</v>
      </c>
      <c r="S1849" s="3" t="s">
        <v>67</v>
      </c>
      <c r="T1849" s="3" t="s">
        <v>68</v>
      </c>
      <c r="V1849" s="3" t="s">
        <v>1056</v>
      </c>
      <c r="W1849" s="3">
        <v>32.322298</v>
      </c>
      <c r="X1849" s="3">
        <v>-110.809811999999</v>
      </c>
      <c r="AC1849" s="3">
        <v>848.962230930875</v>
      </c>
      <c r="AD1849" s="3">
        <v>848.962230930875</v>
      </c>
      <c r="AG1849" s="4">
        <v>21539.0</v>
      </c>
      <c r="AH1849" s="3">
        <v>20.0</v>
      </c>
      <c r="AI1849" s="3">
        <v>12.0</v>
      </c>
      <c r="AJ1849" s="3">
        <v>1958.0</v>
      </c>
      <c r="AK1849" s="3">
        <v>2437981.0</v>
      </c>
      <c r="AL1849" s="3">
        <v>2437981.0</v>
      </c>
      <c r="AM1849" s="3" t="s">
        <v>70</v>
      </c>
      <c r="AN1849" s="3" t="s">
        <v>1057</v>
      </c>
      <c r="AO1849" s="3" t="s">
        <v>136</v>
      </c>
      <c r="AP1849" s="3" t="s">
        <v>5497</v>
      </c>
      <c r="AT1849" s="3" t="s">
        <v>74</v>
      </c>
      <c r="AV1849" s="3" t="s">
        <v>5498</v>
      </c>
      <c r="AY1849" s="3" t="s">
        <v>5485</v>
      </c>
    </row>
    <row r="1850">
      <c r="A1850" s="3">
        <v>3455.0</v>
      </c>
      <c r="B1850" s="3">
        <v>1.262397955E9</v>
      </c>
      <c r="C1850" s="3" t="s">
        <v>1050</v>
      </c>
      <c r="D1850" s="3" t="s">
        <v>5499</v>
      </c>
      <c r="E1850" s="3" t="s">
        <v>54</v>
      </c>
      <c r="F1850" s="3" t="s">
        <v>55</v>
      </c>
      <c r="G1850" s="3" t="s">
        <v>56</v>
      </c>
      <c r="H1850" s="3" t="s">
        <v>57</v>
      </c>
      <c r="I1850" s="3" t="s">
        <v>58</v>
      </c>
      <c r="J1850" s="3" t="s">
        <v>80</v>
      </c>
      <c r="K1850" s="3" t="s">
        <v>342</v>
      </c>
      <c r="M1850" s="3" t="s">
        <v>92</v>
      </c>
      <c r="N1850" s="3" t="s">
        <v>343</v>
      </c>
      <c r="O1850" s="3" t="s">
        <v>3908</v>
      </c>
      <c r="P1850" s="3" t="s">
        <v>3909</v>
      </c>
      <c r="Q1850" s="3" t="s">
        <v>65</v>
      </c>
      <c r="S1850" s="3" t="s">
        <v>67</v>
      </c>
      <c r="T1850" s="3" t="s">
        <v>68</v>
      </c>
      <c r="V1850" s="3" t="s">
        <v>1056</v>
      </c>
      <c r="W1850" s="3">
        <v>32.3371149999999</v>
      </c>
      <c r="X1850" s="3">
        <v>-110.92707</v>
      </c>
      <c r="AC1850" s="3">
        <v>909.336472145216</v>
      </c>
      <c r="AD1850" s="3">
        <v>909.336472145216</v>
      </c>
      <c r="AG1850" s="4">
        <v>21448.0</v>
      </c>
      <c r="AH1850" s="3">
        <v>20.0</v>
      </c>
      <c r="AI1850" s="3">
        <v>9.0</v>
      </c>
      <c r="AJ1850" s="3">
        <v>1958.0</v>
      </c>
      <c r="AK1850" s="3">
        <v>2437981.0</v>
      </c>
      <c r="AL1850" s="3">
        <v>2437981.0</v>
      </c>
      <c r="AM1850" s="3" t="s">
        <v>70</v>
      </c>
      <c r="AN1850" s="3" t="s">
        <v>1057</v>
      </c>
      <c r="AO1850" s="3" t="s">
        <v>136</v>
      </c>
      <c r="AP1850" s="3" t="s">
        <v>5500</v>
      </c>
      <c r="AT1850" s="3" t="s">
        <v>74</v>
      </c>
      <c r="AV1850" s="3" t="s">
        <v>5501</v>
      </c>
      <c r="AY1850" s="3" t="s">
        <v>5485</v>
      </c>
      <c r="BA1850" s="3" t="s">
        <v>340</v>
      </c>
    </row>
    <row r="1851">
      <c r="A1851" s="3">
        <v>3456.0</v>
      </c>
      <c r="B1851" s="3">
        <v>1.262397954E9</v>
      </c>
      <c r="C1851" s="3" t="s">
        <v>1050</v>
      </c>
      <c r="D1851" s="3" t="s">
        <v>5502</v>
      </c>
      <c r="E1851" s="3" t="s">
        <v>54</v>
      </c>
      <c r="F1851" s="3" t="s">
        <v>55</v>
      </c>
      <c r="G1851" s="3" t="s">
        <v>56</v>
      </c>
      <c r="H1851" s="3" t="s">
        <v>57</v>
      </c>
      <c r="I1851" s="3" t="s">
        <v>58</v>
      </c>
      <c r="J1851" s="3" t="s">
        <v>710</v>
      </c>
      <c r="K1851" s="3" t="s">
        <v>711</v>
      </c>
      <c r="M1851" s="3" t="s">
        <v>92</v>
      </c>
      <c r="N1851" s="3" t="s">
        <v>712</v>
      </c>
      <c r="O1851" s="3" t="s">
        <v>712</v>
      </c>
      <c r="P1851" s="3" t="s">
        <v>3864</v>
      </c>
      <c r="Q1851" s="3" t="s">
        <v>65</v>
      </c>
      <c r="S1851" s="3" t="s">
        <v>67</v>
      </c>
      <c r="T1851" s="3" t="s">
        <v>68</v>
      </c>
      <c r="V1851" s="3" t="s">
        <v>1056</v>
      </c>
      <c r="W1851" s="3">
        <v>32.352929</v>
      </c>
      <c r="X1851" s="3">
        <v>-110.770562999999</v>
      </c>
      <c r="AC1851" s="3">
        <v>1365.14305161214</v>
      </c>
      <c r="AD1851" s="3">
        <v>1365.14305161214</v>
      </c>
      <c r="AG1851" s="4">
        <v>21527.0</v>
      </c>
      <c r="AH1851" s="3">
        <v>8.0</v>
      </c>
      <c r="AI1851" s="3">
        <v>12.0</v>
      </c>
      <c r="AJ1851" s="3">
        <v>1958.0</v>
      </c>
      <c r="AK1851" s="3">
        <v>2438516.0</v>
      </c>
      <c r="AL1851" s="3">
        <v>2438516.0</v>
      </c>
      <c r="AM1851" s="3" t="s">
        <v>70</v>
      </c>
      <c r="AN1851" s="3" t="s">
        <v>1057</v>
      </c>
      <c r="AO1851" s="3" t="s">
        <v>136</v>
      </c>
      <c r="AP1851" s="3" t="s">
        <v>5503</v>
      </c>
      <c r="AT1851" s="3" t="s">
        <v>74</v>
      </c>
      <c r="AV1851" s="3" t="s">
        <v>5504</v>
      </c>
      <c r="AY1851" s="3" t="s">
        <v>1060</v>
      </c>
    </row>
    <row r="1852">
      <c r="A1852" s="3">
        <v>3458.0</v>
      </c>
      <c r="B1852" s="3">
        <v>1.262397943E9</v>
      </c>
      <c r="C1852" s="3" t="s">
        <v>1050</v>
      </c>
      <c r="D1852" s="3" t="s">
        <v>5505</v>
      </c>
      <c r="E1852" s="3" t="s">
        <v>54</v>
      </c>
      <c r="F1852" s="3" t="s">
        <v>55</v>
      </c>
      <c r="G1852" s="3" t="s">
        <v>56</v>
      </c>
      <c r="H1852" s="3" t="s">
        <v>57</v>
      </c>
      <c r="I1852" s="3" t="s">
        <v>58</v>
      </c>
      <c r="J1852" s="3" t="s">
        <v>710</v>
      </c>
      <c r="K1852" s="3" t="s">
        <v>711</v>
      </c>
      <c r="M1852" s="3" t="s">
        <v>92</v>
      </c>
      <c r="N1852" s="3" t="s">
        <v>712</v>
      </c>
      <c r="O1852" s="3" t="s">
        <v>712</v>
      </c>
      <c r="P1852" s="3" t="s">
        <v>3864</v>
      </c>
      <c r="Q1852" s="3" t="s">
        <v>65</v>
      </c>
      <c r="S1852" s="3" t="s">
        <v>67</v>
      </c>
      <c r="T1852" s="3" t="s">
        <v>68</v>
      </c>
      <c r="V1852" s="3" t="s">
        <v>1056</v>
      </c>
      <c r="W1852" s="3">
        <v>32.31955</v>
      </c>
      <c r="X1852" s="3">
        <v>-110.824145</v>
      </c>
      <c r="AC1852" s="3">
        <v>862.996719945671</v>
      </c>
      <c r="AD1852" s="3">
        <v>862.996719945671</v>
      </c>
      <c r="AG1852" s="4">
        <v>21549.0</v>
      </c>
      <c r="AH1852" s="3">
        <v>30.0</v>
      </c>
      <c r="AI1852" s="3">
        <v>12.0</v>
      </c>
      <c r="AJ1852" s="3">
        <v>1958.0</v>
      </c>
      <c r="AK1852" s="3">
        <v>2438516.0</v>
      </c>
      <c r="AL1852" s="3">
        <v>2438516.0</v>
      </c>
      <c r="AM1852" s="3" t="s">
        <v>70</v>
      </c>
      <c r="AN1852" s="3" t="s">
        <v>1057</v>
      </c>
      <c r="AO1852" s="3" t="s">
        <v>136</v>
      </c>
      <c r="AP1852" s="3" t="s">
        <v>5506</v>
      </c>
      <c r="AT1852" s="3" t="s">
        <v>74</v>
      </c>
      <c r="AV1852" s="3" t="s">
        <v>5507</v>
      </c>
      <c r="AY1852" s="3" t="s">
        <v>5492</v>
      </c>
    </row>
    <row r="1853">
      <c r="A1853" s="3">
        <v>3459.0</v>
      </c>
      <c r="B1853" s="3">
        <v>1.262397941E9</v>
      </c>
      <c r="C1853" s="3" t="s">
        <v>1050</v>
      </c>
      <c r="D1853" s="3" t="s">
        <v>5508</v>
      </c>
      <c r="E1853" s="3" t="s">
        <v>54</v>
      </c>
      <c r="F1853" s="3" t="s">
        <v>55</v>
      </c>
      <c r="G1853" s="3" t="s">
        <v>56</v>
      </c>
      <c r="H1853" s="3" t="s">
        <v>57</v>
      </c>
      <c r="I1853" s="3" t="s">
        <v>58</v>
      </c>
      <c r="J1853" s="3" t="s">
        <v>80</v>
      </c>
      <c r="K1853" s="3" t="s">
        <v>342</v>
      </c>
      <c r="M1853" s="3" t="s">
        <v>92</v>
      </c>
      <c r="N1853" s="3" t="s">
        <v>343</v>
      </c>
      <c r="O1853" s="3" t="s">
        <v>3908</v>
      </c>
      <c r="P1853" s="3" t="s">
        <v>3909</v>
      </c>
      <c r="Q1853" s="3" t="s">
        <v>65</v>
      </c>
      <c r="S1853" s="3" t="s">
        <v>67</v>
      </c>
      <c r="T1853" s="3" t="s">
        <v>68</v>
      </c>
      <c r="V1853" s="3" t="s">
        <v>1056</v>
      </c>
      <c r="W1853" s="3">
        <v>32.322298</v>
      </c>
      <c r="X1853" s="3">
        <v>-110.809811999999</v>
      </c>
      <c r="AC1853" s="3">
        <v>848.962230930875</v>
      </c>
      <c r="AD1853" s="3">
        <v>848.962230930875</v>
      </c>
      <c r="AG1853" s="4">
        <v>21539.0</v>
      </c>
      <c r="AH1853" s="3">
        <v>20.0</v>
      </c>
      <c r="AI1853" s="3">
        <v>12.0</v>
      </c>
      <c r="AJ1853" s="3">
        <v>1958.0</v>
      </c>
      <c r="AK1853" s="3">
        <v>2437981.0</v>
      </c>
      <c r="AL1853" s="3">
        <v>2437981.0</v>
      </c>
      <c r="AM1853" s="3" t="s">
        <v>70</v>
      </c>
      <c r="AN1853" s="3" t="s">
        <v>1057</v>
      </c>
      <c r="AO1853" s="3" t="s">
        <v>136</v>
      </c>
      <c r="AP1853" s="3" t="s">
        <v>5509</v>
      </c>
      <c r="AT1853" s="3" t="s">
        <v>74</v>
      </c>
      <c r="AV1853" s="3" t="s">
        <v>5510</v>
      </c>
      <c r="AY1853" s="3" t="s">
        <v>5485</v>
      </c>
    </row>
    <row r="1854">
      <c r="A1854" s="3">
        <v>3461.0</v>
      </c>
      <c r="B1854" s="3">
        <v>1.262397939E9</v>
      </c>
      <c r="C1854" s="3" t="s">
        <v>1050</v>
      </c>
      <c r="D1854" s="3" t="s">
        <v>5511</v>
      </c>
      <c r="E1854" s="3" t="s">
        <v>54</v>
      </c>
      <c r="F1854" s="3" t="s">
        <v>55</v>
      </c>
      <c r="G1854" s="3" t="s">
        <v>56</v>
      </c>
      <c r="H1854" s="3" t="s">
        <v>57</v>
      </c>
      <c r="I1854" s="3" t="s">
        <v>236</v>
      </c>
      <c r="J1854" s="3" t="s">
        <v>549</v>
      </c>
      <c r="K1854" s="3" t="s">
        <v>550</v>
      </c>
      <c r="M1854" s="3" t="s">
        <v>92</v>
      </c>
      <c r="N1854" s="3" t="s">
        <v>883</v>
      </c>
      <c r="O1854" s="3" t="s">
        <v>883</v>
      </c>
      <c r="P1854" s="3" t="s">
        <v>3998</v>
      </c>
      <c r="Q1854" s="3" t="s">
        <v>65</v>
      </c>
      <c r="S1854" s="3" t="s">
        <v>67</v>
      </c>
      <c r="T1854" s="3" t="s">
        <v>68</v>
      </c>
      <c r="V1854" s="3" t="s">
        <v>1056</v>
      </c>
      <c r="W1854" s="3">
        <v>32.322298</v>
      </c>
      <c r="X1854" s="3">
        <v>-110.809811999999</v>
      </c>
      <c r="AC1854" s="3">
        <v>848.962230930875</v>
      </c>
      <c r="AD1854" s="3">
        <v>848.962230930875</v>
      </c>
      <c r="AG1854" s="4">
        <v>21560.0</v>
      </c>
      <c r="AH1854" s="3">
        <v>10.0</v>
      </c>
      <c r="AI1854" s="3">
        <v>1.0</v>
      </c>
      <c r="AJ1854" s="3">
        <v>1959.0</v>
      </c>
      <c r="AK1854" s="3">
        <v>2439521.0</v>
      </c>
      <c r="AL1854" s="3">
        <v>2439521.0</v>
      </c>
      <c r="AM1854" s="3" t="s">
        <v>70</v>
      </c>
      <c r="AN1854" s="3" t="s">
        <v>1057</v>
      </c>
      <c r="AO1854" s="3" t="s">
        <v>136</v>
      </c>
      <c r="AP1854" s="3" t="s">
        <v>5512</v>
      </c>
      <c r="AT1854" s="3" t="s">
        <v>74</v>
      </c>
      <c r="AV1854" s="3" t="s">
        <v>5513</v>
      </c>
      <c r="AY1854" s="3" t="s">
        <v>4346</v>
      </c>
    </row>
    <row r="1855">
      <c r="A1855" s="3">
        <v>3463.0</v>
      </c>
      <c r="B1855" s="3">
        <v>1.262397926E9</v>
      </c>
      <c r="C1855" s="3" t="s">
        <v>1050</v>
      </c>
      <c r="D1855" s="3" t="s">
        <v>5514</v>
      </c>
      <c r="E1855" s="3" t="s">
        <v>54</v>
      </c>
      <c r="F1855" s="3" t="s">
        <v>55</v>
      </c>
      <c r="G1855" s="3" t="s">
        <v>56</v>
      </c>
      <c r="H1855" s="3" t="s">
        <v>57</v>
      </c>
      <c r="I1855" s="3" t="s">
        <v>236</v>
      </c>
      <c r="J1855" s="3" t="s">
        <v>549</v>
      </c>
      <c r="K1855" s="3" t="s">
        <v>550</v>
      </c>
      <c r="M1855" s="3" t="s">
        <v>92</v>
      </c>
      <c r="N1855" s="3" t="s">
        <v>883</v>
      </c>
      <c r="O1855" s="3" t="s">
        <v>883</v>
      </c>
      <c r="P1855" s="3" t="s">
        <v>3998</v>
      </c>
      <c r="Q1855" s="3" t="s">
        <v>65</v>
      </c>
      <c r="S1855" s="3" t="s">
        <v>67</v>
      </c>
      <c r="T1855" s="3" t="s">
        <v>68</v>
      </c>
      <c r="V1855" s="3" t="s">
        <v>1056</v>
      </c>
      <c r="W1855" s="3">
        <v>32.3371149999999</v>
      </c>
      <c r="X1855" s="3">
        <v>-110.92707</v>
      </c>
      <c r="AC1855" s="3">
        <v>909.336472145216</v>
      </c>
      <c r="AD1855" s="3">
        <v>909.336472145216</v>
      </c>
      <c r="AG1855" s="4">
        <v>21529.0</v>
      </c>
      <c r="AH1855" s="3">
        <v>10.0</v>
      </c>
      <c r="AI1855" s="3">
        <v>12.0</v>
      </c>
      <c r="AJ1855" s="3">
        <v>1958.0</v>
      </c>
      <c r="AK1855" s="3">
        <v>2439521.0</v>
      </c>
      <c r="AL1855" s="3">
        <v>2439521.0</v>
      </c>
      <c r="AM1855" s="3" t="s">
        <v>70</v>
      </c>
      <c r="AN1855" s="3" t="s">
        <v>1057</v>
      </c>
      <c r="AO1855" s="3" t="s">
        <v>136</v>
      </c>
      <c r="AP1855" s="3" t="s">
        <v>5515</v>
      </c>
      <c r="AT1855" s="3" t="s">
        <v>74</v>
      </c>
      <c r="AV1855" s="3" t="s">
        <v>5516</v>
      </c>
      <c r="AY1855" s="3" t="s">
        <v>5517</v>
      </c>
      <c r="BA1855" s="3" t="s">
        <v>340</v>
      </c>
    </row>
    <row r="1856">
      <c r="A1856" s="3">
        <v>3464.0</v>
      </c>
      <c r="B1856" s="3">
        <v>1.26239792E9</v>
      </c>
      <c r="C1856" s="3" t="s">
        <v>1050</v>
      </c>
      <c r="D1856" s="3" t="s">
        <v>5518</v>
      </c>
      <c r="E1856" s="3" t="s">
        <v>54</v>
      </c>
      <c r="F1856" s="3" t="s">
        <v>55</v>
      </c>
      <c r="G1856" s="3" t="s">
        <v>56</v>
      </c>
      <c r="H1856" s="3" t="s">
        <v>57</v>
      </c>
      <c r="I1856" s="3" t="s">
        <v>212</v>
      </c>
      <c r="J1856" s="3" t="s">
        <v>213</v>
      </c>
      <c r="K1856" s="3" t="s">
        <v>214</v>
      </c>
      <c r="M1856" s="3" t="s">
        <v>92</v>
      </c>
      <c r="N1856" s="3" t="s">
        <v>839</v>
      </c>
      <c r="O1856" s="3" t="s">
        <v>3877</v>
      </c>
      <c r="P1856" s="3" t="s">
        <v>3855</v>
      </c>
      <c r="Q1856" s="3" t="s">
        <v>65</v>
      </c>
      <c r="S1856" s="3" t="s">
        <v>67</v>
      </c>
      <c r="T1856" s="3" t="s">
        <v>68</v>
      </c>
      <c r="V1856" s="3" t="s">
        <v>1056</v>
      </c>
      <c r="W1856" s="3">
        <v>32.408686</v>
      </c>
      <c r="X1856" s="3">
        <v>-110.715647</v>
      </c>
      <c r="AC1856" s="3">
        <v>2420.13160050517</v>
      </c>
      <c r="AD1856" s="3">
        <v>2420.13160050517</v>
      </c>
      <c r="AG1856" s="4">
        <v>21449.0</v>
      </c>
      <c r="AH1856" s="3">
        <v>21.0</v>
      </c>
      <c r="AI1856" s="3">
        <v>9.0</v>
      </c>
      <c r="AJ1856" s="3">
        <v>1958.0</v>
      </c>
      <c r="AK1856" s="3">
        <v>2437431.0</v>
      </c>
      <c r="AL1856" s="3">
        <v>2437431.0</v>
      </c>
      <c r="AM1856" s="3" t="s">
        <v>70</v>
      </c>
      <c r="AN1856" s="3" t="s">
        <v>1057</v>
      </c>
      <c r="AO1856" s="3" t="s">
        <v>136</v>
      </c>
      <c r="AP1856" s="3" t="s">
        <v>5519</v>
      </c>
      <c r="AT1856" s="3" t="s">
        <v>74</v>
      </c>
      <c r="AV1856" s="3" t="s">
        <v>5520</v>
      </c>
      <c r="AY1856" s="3" t="s">
        <v>5521</v>
      </c>
    </row>
    <row r="1857">
      <c r="A1857" s="3">
        <v>3468.0</v>
      </c>
      <c r="B1857" s="3">
        <v>1.262397896E9</v>
      </c>
      <c r="C1857" s="3" t="s">
        <v>1050</v>
      </c>
      <c r="D1857" s="3" t="s">
        <v>5522</v>
      </c>
      <c r="E1857" s="3" t="s">
        <v>54</v>
      </c>
      <c r="F1857" s="3" t="s">
        <v>55</v>
      </c>
      <c r="G1857" s="3" t="s">
        <v>56</v>
      </c>
      <c r="H1857" s="3" t="s">
        <v>57</v>
      </c>
      <c r="I1857" s="3" t="s">
        <v>236</v>
      </c>
      <c r="J1857" s="3" t="s">
        <v>549</v>
      </c>
      <c r="K1857" s="3" t="s">
        <v>550</v>
      </c>
      <c r="M1857" s="3" t="s">
        <v>92</v>
      </c>
      <c r="N1857" s="3" t="s">
        <v>883</v>
      </c>
      <c r="O1857" s="3" t="s">
        <v>883</v>
      </c>
      <c r="P1857" s="3" t="s">
        <v>3998</v>
      </c>
      <c r="Q1857" s="3" t="s">
        <v>65</v>
      </c>
      <c r="S1857" s="3" t="s">
        <v>67</v>
      </c>
      <c r="T1857" s="3" t="s">
        <v>68</v>
      </c>
      <c r="V1857" s="3" t="s">
        <v>1056</v>
      </c>
      <c r="W1857" s="3">
        <v>32.375689</v>
      </c>
      <c r="X1857" s="3">
        <v>-110.780887</v>
      </c>
      <c r="AC1857" s="3">
        <v>1450.16280973412</v>
      </c>
      <c r="AD1857" s="3">
        <v>1450.16280973412</v>
      </c>
      <c r="AG1857" s="4">
        <v>21496.0</v>
      </c>
      <c r="AH1857" s="3">
        <v>7.0</v>
      </c>
      <c r="AI1857" s="3">
        <v>11.0</v>
      </c>
      <c r="AJ1857" s="3">
        <v>1958.0</v>
      </c>
      <c r="AK1857" s="3">
        <v>2439521.0</v>
      </c>
      <c r="AL1857" s="3">
        <v>2439521.0</v>
      </c>
      <c r="AM1857" s="3" t="s">
        <v>70</v>
      </c>
      <c r="AN1857" s="3" t="s">
        <v>1057</v>
      </c>
      <c r="AO1857" s="3" t="s">
        <v>136</v>
      </c>
      <c r="AP1857" s="3" t="s">
        <v>5523</v>
      </c>
      <c r="AT1857" s="3" t="s">
        <v>74</v>
      </c>
      <c r="AV1857" s="3" t="s">
        <v>5524</v>
      </c>
      <c r="AY1857" s="3" t="s">
        <v>5517</v>
      </c>
    </row>
    <row r="1858">
      <c r="A1858" s="3">
        <v>3469.0</v>
      </c>
      <c r="B1858" s="3">
        <v>1.26239789E9</v>
      </c>
      <c r="C1858" s="3" t="s">
        <v>1050</v>
      </c>
      <c r="D1858" s="3" t="s">
        <v>5525</v>
      </c>
      <c r="E1858" s="3" t="s">
        <v>54</v>
      </c>
      <c r="F1858" s="3" t="s">
        <v>55</v>
      </c>
      <c r="G1858" s="3" t="s">
        <v>56</v>
      </c>
      <c r="H1858" s="3" t="s">
        <v>57</v>
      </c>
      <c r="I1858" s="3" t="s">
        <v>236</v>
      </c>
      <c r="J1858" s="3" t="s">
        <v>549</v>
      </c>
      <c r="K1858" s="3" t="s">
        <v>550</v>
      </c>
      <c r="M1858" s="3" t="s">
        <v>92</v>
      </c>
      <c r="N1858" s="3" t="s">
        <v>883</v>
      </c>
      <c r="O1858" s="3" t="s">
        <v>883</v>
      </c>
      <c r="P1858" s="3" t="s">
        <v>3998</v>
      </c>
      <c r="Q1858" s="3" t="s">
        <v>65</v>
      </c>
      <c r="S1858" s="3" t="s">
        <v>67</v>
      </c>
      <c r="T1858" s="3" t="s">
        <v>68</v>
      </c>
      <c r="V1858" s="3" t="s">
        <v>1056</v>
      </c>
      <c r="W1858" s="3">
        <v>32.352929</v>
      </c>
      <c r="X1858" s="3">
        <v>-110.770562999999</v>
      </c>
      <c r="AC1858" s="3">
        <v>1365.14305161214</v>
      </c>
      <c r="AD1858" s="3">
        <v>1365.14305161214</v>
      </c>
      <c r="AG1858" s="4">
        <v>21527.0</v>
      </c>
      <c r="AH1858" s="3">
        <v>8.0</v>
      </c>
      <c r="AI1858" s="3">
        <v>12.0</v>
      </c>
      <c r="AJ1858" s="3">
        <v>1958.0</v>
      </c>
      <c r="AK1858" s="3">
        <v>2439521.0</v>
      </c>
      <c r="AL1858" s="3">
        <v>2439521.0</v>
      </c>
      <c r="AM1858" s="3" t="s">
        <v>70</v>
      </c>
      <c r="AN1858" s="3" t="s">
        <v>1057</v>
      </c>
      <c r="AO1858" s="3" t="s">
        <v>136</v>
      </c>
      <c r="AP1858" s="3" t="s">
        <v>5526</v>
      </c>
      <c r="AT1858" s="3" t="s">
        <v>74</v>
      </c>
      <c r="AV1858" s="3" t="s">
        <v>5527</v>
      </c>
      <c r="AY1858" s="3" t="s">
        <v>5517</v>
      </c>
    </row>
    <row r="1859">
      <c r="A1859" s="3">
        <v>3470.0</v>
      </c>
      <c r="B1859" s="3">
        <v>1.262397882E9</v>
      </c>
      <c r="C1859" s="3" t="s">
        <v>1050</v>
      </c>
      <c r="D1859" s="3" t="s">
        <v>5528</v>
      </c>
      <c r="E1859" s="3" t="s">
        <v>54</v>
      </c>
      <c r="F1859" s="3" t="s">
        <v>55</v>
      </c>
      <c r="G1859" s="3" t="s">
        <v>56</v>
      </c>
      <c r="H1859" s="3" t="s">
        <v>57</v>
      </c>
      <c r="I1859" s="3" t="s">
        <v>212</v>
      </c>
      <c r="J1859" s="3" t="s">
        <v>742</v>
      </c>
      <c r="K1859" s="3" t="s">
        <v>742</v>
      </c>
      <c r="M1859" s="3" t="s">
        <v>81</v>
      </c>
      <c r="N1859" s="3" t="s">
        <v>5423</v>
      </c>
      <c r="O1859" s="3" t="s">
        <v>5423</v>
      </c>
      <c r="P1859" s="3" t="s">
        <v>5424</v>
      </c>
      <c r="Q1859" s="3" t="s">
        <v>65</v>
      </c>
      <c r="S1859" s="3" t="s">
        <v>67</v>
      </c>
      <c r="T1859" s="3" t="s">
        <v>68</v>
      </c>
      <c r="V1859" s="3" t="s">
        <v>1056</v>
      </c>
      <c r="W1859" s="3">
        <v>32.4234089999999</v>
      </c>
      <c r="X1859" s="3">
        <v>-110.735648999999</v>
      </c>
      <c r="AC1859" s="3">
        <v>2404.47312806879</v>
      </c>
      <c r="AD1859" s="3">
        <v>2404.47312806879</v>
      </c>
      <c r="AG1859" s="4">
        <v>21652.0</v>
      </c>
      <c r="AH1859" s="3">
        <v>12.0</v>
      </c>
      <c r="AI1859" s="3">
        <v>4.0</v>
      </c>
      <c r="AJ1859" s="3">
        <v>1959.0</v>
      </c>
      <c r="AK1859" s="3">
        <v>2437489.0</v>
      </c>
      <c r="AM1859" s="3" t="s">
        <v>70</v>
      </c>
      <c r="AN1859" s="3" t="s">
        <v>1057</v>
      </c>
      <c r="AO1859" s="3" t="s">
        <v>136</v>
      </c>
      <c r="AP1859" s="3" t="s">
        <v>5529</v>
      </c>
      <c r="AT1859" s="3" t="s">
        <v>74</v>
      </c>
      <c r="AV1859" s="3" t="s">
        <v>5530</v>
      </c>
      <c r="AY1859" s="3" t="s">
        <v>5531</v>
      </c>
    </row>
    <row r="1860">
      <c r="A1860" s="3">
        <v>3471.0</v>
      </c>
      <c r="B1860" s="3">
        <v>1.262397874E9</v>
      </c>
      <c r="C1860" s="3" t="s">
        <v>1050</v>
      </c>
      <c r="D1860" s="3" t="s">
        <v>5532</v>
      </c>
      <c r="E1860" s="3" t="s">
        <v>54</v>
      </c>
      <c r="F1860" s="3" t="s">
        <v>55</v>
      </c>
      <c r="G1860" s="3" t="s">
        <v>56</v>
      </c>
      <c r="H1860" s="3" t="s">
        <v>57</v>
      </c>
      <c r="I1860" s="3" t="s">
        <v>212</v>
      </c>
      <c r="J1860" s="3" t="s">
        <v>213</v>
      </c>
      <c r="K1860" s="3" t="s">
        <v>214</v>
      </c>
      <c r="M1860" s="3" t="s">
        <v>92</v>
      </c>
      <c r="N1860" s="3" t="s">
        <v>839</v>
      </c>
      <c r="O1860" s="3" t="s">
        <v>3877</v>
      </c>
      <c r="P1860" s="3" t="s">
        <v>3855</v>
      </c>
      <c r="Q1860" s="3" t="s">
        <v>65</v>
      </c>
      <c r="S1860" s="3" t="s">
        <v>67</v>
      </c>
      <c r="T1860" s="3" t="s">
        <v>68</v>
      </c>
      <c r="V1860" s="3" t="s">
        <v>1056</v>
      </c>
      <c r="W1860" s="3">
        <v>32.408686</v>
      </c>
      <c r="X1860" s="3">
        <v>-110.715647</v>
      </c>
      <c r="AC1860" s="3">
        <v>2420.13160050517</v>
      </c>
      <c r="AD1860" s="3">
        <v>2420.13160050517</v>
      </c>
      <c r="AG1860" s="4">
        <v>21449.0</v>
      </c>
      <c r="AH1860" s="3">
        <v>21.0</v>
      </c>
      <c r="AI1860" s="3">
        <v>9.0</v>
      </c>
      <c r="AJ1860" s="3">
        <v>1958.0</v>
      </c>
      <c r="AK1860" s="3">
        <v>2437431.0</v>
      </c>
      <c r="AL1860" s="3">
        <v>2437431.0</v>
      </c>
      <c r="AM1860" s="3" t="s">
        <v>70</v>
      </c>
      <c r="AN1860" s="3" t="s">
        <v>1057</v>
      </c>
      <c r="AO1860" s="3" t="s">
        <v>136</v>
      </c>
      <c r="AP1860" s="3" t="s">
        <v>5533</v>
      </c>
      <c r="AT1860" s="3" t="s">
        <v>74</v>
      </c>
      <c r="AV1860" s="3" t="s">
        <v>5534</v>
      </c>
      <c r="AY1860" s="3" t="s">
        <v>5535</v>
      </c>
    </row>
    <row r="1861">
      <c r="A1861" s="3">
        <v>3472.0</v>
      </c>
      <c r="B1861" s="3">
        <v>1.262397843E9</v>
      </c>
      <c r="C1861" s="3" t="s">
        <v>1050</v>
      </c>
      <c r="D1861" s="3" t="s">
        <v>5536</v>
      </c>
      <c r="E1861" s="3" t="s">
        <v>54</v>
      </c>
      <c r="F1861" s="3" t="s">
        <v>55</v>
      </c>
      <c r="G1861" s="3" t="s">
        <v>56</v>
      </c>
      <c r="H1861" s="3" t="s">
        <v>57</v>
      </c>
      <c r="I1861" s="3" t="s">
        <v>504</v>
      </c>
      <c r="J1861" s="3" t="s">
        <v>505</v>
      </c>
      <c r="K1861" s="3" t="s">
        <v>506</v>
      </c>
      <c r="M1861" s="3" t="s">
        <v>92</v>
      </c>
      <c r="N1861" s="3" t="s">
        <v>1021</v>
      </c>
      <c r="O1861" s="3" t="s">
        <v>3921</v>
      </c>
      <c r="P1861" s="3" t="s">
        <v>3922</v>
      </c>
      <c r="Q1861" s="3" t="s">
        <v>65</v>
      </c>
      <c r="S1861" s="3" t="s">
        <v>67</v>
      </c>
      <c r="T1861" s="3" t="s">
        <v>68</v>
      </c>
      <c r="V1861" s="3" t="s">
        <v>1056</v>
      </c>
      <c r="W1861" s="3">
        <v>32.322298</v>
      </c>
      <c r="X1861" s="3">
        <v>-110.809811999999</v>
      </c>
      <c r="AC1861" s="3">
        <v>848.962230930875</v>
      </c>
      <c r="AD1861" s="3">
        <v>848.962230930875</v>
      </c>
      <c r="AG1861" s="4">
        <v>21560.0</v>
      </c>
      <c r="AH1861" s="3">
        <v>10.0</v>
      </c>
      <c r="AI1861" s="3">
        <v>1.0</v>
      </c>
      <c r="AJ1861" s="3">
        <v>1959.0</v>
      </c>
      <c r="AK1861" s="3">
        <v>2439385.0</v>
      </c>
      <c r="AL1861" s="3">
        <v>2439385.0</v>
      </c>
      <c r="AM1861" s="3" t="s">
        <v>70</v>
      </c>
      <c r="AN1861" s="3" t="s">
        <v>1057</v>
      </c>
      <c r="AO1861" s="3" t="s">
        <v>136</v>
      </c>
      <c r="AP1861" s="3" t="s">
        <v>5537</v>
      </c>
      <c r="AT1861" s="3" t="s">
        <v>74</v>
      </c>
      <c r="AV1861" s="3" t="s">
        <v>5538</v>
      </c>
      <c r="AY1861" s="3" t="s">
        <v>5539</v>
      </c>
    </row>
    <row r="1862">
      <c r="A1862" s="3">
        <v>3473.0</v>
      </c>
      <c r="B1862" s="3">
        <v>1.262397823E9</v>
      </c>
      <c r="C1862" s="3" t="s">
        <v>1050</v>
      </c>
      <c r="D1862" s="3" t="s">
        <v>5540</v>
      </c>
      <c r="E1862" s="3" t="s">
        <v>54</v>
      </c>
      <c r="F1862" s="3" t="s">
        <v>55</v>
      </c>
      <c r="G1862" s="3" t="s">
        <v>56</v>
      </c>
      <c r="H1862" s="3" t="s">
        <v>225</v>
      </c>
      <c r="I1862" s="3" t="s">
        <v>1356</v>
      </c>
      <c r="J1862" s="3" t="s">
        <v>1996</v>
      </c>
      <c r="K1862" s="3" t="s">
        <v>5286</v>
      </c>
      <c r="M1862" s="3" t="s">
        <v>92</v>
      </c>
      <c r="N1862" s="3" t="s">
        <v>5287</v>
      </c>
      <c r="O1862" s="3" t="s">
        <v>5287</v>
      </c>
      <c r="P1862" s="3" t="s">
        <v>5288</v>
      </c>
      <c r="Q1862" s="3" t="s">
        <v>65</v>
      </c>
      <c r="S1862" s="3" t="s">
        <v>67</v>
      </c>
      <c r="T1862" s="3" t="s">
        <v>68</v>
      </c>
      <c r="V1862" s="3" t="s">
        <v>1056</v>
      </c>
      <c r="W1862" s="3">
        <v>32.322298</v>
      </c>
      <c r="X1862" s="3">
        <v>-110.809811999999</v>
      </c>
      <c r="AC1862" s="3"/>
      <c r="AD1862" s="3">
        <v>848.962230930875</v>
      </c>
      <c r="AG1862" s="4">
        <v>21388.0</v>
      </c>
      <c r="AH1862" s="3">
        <v>22.0</v>
      </c>
      <c r="AI1862" s="3">
        <v>7.0</v>
      </c>
      <c r="AJ1862" s="3">
        <v>1958.0</v>
      </c>
      <c r="AK1862" s="3">
        <v>2432993.0</v>
      </c>
      <c r="AL1862" s="3">
        <v>2432993.0</v>
      </c>
      <c r="AM1862" s="3" t="s">
        <v>70</v>
      </c>
      <c r="AN1862" s="3" t="s">
        <v>1057</v>
      </c>
      <c r="AO1862" s="3" t="s">
        <v>136</v>
      </c>
      <c r="AP1862" s="3" t="s">
        <v>5541</v>
      </c>
      <c r="AT1862" s="3" t="s">
        <v>74</v>
      </c>
      <c r="AV1862" s="3" t="s">
        <v>5542</v>
      </c>
      <c r="AY1862" s="3" t="s">
        <v>5543</v>
      </c>
    </row>
    <row r="1863">
      <c r="A1863" s="3">
        <v>3474.0</v>
      </c>
      <c r="B1863" s="3">
        <v>1.262397822E9</v>
      </c>
      <c r="C1863" s="3" t="s">
        <v>1050</v>
      </c>
      <c r="D1863" s="3" t="s">
        <v>5544</v>
      </c>
      <c r="E1863" s="3" t="s">
        <v>54</v>
      </c>
      <c r="F1863" s="3" t="s">
        <v>55</v>
      </c>
      <c r="G1863" s="3" t="s">
        <v>56</v>
      </c>
      <c r="H1863" s="3" t="s">
        <v>225</v>
      </c>
      <c r="I1863" s="3" t="s">
        <v>1356</v>
      </c>
      <c r="J1863" s="3" t="s">
        <v>1996</v>
      </c>
      <c r="K1863" s="3" t="s">
        <v>5286</v>
      </c>
      <c r="M1863" s="3" t="s">
        <v>92</v>
      </c>
      <c r="N1863" s="3" t="s">
        <v>5287</v>
      </c>
      <c r="O1863" s="3" t="s">
        <v>5287</v>
      </c>
      <c r="P1863" s="3" t="s">
        <v>5288</v>
      </c>
      <c r="Q1863" s="3" t="s">
        <v>65</v>
      </c>
      <c r="S1863" s="3" t="s">
        <v>67</v>
      </c>
      <c r="T1863" s="3" t="s">
        <v>68</v>
      </c>
      <c r="V1863" s="3" t="s">
        <v>1056</v>
      </c>
      <c r="W1863" s="3">
        <v>32.322298</v>
      </c>
      <c r="X1863" s="3">
        <v>-110.809811999999</v>
      </c>
      <c r="AC1863" s="3"/>
      <c r="AD1863" s="3">
        <v>848.962230930875</v>
      </c>
      <c r="AG1863" s="4">
        <v>21388.0</v>
      </c>
      <c r="AH1863" s="3">
        <v>22.0</v>
      </c>
      <c r="AI1863" s="3">
        <v>7.0</v>
      </c>
      <c r="AJ1863" s="3">
        <v>1958.0</v>
      </c>
      <c r="AK1863" s="3">
        <v>2432993.0</v>
      </c>
      <c r="AL1863" s="3">
        <v>2432993.0</v>
      </c>
      <c r="AM1863" s="3" t="s">
        <v>70</v>
      </c>
      <c r="AN1863" s="3" t="s">
        <v>1057</v>
      </c>
      <c r="AO1863" s="3" t="s">
        <v>136</v>
      </c>
      <c r="AP1863" s="3" t="s">
        <v>5545</v>
      </c>
      <c r="AT1863" s="3" t="s">
        <v>74</v>
      </c>
      <c r="AV1863" s="3" t="s">
        <v>5546</v>
      </c>
      <c r="AY1863" s="3" t="s">
        <v>5547</v>
      </c>
    </row>
    <row r="1864">
      <c r="A1864" s="3">
        <v>3475.0</v>
      </c>
      <c r="B1864" s="3">
        <v>1.262397811E9</v>
      </c>
      <c r="C1864" s="3" t="s">
        <v>1050</v>
      </c>
      <c r="D1864" s="3" t="s">
        <v>5548</v>
      </c>
      <c r="E1864" s="3" t="s">
        <v>54</v>
      </c>
      <c r="F1864" s="3" t="s">
        <v>55</v>
      </c>
      <c r="G1864" s="3" t="s">
        <v>56</v>
      </c>
      <c r="H1864" s="3" t="s">
        <v>225</v>
      </c>
      <c r="I1864" s="3" t="s">
        <v>1356</v>
      </c>
      <c r="J1864" s="3" t="s">
        <v>1357</v>
      </c>
      <c r="M1864" s="3" t="s">
        <v>81</v>
      </c>
      <c r="N1864" s="3" t="s">
        <v>5399</v>
      </c>
      <c r="O1864" s="3" t="s">
        <v>5399</v>
      </c>
      <c r="P1864" s="3" t="s">
        <v>5400</v>
      </c>
      <c r="Q1864" s="3" t="s">
        <v>65</v>
      </c>
      <c r="S1864" s="3" t="s">
        <v>67</v>
      </c>
      <c r="T1864" s="3" t="s">
        <v>68</v>
      </c>
      <c r="V1864" s="3" t="s">
        <v>1056</v>
      </c>
      <c r="W1864" s="3">
        <v>32.322298</v>
      </c>
      <c r="X1864" s="3">
        <v>-110.809811999999</v>
      </c>
      <c r="AC1864" s="3"/>
      <c r="AD1864" s="3">
        <v>848.962230930875</v>
      </c>
      <c r="AG1864" s="4">
        <v>21388.0</v>
      </c>
      <c r="AH1864" s="3">
        <v>22.0</v>
      </c>
      <c r="AI1864" s="3">
        <v>7.0</v>
      </c>
      <c r="AJ1864" s="3">
        <v>1958.0</v>
      </c>
      <c r="AK1864" s="3">
        <v>2433008.0</v>
      </c>
      <c r="AM1864" s="3" t="s">
        <v>70</v>
      </c>
      <c r="AN1864" s="3" t="s">
        <v>1057</v>
      </c>
      <c r="AO1864" s="3" t="s">
        <v>136</v>
      </c>
      <c r="AP1864" s="3" t="s">
        <v>5549</v>
      </c>
      <c r="AT1864" s="3" t="s">
        <v>74</v>
      </c>
      <c r="AV1864" s="3" t="s">
        <v>5550</v>
      </c>
      <c r="AY1864" s="3" t="s">
        <v>5551</v>
      </c>
    </row>
    <row r="1865">
      <c r="A1865" s="3">
        <v>3476.0</v>
      </c>
      <c r="B1865" s="3">
        <v>1.262397808E9</v>
      </c>
      <c r="C1865" s="3" t="s">
        <v>1050</v>
      </c>
      <c r="D1865" s="3" t="s">
        <v>5552</v>
      </c>
      <c r="E1865" s="3" t="s">
        <v>54</v>
      </c>
      <c r="F1865" s="3" t="s">
        <v>55</v>
      </c>
      <c r="G1865" s="3" t="s">
        <v>56</v>
      </c>
      <c r="H1865" s="3" t="s">
        <v>57</v>
      </c>
      <c r="I1865" s="3" t="s">
        <v>236</v>
      </c>
      <c r="J1865" s="3" t="s">
        <v>237</v>
      </c>
      <c r="K1865" s="3" t="s">
        <v>319</v>
      </c>
      <c r="M1865" s="3" t="s">
        <v>92</v>
      </c>
      <c r="N1865" s="3" t="s">
        <v>320</v>
      </c>
      <c r="O1865" s="3" t="s">
        <v>320</v>
      </c>
      <c r="P1865" s="3" t="s">
        <v>3860</v>
      </c>
      <c r="Q1865" s="3" t="s">
        <v>65</v>
      </c>
      <c r="S1865" s="3" t="s">
        <v>67</v>
      </c>
      <c r="T1865" s="3" t="s">
        <v>68</v>
      </c>
      <c r="V1865" s="3" t="s">
        <v>1056</v>
      </c>
      <c r="W1865" s="3">
        <v>32.352929</v>
      </c>
      <c r="X1865" s="3">
        <v>-110.770562999999</v>
      </c>
      <c r="AC1865" s="3">
        <v>1365.14305161214</v>
      </c>
      <c r="AD1865" s="3">
        <v>1365.14305161214</v>
      </c>
      <c r="AG1865" s="4">
        <v>21527.0</v>
      </c>
      <c r="AH1865" s="3">
        <v>8.0</v>
      </c>
      <c r="AI1865" s="3">
        <v>12.0</v>
      </c>
      <c r="AJ1865" s="3">
        <v>1958.0</v>
      </c>
      <c r="AK1865" s="3">
        <v>2439581.0</v>
      </c>
      <c r="AL1865" s="3">
        <v>2439581.0</v>
      </c>
      <c r="AM1865" s="3" t="s">
        <v>70</v>
      </c>
      <c r="AN1865" s="3" t="s">
        <v>1057</v>
      </c>
      <c r="AO1865" s="3" t="s">
        <v>136</v>
      </c>
      <c r="AP1865" s="3" t="s">
        <v>5553</v>
      </c>
      <c r="AT1865" s="3" t="s">
        <v>74</v>
      </c>
      <c r="AV1865" s="3" t="s">
        <v>5554</v>
      </c>
      <c r="AY1865" s="3" t="s">
        <v>5555</v>
      </c>
    </row>
    <row r="1866">
      <c r="A1866" s="3">
        <v>3478.0</v>
      </c>
      <c r="B1866" s="3">
        <v>1.262397792E9</v>
      </c>
      <c r="C1866" s="3" t="s">
        <v>1050</v>
      </c>
      <c r="D1866" s="3" t="s">
        <v>5556</v>
      </c>
      <c r="E1866" s="3" t="s">
        <v>54</v>
      </c>
      <c r="F1866" s="3" t="s">
        <v>55</v>
      </c>
      <c r="G1866" s="3" t="s">
        <v>56</v>
      </c>
      <c r="H1866" s="3" t="s">
        <v>57</v>
      </c>
      <c r="I1866" s="3" t="s">
        <v>236</v>
      </c>
      <c r="J1866" s="3" t="s">
        <v>237</v>
      </c>
      <c r="K1866" s="3" t="s">
        <v>319</v>
      </c>
      <c r="M1866" s="3" t="s">
        <v>92</v>
      </c>
      <c r="N1866" s="3" t="s">
        <v>320</v>
      </c>
      <c r="O1866" s="3" t="s">
        <v>320</v>
      </c>
      <c r="P1866" s="3" t="s">
        <v>3860</v>
      </c>
      <c r="Q1866" s="3" t="s">
        <v>65</v>
      </c>
      <c r="S1866" s="3" t="s">
        <v>67</v>
      </c>
      <c r="T1866" s="3" t="s">
        <v>68</v>
      </c>
      <c r="V1866" s="3" t="s">
        <v>1056</v>
      </c>
      <c r="W1866" s="3">
        <v>32.3371149999999</v>
      </c>
      <c r="X1866" s="3">
        <v>-110.92707</v>
      </c>
      <c r="AC1866" s="3">
        <v>909.336472145216</v>
      </c>
      <c r="AD1866" s="3">
        <v>909.336472145216</v>
      </c>
      <c r="AG1866" s="4">
        <v>21448.0</v>
      </c>
      <c r="AH1866" s="3">
        <v>20.0</v>
      </c>
      <c r="AI1866" s="3">
        <v>9.0</v>
      </c>
      <c r="AJ1866" s="3">
        <v>1958.0</v>
      </c>
      <c r="AK1866" s="3">
        <v>2439581.0</v>
      </c>
      <c r="AL1866" s="3">
        <v>2439581.0</v>
      </c>
      <c r="AM1866" s="3" t="s">
        <v>70</v>
      </c>
      <c r="AN1866" s="3" t="s">
        <v>1057</v>
      </c>
      <c r="AO1866" s="3" t="s">
        <v>136</v>
      </c>
      <c r="AP1866" s="3" t="s">
        <v>5557</v>
      </c>
      <c r="AT1866" s="3" t="s">
        <v>74</v>
      </c>
      <c r="AV1866" s="3" t="s">
        <v>5558</v>
      </c>
      <c r="AY1866" s="3" t="s">
        <v>5555</v>
      </c>
      <c r="BA1866" s="3" t="s">
        <v>340</v>
      </c>
    </row>
    <row r="1867">
      <c r="A1867" s="3">
        <v>3479.0</v>
      </c>
      <c r="B1867" s="3">
        <v>1.262397783E9</v>
      </c>
      <c r="C1867" s="3" t="s">
        <v>1050</v>
      </c>
      <c r="D1867" s="3" t="s">
        <v>5559</v>
      </c>
      <c r="E1867" s="3" t="s">
        <v>54</v>
      </c>
      <c r="F1867" s="3" t="s">
        <v>55</v>
      </c>
      <c r="G1867" s="3" t="s">
        <v>56</v>
      </c>
      <c r="H1867" s="3" t="s">
        <v>57</v>
      </c>
      <c r="I1867" s="3" t="s">
        <v>236</v>
      </c>
      <c r="J1867" s="3" t="s">
        <v>237</v>
      </c>
      <c r="K1867" s="3" t="s">
        <v>319</v>
      </c>
      <c r="M1867" s="3" t="s">
        <v>92</v>
      </c>
      <c r="N1867" s="3" t="s">
        <v>320</v>
      </c>
      <c r="O1867" s="3" t="s">
        <v>320</v>
      </c>
      <c r="P1867" s="3" t="s">
        <v>3860</v>
      </c>
      <c r="Q1867" s="3" t="s">
        <v>65</v>
      </c>
      <c r="S1867" s="3" t="s">
        <v>67</v>
      </c>
      <c r="T1867" s="3" t="s">
        <v>68</v>
      </c>
      <c r="V1867" s="3" t="s">
        <v>1056</v>
      </c>
      <c r="W1867" s="3">
        <v>32.3371149999999</v>
      </c>
      <c r="X1867" s="3">
        <v>-110.92707</v>
      </c>
      <c r="AC1867" s="3">
        <v>909.336472145216</v>
      </c>
      <c r="AD1867" s="3">
        <v>909.336472145216</v>
      </c>
      <c r="AG1867" s="4">
        <v>21451.0</v>
      </c>
      <c r="AH1867" s="3">
        <v>23.0</v>
      </c>
      <c r="AI1867" s="3">
        <v>9.0</v>
      </c>
      <c r="AJ1867" s="3">
        <v>1958.0</v>
      </c>
      <c r="AK1867" s="3">
        <v>2439581.0</v>
      </c>
      <c r="AL1867" s="3">
        <v>2439581.0</v>
      </c>
      <c r="AM1867" s="3" t="s">
        <v>70</v>
      </c>
      <c r="AN1867" s="3" t="s">
        <v>1057</v>
      </c>
      <c r="AO1867" s="3" t="s">
        <v>136</v>
      </c>
      <c r="AP1867" s="3" t="s">
        <v>5560</v>
      </c>
      <c r="AT1867" s="3" t="s">
        <v>74</v>
      </c>
      <c r="AV1867" s="3" t="s">
        <v>5561</v>
      </c>
      <c r="AY1867" s="3" t="s">
        <v>5562</v>
      </c>
      <c r="BA1867" s="3" t="s">
        <v>340</v>
      </c>
    </row>
    <row r="1868">
      <c r="A1868" s="3">
        <v>3480.0</v>
      </c>
      <c r="B1868" s="3">
        <v>1.262397781E9</v>
      </c>
      <c r="C1868" s="3" t="s">
        <v>1050</v>
      </c>
      <c r="D1868" s="3" t="s">
        <v>5563</v>
      </c>
      <c r="E1868" s="3" t="s">
        <v>54</v>
      </c>
      <c r="F1868" s="3" t="s">
        <v>55</v>
      </c>
      <c r="G1868" s="3" t="s">
        <v>56</v>
      </c>
      <c r="H1868" s="3" t="s">
        <v>57</v>
      </c>
      <c r="I1868" s="3" t="s">
        <v>236</v>
      </c>
      <c r="J1868" s="3" t="s">
        <v>237</v>
      </c>
      <c r="K1868" s="3" t="s">
        <v>319</v>
      </c>
      <c r="M1868" s="3" t="s">
        <v>92</v>
      </c>
      <c r="N1868" s="3" t="s">
        <v>320</v>
      </c>
      <c r="O1868" s="3" t="s">
        <v>320</v>
      </c>
      <c r="P1868" s="3" t="s">
        <v>3860</v>
      </c>
      <c r="Q1868" s="3" t="s">
        <v>65</v>
      </c>
      <c r="S1868" s="3" t="s">
        <v>67</v>
      </c>
      <c r="T1868" s="3" t="s">
        <v>68</v>
      </c>
      <c r="V1868" s="3" t="s">
        <v>1056</v>
      </c>
      <c r="W1868" s="3">
        <v>32.3371149999999</v>
      </c>
      <c r="X1868" s="3">
        <v>-110.92707</v>
      </c>
      <c r="AC1868" s="3">
        <v>909.336472145216</v>
      </c>
      <c r="AD1868" s="3">
        <v>909.336472145216</v>
      </c>
      <c r="AG1868" s="4">
        <v>21530.0</v>
      </c>
      <c r="AH1868" s="3">
        <v>11.0</v>
      </c>
      <c r="AI1868" s="3">
        <v>12.0</v>
      </c>
      <c r="AJ1868" s="3">
        <v>1958.0</v>
      </c>
      <c r="AK1868" s="3">
        <v>2439581.0</v>
      </c>
      <c r="AL1868" s="3">
        <v>2439581.0</v>
      </c>
      <c r="AM1868" s="3" t="s">
        <v>70</v>
      </c>
      <c r="AN1868" s="3" t="s">
        <v>1057</v>
      </c>
      <c r="AO1868" s="3" t="s">
        <v>136</v>
      </c>
      <c r="AP1868" s="3" t="s">
        <v>5564</v>
      </c>
      <c r="AT1868" s="3" t="s">
        <v>74</v>
      </c>
      <c r="AV1868" s="3" t="s">
        <v>5565</v>
      </c>
      <c r="AY1868" s="3" t="s">
        <v>5555</v>
      </c>
      <c r="BA1868" s="3" t="s">
        <v>340</v>
      </c>
    </row>
    <row r="1869">
      <c r="A1869" s="3">
        <v>3482.0</v>
      </c>
      <c r="B1869" s="3">
        <v>1.262397768E9</v>
      </c>
      <c r="C1869" s="3" t="s">
        <v>1050</v>
      </c>
      <c r="D1869" s="3" t="s">
        <v>5566</v>
      </c>
      <c r="E1869" s="3" t="s">
        <v>54</v>
      </c>
      <c r="F1869" s="3" t="s">
        <v>55</v>
      </c>
      <c r="G1869" s="3" t="s">
        <v>56</v>
      </c>
      <c r="H1869" s="3" t="s">
        <v>225</v>
      </c>
      <c r="I1869" s="3" t="s">
        <v>226</v>
      </c>
      <c r="J1869" s="3" t="s">
        <v>2858</v>
      </c>
      <c r="K1869" s="3" t="s">
        <v>2859</v>
      </c>
      <c r="M1869" s="3" t="s">
        <v>92</v>
      </c>
      <c r="N1869" s="3" t="s">
        <v>2860</v>
      </c>
      <c r="O1869" s="3" t="s">
        <v>5567</v>
      </c>
      <c r="P1869" s="3" t="s">
        <v>5081</v>
      </c>
      <c r="Q1869" s="3" t="s">
        <v>65</v>
      </c>
      <c r="S1869" s="3" t="s">
        <v>67</v>
      </c>
      <c r="T1869" s="3" t="s">
        <v>68</v>
      </c>
      <c r="V1869" s="3" t="s">
        <v>1056</v>
      </c>
      <c r="W1869" s="3">
        <v>32.55194</v>
      </c>
      <c r="X1869" s="3">
        <v>-110.79833</v>
      </c>
      <c r="AC1869" s="3"/>
      <c r="AD1869" s="3">
        <v>1269.16342269927</v>
      </c>
      <c r="AG1869" s="4">
        <v>21471.0</v>
      </c>
      <c r="AH1869" s="3">
        <v>13.0</v>
      </c>
      <c r="AI1869" s="3">
        <v>10.0</v>
      </c>
      <c r="AJ1869" s="3">
        <v>1958.0</v>
      </c>
      <c r="AK1869" s="3">
        <v>2433296.0</v>
      </c>
      <c r="AL1869" s="3">
        <v>2433296.0</v>
      </c>
      <c r="AM1869" s="3" t="s">
        <v>70</v>
      </c>
      <c r="AN1869" s="3" t="s">
        <v>1057</v>
      </c>
      <c r="AO1869" s="3" t="s">
        <v>136</v>
      </c>
      <c r="AP1869" s="3" t="s">
        <v>5568</v>
      </c>
      <c r="AT1869" s="3" t="s">
        <v>74</v>
      </c>
      <c r="AV1869" s="3" t="s">
        <v>5569</v>
      </c>
      <c r="AY1869" s="3" t="s">
        <v>5570</v>
      </c>
    </row>
    <row r="1870">
      <c r="A1870" s="3">
        <v>3483.0</v>
      </c>
      <c r="B1870" s="3">
        <v>1.262397767E9</v>
      </c>
      <c r="C1870" s="3" t="s">
        <v>1050</v>
      </c>
      <c r="D1870" s="3" t="s">
        <v>5571</v>
      </c>
      <c r="E1870" s="3" t="s">
        <v>54</v>
      </c>
      <c r="F1870" s="3" t="s">
        <v>55</v>
      </c>
      <c r="G1870" s="3" t="s">
        <v>56</v>
      </c>
      <c r="H1870" s="3" t="s">
        <v>57</v>
      </c>
      <c r="I1870" s="3" t="s">
        <v>236</v>
      </c>
      <c r="J1870" s="3" t="s">
        <v>237</v>
      </c>
      <c r="K1870" s="3" t="s">
        <v>238</v>
      </c>
      <c r="M1870" s="3" t="s">
        <v>92</v>
      </c>
      <c r="N1870" s="3" t="s">
        <v>239</v>
      </c>
      <c r="O1870" s="3" t="s">
        <v>239</v>
      </c>
      <c r="P1870" s="3" t="s">
        <v>3979</v>
      </c>
      <c r="Q1870" s="3" t="s">
        <v>65</v>
      </c>
      <c r="S1870" s="3" t="s">
        <v>67</v>
      </c>
      <c r="T1870" s="3" t="s">
        <v>68</v>
      </c>
      <c r="V1870" s="3" t="s">
        <v>1056</v>
      </c>
      <c r="W1870" s="3">
        <v>32.375689</v>
      </c>
      <c r="X1870" s="3">
        <v>-110.780887</v>
      </c>
      <c r="AC1870" s="3">
        <v>1450.16280973412</v>
      </c>
      <c r="AD1870" s="3">
        <v>1450.16280973412</v>
      </c>
      <c r="AG1870" s="4">
        <v>21496.0</v>
      </c>
      <c r="AH1870" s="3">
        <v>7.0</v>
      </c>
      <c r="AI1870" s="3">
        <v>11.0</v>
      </c>
      <c r="AJ1870" s="3">
        <v>1958.0</v>
      </c>
      <c r="AK1870" s="3">
        <v>2439591.0</v>
      </c>
      <c r="AL1870" s="3">
        <v>2439591.0</v>
      </c>
      <c r="AM1870" s="3" t="s">
        <v>70</v>
      </c>
      <c r="AN1870" s="3" t="s">
        <v>1057</v>
      </c>
      <c r="AO1870" s="3" t="s">
        <v>136</v>
      </c>
      <c r="AP1870" s="3" t="s">
        <v>5572</v>
      </c>
      <c r="AT1870" s="3" t="s">
        <v>74</v>
      </c>
      <c r="AV1870" s="3" t="s">
        <v>5573</v>
      </c>
      <c r="AY1870" s="3" t="s">
        <v>5562</v>
      </c>
    </row>
    <row r="1871">
      <c r="A1871" s="3">
        <v>3484.0</v>
      </c>
      <c r="B1871" s="3">
        <v>1.26239766E9</v>
      </c>
      <c r="C1871" s="3" t="s">
        <v>1050</v>
      </c>
      <c r="D1871" s="3" t="s">
        <v>5574</v>
      </c>
      <c r="E1871" s="3" t="s">
        <v>54</v>
      </c>
      <c r="F1871" s="3" t="s">
        <v>55</v>
      </c>
      <c r="G1871" s="3" t="s">
        <v>56</v>
      </c>
      <c r="H1871" s="3" t="s">
        <v>225</v>
      </c>
      <c r="I1871" s="3" t="s">
        <v>226</v>
      </c>
      <c r="J1871" s="3" t="s">
        <v>2858</v>
      </c>
      <c r="K1871" s="3" t="s">
        <v>2859</v>
      </c>
      <c r="M1871" s="3" t="s">
        <v>92</v>
      </c>
      <c r="N1871" s="3" t="s">
        <v>2860</v>
      </c>
      <c r="O1871" s="3" t="s">
        <v>5567</v>
      </c>
      <c r="P1871" s="3" t="s">
        <v>5081</v>
      </c>
      <c r="Q1871" s="3" t="s">
        <v>65</v>
      </c>
      <c r="S1871" s="3" t="s">
        <v>67</v>
      </c>
      <c r="T1871" s="3" t="s">
        <v>68</v>
      </c>
      <c r="V1871" s="3" t="s">
        <v>1056</v>
      </c>
      <c r="W1871" s="3">
        <v>32.55194</v>
      </c>
      <c r="X1871" s="3">
        <v>-110.79833</v>
      </c>
      <c r="AC1871" s="3"/>
      <c r="AD1871" s="3">
        <v>1269.16342269927</v>
      </c>
      <c r="AG1871" s="4">
        <v>21471.0</v>
      </c>
      <c r="AH1871" s="3">
        <v>13.0</v>
      </c>
      <c r="AI1871" s="3">
        <v>10.0</v>
      </c>
      <c r="AJ1871" s="3">
        <v>1958.0</v>
      </c>
      <c r="AK1871" s="3">
        <v>2433296.0</v>
      </c>
      <c r="AL1871" s="3">
        <v>2433296.0</v>
      </c>
      <c r="AM1871" s="3" t="s">
        <v>70</v>
      </c>
      <c r="AN1871" s="3" t="s">
        <v>1057</v>
      </c>
      <c r="AO1871" s="3" t="s">
        <v>136</v>
      </c>
      <c r="AP1871" s="3" t="s">
        <v>5575</v>
      </c>
      <c r="AT1871" s="3" t="s">
        <v>74</v>
      </c>
      <c r="AV1871" s="3" t="s">
        <v>5576</v>
      </c>
      <c r="AY1871" s="3" t="s">
        <v>5577</v>
      </c>
    </row>
    <row r="1872">
      <c r="A1872" s="3">
        <v>3485.0</v>
      </c>
      <c r="B1872" s="3">
        <v>1.262397641E9</v>
      </c>
      <c r="C1872" s="3" t="s">
        <v>1050</v>
      </c>
      <c r="D1872" s="3" t="s">
        <v>5578</v>
      </c>
      <c r="E1872" s="3" t="s">
        <v>54</v>
      </c>
      <c r="F1872" s="3" t="s">
        <v>55</v>
      </c>
      <c r="G1872" s="3" t="s">
        <v>56</v>
      </c>
      <c r="H1872" s="3" t="s">
        <v>225</v>
      </c>
      <c r="I1872" s="3" t="s">
        <v>226</v>
      </c>
      <c r="J1872" s="3" t="s">
        <v>2858</v>
      </c>
      <c r="K1872" s="3" t="s">
        <v>2859</v>
      </c>
      <c r="M1872" s="3" t="s">
        <v>92</v>
      </c>
      <c r="N1872" s="3" t="s">
        <v>2860</v>
      </c>
      <c r="O1872" s="3" t="s">
        <v>5567</v>
      </c>
      <c r="P1872" s="3" t="s">
        <v>5081</v>
      </c>
      <c r="Q1872" s="3" t="s">
        <v>65</v>
      </c>
      <c r="S1872" s="3" t="s">
        <v>67</v>
      </c>
      <c r="T1872" s="3" t="s">
        <v>68</v>
      </c>
      <c r="V1872" s="3" t="s">
        <v>1056</v>
      </c>
      <c r="W1872" s="3">
        <v>32.55194</v>
      </c>
      <c r="X1872" s="3">
        <v>-110.79833</v>
      </c>
      <c r="AC1872" s="3"/>
      <c r="AD1872" s="3">
        <v>1269.16342269927</v>
      </c>
      <c r="AG1872" s="4">
        <v>21471.0</v>
      </c>
      <c r="AH1872" s="3">
        <v>13.0</v>
      </c>
      <c r="AI1872" s="3">
        <v>10.0</v>
      </c>
      <c r="AJ1872" s="3">
        <v>1958.0</v>
      </c>
      <c r="AK1872" s="3">
        <v>2433296.0</v>
      </c>
      <c r="AL1872" s="3">
        <v>2433296.0</v>
      </c>
      <c r="AM1872" s="3" t="s">
        <v>70</v>
      </c>
      <c r="AN1872" s="3" t="s">
        <v>1057</v>
      </c>
      <c r="AO1872" s="3" t="s">
        <v>136</v>
      </c>
      <c r="AP1872" s="3" t="s">
        <v>5579</v>
      </c>
      <c r="AT1872" s="3" t="s">
        <v>74</v>
      </c>
      <c r="AV1872" s="3" t="s">
        <v>5580</v>
      </c>
      <c r="AY1872" s="3" t="s">
        <v>5577</v>
      </c>
    </row>
    <row r="1873">
      <c r="A1873" s="3">
        <v>3486.0</v>
      </c>
      <c r="B1873" s="3">
        <v>1.26239764E9</v>
      </c>
      <c r="C1873" s="3" t="s">
        <v>1050</v>
      </c>
      <c r="D1873" s="3" t="s">
        <v>5581</v>
      </c>
      <c r="E1873" s="3" t="s">
        <v>54</v>
      </c>
      <c r="F1873" s="3" t="s">
        <v>55</v>
      </c>
      <c r="G1873" s="3" t="s">
        <v>56</v>
      </c>
      <c r="H1873" s="3" t="s">
        <v>57</v>
      </c>
      <c r="I1873" s="3" t="s">
        <v>212</v>
      </c>
      <c r="J1873" s="3" t="s">
        <v>251</v>
      </c>
      <c r="K1873" s="3" t="s">
        <v>252</v>
      </c>
      <c r="M1873" s="3" t="s">
        <v>92</v>
      </c>
      <c r="N1873" s="3" t="s">
        <v>253</v>
      </c>
      <c r="O1873" s="3" t="s">
        <v>253</v>
      </c>
      <c r="P1873" s="3" t="s">
        <v>1062</v>
      </c>
      <c r="Q1873" s="3" t="s">
        <v>65</v>
      </c>
      <c r="S1873" s="3" t="s">
        <v>67</v>
      </c>
      <c r="T1873" s="3" t="s">
        <v>68</v>
      </c>
      <c r="V1873" s="3" t="s">
        <v>1056</v>
      </c>
      <c r="W1873" s="3">
        <v>32.37444</v>
      </c>
      <c r="X1873" s="3">
        <v>-110.689999999999</v>
      </c>
      <c r="AC1873" s="3">
        <v>1810.08000110315</v>
      </c>
      <c r="AD1873" s="3">
        <v>1810.08000110315</v>
      </c>
      <c r="AG1873" s="4">
        <v>20964.0</v>
      </c>
      <c r="AH1873" s="3">
        <v>24.0</v>
      </c>
      <c r="AI1873" s="3">
        <v>5.0</v>
      </c>
      <c r="AJ1873" s="3">
        <v>1957.0</v>
      </c>
      <c r="AK1873" s="3">
        <v>7572569.0</v>
      </c>
      <c r="AL1873" s="3">
        <v>7572569.0</v>
      </c>
      <c r="AM1873" s="3" t="s">
        <v>70</v>
      </c>
      <c r="AN1873" s="3" t="s">
        <v>1057</v>
      </c>
      <c r="AO1873" s="3" t="s">
        <v>136</v>
      </c>
      <c r="AP1873" s="3" t="s">
        <v>5582</v>
      </c>
      <c r="AT1873" s="3" t="s">
        <v>74</v>
      </c>
      <c r="AV1873" s="3" t="s">
        <v>5583</v>
      </c>
      <c r="AY1873" s="3" t="s">
        <v>5584</v>
      </c>
    </row>
    <row r="1874">
      <c r="A1874" s="3">
        <v>3487.0</v>
      </c>
      <c r="B1874" s="3">
        <v>1.262397632E9</v>
      </c>
      <c r="C1874" s="3" t="s">
        <v>1050</v>
      </c>
      <c r="D1874" s="3" t="s">
        <v>5585</v>
      </c>
      <c r="E1874" s="3" t="s">
        <v>54</v>
      </c>
      <c r="F1874" s="3" t="s">
        <v>55</v>
      </c>
      <c r="G1874" s="3" t="s">
        <v>56</v>
      </c>
      <c r="H1874" s="3" t="s">
        <v>225</v>
      </c>
      <c r="I1874" s="3" t="s">
        <v>226</v>
      </c>
      <c r="J1874" s="3" t="s">
        <v>2858</v>
      </c>
      <c r="K1874" s="3" t="s">
        <v>2859</v>
      </c>
      <c r="M1874" s="3" t="s">
        <v>92</v>
      </c>
      <c r="N1874" s="3" t="s">
        <v>2860</v>
      </c>
      <c r="O1874" s="3" t="s">
        <v>5567</v>
      </c>
      <c r="P1874" s="3" t="s">
        <v>5081</v>
      </c>
      <c r="Q1874" s="3" t="s">
        <v>65</v>
      </c>
      <c r="S1874" s="3" t="s">
        <v>67</v>
      </c>
      <c r="T1874" s="3" t="s">
        <v>68</v>
      </c>
      <c r="V1874" s="3" t="s">
        <v>1056</v>
      </c>
      <c r="W1874" s="3">
        <v>32.55194</v>
      </c>
      <c r="X1874" s="3">
        <v>-110.79833</v>
      </c>
      <c r="AC1874" s="3"/>
      <c r="AD1874" s="3">
        <v>1269.16342269927</v>
      </c>
      <c r="AG1874" s="4">
        <v>21454.0</v>
      </c>
      <c r="AH1874" s="3">
        <v>26.0</v>
      </c>
      <c r="AI1874" s="3">
        <v>9.0</v>
      </c>
      <c r="AJ1874" s="3">
        <v>1958.0</v>
      </c>
      <c r="AK1874" s="3">
        <v>2433296.0</v>
      </c>
      <c r="AL1874" s="3">
        <v>2433296.0</v>
      </c>
      <c r="AM1874" s="3" t="s">
        <v>70</v>
      </c>
      <c r="AN1874" s="3" t="s">
        <v>1057</v>
      </c>
      <c r="AO1874" s="3" t="s">
        <v>136</v>
      </c>
      <c r="AP1874" s="3" t="s">
        <v>5586</v>
      </c>
      <c r="AT1874" s="3" t="s">
        <v>74</v>
      </c>
      <c r="AV1874" s="3" t="s">
        <v>5587</v>
      </c>
      <c r="AY1874" s="3" t="s">
        <v>5584</v>
      </c>
    </row>
    <row r="1875">
      <c r="A1875" s="3">
        <v>3488.0</v>
      </c>
      <c r="B1875" s="3">
        <v>1.262397619E9</v>
      </c>
      <c r="C1875" s="3" t="s">
        <v>1050</v>
      </c>
      <c r="D1875" s="3" t="s">
        <v>5588</v>
      </c>
      <c r="E1875" s="3" t="s">
        <v>54</v>
      </c>
      <c r="F1875" s="3" t="s">
        <v>55</v>
      </c>
      <c r="G1875" s="3" t="s">
        <v>56</v>
      </c>
      <c r="H1875" s="3" t="s">
        <v>57</v>
      </c>
      <c r="I1875" s="3" t="s">
        <v>58</v>
      </c>
      <c r="J1875" s="3" t="s">
        <v>80</v>
      </c>
      <c r="K1875" s="3" t="s">
        <v>162</v>
      </c>
      <c r="M1875" s="3" t="s">
        <v>92</v>
      </c>
      <c r="N1875" s="3" t="s">
        <v>163</v>
      </c>
      <c r="O1875" s="3" t="s">
        <v>3854</v>
      </c>
      <c r="P1875" s="3" t="s">
        <v>3855</v>
      </c>
      <c r="Q1875" s="3" t="s">
        <v>65</v>
      </c>
      <c r="S1875" s="3" t="s">
        <v>67</v>
      </c>
      <c r="T1875" s="3" t="s">
        <v>68</v>
      </c>
      <c r="V1875" s="3" t="s">
        <v>1056</v>
      </c>
      <c r="W1875" s="3">
        <v>32.408686</v>
      </c>
      <c r="X1875" s="3">
        <v>-110.715647</v>
      </c>
      <c r="AC1875" s="3">
        <v>2420.13160050517</v>
      </c>
      <c r="AD1875" s="3">
        <v>2420.13160050517</v>
      </c>
      <c r="AG1875" s="4">
        <v>21448.0</v>
      </c>
      <c r="AH1875" s="3">
        <v>20.0</v>
      </c>
      <c r="AI1875" s="3">
        <v>9.0</v>
      </c>
      <c r="AJ1875" s="3">
        <v>1958.0</v>
      </c>
      <c r="AK1875" s="3">
        <v>2438038.0</v>
      </c>
      <c r="AL1875" s="3">
        <v>2438038.0</v>
      </c>
      <c r="AM1875" s="3" t="s">
        <v>70</v>
      </c>
      <c r="AN1875" s="3" t="s">
        <v>1057</v>
      </c>
      <c r="AO1875" s="3" t="s">
        <v>136</v>
      </c>
      <c r="AP1875" s="3" t="s">
        <v>5589</v>
      </c>
      <c r="AT1875" s="3" t="s">
        <v>74</v>
      </c>
      <c r="AV1875" s="3" t="s">
        <v>5590</v>
      </c>
      <c r="AY1875" s="3" t="s">
        <v>5591</v>
      </c>
    </row>
    <row r="1876">
      <c r="A1876" s="3">
        <v>3489.0</v>
      </c>
      <c r="B1876" s="3">
        <v>1.262397566E9</v>
      </c>
      <c r="C1876" s="3" t="s">
        <v>1050</v>
      </c>
      <c r="D1876" s="3" t="s">
        <v>5592</v>
      </c>
      <c r="E1876" s="3" t="s">
        <v>54</v>
      </c>
      <c r="F1876" s="3" t="s">
        <v>55</v>
      </c>
      <c r="G1876" s="3" t="s">
        <v>56</v>
      </c>
      <c r="H1876" s="3" t="s">
        <v>225</v>
      </c>
      <c r="I1876" s="3" t="s">
        <v>1356</v>
      </c>
      <c r="J1876" s="3" t="s">
        <v>5220</v>
      </c>
      <c r="K1876" s="3" t="s">
        <v>5221</v>
      </c>
      <c r="M1876" s="3" t="s">
        <v>92</v>
      </c>
      <c r="N1876" s="3" t="s">
        <v>5222</v>
      </c>
      <c r="O1876" s="3" t="s">
        <v>5223</v>
      </c>
      <c r="P1876" s="3" t="s">
        <v>5224</v>
      </c>
      <c r="Q1876" s="3" t="s">
        <v>65</v>
      </c>
      <c r="S1876" s="3" t="s">
        <v>67</v>
      </c>
      <c r="T1876" s="3" t="s">
        <v>68</v>
      </c>
      <c r="V1876" s="3" t="s">
        <v>1056</v>
      </c>
      <c r="W1876" s="3">
        <v>32.322298</v>
      </c>
      <c r="X1876" s="3">
        <v>-110.809811999999</v>
      </c>
      <c r="AC1876" s="3"/>
      <c r="AD1876" s="3">
        <v>848.962230930875</v>
      </c>
      <c r="AG1876" s="4">
        <v>21388.0</v>
      </c>
      <c r="AH1876" s="3">
        <v>22.0</v>
      </c>
      <c r="AI1876" s="3">
        <v>7.0</v>
      </c>
      <c r="AJ1876" s="3">
        <v>1958.0</v>
      </c>
      <c r="AK1876" s="3">
        <v>2433062.0</v>
      </c>
      <c r="AL1876" s="3">
        <v>2433062.0</v>
      </c>
      <c r="AM1876" s="3" t="s">
        <v>70</v>
      </c>
      <c r="AN1876" s="3" t="s">
        <v>1057</v>
      </c>
      <c r="AO1876" s="3" t="s">
        <v>136</v>
      </c>
      <c r="AP1876" s="3" t="s">
        <v>5593</v>
      </c>
      <c r="AT1876" s="3" t="s">
        <v>74</v>
      </c>
      <c r="AV1876" s="3" t="s">
        <v>5594</v>
      </c>
      <c r="AY1876" s="3" t="s">
        <v>5595</v>
      </c>
    </row>
    <row r="1877">
      <c r="A1877" s="3">
        <v>3490.0</v>
      </c>
      <c r="B1877" s="3">
        <v>1.262397555E9</v>
      </c>
      <c r="C1877" s="3" t="s">
        <v>1050</v>
      </c>
      <c r="D1877" s="3" t="s">
        <v>5596</v>
      </c>
      <c r="E1877" s="3" t="s">
        <v>54</v>
      </c>
      <c r="F1877" s="3" t="s">
        <v>55</v>
      </c>
      <c r="G1877" s="3" t="s">
        <v>56</v>
      </c>
      <c r="H1877" s="3" t="s">
        <v>225</v>
      </c>
      <c r="I1877" s="3" t="s">
        <v>1356</v>
      </c>
      <c r="J1877" s="3" t="s">
        <v>1357</v>
      </c>
      <c r="M1877" s="3" t="s">
        <v>81</v>
      </c>
      <c r="N1877" s="3" t="s">
        <v>5399</v>
      </c>
      <c r="O1877" s="3" t="s">
        <v>5399</v>
      </c>
      <c r="P1877" s="3" t="s">
        <v>5400</v>
      </c>
      <c r="Q1877" s="3" t="s">
        <v>65</v>
      </c>
      <c r="S1877" s="3" t="s">
        <v>67</v>
      </c>
      <c r="T1877" s="3" t="s">
        <v>68</v>
      </c>
      <c r="V1877" s="3" t="s">
        <v>1056</v>
      </c>
      <c r="W1877" s="3">
        <v>32.322298</v>
      </c>
      <c r="X1877" s="3">
        <v>-110.809811999999</v>
      </c>
      <c r="AC1877" s="3"/>
      <c r="AD1877" s="3">
        <v>848.962230930875</v>
      </c>
      <c r="AG1877" s="4">
        <v>21388.0</v>
      </c>
      <c r="AH1877" s="3">
        <v>22.0</v>
      </c>
      <c r="AI1877" s="3">
        <v>7.0</v>
      </c>
      <c r="AJ1877" s="3">
        <v>1958.0</v>
      </c>
      <c r="AK1877" s="3">
        <v>2433008.0</v>
      </c>
      <c r="AM1877" s="3" t="s">
        <v>70</v>
      </c>
      <c r="AN1877" s="3" t="s">
        <v>1057</v>
      </c>
      <c r="AO1877" s="3" t="s">
        <v>136</v>
      </c>
      <c r="AP1877" s="3" t="s">
        <v>5597</v>
      </c>
      <c r="AT1877" s="3" t="s">
        <v>74</v>
      </c>
      <c r="AV1877" s="3" t="s">
        <v>5598</v>
      </c>
      <c r="AY1877" s="3" t="s">
        <v>5010</v>
      </c>
    </row>
    <row r="1878">
      <c r="A1878" s="3">
        <v>3491.0</v>
      </c>
      <c r="B1878" s="3">
        <v>1.26239755E9</v>
      </c>
      <c r="C1878" s="3" t="s">
        <v>1050</v>
      </c>
      <c r="D1878" s="3" t="s">
        <v>5599</v>
      </c>
      <c r="E1878" s="3" t="s">
        <v>54</v>
      </c>
      <c r="F1878" s="3" t="s">
        <v>55</v>
      </c>
      <c r="G1878" s="3" t="s">
        <v>56</v>
      </c>
      <c r="H1878" s="3" t="s">
        <v>225</v>
      </c>
      <c r="I1878" s="3" t="s">
        <v>1356</v>
      </c>
      <c r="J1878" s="3" t="s">
        <v>5220</v>
      </c>
      <c r="K1878" s="3" t="s">
        <v>5221</v>
      </c>
      <c r="M1878" s="3" t="s">
        <v>92</v>
      </c>
      <c r="N1878" s="3" t="s">
        <v>5222</v>
      </c>
      <c r="O1878" s="3" t="s">
        <v>5223</v>
      </c>
      <c r="P1878" s="3" t="s">
        <v>5224</v>
      </c>
      <c r="Q1878" s="3" t="s">
        <v>65</v>
      </c>
      <c r="S1878" s="3" t="s">
        <v>67</v>
      </c>
      <c r="T1878" s="3" t="s">
        <v>68</v>
      </c>
      <c r="V1878" s="3" t="s">
        <v>1056</v>
      </c>
      <c r="W1878" s="3">
        <v>32.322298</v>
      </c>
      <c r="X1878" s="3">
        <v>-110.809811999999</v>
      </c>
      <c r="AC1878" s="3"/>
      <c r="AD1878" s="3">
        <v>848.962230930875</v>
      </c>
      <c r="AG1878" s="4">
        <v>21388.0</v>
      </c>
      <c r="AH1878" s="3">
        <v>22.0</v>
      </c>
      <c r="AI1878" s="3">
        <v>7.0</v>
      </c>
      <c r="AJ1878" s="3">
        <v>1958.0</v>
      </c>
      <c r="AK1878" s="3">
        <v>2433062.0</v>
      </c>
      <c r="AL1878" s="3">
        <v>2433062.0</v>
      </c>
      <c r="AM1878" s="3" t="s">
        <v>70</v>
      </c>
      <c r="AN1878" s="3" t="s">
        <v>1057</v>
      </c>
      <c r="AO1878" s="3" t="s">
        <v>136</v>
      </c>
      <c r="AP1878" s="3" t="s">
        <v>5600</v>
      </c>
      <c r="AT1878" s="3" t="s">
        <v>74</v>
      </c>
      <c r="AV1878" s="3" t="s">
        <v>5601</v>
      </c>
      <c r="AY1878" s="3" t="s">
        <v>5595</v>
      </c>
    </row>
    <row r="1879">
      <c r="A1879" s="3">
        <v>3492.0</v>
      </c>
      <c r="B1879" s="3">
        <v>1.262397535E9</v>
      </c>
      <c r="C1879" s="3" t="s">
        <v>1050</v>
      </c>
      <c r="D1879" s="3" t="s">
        <v>5602</v>
      </c>
      <c r="E1879" s="3" t="s">
        <v>54</v>
      </c>
      <c r="F1879" s="3" t="s">
        <v>55</v>
      </c>
      <c r="G1879" s="3" t="s">
        <v>56</v>
      </c>
      <c r="H1879" s="3" t="s">
        <v>225</v>
      </c>
      <c r="I1879" s="3" t="s">
        <v>1356</v>
      </c>
      <c r="J1879" s="3" t="s">
        <v>5220</v>
      </c>
      <c r="K1879" s="3" t="s">
        <v>5221</v>
      </c>
      <c r="M1879" s="3" t="s">
        <v>92</v>
      </c>
      <c r="N1879" s="3" t="s">
        <v>5222</v>
      </c>
      <c r="O1879" s="3" t="s">
        <v>5223</v>
      </c>
      <c r="P1879" s="3" t="s">
        <v>5224</v>
      </c>
      <c r="Q1879" s="3" t="s">
        <v>65</v>
      </c>
      <c r="S1879" s="3" t="s">
        <v>67</v>
      </c>
      <c r="T1879" s="3" t="s">
        <v>68</v>
      </c>
      <c r="V1879" s="3" t="s">
        <v>1056</v>
      </c>
      <c r="W1879" s="3">
        <v>32.322298</v>
      </c>
      <c r="X1879" s="3">
        <v>-110.809811999999</v>
      </c>
      <c r="AC1879" s="3"/>
      <c r="AD1879" s="3">
        <v>848.962230930875</v>
      </c>
      <c r="AG1879" s="4">
        <v>21388.0</v>
      </c>
      <c r="AH1879" s="3">
        <v>22.0</v>
      </c>
      <c r="AI1879" s="3">
        <v>7.0</v>
      </c>
      <c r="AJ1879" s="3">
        <v>1958.0</v>
      </c>
      <c r="AK1879" s="3">
        <v>2433062.0</v>
      </c>
      <c r="AL1879" s="3">
        <v>2433062.0</v>
      </c>
      <c r="AM1879" s="3" t="s">
        <v>70</v>
      </c>
      <c r="AN1879" s="3" t="s">
        <v>1057</v>
      </c>
      <c r="AO1879" s="3" t="s">
        <v>136</v>
      </c>
      <c r="AP1879" s="3" t="s">
        <v>5603</v>
      </c>
      <c r="AT1879" s="3" t="s">
        <v>74</v>
      </c>
      <c r="AV1879" s="3" t="s">
        <v>5604</v>
      </c>
      <c r="AY1879" s="3" t="s">
        <v>5595</v>
      </c>
    </row>
    <row r="1880">
      <c r="A1880" s="3">
        <v>3494.0</v>
      </c>
      <c r="B1880" s="3">
        <v>1.262397489E9</v>
      </c>
      <c r="C1880" s="3" t="s">
        <v>1050</v>
      </c>
      <c r="D1880" s="3" t="s">
        <v>5605</v>
      </c>
      <c r="E1880" s="3" t="s">
        <v>54</v>
      </c>
      <c r="F1880" s="3" t="s">
        <v>55</v>
      </c>
      <c r="G1880" s="3" t="s">
        <v>56</v>
      </c>
      <c r="H1880" s="3" t="s">
        <v>57</v>
      </c>
      <c r="I1880" s="3" t="s">
        <v>58</v>
      </c>
      <c r="J1880" s="3" t="s">
        <v>205</v>
      </c>
      <c r="K1880" s="3" t="s">
        <v>293</v>
      </c>
      <c r="M1880" s="3" t="s">
        <v>92</v>
      </c>
      <c r="N1880" s="3" t="s">
        <v>294</v>
      </c>
      <c r="O1880" s="3" t="s">
        <v>294</v>
      </c>
      <c r="P1880" s="3" t="s">
        <v>3927</v>
      </c>
      <c r="Q1880" s="3" t="s">
        <v>65</v>
      </c>
      <c r="S1880" s="3" t="s">
        <v>67</v>
      </c>
      <c r="T1880" s="3" t="s">
        <v>68</v>
      </c>
      <c r="V1880" s="3" t="s">
        <v>1056</v>
      </c>
      <c r="W1880" s="3">
        <v>32.55194</v>
      </c>
      <c r="X1880" s="3">
        <v>-110.79833</v>
      </c>
      <c r="AC1880" s="3">
        <v>1269.16342269927</v>
      </c>
      <c r="AD1880" s="3">
        <v>1269.16342269927</v>
      </c>
      <c r="AG1880" s="4">
        <v>21316.0</v>
      </c>
      <c r="AH1880" s="3">
        <v>11.0</v>
      </c>
      <c r="AI1880" s="3">
        <v>5.0</v>
      </c>
      <c r="AJ1880" s="3">
        <v>1958.0</v>
      </c>
      <c r="AK1880" s="3">
        <v>2438454.0</v>
      </c>
      <c r="AL1880" s="3">
        <v>2438454.0</v>
      </c>
      <c r="AM1880" s="3" t="s">
        <v>70</v>
      </c>
      <c r="AN1880" s="3" t="s">
        <v>1057</v>
      </c>
      <c r="AO1880" s="3" t="s">
        <v>136</v>
      </c>
      <c r="AP1880" s="3" t="s">
        <v>5606</v>
      </c>
      <c r="AT1880" s="3" t="s">
        <v>74</v>
      </c>
      <c r="AV1880" s="3" t="s">
        <v>5607</v>
      </c>
      <c r="AY1880" s="3" t="s">
        <v>5608</v>
      </c>
    </row>
    <row r="1881">
      <c r="A1881" s="3">
        <v>3495.0</v>
      </c>
      <c r="B1881" s="3">
        <v>1.262397462E9</v>
      </c>
      <c r="C1881" s="3" t="s">
        <v>1050</v>
      </c>
      <c r="D1881" s="3" t="s">
        <v>5609</v>
      </c>
      <c r="E1881" s="3" t="s">
        <v>54</v>
      </c>
      <c r="F1881" s="3" t="s">
        <v>55</v>
      </c>
      <c r="G1881" s="3" t="s">
        <v>56</v>
      </c>
      <c r="H1881" s="3" t="s">
        <v>57</v>
      </c>
      <c r="I1881" s="3" t="s">
        <v>58</v>
      </c>
      <c r="J1881" s="3" t="s">
        <v>59</v>
      </c>
      <c r="K1881" s="3" t="s">
        <v>60</v>
      </c>
      <c r="M1881" s="3" t="s">
        <v>92</v>
      </c>
      <c r="N1881" s="3" t="s">
        <v>3997</v>
      </c>
      <c r="O1881" s="3" t="s">
        <v>3997</v>
      </c>
      <c r="P1881" s="3" t="s">
        <v>3998</v>
      </c>
      <c r="Q1881" s="3" t="s">
        <v>65</v>
      </c>
      <c r="S1881" s="3" t="s">
        <v>67</v>
      </c>
      <c r="T1881" s="3" t="s">
        <v>68</v>
      </c>
      <c r="V1881" s="3" t="s">
        <v>1056</v>
      </c>
      <c r="W1881" s="3">
        <v>32.322298</v>
      </c>
      <c r="X1881" s="3">
        <v>-110.809811999999</v>
      </c>
      <c r="AC1881" s="3">
        <v>848.962230930875</v>
      </c>
      <c r="AD1881" s="3">
        <v>848.962230930875</v>
      </c>
      <c r="AG1881" s="4">
        <v>20789.0</v>
      </c>
      <c r="AH1881" s="3">
        <v>30.0</v>
      </c>
      <c r="AI1881" s="3">
        <v>11.0</v>
      </c>
      <c r="AJ1881" s="3">
        <v>1956.0</v>
      </c>
      <c r="AK1881" s="3">
        <v>2438148.0</v>
      </c>
      <c r="AL1881" s="3">
        <v>2438148.0</v>
      </c>
      <c r="AM1881" s="3" t="s">
        <v>70</v>
      </c>
      <c r="AN1881" s="3" t="s">
        <v>1057</v>
      </c>
      <c r="AO1881" s="3" t="s">
        <v>136</v>
      </c>
      <c r="AP1881" s="3" t="s">
        <v>5610</v>
      </c>
      <c r="AT1881" s="3" t="s">
        <v>74</v>
      </c>
      <c r="AV1881" s="3" t="s">
        <v>5611</v>
      </c>
      <c r="AY1881" s="3" t="s">
        <v>5612</v>
      </c>
    </row>
    <row r="1882">
      <c r="A1882" s="3">
        <v>3496.0</v>
      </c>
      <c r="B1882" s="3">
        <v>1.26239746E9</v>
      </c>
      <c r="C1882" s="3" t="s">
        <v>1050</v>
      </c>
      <c r="D1882" s="3" t="s">
        <v>5613</v>
      </c>
      <c r="E1882" s="3" t="s">
        <v>54</v>
      </c>
      <c r="F1882" s="3" t="s">
        <v>55</v>
      </c>
      <c r="G1882" s="3" t="s">
        <v>56</v>
      </c>
      <c r="H1882" s="3" t="s">
        <v>57</v>
      </c>
      <c r="I1882" s="3" t="s">
        <v>58</v>
      </c>
      <c r="J1882" s="3" t="s">
        <v>205</v>
      </c>
      <c r="K1882" s="3" t="s">
        <v>293</v>
      </c>
      <c r="M1882" s="3" t="s">
        <v>92</v>
      </c>
      <c r="N1882" s="3" t="s">
        <v>294</v>
      </c>
      <c r="O1882" s="3" t="s">
        <v>294</v>
      </c>
      <c r="P1882" s="3" t="s">
        <v>3927</v>
      </c>
      <c r="Q1882" s="3" t="s">
        <v>65</v>
      </c>
      <c r="S1882" s="3" t="s">
        <v>67</v>
      </c>
      <c r="T1882" s="3" t="s">
        <v>68</v>
      </c>
      <c r="V1882" s="3" t="s">
        <v>1056</v>
      </c>
      <c r="W1882" s="3">
        <v>32.55194</v>
      </c>
      <c r="X1882" s="3">
        <v>-110.79833</v>
      </c>
      <c r="AC1882" s="3">
        <v>1269.16342269927</v>
      </c>
      <c r="AD1882" s="3">
        <v>1269.16342269927</v>
      </c>
      <c r="AG1882" s="4">
        <v>21316.0</v>
      </c>
      <c r="AH1882" s="3">
        <v>11.0</v>
      </c>
      <c r="AI1882" s="3">
        <v>5.0</v>
      </c>
      <c r="AJ1882" s="3">
        <v>1958.0</v>
      </c>
      <c r="AK1882" s="3">
        <v>2438454.0</v>
      </c>
      <c r="AL1882" s="3">
        <v>2438454.0</v>
      </c>
      <c r="AM1882" s="3" t="s">
        <v>70</v>
      </c>
      <c r="AN1882" s="3" t="s">
        <v>1057</v>
      </c>
      <c r="AO1882" s="3" t="s">
        <v>136</v>
      </c>
      <c r="AP1882" s="3" t="s">
        <v>5614</v>
      </c>
      <c r="AT1882" s="3" t="s">
        <v>74</v>
      </c>
      <c r="AV1882" s="3" t="s">
        <v>5615</v>
      </c>
      <c r="AY1882" s="3" t="s">
        <v>5608</v>
      </c>
    </row>
    <row r="1883">
      <c r="A1883" s="3">
        <v>3497.0</v>
      </c>
      <c r="B1883" s="3">
        <v>1.262397457E9</v>
      </c>
      <c r="C1883" s="3" t="s">
        <v>1050</v>
      </c>
      <c r="D1883" s="3" t="s">
        <v>5616</v>
      </c>
      <c r="E1883" s="3" t="s">
        <v>54</v>
      </c>
      <c r="F1883" s="3" t="s">
        <v>55</v>
      </c>
      <c r="G1883" s="3" t="s">
        <v>56</v>
      </c>
      <c r="H1883" s="3" t="s">
        <v>225</v>
      </c>
      <c r="I1883" s="3" t="s">
        <v>303</v>
      </c>
      <c r="J1883" s="3" t="s">
        <v>766</v>
      </c>
      <c r="K1883" s="3" t="s">
        <v>767</v>
      </c>
      <c r="M1883" s="3" t="s">
        <v>92</v>
      </c>
      <c r="N1883" s="3" t="s">
        <v>2235</v>
      </c>
      <c r="O1883" s="3" t="s">
        <v>2235</v>
      </c>
      <c r="P1883" s="3" t="s">
        <v>4454</v>
      </c>
      <c r="Q1883" s="3" t="s">
        <v>65</v>
      </c>
      <c r="S1883" s="3" t="s">
        <v>67</v>
      </c>
      <c r="T1883" s="3" t="s">
        <v>68</v>
      </c>
      <c r="V1883" s="3" t="s">
        <v>1056</v>
      </c>
      <c r="W1883" s="3">
        <v>32.55194</v>
      </c>
      <c r="X1883" s="3">
        <v>-110.79833</v>
      </c>
      <c r="AC1883" s="3"/>
      <c r="AD1883" s="3">
        <v>1269.16342269927</v>
      </c>
      <c r="AG1883" s="4">
        <v>21316.0</v>
      </c>
      <c r="AH1883" s="3">
        <v>11.0</v>
      </c>
      <c r="AI1883" s="3">
        <v>5.0</v>
      </c>
      <c r="AJ1883" s="3">
        <v>1958.0</v>
      </c>
      <c r="AK1883" s="3">
        <v>2432352.0</v>
      </c>
      <c r="AL1883" s="3">
        <v>2432352.0</v>
      </c>
      <c r="AM1883" s="3" t="s">
        <v>70</v>
      </c>
      <c r="AN1883" s="3" t="s">
        <v>1057</v>
      </c>
      <c r="AO1883" s="3" t="s">
        <v>136</v>
      </c>
      <c r="AP1883" s="3" t="s">
        <v>5617</v>
      </c>
      <c r="AT1883" s="3" t="s">
        <v>74</v>
      </c>
      <c r="AV1883" s="3" t="s">
        <v>5618</v>
      </c>
      <c r="AY1883" s="3" t="s">
        <v>5619</v>
      </c>
    </row>
    <row r="1884">
      <c r="A1884" s="3">
        <v>3500.0</v>
      </c>
      <c r="B1884" s="3">
        <v>1.262397428E9</v>
      </c>
      <c r="C1884" s="3" t="s">
        <v>1050</v>
      </c>
      <c r="D1884" s="3" t="s">
        <v>5620</v>
      </c>
      <c r="E1884" s="3" t="s">
        <v>54</v>
      </c>
      <c r="F1884" s="3" t="s">
        <v>55</v>
      </c>
      <c r="G1884" s="3" t="s">
        <v>56</v>
      </c>
      <c r="H1884" s="3" t="s">
        <v>225</v>
      </c>
      <c r="I1884" s="3" t="s">
        <v>303</v>
      </c>
      <c r="J1884" s="3" t="s">
        <v>4477</v>
      </c>
      <c r="K1884" s="3" t="s">
        <v>4478</v>
      </c>
      <c r="M1884" s="3" t="s">
        <v>92</v>
      </c>
      <c r="N1884" s="3" t="s">
        <v>4479</v>
      </c>
      <c r="O1884" s="3" t="s">
        <v>4480</v>
      </c>
      <c r="P1884" s="3" t="s">
        <v>4481</v>
      </c>
      <c r="Q1884" s="3" t="s">
        <v>65</v>
      </c>
      <c r="S1884" s="3" t="s">
        <v>67</v>
      </c>
      <c r="T1884" s="3" t="s">
        <v>68</v>
      </c>
      <c r="V1884" s="3" t="s">
        <v>1056</v>
      </c>
      <c r="W1884" s="3">
        <v>32.55194</v>
      </c>
      <c r="X1884" s="3">
        <v>-110.79833</v>
      </c>
      <c r="AC1884" s="3"/>
      <c r="AD1884" s="3">
        <v>1269.16342269927</v>
      </c>
      <c r="AG1884" s="4">
        <v>21273.0</v>
      </c>
      <c r="AH1884" s="3">
        <v>29.0</v>
      </c>
      <c r="AI1884" s="3">
        <v>3.0</v>
      </c>
      <c r="AJ1884" s="3">
        <v>1958.0</v>
      </c>
      <c r="AK1884" s="3">
        <v>2432479.0</v>
      </c>
      <c r="AL1884" s="3">
        <v>2432479.0</v>
      </c>
      <c r="AM1884" s="3" t="s">
        <v>70</v>
      </c>
      <c r="AN1884" s="3" t="s">
        <v>1057</v>
      </c>
      <c r="AO1884" s="3" t="s">
        <v>136</v>
      </c>
      <c r="AP1884" s="3" t="s">
        <v>5621</v>
      </c>
      <c r="AT1884" s="3" t="s">
        <v>74</v>
      </c>
      <c r="AV1884" s="3" t="s">
        <v>5622</v>
      </c>
      <c r="AY1884" s="3" t="s">
        <v>5623</v>
      </c>
    </row>
    <row r="1885">
      <c r="A1885" s="3">
        <v>3501.0</v>
      </c>
      <c r="B1885" s="3">
        <v>1.262397427E9</v>
      </c>
      <c r="C1885" s="3" t="s">
        <v>1050</v>
      </c>
      <c r="D1885" s="3" t="s">
        <v>5624</v>
      </c>
      <c r="E1885" s="3" t="s">
        <v>54</v>
      </c>
      <c r="F1885" s="3" t="s">
        <v>55</v>
      </c>
      <c r="G1885" s="3" t="s">
        <v>56</v>
      </c>
      <c r="H1885" s="3" t="s">
        <v>225</v>
      </c>
      <c r="I1885" s="3" t="s">
        <v>303</v>
      </c>
      <c r="J1885" s="3" t="s">
        <v>304</v>
      </c>
      <c r="K1885" s="3" t="s">
        <v>1549</v>
      </c>
      <c r="M1885" s="3" t="s">
        <v>92</v>
      </c>
      <c r="N1885" s="3" t="s">
        <v>1550</v>
      </c>
      <c r="O1885" s="3" t="s">
        <v>1550</v>
      </c>
      <c r="P1885" s="3" t="s">
        <v>4449</v>
      </c>
      <c r="Q1885" s="3" t="s">
        <v>65</v>
      </c>
      <c r="S1885" s="3" t="s">
        <v>67</v>
      </c>
      <c r="T1885" s="3" t="s">
        <v>68</v>
      </c>
      <c r="V1885" s="3" t="s">
        <v>1056</v>
      </c>
      <c r="W1885" s="3">
        <v>32.55194</v>
      </c>
      <c r="X1885" s="3">
        <v>-110.79833</v>
      </c>
      <c r="AC1885" s="3"/>
      <c r="AD1885" s="3">
        <v>1269.16342269927</v>
      </c>
      <c r="AG1885" s="4">
        <v>21273.0</v>
      </c>
      <c r="AH1885" s="3">
        <v>29.0</v>
      </c>
      <c r="AI1885" s="3">
        <v>3.0</v>
      </c>
      <c r="AJ1885" s="3">
        <v>1958.0</v>
      </c>
      <c r="AK1885" s="3">
        <v>2432425.0</v>
      </c>
      <c r="AL1885" s="3">
        <v>2432425.0</v>
      </c>
      <c r="AM1885" s="3" t="s">
        <v>70</v>
      </c>
      <c r="AN1885" s="3" t="s">
        <v>1057</v>
      </c>
      <c r="AO1885" s="3" t="s">
        <v>136</v>
      </c>
      <c r="AP1885" s="3" t="s">
        <v>5625</v>
      </c>
      <c r="AT1885" s="3" t="s">
        <v>74</v>
      </c>
      <c r="AV1885" s="3" t="s">
        <v>5626</v>
      </c>
      <c r="AY1885" s="3" t="s">
        <v>5623</v>
      </c>
    </row>
    <row r="1886">
      <c r="A1886" s="3">
        <v>3502.0</v>
      </c>
      <c r="B1886" s="3">
        <v>1.262397421E9</v>
      </c>
      <c r="C1886" s="3" t="s">
        <v>1050</v>
      </c>
      <c r="D1886" s="3" t="s">
        <v>5627</v>
      </c>
      <c r="E1886" s="3" t="s">
        <v>54</v>
      </c>
      <c r="F1886" s="3" t="s">
        <v>55</v>
      </c>
      <c r="G1886" s="3" t="s">
        <v>56</v>
      </c>
      <c r="H1886" s="3" t="s">
        <v>57</v>
      </c>
      <c r="I1886" s="3" t="s">
        <v>58</v>
      </c>
      <c r="J1886" s="3" t="s">
        <v>80</v>
      </c>
      <c r="K1886" s="3" t="s">
        <v>1857</v>
      </c>
      <c r="M1886" s="3" t="s">
        <v>92</v>
      </c>
      <c r="N1886" s="3" t="s">
        <v>3871</v>
      </c>
      <c r="O1886" s="3" t="s">
        <v>3871</v>
      </c>
      <c r="P1886" s="3" t="s">
        <v>3872</v>
      </c>
      <c r="Q1886" s="3" t="s">
        <v>65</v>
      </c>
      <c r="S1886" s="3" t="s">
        <v>67</v>
      </c>
      <c r="T1886" s="3" t="s">
        <v>68</v>
      </c>
      <c r="V1886" s="3" t="s">
        <v>1056</v>
      </c>
      <c r="W1886" s="3">
        <v>32.3457599999999</v>
      </c>
      <c r="X1886" s="3">
        <v>-110.936498999999</v>
      </c>
      <c r="AC1886" s="3">
        <v>892.312649273478</v>
      </c>
      <c r="AD1886" s="3">
        <v>892.312649273478</v>
      </c>
      <c r="AG1886" s="4">
        <v>21206.0</v>
      </c>
      <c r="AH1886" s="3">
        <v>21.0</v>
      </c>
      <c r="AI1886" s="3">
        <v>1.0</v>
      </c>
      <c r="AJ1886" s="3">
        <v>1958.0</v>
      </c>
      <c r="AK1886" s="3">
        <v>1.2149942E7</v>
      </c>
      <c r="AL1886" s="3">
        <v>2437967.0</v>
      </c>
      <c r="AM1886" s="3" t="s">
        <v>70</v>
      </c>
      <c r="AN1886" s="3" t="s">
        <v>1057</v>
      </c>
      <c r="AO1886" s="3" t="s">
        <v>136</v>
      </c>
      <c r="AP1886" s="3" t="s">
        <v>5628</v>
      </c>
      <c r="AT1886" s="3" t="s">
        <v>74</v>
      </c>
      <c r="AV1886" s="3" t="s">
        <v>5629</v>
      </c>
      <c r="AY1886" s="3" t="s">
        <v>5630</v>
      </c>
    </row>
    <row r="1887">
      <c r="A1887" s="3">
        <v>3505.0</v>
      </c>
      <c r="B1887" s="3">
        <v>1.26239738E9</v>
      </c>
      <c r="C1887" s="3" t="s">
        <v>1050</v>
      </c>
      <c r="D1887" s="3" t="s">
        <v>5631</v>
      </c>
      <c r="E1887" s="3" t="s">
        <v>54</v>
      </c>
      <c r="F1887" s="3" t="s">
        <v>55</v>
      </c>
      <c r="G1887" s="3" t="s">
        <v>56</v>
      </c>
      <c r="H1887" s="3" t="s">
        <v>57</v>
      </c>
      <c r="I1887" s="3" t="s">
        <v>58</v>
      </c>
      <c r="J1887" s="3" t="s">
        <v>205</v>
      </c>
      <c r="K1887" s="3" t="s">
        <v>293</v>
      </c>
      <c r="M1887" s="3" t="s">
        <v>92</v>
      </c>
      <c r="N1887" s="3" t="s">
        <v>294</v>
      </c>
      <c r="O1887" s="3" t="s">
        <v>294</v>
      </c>
      <c r="P1887" s="3" t="s">
        <v>3927</v>
      </c>
      <c r="Q1887" s="3" t="s">
        <v>65</v>
      </c>
      <c r="S1887" s="3" t="s">
        <v>67</v>
      </c>
      <c r="T1887" s="3" t="s">
        <v>68</v>
      </c>
      <c r="V1887" s="3" t="s">
        <v>1056</v>
      </c>
      <c r="W1887" s="3">
        <v>32.4471539999999</v>
      </c>
      <c r="X1887" s="3">
        <v>-110.658966</v>
      </c>
      <c r="AC1887" s="3">
        <v>1363.73697626152</v>
      </c>
      <c r="AD1887" s="3">
        <v>1363.73697626152</v>
      </c>
      <c r="AG1887" s="4">
        <v>20832.0</v>
      </c>
      <c r="AH1887" s="3">
        <v>12.0</v>
      </c>
      <c r="AI1887" s="3">
        <v>1.0</v>
      </c>
      <c r="AJ1887" s="3">
        <v>1957.0</v>
      </c>
      <c r="AK1887" s="3">
        <v>2438454.0</v>
      </c>
      <c r="AL1887" s="3">
        <v>2438454.0</v>
      </c>
      <c r="AM1887" s="3" t="s">
        <v>70</v>
      </c>
      <c r="AN1887" s="3" t="s">
        <v>1057</v>
      </c>
      <c r="AO1887" s="3" t="s">
        <v>136</v>
      </c>
      <c r="AP1887" s="3" t="s">
        <v>5632</v>
      </c>
      <c r="AT1887" s="3" t="s">
        <v>74</v>
      </c>
      <c r="AV1887" s="3" t="s">
        <v>5633</v>
      </c>
      <c r="AY1887" s="3" t="s">
        <v>5634</v>
      </c>
    </row>
    <row r="1888">
      <c r="A1888" s="3">
        <v>3506.0</v>
      </c>
      <c r="B1888" s="3">
        <v>1.262397374E9</v>
      </c>
      <c r="C1888" s="3" t="s">
        <v>1050</v>
      </c>
      <c r="D1888" s="3" t="s">
        <v>5635</v>
      </c>
      <c r="E1888" s="3" t="s">
        <v>54</v>
      </c>
      <c r="F1888" s="3" t="s">
        <v>55</v>
      </c>
      <c r="G1888" s="3" t="s">
        <v>56</v>
      </c>
      <c r="H1888" s="3" t="s">
        <v>908</v>
      </c>
      <c r="I1888" s="3" t="s">
        <v>909</v>
      </c>
      <c r="J1888" s="3" t="s">
        <v>910</v>
      </c>
      <c r="K1888" s="3" t="s">
        <v>911</v>
      </c>
      <c r="M1888" s="3" t="s">
        <v>92</v>
      </c>
      <c r="N1888" s="3" t="s">
        <v>912</v>
      </c>
      <c r="O1888" s="3" t="s">
        <v>4163</v>
      </c>
      <c r="P1888" s="3" t="s">
        <v>3909</v>
      </c>
      <c r="Q1888" s="3" t="s">
        <v>65</v>
      </c>
      <c r="S1888" s="3" t="s">
        <v>67</v>
      </c>
      <c r="T1888" s="3" t="s">
        <v>68</v>
      </c>
      <c r="V1888" s="3" t="s">
        <v>1056</v>
      </c>
      <c r="W1888" s="3">
        <v>32.4063409999999</v>
      </c>
      <c r="X1888" s="3">
        <v>-110.703269</v>
      </c>
      <c r="AC1888" s="3"/>
      <c r="AD1888" s="3">
        <v>2346.83207074009</v>
      </c>
      <c r="AG1888" s="4">
        <v>21194.0</v>
      </c>
      <c r="AH1888" s="3">
        <v>9.0</v>
      </c>
      <c r="AI1888" s="3">
        <v>1.0</v>
      </c>
      <c r="AJ1888" s="3">
        <v>1958.0</v>
      </c>
      <c r="AK1888" s="3">
        <v>2436910.0</v>
      </c>
      <c r="AL1888" s="3">
        <v>2436910.0</v>
      </c>
      <c r="AM1888" s="3" t="s">
        <v>70</v>
      </c>
      <c r="AN1888" s="3" t="s">
        <v>1057</v>
      </c>
      <c r="AO1888" s="3" t="s">
        <v>136</v>
      </c>
      <c r="AP1888" s="3" t="s">
        <v>5636</v>
      </c>
      <c r="AT1888" s="3" t="s">
        <v>74</v>
      </c>
      <c r="AV1888" s="3" t="s">
        <v>5637</v>
      </c>
      <c r="AY1888" s="3" t="s">
        <v>5638</v>
      </c>
    </row>
    <row r="1889">
      <c r="A1889" s="3">
        <v>3507.0</v>
      </c>
      <c r="B1889" s="3">
        <v>1.262397362E9</v>
      </c>
      <c r="C1889" s="3" t="s">
        <v>1050</v>
      </c>
      <c r="D1889" s="3" t="s">
        <v>5639</v>
      </c>
      <c r="E1889" s="3" t="s">
        <v>54</v>
      </c>
      <c r="F1889" s="3" t="s">
        <v>55</v>
      </c>
      <c r="G1889" s="3" t="s">
        <v>56</v>
      </c>
      <c r="H1889" s="3" t="s">
        <v>57</v>
      </c>
      <c r="I1889" s="3" t="s">
        <v>212</v>
      </c>
      <c r="J1889" s="3" t="s">
        <v>742</v>
      </c>
      <c r="K1889" s="3" t="s">
        <v>743</v>
      </c>
      <c r="M1889" s="3" t="s">
        <v>92</v>
      </c>
      <c r="N1889" s="3" t="s">
        <v>744</v>
      </c>
      <c r="O1889" s="3" t="s">
        <v>744</v>
      </c>
      <c r="P1889" s="3" t="s">
        <v>745</v>
      </c>
      <c r="Q1889" s="3" t="s">
        <v>65</v>
      </c>
      <c r="S1889" s="3" t="s">
        <v>67</v>
      </c>
      <c r="T1889" s="3" t="s">
        <v>68</v>
      </c>
      <c r="V1889" s="3" t="s">
        <v>1056</v>
      </c>
      <c r="W1889" s="3">
        <v>32.3856309999999</v>
      </c>
      <c r="X1889" s="3">
        <v>-110.717867999999</v>
      </c>
      <c r="AC1889" s="3">
        <v>2067.34689736685</v>
      </c>
      <c r="AD1889" s="3">
        <v>2067.34689736685</v>
      </c>
      <c r="AG1889" s="4">
        <v>21148.0</v>
      </c>
      <c r="AH1889" s="3">
        <v>24.0</v>
      </c>
      <c r="AI1889" s="3">
        <v>11.0</v>
      </c>
      <c r="AJ1889" s="3">
        <v>1957.0</v>
      </c>
      <c r="AK1889" s="3">
        <v>5219667.0</v>
      </c>
      <c r="AL1889" s="3">
        <v>5219667.0</v>
      </c>
      <c r="AM1889" s="3" t="s">
        <v>70</v>
      </c>
      <c r="AN1889" s="3" t="s">
        <v>1057</v>
      </c>
      <c r="AO1889" s="3" t="s">
        <v>136</v>
      </c>
      <c r="AP1889" s="3" t="s">
        <v>5640</v>
      </c>
      <c r="AT1889" s="3" t="s">
        <v>74</v>
      </c>
      <c r="AV1889" s="3" t="s">
        <v>5641</v>
      </c>
      <c r="AY1889" s="3" t="s">
        <v>5642</v>
      </c>
    </row>
    <row r="1890">
      <c r="A1890" s="3">
        <v>3508.0</v>
      </c>
      <c r="B1890" s="3">
        <v>1.262397358E9</v>
      </c>
      <c r="C1890" s="3" t="s">
        <v>1050</v>
      </c>
      <c r="D1890" s="3" t="s">
        <v>5643</v>
      </c>
      <c r="E1890" s="3" t="s">
        <v>54</v>
      </c>
      <c r="F1890" s="3" t="s">
        <v>55</v>
      </c>
      <c r="G1890" s="3" t="s">
        <v>56</v>
      </c>
      <c r="H1890" s="3" t="s">
        <v>57</v>
      </c>
      <c r="I1890" s="3" t="s">
        <v>212</v>
      </c>
      <c r="J1890" s="3" t="s">
        <v>742</v>
      </c>
      <c r="K1890" s="3" t="s">
        <v>743</v>
      </c>
      <c r="M1890" s="3" t="s">
        <v>92</v>
      </c>
      <c r="N1890" s="3" t="s">
        <v>744</v>
      </c>
      <c r="O1890" s="3" t="s">
        <v>744</v>
      </c>
      <c r="P1890" s="3" t="s">
        <v>745</v>
      </c>
      <c r="Q1890" s="3" t="s">
        <v>65</v>
      </c>
      <c r="S1890" s="3" t="s">
        <v>67</v>
      </c>
      <c r="T1890" s="3" t="s">
        <v>68</v>
      </c>
      <c r="V1890" s="3" t="s">
        <v>1056</v>
      </c>
      <c r="W1890" s="3">
        <v>32.3856309999999</v>
      </c>
      <c r="X1890" s="3">
        <v>-110.717867999999</v>
      </c>
      <c r="AC1890" s="3">
        <v>2067.34689736685</v>
      </c>
      <c r="AD1890" s="3">
        <v>2067.34689736685</v>
      </c>
      <c r="AG1890" s="4">
        <v>21103.0</v>
      </c>
      <c r="AH1890" s="3">
        <v>10.0</v>
      </c>
      <c r="AI1890" s="3">
        <v>10.0</v>
      </c>
      <c r="AJ1890" s="3">
        <v>1957.0</v>
      </c>
      <c r="AK1890" s="3">
        <v>5219667.0</v>
      </c>
      <c r="AL1890" s="3">
        <v>5219667.0</v>
      </c>
      <c r="AM1890" s="3" t="s">
        <v>70</v>
      </c>
      <c r="AN1890" s="3" t="s">
        <v>1057</v>
      </c>
      <c r="AO1890" s="3" t="s">
        <v>136</v>
      </c>
      <c r="AP1890" s="3" t="s">
        <v>5644</v>
      </c>
      <c r="AT1890" s="3" t="s">
        <v>74</v>
      </c>
      <c r="AV1890" s="3" t="s">
        <v>5645</v>
      </c>
      <c r="AY1890" s="3" t="s">
        <v>5646</v>
      </c>
    </row>
    <row r="1891">
      <c r="A1891" s="3">
        <v>3509.0</v>
      </c>
      <c r="B1891" s="3">
        <v>1.262397356E9</v>
      </c>
      <c r="C1891" s="3" t="s">
        <v>1050</v>
      </c>
      <c r="D1891" s="3" t="s">
        <v>5647</v>
      </c>
      <c r="E1891" s="3" t="s">
        <v>54</v>
      </c>
      <c r="F1891" s="3" t="s">
        <v>55</v>
      </c>
      <c r="G1891" s="3" t="s">
        <v>56</v>
      </c>
      <c r="H1891" s="3" t="s">
        <v>57</v>
      </c>
      <c r="I1891" s="3" t="s">
        <v>212</v>
      </c>
      <c r="J1891" s="3" t="s">
        <v>742</v>
      </c>
      <c r="K1891" s="3" t="s">
        <v>743</v>
      </c>
      <c r="M1891" s="3" t="s">
        <v>92</v>
      </c>
      <c r="N1891" s="3" t="s">
        <v>744</v>
      </c>
      <c r="O1891" s="3" t="s">
        <v>744</v>
      </c>
      <c r="P1891" s="3" t="s">
        <v>745</v>
      </c>
      <c r="Q1891" s="3" t="s">
        <v>65</v>
      </c>
      <c r="S1891" s="3" t="s">
        <v>67</v>
      </c>
      <c r="T1891" s="3" t="s">
        <v>68</v>
      </c>
      <c r="V1891" s="3" t="s">
        <v>1056</v>
      </c>
      <c r="W1891" s="3">
        <v>32.4532669999999</v>
      </c>
      <c r="X1891" s="3">
        <v>-110.739816</v>
      </c>
      <c r="AC1891" s="3">
        <v>2075.56869276825</v>
      </c>
      <c r="AD1891" s="3">
        <v>2075.56869276825</v>
      </c>
      <c r="AG1891" s="4">
        <v>21400.0</v>
      </c>
      <c r="AH1891" s="3">
        <v>3.0</v>
      </c>
      <c r="AI1891" s="3">
        <v>8.0</v>
      </c>
      <c r="AJ1891" s="3">
        <v>1958.0</v>
      </c>
      <c r="AK1891" s="3">
        <v>5219667.0</v>
      </c>
      <c r="AL1891" s="3">
        <v>5219667.0</v>
      </c>
      <c r="AM1891" s="3" t="s">
        <v>70</v>
      </c>
      <c r="AN1891" s="3" t="s">
        <v>1057</v>
      </c>
      <c r="AO1891" s="3" t="s">
        <v>136</v>
      </c>
      <c r="AP1891" s="3" t="s">
        <v>5648</v>
      </c>
      <c r="AT1891" s="3" t="s">
        <v>74</v>
      </c>
      <c r="AV1891" s="3" t="s">
        <v>5649</v>
      </c>
      <c r="AY1891" s="3" t="s">
        <v>5650</v>
      </c>
    </row>
    <row r="1892">
      <c r="A1892" s="3">
        <v>3510.0</v>
      </c>
      <c r="B1892" s="3">
        <v>1.262397341E9</v>
      </c>
      <c r="C1892" s="3" t="s">
        <v>1050</v>
      </c>
      <c r="D1892" s="3" t="s">
        <v>5651</v>
      </c>
      <c r="E1892" s="3" t="s">
        <v>54</v>
      </c>
      <c r="F1892" s="3" t="s">
        <v>55</v>
      </c>
      <c r="G1892" s="3" t="s">
        <v>56</v>
      </c>
      <c r="H1892" s="3" t="s">
        <v>57</v>
      </c>
      <c r="I1892" s="3" t="s">
        <v>212</v>
      </c>
      <c r="J1892" s="3" t="s">
        <v>251</v>
      </c>
      <c r="K1892" s="3" t="s">
        <v>252</v>
      </c>
      <c r="M1892" s="3" t="s">
        <v>92</v>
      </c>
      <c r="N1892" s="3" t="s">
        <v>253</v>
      </c>
      <c r="O1892" s="3" t="s">
        <v>253</v>
      </c>
      <c r="P1892" s="3" t="s">
        <v>1062</v>
      </c>
      <c r="Q1892" s="3" t="s">
        <v>65</v>
      </c>
      <c r="S1892" s="3" t="s">
        <v>67</v>
      </c>
      <c r="T1892" s="3" t="s">
        <v>68</v>
      </c>
      <c r="V1892" s="3" t="s">
        <v>1056</v>
      </c>
      <c r="W1892" s="3">
        <v>32.322298</v>
      </c>
      <c r="X1892" s="3">
        <v>-110.809811999999</v>
      </c>
      <c r="AC1892" s="3">
        <v>848.962230930875</v>
      </c>
      <c r="AD1892" s="3">
        <v>848.962230930875</v>
      </c>
      <c r="AG1892" s="4">
        <v>21094.0</v>
      </c>
      <c r="AH1892" s="3">
        <v>1.0</v>
      </c>
      <c r="AI1892" s="3">
        <v>10.0</v>
      </c>
      <c r="AJ1892" s="3">
        <v>1957.0</v>
      </c>
      <c r="AK1892" s="3">
        <v>7572569.0</v>
      </c>
      <c r="AL1892" s="3">
        <v>7572569.0</v>
      </c>
      <c r="AM1892" s="3" t="s">
        <v>70</v>
      </c>
      <c r="AN1892" s="3" t="s">
        <v>1057</v>
      </c>
      <c r="AO1892" s="3" t="s">
        <v>136</v>
      </c>
      <c r="AP1892" s="3" t="s">
        <v>5652</v>
      </c>
      <c r="AT1892" s="3" t="s">
        <v>74</v>
      </c>
      <c r="AV1892" s="3" t="s">
        <v>5653</v>
      </c>
      <c r="AY1892" s="3" t="s">
        <v>5654</v>
      </c>
    </row>
    <row r="1893">
      <c r="A1893" s="3">
        <v>3511.0</v>
      </c>
      <c r="B1893" s="3">
        <v>1.262397338E9</v>
      </c>
      <c r="C1893" s="3" t="s">
        <v>1050</v>
      </c>
      <c r="D1893" s="3" t="s">
        <v>5655</v>
      </c>
      <c r="E1893" s="3" t="s">
        <v>54</v>
      </c>
      <c r="F1893" s="3" t="s">
        <v>55</v>
      </c>
      <c r="G1893" s="3" t="s">
        <v>56</v>
      </c>
      <c r="H1893" s="3" t="s">
        <v>57</v>
      </c>
      <c r="I1893" s="3" t="s">
        <v>212</v>
      </c>
      <c r="J1893" s="3" t="s">
        <v>213</v>
      </c>
      <c r="K1893" s="3" t="s">
        <v>214</v>
      </c>
      <c r="M1893" s="3" t="s">
        <v>92</v>
      </c>
      <c r="N1893" s="3" t="s">
        <v>839</v>
      </c>
      <c r="O1893" s="3" t="s">
        <v>3877</v>
      </c>
      <c r="P1893" s="3" t="s">
        <v>3855</v>
      </c>
      <c r="Q1893" s="3" t="s">
        <v>65</v>
      </c>
      <c r="S1893" s="3" t="s">
        <v>67</v>
      </c>
      <c r="T1893" s="3" t="s">
        <v>68</v>
      </c>
      <c r="V1893" s="3" t="s">
        <v>1056</v>
      </c>
      <c r="W1893" s="3">
        <v>32.43833</v>
      </c>
      <c r="X1893" s="3">
        <v>-110.758889999999</v>
      </c>
      <c r="AC1893" s="3">
        <v>2350.92024006171</v>
      </c>
      <c r="AD1893" s="3">
        <v>2350.92024006171</v>
      </c>
      <c r="AG1893" s="4">
        <v>21106.0</v>
      </c>
      <c r="AH1893" s="3">
        <v>13.0</v>
      </c>
      <c r="AI1893" s="3">
        <v>10.0</v>
      </c>
      <c r="AJ1893" s="3">
        <v>1957.0</v>
      </c>
      <c r="AK1893" s="3">
        <v>2437431.0</v>
      </c>
      <c r="AL1893" s="3">
        <v>2437431.0</v>
      </c>
      <c r="AM1893" s="3" t="s">
        <v>70</v>
      </c>
      <c r="AN1893" s="3" t="s">
        <v>1057</v>
      </c>
      <c r="AO1893" s="3" t="s">
        <v>136</v>
      </c>
      <c r="AP1893" s="3" t="s">
        <v>5656</v>
      </c>
      <c r="AT1893" s="3" t="s">
        <v>74</v>
      </c>
      <c r="AV1893" s="3" t="s">
        <v>5657</v>
      </c>
      <c r="AY1893" s="3" t="s">
        <v>5658</v>
      </c>
    </row>
    <row r="1894">
      <c r="A1894" s="3">
        <v>3516.0</v>
      </c>
      <c r="B1894" s="3">
        <v>1.262397318E9</v>
      </c>
      <c r="C1894" s="3" t="s">
        <v>1050</v>
      </c>
      <c r="D1894" s="3" t="s">
        <v>5659</v>
      </c>
      <c r="E1894" s="3" t="s">
        <v>54</v>
      </c>
      <c r="F1894" s="3" t="s">
        <v>55</v>
      </c>
      <c r="G1894" s="3" t="s">
        <v>56</v>
      </c>
      <c r="H1894" s="3" t="s">
        <v>57</v>
      </c>
      <c r="I1894" s="3" t="s">
        <v>212</v>
      </c>
      <c r="J1894" s="3" t="s">
        <v>698</v>
      </c>
      <c r="K1894" s="3" t="s">
        <v>699</v>
      </c>
      <c r="M1894" s="3" t="s">
        <v>92</v>
      </c>
      <c r="N1894" s="3" t="s">
        <v>897</v>
      </c>
      <c r="O1894" s="3" t="s">
        <v>897</v>
      </c>
      <c r="P1894" s="3" t="s">
        <v>4385</v>
      </c>
      <c r="Q1894" s="3" t="s">
        <v>65</v>
      </c>
      <c r="S1894" s="3" t="s">
        <v>67</v>
      </c>
      <c r="T1894" s="3" t="s">
        <v>68</v>
      </c>
      <c r="V1894" s="3" t="s">
        <v>1056</v>
      </c>
      <c r="W1894" s="3">
        <v>32.3101399999999</v>
      </c>
      <c r="X1894" s="3">
        <v>-110.870078</v>
      </c>
      <c r="AC1894" s="3">
        <v>890.969907112004</v>
      </c>
      <c r="AD1894" s="3">
        <v>890.969907112004</v>
      </c>
      <c r="AG1894" s="4">
        <v>21199.0</v>
      </c>
      <c r="AH1894" s="3">
        <v>14.0</v>
      </c>
      <c r="AI1894" s="3">
        <v>1.0</v>
      </c>
      <c r="AJ1894" s="3">
        <v>1958.0</v>
      </c>
      <c r="AK1894" s="3">
        <v>2437568.0</v>
      </c>
      <c r="AL1894" s="3">
        <v>2437568.0</v>
      </c>
      <c r="AM1894" s="3" t="s">
        <v>70</v>
      </c>
      <c r="AN1894" s="3" t="s">
        <v>1057</v>
      </c>
      <c r="AO1894" s="3" t="s">
        <v>136</v>
      </c>
      <c r="AP1894" s="3" t="s">
        <v>5660</v>
      </c>
      <c r="AT1894" s="3" t="s">
        <v>74</v>
      </c>
      <c r="AV1894" s="3" t="s">
        <v>5661</v>
      </c>
      <c r="AY1894" s="3" t="s">
        <v>5662</v>
      </c>
      <c r="BA1894" s="3" t="s">
        <v>340</v>
      </c>
    </row>
    <row r="1895">
      <c r="A1895" s="3">
        <v>3517.0</v>
      </c>
      <c r="B1895" s="3">
        <v>1.262397313E9</v>
      </c>
      <c r="C1895" s="3" t="s">
        <v>1050</v>
      </c>
      <c r="D1895" s="3" t="s">
        <v>5663</v>
      </c>
      <c r="E1895" s="3" t="s">
        <v>54</v>
      </c>
      <c r="F1895" s="3" t="s">
        <v>55</v>
      </c>
      <c r="G1895" s="3" t="s">
        <v>56</v>
      </c>
      <c r="H1895" s="3" t="s">
        <v>57</v>
      </c>
      <c r="I1895" s="3" t="s">
        <v>212</v>
      </c>
      <c r="J1895" s="3" t="s">
        <v>698</v>
      </c>
      <c r="K1895" s="3" t="s">
        <v>699</v>
      </c>
      <c r="M1895" s="3" t="s">
        <v>92</v>
      </c>
      <c r="N1895" s="3" t="s">
        <v>897</v>
      </c>
      <c r="O1895" s="3" t="s">
        <v>897</v>
      </c>
      <c r="P1895" s="3" t="s">
        <v>4385</v>
      </c>
      <c r="Q1895" s="3" t="s">
        <v>65</v>
      </c>
      <c r="S1895" s="3" t="s">
        <v>67</v>
      </c>
      <c r="T1895" s="3" t="s">
        <v>68</v>
      </c>
      <c r="V1895" s="3" t="s">
        <v>1056</v>
      </c>
      <c r="W1895" s="3">
        <v>32.3479779999999</v>
      </c>
      <c r="X1895" s="3">
        <v>-110.944884</v>
      </c>
      <c r="AC1895" s="3">
        <v>890.021806178649</v>
      </c>
      <c r="AD1895" s="3">
        <v>890.021806178649</v>
      </c>
      <c r="AG1895" s="4">
        <v>21096.0</v>
      </c>
      <c r="AH1895" s="3">
        <v>3.0</v>
      </c>
      <c r="AI1895" s="3">
        <v>10.0</v>
      </c>
      <c r="AJ1895" s="3">
        <v>1957.0</v>
      </c>
      <c r="AK1895" s="3">
        <v>2437568.0</v>
      </c>
      <c r="AL1895" s="3">
        <v>2437568.0</v>
      </c>
      <c r="AM1895" s="3" t="s">
        <v>70</v>
      </c>
      <c r="AN1895" s="3" t="s">
        <v>1057</v>
      </c>
      <c r="AO1895" s="3" t="s">
        <v>136</v>
      </c>
      <c r="AP1895" s="3" t="s">
        <v>5664</v>
      </c>
      <c r="AT1895" s="3" t="s">
        <v>74</v>
      </c>
      <c r="AV1895" s="3" t="s">
        <v>5665</v>
      </c>
      <c r="AY1895" s="3" t="s">
        <v>5666</v>
      </c>
    </row>
    <row r="1896">
      <c r="A1896" s="3">
        <v>3518.0</v>
      </c>
      <c r="B1896" s="3">
        <v>1.26239731E9</v>
      </c>
      <c r="C1896" s="3" t="s">
        <v>1050</v>
      </c>
      <c r="D1896" s="3" t="s">
        <v>5667</v>
      </c>
      <c r="E1896" s="3" t="s">
        <v>54</v>
      </c>
      <c r="F1896" s="3" t="s">
        <v>55</v>
      </c>
      <c r="G1896" s="3" t="s">
        <v>56</v>
      </c>
      <c r="H1896" s="3" t="s">
        <v>57</v>
      </c>
      <c r="I1896" s="3" t="s">
        <v>58</v>
      </c>
      <c r="J1896" s="3" t="s">
        <v>205</v>
      </c>
      <c r="K1896" s="3" t="s">
        <v>293</v>
      </c>
      <c r="M1896" s="3" t="s">
        <v>92</v>
      </c>
      <c r="N1896" s="3" t="s">
        <v>294</v>
      </c>
      <c r="O1896" s="3" t="s">
        <v>294</v>
      </c>
      <c r="P1896" s="3" t="s">
        <v>3927</v>
      </c>
      <c r="Q1896" s="3" t="s">
        <v>65</v>
      </c>
      <c r="S1896" s="3" t="s">
        <v>67</v>
      </c>
      <c r="T1896" s="3" t="s">
        <v>68</v>
      </c>
      <c r="V1896" s="3" t="s">
        <v>1056</v>
      </c>
      <c r="W1896" s="3">
        <v>32.55194</v>
      </c>
      <c r="X1896" s="3">
        <v>-110.79833</v>
      </c>
      <c r="AC1896" s="3">
        <v>1269.16342269927</v>
      </c>
      <c r="AD1896" s="3">
        <v>1269.16342269927</v>
      </c>
      <c r="AG1896" s="4">
        <v>21316.0</v>
      </c>
      <c r="AH1896" s="3">
        <v>11.0</v>
      </c>
      <c r="AI1896" s="3">
        <v>5.0</v>
      </c>
      <c r="AJ1896" s="3">
        <v>1958.0</v>
      </c>
      <c r="AK1896" s="3">
        <v>2438454.0</v>
      </c>
      <c r="AL1896" s="3">
        <v>2438454.0</v>
      </c>
      <c r="AM1896" s="3" t="s">
        <v>70</v>
      </c>
      <c r="AN1896" s="3" t="s">
        <v>1057</v>
      </c>
      <c r="AO1896" s="3" t="s">
        <v>136</v>
      </c>
      <c r="AP1896" s="3" t="s">
        <v>5668</v>
      </c>
      <c r="AT1896" s="3" t="s">
        <v>74</v>
      </c>
      <c r="AV1896" s="3" t="s">
        <v>5669</v>
      </c>
      <c r="AY1896" s="3" t="s">
        <v>5612</v>
      </c>
    </row>
    <row r="1897">
      <c r="A1897" s="3">
        <v>3521.0</v>
      </c>
      <c r="B1897" s="3">
        <v>1.262397304E9</v>
      </c>
      <c r="C1897" s="3" t="s">
        <v>1050</v>
      </c>
      <c r="D1897" s="3" t="s">
        <v>5670</v>
      </c>
      <c r="E1897" s="3" t="s">
        <v>54</v>
      </c>
      <c r="F1897" s="3" t="s">
        <v>55</v>
      </c>
      <c r="G1897" s="3" t="s">
        <v>56</v>
      </c>
      <c r="H1897" s="3" t="s">
        <v>57</v>
      </c>
      <c r="I1897" s="3" t="s">
        <v>212</v>
      </c>
      <c r="J1897" s="3" t="s">
        <v>698</v>
      </c>
      <c r="K1897" s="3" t="s">
        <v>699</v>
      </c>
      <c r="M1897" s="3" t="s">
        <v>92</v>
      </c>
      <c r="N1897" s="3" t="s">
        <v>897</v>
      </c>
      <c r="O1897" s="3" t="s">
        <v>897</v>
      </c>
      <c r="P1897" s="3" t="s">
        <v>4385</v>
      </c>
      <c r="Q1897" s="3" t="s">
        <v>65</v>
      </c>
      <c r="S1897" s="3" t="s">
        <v>67</v>
      </c>
      <c r="T1897" s="3" t="s">
        <v>68</v>
      </c>
      <c r="V1897" s="3" t="s">
        <v>1056</v>
      </c>
      <c r="W1897" s="3">
        <v>32.3101399999999</v>
      </c>
      <c r="X1897" s="3">
        <v>-110.870078</v>
      </c>
      <c r="AC1897" s="3">
        <v>890.969907112004</v>
      </c>
      <c r="AD1897" s="3">
        <v>890.969907112004</v>
      </c>
      <c r="AG1897" s="4">
        <v>21199.0</v>
      </c>
      <c r="AH1897" s="3">
        <v>14.0</v>
      </c>
      <c r="AI1897" s="3">
        <v>1.0</v>
      </c>
      <c r="AJ1897" s="3">
        <v>1958.0</v>
      </c>
      <c r="AK1897" s="3">
        <v>2437568.0</v>
      </c>
      <c r="AL1897" s="3">
        <v>2437568.0</v>
      </c>
      <c r="AM1897" s="3" t="s">
        <v>70</v>
      </c>
      <c r="AN1897" s="3" t="s">
        <v>1057</v>
      </c>
      <c r="AO1897" s="3" t="s">
        <v>136</v>
      </c>
      <c r="AP1897" s="3" t="s">
        <v>5671</v>
      </c>
      <c r="AT1897" s="3" t="s">
        <v>74</v>
      </c>
      <c r="AV1897" s="3" t="s">
        <v>5672</v>
      </c>
      <c r="AY1897" s="3" t="s">
        <v>5662</v>
      </c>
      <c r="BA1897" s="3" t="s">
        <v>340</v>
      </c>
    </row>
    <row r="1898">
      <c r="A1898" s="3">
        <v>3522.0</v>
      </c>
      <c r="B1898" s="3">
        <v>1.262397302E9</v>
      </c>
      <c r="C1898" s="3" t="s">
        <v>1050</v>
      </c>
      <c r="D1898" s="3" t="s">
        <v>5673</v>
      </c>
      <c r="E1898" s="3" t="s">
        <v>54</v>
      </c>
      <c r="F1898" s="3" t="s">
        <v>55</v>
      </c>
      <c r="G1898" s="3" t="s">
        <v>56</v>
      </c>
      <c r="H1898" s="3" t="s">
        <v>57</v>
      </c>
      <c r="I1898" s="3" t="s">
        <v>212</v>
      </c>
      <c r="J1898" s="3" t="s">
        <v>698</v>
      </c>
      <c r="K1898" s="3" t="s">
        <v>699</v>
      </c>
      <c r="M1898" s="3" t="s">
        <v>92</v>
      </c>
      <c r="N1898" s="3" t="s">
        <v>897</v>
      </c>
      <c r="O1898" s="3" t="s">
        <v>897</v>
      </c>
      <c r="P1898" s="3" t="s">
        <v>4385</v>
      </c>
      <c r="Q1898" s="3" t="s">
        <v>65</v>
      </c>
      <c r="S1898" s="3" t="s">
        <v>67</v>
      </c>
      <c r="T1898" s="3" t="s">
        <v>68</v>
      </c>
      <c r="V1898" s="3" t="s">
        <v>1056</v>
      </c>
      <c r="W1898" s="3">
        <v>32.364415</v>
      </c>
      <c r="X1898" s="3">
        <v>-110.926584</v>
      </c>
      <c r="AC1898" s="3">
        <v>1072.45765488434</v>
      </c>
      <c r="AD1898" s="3">
        <v>1072.45765488434</v>
      </c>
      <c r="AG1898" s="4">
        <v>21160.0</v>
      </c>
      <c r="AH1898" s="3">
        <v>6.0</v>
      </c>
      <c r="AI1898" s="3">
        <v>12.0</v>
      </c>
      <c r="AJ1898" s="3">
        <v>1957.0</v>
      </c>
      <c r="AK1898" s="3">
        <v>2437568.0</v>
      </c>
      <c r="AL1898" s="3">
        <v>2437568.0</v>
      </c>
      <c r="AM1898" s="3" t="s">
        <v>70</v>
      </c>
      <c r="AN1898" s="3" t="s">
        <v>1057</v>
      </c>
      <c r="AO1898" s="3" t="s">
        <v>136</v>
      </c>
      <c r="AP1898" s="3" t="s">
        <v>5674</v>
      </c>
      <c r="AT1898" s="3" t="s">
        <v>74</v>
      </c>
      <c r="AV1898" s="3" t="s">
        <v>5675</v>
      </c>
      <c r="AY1898" s="3" t="s">
        <v>5666</v>
      </c>
      <c r="BA1898" s="3" t="s">
        <v>340</v>
      </c>
    </row>
    <row r="1899">
      <c r="A1899" s="3">
        <v>3530.0</v>
      </c>
      <c r="B1899" s="3">
        <v>1.262397272E9</v>
      </c>
      <c r="C1899" s="3" t="s">
        <v>1050</v>
      </c>
      <c r="D1899" s="3" t="s">
        <v>5676</v>
      </c>
      <c r="E1899" s="3" t="s">
        <v>54</v>
      </c>
      <c r="F1899" s="3" t="s">
        <v>55</v>
      </c>
      <c r="G1899" s="3" t="s">
        <v>56</v>
      </c>
      <c r="H1899" s="3" t="s">
        <v>57</v>
      </c>
      <c r="I1899" s="3" t="s">
        <v>236</v>
      </c>
      <c r="J1899" s="3" t="s">
        <v>237</v>
      </c>
      <c r="K1899" s="3" t="s">
        <v>319</v>
      </c>
      <c r="M1899" s="3" t="s">
        <v>92</v>
      </c>
      <c r="N1899" s="3" t="s">
        <v>320</v>
      </c>
      <c r="O1899" s="3" t="s">
        <v>320</v>
      </c>
      <c r="P1899" s="3" t="s">
        <v>3860</v>
      </c>
      <c r="Q1899" s="3" t="s">
        <v>65</v>
      </c>
      <c r="S1899" s="3" t="s">
        <v>67</v>
      </c>
      <c r="T1899" s="3" t="s">
        <v>68</v>
      </c>
      <c r="V1899" s="3" t="s">
        <v>1056</v>
      </c>
      <c r="W1899" s="3">
        <v>32.3371149999999</v>
      </c>
      <c r="X1899" s="3">
        <v>-110.92707</v>
      </c>
      <c r="AC1899" s="3">
        <v>909.336472145216</v>
      </c>
      <c r="AD1899" s="3">
        <v>909.336472145216</v>
      </c>
      <c r="AG1899" s="4">
        <v>21093.0</v>
      </c>
      <c r="AH1899" s="3">
        <v>30.0</v>
      </c>
      <c r="AI1899" s="3">
        <v>9.0</v>
      </c>
      <c r="AJ1899" s="3">
        <v>1957.0</v>
      </c>
      <c r="AK1899" s="3">
        <v>2439581.0</v>
      </c>
      <c r="AL1899" s="3">
        <v>2439581.0</v>
      </c>
      <c r="AM1899" s="3" t="s">
        <v>70</v>
      </c>
      <c r="AN1899" s="3" t="s">
        <v>1057</v>
      </c>
      <c r="AO1899" s="3" t="s">
        <v>136</v>
      </c>
      <c r="AP1899" s="3" t="s">
        <v>5677</v>
      </c>
      <c r="AT1899" s="3" t="s">
        <v>74</v>
      </c>
      <c r="AV1899" s="3" t="s">
        <v>5678</v>
      </c>
      <c r="AY1899" s="3" t="s">
        <v>5679</v>
      </c>
      <c r="BA1899" s="3" t="s">
        <v>340</v>
      </c>
    </row>
    <row r="1900">
      <c r="A1900" s="3">
        <v>3532.0</v>
      </c>
      <c r="B1900" s="3">
        <v>1.262397266E9</v>
      </c>
      <c r="C1900" s="3" t="s">
        <v>1050</v>
      </c>
      <c r="D1900" s="3" t="s">
        <v>5680</v>
      </c>
      <c r="E1900" s="3" t="s">
        <v>54</v>
      </c>
      <c r="F1900" s="3" t="s">
        <v>55</v>
      </c>
      <c r="G1900" s="3" t="s">
        <v>56</v>
      </c>
      <c r="H1900" s="3" t="s">
        <v>57</v>
      </c>
      <c r="I1900" s="3" t="s">
        <v>236</v>
      </c>
      <c r="J1900" s="3" t="s">
        <v>237</v>
      </c>
      <c r="K1900" s="3" t="s">
        <v>319</v>
      </c>
      <c r="M1900" s="3" t="s">
        <v>92</v>
      </c>
      <c r="N1900" s="3" t="s">
        <v>320</v>
      </c>
      <c r="O1900" s="3" t="s">
        <v>320</v>
      </c>
      <c r="P1900" s="3" t="s">
        <v>3860</v>
      </c>
      <c r="Q1900" s="3" t="s">
        <v>65</v>
      </c>
      <c r="S1900" s="3" t="s">
        <v>67</v>
      </c>
      <c r="T1900" s="3" t="s">
        <v>68</v>
      </c>
      <c r="V1900" s="3" t="s">
        <v>1056</v>
      </c>
      <c r="W1900" s="3">
        <v>32.395823</v>
      </c>
      <c r="X1900" s="3">
        <v>-110.92583</v>
      </c>
      <c r="AC1900" s="3">
        <v>972.258448795341</v>
      </c>
      <c r="AD1900" s="3">
        <v>972.258448795341</v>
      </c>
      <c r="AG1900" s="4">
        <v>21103.0</v>
      </c>
      <c r="AH1900" s="3">
        <v>10.0</v>
      </c>
      <c r="AI1900" s="3">
        <v>10.0</v>
      </c>
      <c r="AJ1900" s="3">
        <v>1957.0</v>
      </c>
      <c r="AK1900" s="3">
        <v>2439581.0</v>
      </c>
      <c r="AL1900" s="3">
        <v>2439581.0</v>
      </c>
      <c r="AM1900" s="3" t="s">
        <v>70</v>
      </c>
      <c r="AN1900" s="3" t="s">
        <v>1057</v>
      </c>
      <c r="AO1900" s="3" t="s">
        <v>136</v>
      </c>
      <c r="AP1900" s="3" t="s">
        <v>5681</v>
      </c>
      <c r="AT1900" s="3" t="s">
        <v>74</v>
      </c>
      <c r="AV1900" s="3" t="s">
        <v>5682</v>
      </c>
      <c r="AY1900" s="3" t="s">
        <v>5683</v>
      </c>
    </row>
    <row r="1901">
      <c r="A1901" s="3">
        <v>3535.0</v>
      </c>
      <c r="B1901" s="3">
        <v>1.262397257E9</v>
      </c>
      <c r="C1901" s="3" t="s">
        <v>1050</v>
      </c>
      <c r="D1901" s="3" t="s">
        <v>5684</v>
      </c>
      <c r="E1901" s="3" t="s">
        <v>54</v>
      </c>
      <c r="F1901" s="3" t="s">
        <v>55</v>
      </c>
      <c r="G1901" s="3" t="s">
        <v>56</v>
      </c>
      <c r="H1901" s="3" t="s">
        <v>57</v>
      </c>
      <c r="I1901" s="3" t="s">
        <v>236</v>
      </c>
      <c r="J1901" s="3" t="s">
        <v>237</v>
      </c>
      <c r="K1901" s="3" t="s">
        <v>319</v>
      </c>
      <c r="M1901" s="3" t="s">
        <v>92</v>
      </c>
      <c r="N1901" s="3" t="s">
        <v>320</v>
      </c>
      <c r="O1901" s="3" t="s">
        <v>320</v>
      </c>
      <c r="P1901" s="3" t="s">
        <v>3860</v>
      </c>
      <c r="Q1901" s="3" t="s">
        <v>65</v>
      </c>
      <c r="S1901" s="3" t="s">
        <v>67</v>
      </c>
      <c r="T1901" s="3" t="s">
        <v>68</v>
      </c>
      <c r="V1901" s="3" t="s">
        <v>1056</v>
      </c>
      <c r="W1901" s="3">
        <v>32.4245349999999</v>
      </c>
      <c r="X1901" s="3">
        <v>-110.737862</v>
      </c>
      <c r="AC1901" s="3">
        <v>2390.65707039906</v>
      </c>
      <c r="AD1901" s="3">
        <v>2390.65707039906</v>
      </c>
      <c r="AG1901" s="4">
        <v>21196.0</v>
      </c>
      <c r="AH1901" s="3">
        <v>11.0</v>
      </c>
      <c r="AI1901" s="3">
        <v>1.0</v>
      </c>
      <c r="AJ1901" s="3">
        <v>1958.0</v>
      </c>
      <c r="AK1901" s="3">
        <v>2439581.0</v>
      </c>
      <c r="AL1901" s="3">
        <v>2439581.0</v>
      </c>
      <c r="AM1901" s="3" t="s">
        <v>70</v>
      </c>
      <c r="AN1901" s="3" t="s">
        <v>1057</v>
      </c>
      <c r="AO1901" s="3" t="s">
        <v>136</v>
      </c>
      <c r="AP1901" s="3" t="s">
        <v>5685</v>
      </c>
      <c r="AT1901" s="3" t="s">
        <v>74</v>
      </c>
      <c r="AV1901" s="3" t="s">
        <v>5686</v>
      </c>
      <c r="AY1901" s="3" t="s">
        <v>5679</v>
      </c>
    </row>
    <row r="1902">
      <c r="A1902" s="3">
        <v>3538.0</v>
      </c>
      <c r="B1902" s="3">
        <v>1.262397249E9</v>
      </c>
      <c r="C1902" s="3" t="s">
        <v>1050</v>
      </c>
      <c r="D1902" s="3" t="s">
        <v>5687</v>
      </c>
      <c r="E1902" s="3" t="s">
        <v>54</v>
      </c>
      <c r="F1902" s="3" t="s">
        <v>55</v>
      </c>
      <c r="G1902" s="3" t="s">
        <v>56</v>
      </c>
      <c r="H1902" s="3" t="s">
        <v>57</v>
      </c>
      <c r="I1902" s="3" t="s">
        <v>58</v>
      </c>
      <c r="J1902" s="3" t="s">
        <v>80</v>
      </c>
      <c r="K1902" s="3" t="s">
        <v>342</v>
      </c>
      <c r="M1902" s="3" t="s">
        <v>92</v>
      </c>
      <c r="N1902" s="3" t="s">
        <v>343</v>
      </c>
      <c r="O1902" s="3" t="s">
        <v>3908</v>
      </c>
      <c r="P1902" s="3" t="s">
        <v>3909</v>
      </c>
      <c r="Q1902" s="3" t="s">
        <v>65</v>
      </c>
      <c r="S1902" s="3" t="s">
        <v>67</v>
      </c>
      <c r="T1902" s="3" t="s">
        <v>68</v>
      </c>
      <c r="V1902" s="3" t="s">
        <v>1056</v>
      </c>
      <c r="W1902" s="3">
        <v>32.4063409999999</v>
      </c>
      <c r="X1902" s="3">
        <v>-110.703269</v>
      </c>
      <c r="AC1902" s="3">
        <v>2346.83207074009</v>
      </c>
      <c r="AD1902" s="3">
        <v>2346.83207074009</v>
      </c>
      <c r="AG1902" s="4">
        <v>21194.0</v>
      </c>
      <c r="AH1902" s="3">
        <v>9.0</v>
      </c>
      <c r="AI1902" s="3">
        <v>1.0</v>
      </c>
      <c r="AJ1902" s="3">
        <v>1958.0</v>
      </c>
      <c r="AK1902" s="3">
        <v>2437981.0</v>
      </c>
      <c r="AL1902" s="3">
        <v>2437981.0</v>
      </c>
      <c r="AM1902" s="3" t="s">
        <v>70</v>
      </c>
      <c r="AN1902" s="3" t="s">
        <v>1057</v>
      </c>
      <c r="AO1902" s="3" t="s">
        <v>136</v>
      </c>
      <c r="AP1902" s="3" t="s">
        <v>5688</v>
      </c>
      <c r="AT1902" s="3" t="s">
        <v>74</v>
      </c>
      <c r="AV1902" s="3" t="s">
        <v>5689</v>
      </c>
      <c r="AY1902" s="3" t="s">
        <v>5690</v>
      </c>
    </row>
    <row r="1903">
      <c r="A1903" s="3">
        <v>3540.0</v>
      </c>
      <c r="B1903" s="3">
        <v>1.262397244E9</v>
      </c>
      <c r="C1903" s="3" t="s">
        <v>1050</v>
      </c>
      <c r="D1903" s="3" t="s">
        <v>5691</v>
      </c>
      <c r="E1903" s="3" t="s">
        <v>54</v>
      </c>
      <c r="F1903" s="3" t="s">
        <v>55</v>
      </c>
      <c r="G1903" s="3" t="s">
        <v>56</v>
      </c>
      <c r="H1903" s="3" t="s">
        <v>57</v>
      </c>
      <c r="I1903" s="3" t="s">
        <v>58</v>
      </c>
      <c r="J1903" s="3" t="s">
        <v>80</v>
      </c>
      <c r="K1903" s="3" t="s">
        <v>342</v>
      </c>
      <c r="M1903" s="3" t="s">
        <v>92</v>
      </c>
      <c r="N1903" s="3" t="s">
        <v>343</v>
      </c>
      <c r="O1903" s="3" t="s">
        <v>3908</v>
      </c>
      <c r="P1903" s="3" t="s">
        <v>3909</v>
      </c>
      <c r="Q1903" s="3" t="s">
        <v>65</v>
      </c>
      <c r="S1903" s="3" t="s">
        <v>67</v>
      </c>
      <c r="T1903" s="3" t="s">
        <v>68</v>
      </c>
      <c r="V1903" s="3" t="s">
        <v>1056</v>
      </c>
      <c r="W1903" s="3">
        <v>32.4063409999999</v>
      </c>
      <c r="X1903" s="3">
        <v>-110.703269</v>
      </c>
      <c r="AC1903" s="3">
        <v>2346.83207074009</v>
      </c>
      <c r="AD1903" s="3">
        <v>2346.83207074009</v>
      </c>
      <c r="AG1903" s="4">
        <v>21194.0</v>
      </c>
      <c r="AH1903" s="3">
        <v>9.0</v>
      </c>
      <c r="AI1903" s="3">
        <v>1.0</v>
      </c>
      <c r="AJ1903" s="3">
        <v>1958.0</v>
      </c>
      <c r="AK1903" s="3">
        <v>2437981.0</v>
      </c>
      <c r="AL1903" s="3">
        <v>2437981.0</v>
      </c>
      <c r="AM1903" s="3" t="s">
        <v>70</v>
      </c>
      <c r="AN1903" s="3" t="s">
        <v>1057</v>
      </c>
      <c r="AO1903" s="3" t="s">
        <v>136</v>
      </c>
      <c r="AP1903" s="3" t="s">
        <v>5692</v>
      </c>
      <c r="AT1903" s="3" t="s">
        <v>74</v>
      </c>
      <c r="AV1903" s="3" t="s">
        <v>5693</v>
      </c>
      <c r="AY1903" s="3" t="s">
        <v>5690</v>
      </c>
    </row>
    <row r="1904">
      <c r="A1904" s="3">
        <v>3541.0</v>
      </c>
      <c r="B1904" s="3">
        <v>1.262397243E9</v>
      </c>
      <c r="C1904" s="3" t="s">
        <v>1050</v>
      </c>
      <c r="D1904" s="3" t="s">
        <v>5694</v>
      </c>
      <c r="E1904" s="3" t="s">
        <v>54</v>
      </c>
      <c r="F1904" s="3" t="s">
        <v>55</v>
      </c>
      <c r="G1904" s="3" t="s">
        <v>56</v>
      </c>
      <c r="H1904" s="3" t="s">
        <v>57</v>
      </c>
      <c r="I1904" s="3" t="s">
        <v>236</v>
      </c>
      <c r="J1904" s="3" t="s">
        <v>237</v>
      </c>
      <c r="K1904" s="3" t="s">
        <v>319</v>
      </c>
      <c r="M1904" s="3" t="s">
        <v>92</v>
      </c>
      <c r="N1904" s="3" t="s">
        <v>320</v>
      </c>
      <c r="O1904" s="3" t="s">
        <v>320</v>
      </c>
      <c r="P1904" s="3" t="s">
        <v>3860</v>
      </c>
      <c r="Q1904" s="3" t="s">
        <v>65</v>
      </c>
      <c r="S1904" s="3" t="s">
        <v>67</v>
      </c>
      <c r="T1904" s="3" t="s">
        <v>68</v>
      </c>
      <c r="V1904" s="3" t="s">
        <v>1056</v>
      </c>
      <c r="W1904" s="3">
        <v>32.415638</v>
      </c>
      <c r="X1904" s="3">
        <v>-110.733574</v>
      </c>
      <c r="AC1904" s="3">
        <v>2471.61829573919</v>
      </c>
      <c r="AD1904" s="3">
        <v>2471.61829573919</v>
      </c>
      <c r="AG1904" s="4">
        <v>21194.0</v>
      </c>
      <c r="AH1904" s="3">
        <v>9.0</v>
      </c>
      <c r="AI1904" s="3">
        <v>1.0</v>
      </c>
      <c r="AJ1904" s="3">
        <v>1958.0</v>
      </c>
      <c r="AK1904" s="3">
        <v>2439581.0</v>
      </c>
      <c r="AL1904" s="3">
        <v>2439581.0</v>
      </c>
      <c r="AM1904" s="3" t="s">
        <v>70</v>
      </c>
      <c r="AN1904" s="3" t="s">
        <v>1057</v>
      </c>
      <c r="AO1904" s="3" t="s">
        <v>136</v>
      </c>
      <c r="AP1904" s="3" t="s">
        <v>5695</v>
      </c>
      <c r="AT1904" s="3" t="s">
        <v>74</v>
      </c>
      <c r="AV1904" s="3" t="s">
        <v>5696</v>
      </c>
      <c r="AY1904" s="3" t="s">
        <v>5679</v>
      </c>
    </row>
    <row r="1905">
      <c r="A1905" s="3">
        <v>3542.0</v>
      </c>
      <c r="B1905" s="3">
        <v>1.262397242E9</v>
      </c>
      <c r="C1905" s="3" t="s">
        <v>1050</v>
      </c>
      <c r="D1905" s="3" t="s">
        <v>5697</v>
      </c>
      <c r="E1905" s="3" t="s">
        <v>54</v>
      </c>
      <c r="F1905" s="3" t="s">
        <v>55</v>
      </c>
      <c r="G1905" s="3" t="s">
        <v>56</v>
      </c>
      <c r="H1905" s="3" t="s">
        <v>57</v>
      </c>
      <c r="I1905" s="3" t="s">
        <v>236</v>
      </c>
      <c r="J1905" s="3" t="s">
        <v>2290</v>
      </c>
      <c r="K1905" s="3" t="s">
        <v>2290</v>
      </c>
      <c r="M1905" s="3" t="s">
        <v>81</v>
      </c>
      <c r="N1905" s="3" t="s">
        <v>3584</v>
      </c>
      <c r="O1905" s="3" t="s">
        <v>3584</v>
      </c>
      <c r="P1905" s="3" t="s">
        <v>5412</v>
      </c>
      <c r="Q1905" s="3" t="s">
        <v>65</v>
      </c>
      <c r="S1905" s="3" t="s">
        <v>67</v>
      </c>
      <c r="T1905" s="3" t="s">
        <v>68</v>
      </c>
      <c r="V1905" s="3" t="s">
        <v>1056</v>
      </c>
      <c r="W1905" s="3">
        <v>32.4063409999999</v>
      </c>
      <c r="X1905" s="3">
        <v>-110.703269</v>
      </c>
      <c r="AC1905" s="3">
        <v>2346.83207074009</v>
      </c>
      <c r="AD1905" s="3">
        <v>2346.83207074009</v>
      </c>
      <c r="AG1905" s="4">
        <v>21204.0</v>
      </c>
      <c r="AH1905" s="3">
        <v>19.0</v>
      </c>
      <c r="AI1905" s="3">
        <v>1.0</v>
      </c>
      <c r="AJ1905" s="3">
        <v>1958.0</v>
      </c>
      <c r="AK1905" s="3">
        <v>2439552.0</v>
      </c>
      <c r="AM1905" s="3" t="s">
        <v>70</v>
      </c>
      <c r="AN1905" s="3" t="s">
        <v>1057</v>
      </c>
      <c r="AO1905" s="3" t="s">
        <v>136</v>
      </c>
      <c r="AP1905" s="3" t="s">
        <v>5698</v>
      </c>
      <c r="AT1905" s="3" t="s">
        <v>74</v>
      </c>
      <c r="AV1905" s="3" t="s">
        <v>5699</v>
      </c>
      <c r="AY1905" s="3" t="s">
        <v>5679</v>
      </c>
    </row>
    <row r="1906">
      <c r="A1906" s="3">
        <v>3543.0</v>
      </c>
      <c r="B1906" s="3">
        <v>1.262397241E9</v>
      </c>
      <c r="C1906" s="3" t="s">
        <v>1050</v>
      </c>
      <c r="D1906" s="3" t="s">
        <v>5700</v>
      </c>
      <c r="E1906" s="3" t="s">
        <v>54</v>
      </c>
      <c r="F1906" s="3" t="s">
        <v>55</v>
      </c>
      <c r="G1906" s="3" t="s">
        <v>56</v>
      </c>
      <c r="H1906" s="3" t="s">
        <v>57</v>
      </c>
      <c r="I1906" s="3" t="s">
        <v>236</v>
      </c>
      <c r="J1906" s="3" t="s">
        <v>2290</v>
      </c>
      <c r="K1906" s="3" t="s">
        <v>2290</v>
      </c>
      <c r="M1906" s="3" t="s">
        <v>81</v>
      </c>
      <c r="N1906" s="3" t="s">
        <v>3584</v>
      </c>
      <c r="O1906" s="3" t="s">
        <v>3584</v>
      </c>
      <c r="P1906" s="3" t="s">
        <v>5412</v>
      </c>
      <c r="Q1906" s="3" t="s">
        <v>65</v>
      </c>
      <c r="S1906" s="3" t="s">
        <v>67</v>
      </c>
      <c r="T1906" s="3" t="s">
        <v>68</v>
      </c>
      <c r="V1906" s="3" t="s">
        <v>1056</v>
      </c>
      <c r="W1906" s="3">
        <v>32.4063409999999</v>
      </c>
      <c r="X1906" s="3">
        <v>-110.703269</v>
      </c>
      <c r="AC1906" s="3">
        <v>2346.83207074009</v>
      </c>
      <c r="AD1906" s="3">
        <v>2346.83207074009</v>
      </c>
      <c r="AG1906" s="4">
        <v>21204.0</v>
      </c>
      <c r="AH1906" s="3">
        <v>19.0</v>
      </c>
      <c r="AI1906" s="3">
        <v>1.0</v>
      </c>
      <c r="AJ1906" s="3">
        <v>1958.0</v>
      </c>
      <c r="AK1906" s="3">
        <v>2439552.0</v>
      </c>
      <c r="AM1906" s="3" t="s">
        <v>70</v>
      </c>
      <c r="AN1906" s="3" t="s">
        <v>1057</v>
      </c>
      <c r="AO1906" s="3" t="s">
        <v>136</v>
      </c>
      <c r="AP1906" s="3" t="s">
        <v>5701</v>
      </c>
      <c r="AT1906" s="3" t="s">
        <v>74</v>
      </c>
      <c r="AV1906" s="3" t="s">
        <v>5702</v>
      </c>
      <c r="AY1906" s="3" t="s">
        <v>5679</v>
      </c>
    </row>
    <row r="1907">
      <c r="A1907" s="3">
        <v>3545.0</v>
      </c>
      <c r="B1907" s="3">
        <v>1.262397234E9</v>
      </c>
      <c r="C1907" s="3" t="s">
        <v>1050</v>
      </c>
      <c r="D1907" s="3" t="s">
        <v>5703</v>
      </c>
      <c r="E1907" s="3" t="s">
        <v>54</v>
      </c>
      <c r="F1907" s="3" t="s">
        <v>55</v>
      </c>
      <c r="G1907" s="3" t="s">
        <v>56</v>
      </c>
      <c r="H1907" s="3" t="s">
        <v>57</v>
      </c>
      <c r="I1907" s="3" t="s">
        <v>236</v>
      </c>
      <c r="J1907" s="3" t="s">
        <v>237</v>
      </c>
      <c r="K1907" s="3" t="s">
        <v>319</v>
      </c>
      <c r="M1907" s="3" t="s">
        <v>92</v>
      </c>
      <c r="N1907" s="3" t="s">
        <v>320</v>
      </c>
      <c r="O1907" s="3" t="s">
        <v>320</v>
      </c>
      <c r="P1907" s="3" t="s">
        <v>3860</v>
      </c>
      <c r="Q1907" s="3" t="s">
        <v>65</v>
      </c>
      <c r="S1907" s="3" t="s">
        <v>67</v>
      </c>
      <c r="T1907" s="3" t="s">
        <v>68</v>
      </c>
      <c r="V1907" s="3" t="s">
        <v>1056</v>
      </c>
      <c r="W1907" s="3">
        <v>32.3371149999999</v>
      </c>
      <c r="X1907" s="3">
        <v>-110.92707</v>
      </c>
      <c r="AC1907" s="3">
        <v>909.336472145216</v>
      </c>
      <c r="AD1907" s="3">
        <v>909.336472145216</v>
      </c>
      <c r="AG1907" s="4">
        <v>21095.0</v>
      </c>
      <c r="AH1907" s="3">
        <v>2.0</v>
      </c>
      <c r="AI1907" s="3">
        <v>10.0</v>
      </c>
      <c r="AJ1907" s="3">
        <v>1957.0</v>
      </c>
      <c r="AK1907" s="3">
        <v>2439581.0</v>
      </c>
      <c r="AL1907" s="3">
        <v>2439581.0</v>
      </c>
      <c r="AM1907" s="3" t="s">
        <v>70</v>
      </c>
      <c r="AN1907" s="3" t="s">
        <v>1057</v>
      </c>
      <c r="AO1907" s="3" t="s">
        <v>136</v>
      </c>
      <c r="AP1907" s="3" t="s">
        <v>5704</v>
      </c>
      <c r="AT1907" s="3" t="s">
        <v>74</v>
      </c>
      <c r="AV1907" s="3" t="s">
        <v>5678</v>
      </c>
      <c r="AY1907" s="3" t="s">
        <v>5679</v>
      </c>
      <c r="BA1907" s="3" t="s">
        <v>340</v>
      </c>
    </row>
    <row r="1908">
      <c r="A1908" s="3">
        <v>3546.0</v>
      </c>
      <c r="B1908" s="3">
        <v>1.262397233E9</v>
      </c>
      <c r="C1908" s="3" t="s">
        <v>1050</v>
      </c>
      <c r="D1908" s="3" t="s">
        <v>5705</v>
      </c>
      <c r="E1908" s="3" t="s">
        <v>54</v>
      </c>
      <c r="F1908" s="3" t="s">
        <v>55</v>
      </c>
      <c r="G1908" s="3" t="s">
        <v>56</v>
      </c>
      <c r="H1908" s="3" t="s">
        <v>908</v>
      </c>
      <c r="I1908" s="3" t="s">
        <v>909</v>
      </c>
      <c r="J1908" s="3" t="s">
        <v>910</v>
      </c>
      <c r="K1908" s="3" t="s">
        <v>911</v>
      </c>
      <c r="M1908" s="3" t="s">
        <v>92</v>
      </c>
      <c r="N1908" s="3" t="s">
        <v>912</v>
      </c>
      <c r="O1908" s="3" t="s">
        <v>4163</v>
      </c>
      <c r="P1908" s="3" t="s">
        <v>3909</v>
      </c>
      <c r="Q1908" s="3" t="s">
        <v>65</v>
      </c>
      <c r="S1908" s="3" t="s">
        <v>67</v>
      </c>
      <c r="T1908" s="3" t="s">
        <v>68</v>
      </c>
      <c r="V1908" s="3" t="s">
        <v>1056</v>
      </c>
      <c r="W1908" s="3">
        <v>32.5995169999999</v>
      </c>
      <c r="X1908" s="3">
        <v>-110.786213</v>
      </c>
      <c r="AC1908" s="3"/>
      <c r="AD1908" s="3">
        <v>1384.67799994419</v>
      </c>
      <c r="AG1908" s="4">
        <v>21195.0</v>
      </c>
      <c r="AH1908" s="3">
        <v>10.0</v>
      </c>
      <c r="AI1908" s="3">
        <v>1.0</v>
      </c>
      <c r="AJ1908" s="3">
        <v>1958.0</v>
      </c>
      <c r="AK1908" s="3">
        <v>2436910.0</v>
      </c>
      <c r="AL1908" s="3">
        <v>2436910.0</v>
      </c>
      <c r="AM1908" s="3" t="s">
        <v>70</v>
      </c>
      <c r="AN1908" s="3" t="s">
        <v>1057</v>
      </c>
      <c r="AO1908" s="3" t="s">
        <v>136</v>
      </c>
      <c r="AP1908" s="3" t="s">
        <v>5706</v>
      </c>
      <c r="AT1908" s="3" t="s">
        <v>74</v>
      </c>
      <c r="AV1908" s="3" t="s">
        <v>5707</v>
      </c>
      <c r="AY1908" s="3" t="s">
        <v>5654</v>
      </c>
    </row>
    <row r="1909">
      <c r="A1909" s="3">
        <v>3548.0</v>
      </c>
      <c r="B1909" s="3">
        <v>1.262397231E9</v>
      </c>
      <c r="C1909" s="3" t="s">
        <v>1050</v>
      </c>
      <c r="D1909" s="3" t="s">
        <v>5708</v>
      </c>
      <c r="E1909" s="3" t="s">
        <v>54</v>
      </c>
      <c r="F1909" s="3" t="s">
        <v>55</v>
      </c>
      <c r="G1909" s="3" t="s">
        <v>56</v>
      </c>
      <c r="H1909" s="3" t="s">
        <v>57</v>
      </c>
      <c r="I1909" s="3" t="s">
        <v>58</v>
      </c>
      <c r="J1909" s="3" t="s">
        <v>80</v>
      </c>
      <c r="K1909" s="3" t="s">
        <v>342</v>
      </c>
      <c r="M1909" s="3" t="s">
        <v>92</v>
      </c>
      <c r="N1909" s="3" t="s">
        <v>343</v>
      </c>
      <c r="O1909" s="3" t="s">
        <v>3908</v>
      </c>
      <c r="P1909" s="3" t="s">
        <v>3909</v>
      </c>
      <c r="Q1909" s="3" t="s">
        <v>65</v>
      </c>
      <c r="S1909" s="3" t="s">
        <v>67</v>
      </c>
      <c r="T1909" s="3" t="s">
        <v>68</v>
      </c>
      <c r="V1909" s="3" t="s">
        <v>1056</v>
      </c>
      <c r="W1909" s="3">
        <v>32.3427999999999</v>
      </c>
      <c r="X1909" s="3">
        <v>-110.943894999999</v>
      </c>
      <c r="AC1909" s="3">
        <v>874.855761024161</v>
      </c>
      <c r="AD1909" s="3">
        <v>874.855761024161</v>
      </c>
      <c r="AG1909" s="4">
        <v>21182.0</v>
      </c>
      <c r="AH1909" s="3">
        <v>28.0</v>
      </c>
      <c r="AI1909" s="3">
        <v>12.0</v>
      </c>
      <c r="AJ1909" s="3">
        <v>1957.0</v>
      </c>
      <c r="AK1909" s="3">
        <v>2437981.0</v>
      </c>
      <c r="AL1909" s="3">
        <v>2437981.0</v>
      </c>
      <c r="AM1909" s="3" t="s">
        <v>70</v>
      </c>
      <c r="AN1909" s="3" t="s">
        <v>1057</v>
      </c>
      <c r="AO1909" s="3" t="s">
        <v>136</v>
      </c>
      <c r="AP1909" s="3" t="s">
        <v>5709</v>
      </c>
      <c r="AT1909" s="3" t="s">
        <v>74</v>
      </c>
      <c r="AV1909" s="3" t="s">
        <v>5710</v>
      </c>
      <c r="AY1909" s="3" t="s">
        <v>5690</v>
      </c>
    </row>
    <row r="1910">
      <c r="A1910" s="3">
        <v>3549.0</v>
      </c>
      <c r="B1910" s="3">
        <v>1.262397229E9</v>
      </c>
      <c r="C1910" s="3" t="s">
        <v>1050</v>
      </c>
      <c r="D1910" s="3" t="s">
        <v>5711</v>
      </c>
      <c r="E1910" s="3" t="s">
        <v>54</v>
      </c>
      <c r="F1910" s="3" t="s">
        <v>55</v>
      </c>
      <c r="G1910" s="3" t="s">
        <v>56</v>
      </c>
      <c r="H1910" s="3" t="s">
        <v>57</v>
      </c>
      <c r="I1910" s="3" t="s">
        <v>58</v>
      </c>
      <c r="J1910" s="3" t="s">
        <v>80</v>
      </c>
      <c r="K1910" s="3" t="s">
        <v>342</v>
      </c>
      <c r="M1910" s="3" t="s">
        <v>92</v>
      </c>
      <c r="N1910" s="3" t="s">
        <v>343</v>
      </c>
      <c r="O1910" s="3" t="s">
        <v>3908</v>
      </c>
      <c r="P1910" s="3" t="s">
        <v>3909</v>
      </c>
      <c r="Q1910" s="3" t="s">
        <v>65</v>
      </c>
      <c r="S1910" s="3" t="s">
        <v>67</v>
      </c>
      <c r="T1910" s="3" t="s">
        <v>68</v>
      </c>
      <c r="V1910" s="3" t="s">
        <v>1056</v>
      </c>
      <c r="W1910" s="3">
        <v>32.406199</v>
      </c>
      <c r="X1910" s="3">
        <v>-110.707486</v>
      </c>
      <c r="AC1910" s="3">
        <v>2315.48274759899</v>
      </c>
      <c r="AD1910" s="3">
        <v>2315.48274759899</v>
      </c>
      <c r="AG1910" s="4">
        <v>21197.0</v>
      </c>
      <c r="AH1910" s="3">
        <v>12.0</v>
      </c>
      <c r="AI1910" s="3">
        <v>1.0</v>
      </c>
      <c r="AJ1910" s="3">
        <v>1958.0</v>
      </c>
      <c r="AK1910" s="3">
        <v>2437981.0</v>
      </c>
      <c r="AL1910" s="3">
        <v>2437981.0</v>
      </c>
      <c r="AM1910" s="3" t="s">
        <v>70</v>
      </c>
      <c r="AN1910" s="3" t="s">
        <v>1057</v>
      </c>
      <c r="AO1910" s="3" t="s">
        <v>136</v>
      </c>
      <c r="AP1910" s="3" t="s">
        <v>5712</v>
      </c>
      <c r="AT1910" s="3" t="s">
        <v>74</v>
      </c>
      <c r="AV1910" s="3" t="s">
        <v>5713</v>
      </c>
      <c r="AY1910" s="3" t="s">
        <v>5690</v>
      </c>
    </row>
    <row r="1911">
      <c r="A1911" s="3">
        <v>3551.0</v>
      </c>
      <c r="B1911" s="3">
        <v>1.262397224E9</v>
      </c>
      <c r="C1911" s="3" t="s">
        <v>1050</v>
      </c>
      <c r="D1911" s="3" t="s">
        <v>5714</v>
      </c>
      <c r="E1911" s="3" t="s">
        <v>54</v>
      </c>
      <c r="F1911" s="3" t="s">
        <v>55</v>
      </c>
      <c r="G1911" s="3" t="s">
        <v>56</v>
      </c>
      <c r="H1911" s="3" t="s">
        <v>57</v>
      </c>
      <c r="I1911" s="3" t="s">
        <v>58</v>
      </c>
      <c r="J1911" s="3" t="s">
        <v>80</v>
      </c>
      <c r="K1911" s="3" t="s">
        <v>342</v>
      </c>
      <c r="M1911" s="3" t="s">
        <v>92</v>
      </c>
      <c r="N1911" s="3" t="s">
        <v>343</v>
      </c>
      <c r="O1911" s="3" t="s">
        <v>3908</v>
      </c>
      <c r="P1911" s="3" t="s">
        <v>3909</v>
      </c>
      <c r="Q1911" s="3" t="s">
        <v>65</v>
      </c>
      <c r="S1911" s="3" t="s">
        <v>67</v>
      </c>
      <c r="T1911" s="3" t="s">
        <v>68</v>
      </c>
      <c r="V1911" s="3" t="s">
        <v>1056</v>
      </c>
      <c r="W1911" s="3">
        <v>32.4063409999999</v>
      </c>
      <c r="X1911" s="3">
        <v>-110.703269</v>
      </c>
      <c r="AC1911" s="3">
        <v>2346.83207074009</v>
      </c>
      <c r="AD1911" s="3">
        <v>2346.83207074009</v>
      </c>
      <c r="AG1911" s="4">
        <v>21197.0</v>
      </c>
      <c r="AH1911" s="3">
        <v>12.0</v>
      </c>
      <c r="AI1911" s="3">
        <v>1.0</v>
      </c>
      <c r="AJ1911" s="3">
        <v>1958.0</v>
      </c>
      <c r="AK1911" s="3">
        <v>2437981.0</v>
      </c>
      <c r="AL1911" s="3">
        <v>2437981.0</v>
      </c>
      <c r="AM1911" s="3" t="s">
        <v>70</v>
      </c>
      <c r="AN1911" s="3" t="s">
        <v>1057</v>
      </c>
      <c r="AO1911" s="3" t="s">
        <v>136</v>
      </c>
      <c r="AP1911" s="3" t="s">
        <v>5715</v>
      </c>
      <c r="AT1911" s="3" t="s">
        <v>74</v>
      </c>
      <c r="AV1911" s="3" t="s">
        <v>5716</v>
      </c>
      <c r="AY1911" s="3" t="s">
        <v>5690</v>
      </c>
    </row>
    <row r="1912">
      <c r="A1912" s="3">
        <v>3552.0</v>
      </c>
      <c r="B1912" s="3">
        <v>1.262397221E9</v>
      </c>
      <c r="C1912" s="3" t="s">
        <v>1050</v>
      </c>
      <c r="D1912" s="3" t="s">
        <v>5717</v>
      </c>
      <c r="E1912" s="3" t="s">
        <v>54</v>
      </c>
      <c r="F1912" s="3" t="s">
        <v>55</v>
      </c>
      <c r="G1912" s="3" t="s">
        <v>56</v>
      </c>
      <c r="H1912" s="3" t="s">
        <v>57</v>
      </c>
      <c r="I1912" s="3" t="s">
        <v>58</v>
      </c>
      <c r="J1912" s="3" t="s">
        <v>80</v>
      </c>
      <c r="K1912" s="3" t="s">
        <v>342</v>
      </c>
      <c r="M1912" s="3" t="s">
        <v>92</v>
      </c>
      <c r="N1912" s="3" t="s">
        <v>343</v>
      </c>
      <c r="O1912" s="3" t="s">
        <v>3908</v>
      </c>
      <c r="P1912" s="3" t="s">
        <v>3909</v>
      </c>
      <c r="Q1912" s="3" t="s">
        <v>65</v>
      </c>
      <c r="S1912" s="3" t="s">
        <v>67</v>
      </c>
      <c r="T1912" s="3" t="s">
        <v>68</v>
      </c>
      <c r="V1912" s="3" t="s">
        <v>1056</v>
      </c>
      <c r="W1912" s="3">
        <v>32.322298</v>
      </c>
      <c r="X1912" s="3">
        <v>-110.809811999999</v>
      </c>
      <c r="AC1912" s="3">
        <v>848.962230930875</v>
      </c>
      <c r="AD1912" s="3">
        <v>848.962230930875</v>
      </c>
      <c r="AG1912" s="4">
        <v>21181.0</v>
      </c>
      <c r="AH1912" s="3">
        <v>27.0</v>
      </c>
      <c r="AI1912" s="3">
        <v>12.0</v>
      </c>
      <c r="AJ1912" s="3">
        <v>1957.0</v>
      </c>
      <c r="AK1912" s="3">
        <v>2437981.0</v>
      </c>
      <c r="AL1912" s="3">
        <v>2437981.0</v>
      </c>
      <c r="AM1912" s="3" t="s">
        <v>70</v>
      </c>
      <c r="AN1912" s="3" t="s">
        <v>1057</v>
      </c>
      <c r="AO1912" s="3" t="s">
        <v>136</v>
      </c>
      <c r="AP1912" s="3" t="s">
        <v>5718</v>
      </c>
      <c r="AT1912" s="3" t="s">
        <v>74</v>
      </c>
      <c r="AV1912" s="3" t="s">
        <v>5719</v>
      </c>
      <c r="AY1912" s="3" t="s">
        <v>5720</v>
      </c>
    </row>
    <row r="1913">
      <c r="A1913" s="3">
        <v>3554.0</v>
      </c>
      <c r="B1913" s="3">
        <v>1.262397218E9</v>
      </c>
      <c r="C1913" s="3" t="s">
        <v>1050</v>
      </c>
      <c r="D1913" s="3" t="s">
        <v>5721</v>
      </c>
      <c r="E1913" s="3" t="s">
        <v>54</v>
      </c>
      <c r="F1913" s="3" t="s">
        <v>55</v>
      </c>
      <c r="G1913" s="3" t="s">
        <v>56</v>
      </c>
      <c r="H1913" s="3" t="s">
        <v>57</v>
      </c>
      <c r="I1913" s="3" t="s">
        <v>236</v>
      </c>
      <c r="J1913" s="3" t="s">
        <v>237</v>
      </c>
      <c r="K1913" s="3" t="s">
        <v>319</v>
      </c>
      <c r="M1913" s="3" t="s">
        <v>92</v>
      </c>
      <c r="N1913" s="3" t="s">
        <v>320</v>
      </c>
      <c r="O1913" s="3" t="s">
        <v>320</v>
      </c>
      <c r="P1913" s="3" t="s">
        <v>3860</v>
      </c>
      <c r="Q1913" s="3" t="s">
        <v>65</v>
      </c>
      <c r="S1913" s="3" t="s">
        <v>67</v>
      </c>
      <c r="T1913" s="3" t="s">
        <v>68</v>
      </c>
      <c r="V1913" s="3" t="s">
        <v>1056</v>
      </c>
      <c r="W1913" s="3">
        <v>32.3101399999999</v>
      </c>
      <c r="X1913" s="3">
        <v>-110.870078</v>
      </c>
      <c r="AC1913" s="3">
        <v>890.969907112004</v>
      </c>
      <c r="AD1913" s="3">
        <v>890.969907112004</v>
      </c>
      <c r="AG1913" s="4">
        <v>21139.0</v>
      </c>
      <c r="AH1913" s="3">
        <v>15.0</v>
      </c>
      <c r="AI1913" s="3">
        <v>11.0</v>
      </c>
      <c r="AJ1913" s="3">
        <v>1957.0</v>
      </c>
      <c r="AK1913" s="3">
        <v>2439581.0</v>
      </c>
      <c r="AL1913" s="3">
        <v>2439581.0</v>
      </c>
      <c r="AM1913" s="3" t="s">
        <v>70</v>
      </c>
      <c r="AN1913" s="3" t="s">
        <v>1057</v>
      </c>
      <c r="AO1913" s="3" t="s">
        <v>136</v>
      </c>
      <c r="AP1913" s="3" t="s">
        <v>5722</v>
      </c>
      <c r="AT1913" s="3" t="s">
        <v>74</v>
      </c>
      <c r="AV1913" s="3" t="s">
        <v>5678</v>
      </c>
      <c r="AY1913" s="3" t="s">
        <v>5679</v>
      </c>
      <c r="BA1913" s="3" t="s">
        <v>340</v>
      </c>
    </row>
    <row r="1914">
      <c r="A1914" s="3">
        <v>3555.0</v>
      </c>
      <c r="B1914" s="3">
        <v>1.262397214E9</v>
      </c>
      <c r="C1914" s="3" t="s">
        <v>1050</v>
      </c>
      <c r="D1914" s="3" t="s">
        <v>5723</v>
      </c>
      <c r="E1914" s="3" t="s">
        <v>54</v>
      </c>
      <c r="F1914" s="3" t="s">
        <v>55</v>
      </c>
      <c r="G1914" s="3" t="s">
        <v>56</v>
      </c>
      <c r="H1914" s="3" t="s">
        <v>57</v>
      </c>
      <c r="I1914" s="3" t="s">
        <v>58</v>
      </c>
      <c r="J1914" s="3" t="s">
        <v>80</v>
      </c>
      <c r="K1914" s="3" t="s">
        <v>342</v>
      </c>
      <c r="M1914" s="3" t="s">
        <v>92</v>
      </c>
      <c r="N1914" s="3" t="s">
        <v>343</v>
      </c>
      <c r="O1914" s="3" t="s">
        <v>3908</v>
      </c>
      <c r="P1914" s="3" t="s">
        <v>3909</v>
      </c>
      <c r="Q1914" s="3" t="s">
        <v>65</v>
      </c>
      <c r="S1914" s="3" t="s">
        <v>67</v>
      </c>
      <c r="T1914" s="3" t="s">
        <v>68</v>
      </c>
      <c r="V1914" s="3" t="s">
        <v>1056</v>
      </c>
      <c r="W1914" s="3">
        <v>32.322298</v>
      </c>
      <c r="X1914" s="3">
        <v>-110.809811999999</v>
      </c>
      <c r="AC1914" s="3">
        <v>848.962230930875</v>
      </c>
      <c r="AD1914" s="3">
        <v>848.962230930875</v>
      </c>
      <c r="AG1914" s="4">
        <v>21181.0</v>
      </c>
      <c r="AH1914" s="3">
        <v>27.0</v>
      </c>
      <c r="AI1914" s="3">
        <v>12.0</v>
      </c>
      <c r="AJ1914" s="3">
        <v>1957.0</v>
      </c>
      <c r="AK1914" s="3">
        <v>2437981.0</v>
      </c>
      <c r="AL1914" s="3">
        <v>2437981.0</v>
      </c>
      <c r="AM1914" s="3" t="s">
        <v>70</v>
      </c>
      <c r="AN1914" s="3" t="s">
        <v>1057</v>
      </c>
      <c r="AO1914" s="3" t="s">
        <v>136</v>
      </c>
      <c r="AP1914" s="3" t="s">
        <v>5724</v>
      </c>
      <c r="AT1914" s="3" t="s">
        <v>74</v>
      </c>
      <c r="AV1914" s="3" t="s">
        <v>5725</v>
      </c>
      <c r="AY1914" s="3" t="s">
        <v>5726</v>
      </c>
    </row>
    <row r="1915">
      <c r="A1915" s="3">
        <v>3557.0</v>
      </c>
      <c r="B1915" s="3">
        <v>1.262397212E9</v>
      </c>
      <c r="C1915" s="3" t="s">
        <v>1050</v>
      </c>
      <c r="D1915" s="3" t="s">
        <v>5727</v>
      </c>
      <c r="E1915" s="3" t="s">
        <v>54</v>
      </c>
      <c r="F1915" s="3" t="s">
        <v>55</v>
      </c>
      <c r="G1915" s="3" t="s">
        <v>56</v>
      </c>
      <c r="H1915" s="3" t="s">
        <v>57</v>
      </c>
      <c r="I1915" s="3" t="s">
        <v>58</v>
      </c>
      <c r="J1915" s="3" t="s">
        <v>80</v>
      </c>
      <c r="K1915" s="3" t="s">
        <v>342</v>
      </c>
      <c r="M1915" s="3" t="s">
        <v>92</v>
      </c>
      <c r="N1915" s="3" t="s">
        <v>343</v>
      </c>
      <c r="O1915" s="3" t="s">
        <v>3908</v>
      </c>
      <c r="P1915" s="3" t="s">
        <v>3909</v>
      </c>
      <c r="Q1915" s="3" t="s">
        <v>65</v>
      </c>
      <c r="S1915" s="3" t="s">
        <v>67</v>
      </c>
      <c r="T1915" s="3" t="s">
        <v>68</v>
      </c>
      <c r="V1915" s="3" t="s">
        <v>1056</v>
      </c>
      <c r="W1915" s="3">
        <v>32.4063409999999</v>
      </c>
      <c r="X1915" s="3">
        <v>-110.703269</v>
      </c>
      <c r="AC1915" s="3">
        <v>2346.83207074009</v>
      </c>
      <c r="AD1915" s="3">
        <v>2346.83207074009</v>
      </c>
      <c r="AG1915" s="4">
        <v>21194.0</v>
      </c>
      <c r="AH1915" s="3">
        <v>9.0</v>
      </c>
      <c r="AI1915" s="3">
        <v>1.0</v>
      </c>
      <c r="AJ1915" s="3">
        <v>1958.0</v>
      </c>
      <c r="AK1915" s="3">
        <v>2437981.0</v>
      </c>
      <c r="AL1915" s="3">
        <v>2437981.0</v>
      </c>
      <c r="AM1915" s="3" t="s">
        <v>70</v>
      </c>
      <c r="AN1915" s="3" t="s">
        <v>1057</v>
      </c>
      <c r="AO1915" s="3" t="s">
        <v>136</v>
      </c>
      <c r="AP1915" s="3" t="s">
        <v>5728</v>
      </c>
      <c r="AT1915" s="3" t="s">
        <v>74</v>
      </c>
      <c r="AV1915" s="3" t="s">
        <v>5729</v>
      </c>
      <c r="AY1915" s="3" t="s">
        <v>5690</v>
      </c>
    </row>
    <row r="1916">
      <c r="A1916" s="3">
        <v>3558.0</v>
      </c>
      <c r="B1916" s="3">
        <v>1.26239721E9</v>
      </c>
      <c r="C1916" s="3" t="s">
        <v>1050</v>
      </c>
      <c r="D1916" s="3" t="s">
        <v>5730</v>
      </c>
      <c r="E1916" s="3" t="s">
        <v>54</v>
      </c>
      <c r="F1916" s="3" t="s">
        <v>55</v>
      </c>
      <c r="G1916" s="3" t="s">
        <v>56</v>
      </c>
      <c r="H1916" s="3" t="s">
        <v>57</v>
      </c>
      <c r="I1916" s="3" t="s">
        <v>58</v>
      </c>
      <c r="J1916" s="3" t="s">
        <v>80</v>
      </c>
      <c r="K1916" s="3" t="s">
        <v>342</v>
      </c>
      <c r="M1916" s="3" t="s">
        <v>92</v>
      </c>
      <c r="N1916" s="3" t="s">
        <v>343</v>
      </c>
      <c r="O1916" s="3" t="s">
        <v>3908</v>
      </c>
      <c r="P1916" s="3" t="s">
        <v>3909</v>
      </c>
      <c r="Q1916" s="3" t="s">
        <v>65</v>
      </c>
      <c r="S1916" s="3" t="s">
        <v>67</v>
      </c>
      <c r="T1916" s="3" t="s">
        <v>68</v>
      </c>
      <c r="V1916" s="3" t="s">
        <v>1056</v>
      </c>
      <c r="W1916" s="3">
        <v>32.322298</v>
      </c>
      <c r="X1916" s="3">
        <v>-110.809811999999</v>
      </c>
      <c r="AC1916" s="3">
        <v>848.962230930875</v>
      </c>
      <c r="AD1916" s="3">
        <v>848.962230930875</v>
      </c>
      <c r="AG1916" s="4">
        <v>21181.0</v>
      </c>
      <c r="AH1916" s="3">
        <v>27.0</v>
      </c>
      <c r="AI1916" s="3">
        <v>12.0</v>
      </c>
      <c r="AJ1916" s="3">
        <v>1957.0</v>
      </c>
      <c r="AK1916" s="3">
        <v>2437981.0</v>
      </c>
      <c r="AL1916" s="3">
        <v>2437981.0</v>
      </c>
      <c r="AM1916" s="3" t="s">
        <v>70</v>
      </c>
      <c r="AN1916" s="3" t="s">
        <v>1057</v>
      </c>
      <c r="AO1916" s="3" t="s">
        <v>136</v>
      </c>
      <c r="AP1916" s="3" t="s">
        <v>5731</v>
      </c>
      <c r="AT1916" s="3" t="s">
        <v>74</v>
      </c>
      <c r="AV1916" s="3" t="s">
        <v>5732</v>
      </c>
      <c r="AY1916" s="3" t="s">
        <v>5726</v>
      </c>
    </row>
    <row r="1917">
      <c r="A1917" s="3">
        <v>3561.0</v>
      </c>
      <c r="B1917" s="3">
        <v>1.262397191E9</v>
      </c>
      <c r="C1917" s="3" t="s">
        <v>1050</v>
      </c>
      <c r="D1917" s="3" t="s">
        <v>5733</v>
      </c>
      <c r="E1917" s="3" t="s">
        <v>54</v>
      </c>
      <c r="F1917" s="3" t="s">
        <v>55</v>
      </c>
      <c r="G1917" s="3" t="s">
        <v>56</v>
      </c>
      <c r="H1917" s="3" t="s">
        <v>57</v>
      </c>
      <c r="I1917" s="3" t="s">
        <v>58</v>
      </c>
      <c r="J1917" s="3" t="s">
        <v>205</v>
      </c>
      <c r="K1917" s="3" t="s">
        <v>293</v>
      </c>
      <c r="M1917" s="3" t="s">
        <v>92</v>
      </c>
      <c r="N1917" s="3" t="s">
        <v>294</v>
      </c>
      <c r="O1917" s="3" t="s">
        <v>294</v>
      </c>
      <c r="P1917" s="3" t="s">
        <v>3927</v>
      </c>
      <c r="Q1917" s="3" t="s">
        <v>65</v>
      </c>
      <c r="S1917" s="3" t="s">
        <v>67</v>
      </c>
      <c r="T1917" s="3" t="s">
        <v>68</v>
      </c>
      <c r="V1917" s="3" t="s">
        <v>1056</v>
      </c>
      <c r="W1917" s="3">
        <v>32.322298</v>
      </c>
      <c r="X1917" s="3">
        <v>-110.809811999999</v>
      </c>
      <c r="AC1917" s="3">
        <v>848.962230930875</v>
      </c>
      <c r="AD1917" s="3">
        <v>848.962230930875</v>
      </c>
      <c r="AG1917" s="4">
        <v>21181.0</v>
      </c>
      <c r="AH1917" s="3">
        <v>27.0</v>
      </c>
      <c r="AI1917" s="3">
        <v>12.0</v>
      </c>
      <c r="AJ1917" s="3">
        <v>1957.0</v>
      </c>
      <c r="AK1917" s="3">
        <v>2438454.0</v>
      </c>
      <c r="AL1917" s="3">
        <v>2438454.0</v>
      </c>
      <c r="AM1917" s="3" t="s">
        <v>70</v>
      </c>
      <c r="AN1917" s="3" t="s">
        <v>1057</v>
      </c>
      <c r="AO1917" s="3" t="s">
        <v>136</v>
      </c>
      <c r="AP1917" s="3" t="s">
        <v>5734</v>
      </c>
      <c r="AT1917" s="3" t="s">
        <v>74</v>
      </c>
      <c r="AV1917" s="3" t="s">
        <v>5735</v>
      </c>
      <c r="AY1917" s="3" t="s">
        <v>5736</v>
      </c>
    </row>
    <row r="1918">
      <c r="A1918" s="3">
        <v>3565.0</v>
      </c>
      <c r="B1918" s="3">
        <v>1.262397178E9</v>
      </c>
      <c r="C1918" s="3" t="s">
        <v>1050</v>
      </c>
      <c r="D1918" s="3" t="s">
        <v>5737</v>
      </c>
      <c r="E1918" s="3" t="s">
        <v>54</v>
      </c>
      <c r="F1918" s="3" t="s">
        <v>55</v>
      </c>
      <c r="G1918" s="3" t="s">
        <v>56</v>
      </c>
      <c r="H1918" s="3" t="s">
        <v>57</v>
      </c>
      <c r="I1918" s="3" t="s">
        <v>58</v>
      </c>
      <c r="J1918" s="3" t="s">
        <v>80</v>
      </c>
      <c r="K1918" s="3" t="s">
        <v>342</v>
      </c>
      <c r="M1918" s="3" t="s">
        <v>92</v>
      </c>
      <c r="N1918" s="3" t="s">
        <v>343</v>
      </c>
      <c r="O1918" s="3" t="s">
        <v>3908</v>
      </c>
      <c r="P1918" s="3" t="s">
        <v>3909</v>
      </c>
      <c r="Q1918" s="3" t="s">
        <v>65</v>
      </c>
      <c r="S1918" s="3" t="s">
        <v>67</v>
      </c>
      <c r="T1918" s="3" t="s">
        <v>68</v>
      </c>
      <c r="V1918" s="3" t="s">
        <v>1056</v>
      </c>
      <c r="W1918" s="3">
        <v>32.30194</v>
      </c>
      <c r="X1918" s="3">
        <v>-110.717219999999</v>
      </c>
      <c r="AC1918" s="3">
        <v>900.032129281881</v>
      </c>
      <c r="AD1918" s="3">
        <v>900.032129281881</v>
      </c>
      <c r="AG1918" s="4">
        <v>21125.0</v>
      </c>
      <c r="AH1918" s="3">
        <v>1.0</v>
      </c>
      <c r="AI1918" s="3">
        <v>11.0</v>
      </c>
      <c r="AJ1918" s="3">
        <v>1957.0</v>
      </c>
      <c r="AK1918" s="3">
        <v>2437981.0</v>
      </c>
      <c r="AL1918" s="3">
        <v>2437981.0</v>
      </c>
      <c r="AM1918" s="3" t="s">
        <v>70</v>
      </c>
      <c r="AN1918" s="3" t="s">
        <v>1057</v>
      </c>
      <c r="AO1918" s="3" t="s">
        <v>136</v>
      </c>
      <c r="AP1918" s="3" t="s">
        <v>5738</v>
      </c>
      <c r="AT1918" s="3" t="s">
        <v>74</v>
      </c>
      <c r="AV1918" s="3" t="s">
        <v>5739</v>
      </c>
      <c r="AY1918" s="3" t="s">
        <v>5740</v>
      </c>
    </row>
    <row r="1919">
      <c r="A1919" s="3">
        <v>3566.0</v>
      </c>
      <c r="B1919" s="3">
        <v>1.262397176E9</v>
      </c>
      <c r="C1919" s="3" t="s">
        <v>1050</v>
      </c>
      <c r="D1919" s="3" t="s">
        <v>5741</v>
      </c>
      <c r="E1919" s="3" t="s">
        <v>54</v>
      </c>
      <c r="F1919" s="3" t="s">
        <v>55</v>
      </c>
      <c r="G1919" s="3" t="s">
        <v>56</v>
      </c>
      <c r="H1919" s="3" t="s">
        <v>225</v>
      </c>
      <c r="I1919" s="3" t="s">
        <v>303</v>
      </c>
      <c r="J1919" s="3" t="s">
        <v>304</v>
      </c>
      <c r="K1919" s="3" t="s">
        <v>312</v>
      </c>
      <c r="M1919" s="3" t="s">
        <v>92</v>
      </c>
      <c r="N1919" s="3" t="s">
        <v>313</v>
      </c>
      <c r="O1919" s="3" t="s">
        <v>4937</v>
      </c>
      <c r="P1919" s="3" t="s">
        <v>4938</v>
      </c>
      <c r="Q1919" s="3" t="s">
        <v>65</v>
      </c>
      <c r="S1919" s="3" t="s">
        <v>67</v>
      </c>
      <c r="T1919" s="3" t="s">
        <v>68</v>
      </c>
      <c r="V1919" s="3" t="s">
        <v>1056</v>
      </c>
      <c r="W1919" s="3">
        <v>32.55194</v>
      </c>
      <c r="X1919" s="3">
        <v>-110.79833</v>
      </c>
      <c r="AC1919" s="3"/>
      <c r="AD1919" s="3">
        <v>1269.16342269927</v>
      </c>
      <c r="AG1919" s="4">
        <v>20983.0</v>
      </c>
      <c r="AH1919" s="3">
        <v>12.0</v>
      </c>
      <c r="AI1919" s="3">
        <v>6.0</v>
      </c>
      <c r="AJ1919" s="3">
        <v>1957.0</v>
      </c>
      <c r="AK1919" s="3">
        <v>2432399.0</v>
      </c>
      <c r="AL1919" s="3">
        <v>2432399.0</v>
      </c>
      <c r="AM1919" s="3" t="s">
        <v>70</v>
      </c>
      <c r="AN1919" s="3" t="s">
        <v>1057</v>
      </c>
      <c r="AO1919" s="3" t="s">
        <v>136</v>
      </c>
      <c r="AP1919" s="3" t="s">
        <v>5742</v>
      </c>
      <c r="AT1919" s="3" t="s">
        <v>74</v>
      </c>
      <c r="AV1919" s="3" t="s">
        <v>5743</v>
      </c>
      <c r="AY1919" s="3" t="s">
        <v>5744</v>
      </c>
    </row>
    <row r="1920">
      <c r="A1920" s="3">
        <v>3567.0</v>
      </c>
      <c r="B1920" s="3">
        <v>1.262397132E9</v>
      </c>
      <c r="C1920" s="3" t="s">
        <v>1050</v>
      </c>
      <c r="D1920" s="3" t="s">
        <v>5745</v>
      </c>
      <c r="E1920" s="3" t="s">
        <v>54</v>
      </c>
      <c r="F1920" s="3" t="s">
        <v>55</v>
      </c>
      <c r="G1920" s="3" t="s">
        <v>56</v>
      </c>
      <c r="H1920" s="3" t="s">
        <v>225</v>
      </c>
      <c r="I1920" s="3" t="s">
        <v>226</v>
      </c>
      <c r="J1920" s="3" t="s">
        <v>2858</v>
      </c>
      <c r="K1920" s="3" t="s">
        <v>2859</v>
      </c>
      <c r="M1920" s="3" t="s">
        <v>92</v>
      </c>
      <c r="N1920" s="3" t="s">
        <v>2860</v>
      </c>
      <c r="O1920" s="3" t="s">
        <v>5567</v>
      </c>
      <c r="P1920" s="3" t="s">
        <v>5081</v>
      </c>
      <c r="Q1920" s="3" t="s">
        <v>65</v>
      </c>
      <c r="S1920" s="3" t="s">
        <v>67</v>
      </c>
      <c r="T1920" s="3" t="s">
        <v>68</v>
      </c>
      <c r="V1920" s="3" t="s">
        <v>1056</v>
      </c>
      <c r="W1920" s="3">
        <v>32.3371149999999</v>
      </c>
      <c r="X1920" s="3">
        <v>-110.92707</v>
      </c>
      <c r="AC1920" s="3"/>
      <c r="AD1920" s="3">
        <v>909.336472145216</v>
      </c>
      <c r="AG1920" s="4">
        <v>21182.0</v>
      </c>
      <c r="AH1920" s="3">
        <v>28.0</v>
      </c>
      <c r="AI1920" s="3">
        <v>12.0</v>
      </c>
      <c r="AJ1920" s="3">
        <v>1957.0</v>
      </c>
      <c r="AK1920" s="3">
        <v>2433296.0</v>
      </c>
      <c r="AL1920" s="3">
        <v>2433296.0</v>
      </c>
      <c r="AM1920" s="3" t="s">
        <v>70</v>
      </c>
      <c r="AN1920" s="3" t="s">
        <v>1057</v>
      </c>
      <c r="AO1920" s="3" t="s">
        <v>136</v>
      </c>
      <c r="AP1920" s="3" t="s">
        <v>5746</v>
      </c>
      <c r="AT1920" s="3" t="s">
        <v>74</v>
      </c>
      <c r="AV1920" s="3" t="s">
        <v>5747</v>
      </c>
      <c r="AY1920" s="3" t="s">
        <v>5195</v>
      </c>
      <c r="BA1920" s="3" t="s">
        <v>340</v>
      </c>
    </row>
    <row r="1921">
      <c r="A1921" s="3">
        <v>3568.0</v>
      </c>
      <c r="B1921" s="3">
        <v>1.262397131E9</v>
      </c>
      <c r="C1921" s="3" t="s">
        <v>1050</v>
      </c>
      <c r="D1921" s="3" t="s">
        <v>5748</v>
      </c>
      <c r="E1921" s="3" t="s">
        <v>54</v>
      </c>
      <c r="F1921" s="3" t="s">
        <v>55</v>
      </c>
      <c r="G1921" s="3" t="s">
        <v>56</v>
      </c>
      <c r="H1921" s="3" t="s">
        <v>225</v>
      </c>
      <c r="I1921" s="3" t="s">
        <v>226</v>
      </c>
      <c r="J1921" s="3" t="s">
        <v>2858</v>
      </c>
      <c r="K1921" s="3" t="s">
        <v>2859</v>
      </c>
      <c r="M1921" s="3" t="s">
        <v>92</v>
      </c>
      <c r="N1921" s="3" t="s">
        <v>2860</v>
      </c>
      <c r="O1921" s="3" t="s">
        <v>5567</v>
      </c>
      <c r="P1921" s="3" t="s">
        <v>5081</v>
      </c>
      <c r="Q1921" s="3" t="s">
        <v>65</v>
      </c>
      <c r="S1921" s="3" t="s">
        <v>67</v>
      </c>
      <c r="T1921" s="3" t="s">
        <v>68</v>
      </c>
      <c r="V1921" s="3" t="s">
        <v>1056</v>
      </c>
      <c r="W1921" s="3">
        <v>32.3371149999999</v>
      </c>
      <c r="X1921" s="3">
        <v>-110.92707</v>
      </c>
      <c r="AC1921" s="3"/>
      <c r="AD1921" s="3">
        <v>909.336472145216</v>
      </c>
      <c r="AG1921" s="4">
        <v>21182.0</v>
      </c>
      <c r="AH1921" s="3">
        <v>28.0</v>
      </c>
      <c r="AI1921" s="3">
        <v>12.0</v>
      </c>
      <c r="AJ1921" s="3">
        <v>1957.0</v>
      </c>
      <c r="AK1921" s="3">
        <v>2433296.0</v>
      </c>
      <c r="AL1921" s="3">
        <v>2433296.0</v>
      </c>
      <c r="AM1921" s="3" t="s">
        <v>70</v>
      </c>
      <c r="AN1921" s="3" t="s">
        <v>1057</v>
      </c>
      <c r="AO1921" s="3" t="s">
        <v>136</v>
      </c>
      <c r="AP1921" s="3" t="s">
        <v>5749</v>
      </c>
      <c r="AT1921" s="3" t="s">
        <v>74</v>
      </c>
      <c r="AV1921" s="3" t="s">
        <v>5750</v>
      </c>
      <c r="AY1921" s="3" t="s">
        <v>5751</v>
      </c>
      <c r="BA1921" s="3" t="s">
        <v>340</v>
      </c>
    </row>
    <row r="1922">
      <c r="A1922" s="3">
        <v>3569.0</v>
      </c>
      <c r="B1922" s="3">
        <v>1.26239713E9</v>
      </c>
      <c r="C1922" s="3" t="s">
        <v>1050</v>
      </c>
      <c r="D1922" s="3" t="s">
        <v>5752</v>
      </c>
      <c r="E1922" s="3" t="s">
        <v>54</v>
      </c>
      <c r="F1922" s="3" t="s">
        <v>55</v>
      </c>
      <c r="G1922" s="3" t="s">
        <v>56</v>
      </c>
      <c r="H1922" s="3" t="s">
        <v>225</v>
      </c>
      <c r="I1922" s="3" t="s">
        <v>226</v>
      </c>
      <c r="J1922" s="3" t="s">
        <v>2858</v>
      </c>
      <c r="K1922" s="3" t="s">
        <v>2859</v>
      </c>
      <c r="M1922" s="3" t="s">
        <v>92</v>
      </c>
      <c r="N1922" s="3" t="s">
        <v>2860</v>
      </c>
      <c r="O1922" s="3" t="s">
        <v>5567</v>
      </c>
      <c r="P1922" s="3" t="s">
        <v>5081</v>
      </c>
      <c r="Q1922" s="3" t="s">
        <v>65</v>
      </c>
      <c r="S1922" s="3" t="s">
        <v>67</v>
      </c>
      <c r="T1922" s="3" t="s">
        <v>68</v>
      </c>
      <c r="V1922" s="3" t="s">
        <v>1056</v>
      </c>
      <c r="W1922" s="3">
        <v>32.3371149999999</v>
      </c>
      <c r="X1922" s="3">
        <v>-110.92707</v>
      </c>
      <c r="AC1922" s="3"/>
      <c r="AD1922" s="3">
        <v>909.336472145216</v>
      </c>
      <c r="AG1922" s="4">
        <v>21182.0</v>
      </c>
      <c r="AH1922" s="3">
        <v>28.0</v>
      </c>
      <c r="AI1922" s="3">
        <v>12.0</v>
      </c>
      <c r="AJ1922" s="3">
        <v>1957.0</v>
      </c>
      <c r="AK1922" s="3">
        <v>2433296.0</v>
      </c>
      <c r="AL1922" s="3">
        <v>2433296.0</v>
      </c>
      <c r="AM1922" s="3" t="s">
        <v>70</v>
      </c>
      <c r="AN1922" s="3" t="s">
        <v>1057</v>
      </c>
      <c r="AO1922" s="3" t="s">
        <v>136</v>
      </c>
      <c r="AP1922" s="3" t="s">
        <v>5753</v>
      </c>
      <c r="AT1922" s="3" t="s">
        <v>74</v>
      </c>
      <c r="AV1922" s="3" t="s">
        <v>5754</v>
      </c>
      <c r="AY1922" s="3" t="s">
        <v>5751</v>
      </c>
      <c r="BA1922" s="3" t="s">
        <v>340</v>
      </c>
    </row>
    <row r="1923">
      <c r="A1923" s="3">
        <v>3570.0</v>
      </c>
      <c r="B1923" s="3">
        <v>1.262397128E9</v>
      </c>
      <c r="C1923" s="3" t="s">
        <v>1050</v>
      </c>
      <c r="D1923" s="3" t="s">
        <v>5755</v>
      </c>
      <c r="E1923" s="3" t="s">
        <v>54</v>
      </c>
      <c r="F1923" s="3" t="s">
        <v>55</v>
      </c>
      <c r="G1923" s="3" t="s">
        <v>56</v>
      </c>
      <c r="H1923" s="3" t="s">
        <v>225</v>
      </c>
      <c r="I1923" s="3" t="s">
        <v>226</v>
      </c>
      <c r="J1923" s="3" t="s">
        <v>2858</v>
      </c>
      <c r="K1923" s="3" t="s">
        <v>2859</v>
      </c>
      <c r="M1923" s="3" t="s">
        <v>92</v>
      </c>
      <c r="N1923" s="3" t="s">
        <v>2860</v>
      </c>
      <c r="O1923" s="3" t="s">
        <v>5567</v>
      </c>
      <c r="P1923" s="3" t="s">
        <v>5081</v>
      </c>
      <c r="Q1923" s="3" t="s">
        <v>65</v>
      </c>
      <c r="S1923" s="3" t="s">
        <v>67</v>
      </c>
      <c r="T1923" s="3" t="s">
        <v>68</v>
      </c>
      <c r="V1923" s="3" t="s">
        <v>1056</v>
      </c>
      <c r="W1923" s="3">
        <v>32.3371149999999</v>
      </c>
      <c r="X1923" s="3">
        <v>-110.92707</v>
      </c>
      <c r="AC1923" s="3"/>
      <c r="AD1923" s="3">
        <v>909.336472145216</v>
      </c>
      <c r="AG1923" s="4">
        <v>21182.0</v>
      </c>
      <c r="AH1923" s="3">
        <v>28.0</v>
      </c>
      <c r="AI1923" s="3">
        <v>12.0</v>
      </c>
      <c r="AJ1923" s="3">
        <v>1957.0</v>
      </c>
      <c r="AK1923" s="3">
        <v>2433296.0</v>
      </c>
      <c r="AL1923" s="3">
        <v>2433296.0</v>
      </c>
      <c r="AM1923" s="3" t="s">
        <v>70</v>
      </c>
      <c r="AN1923" s="3" t="s">
        <v>1057</v>
      </c>
      <c r="AO1923" s="3" t="s">
        <v>136</v>
      </c>
      <c r="AP1923" s="3" t="s">
        <v>5756</v>
      </c>
      <c r="AT1923" s="3" t="s">
        <v>74</v>
      </c>
      <c r="AV1923" s="3" t="s">
        <v>5757</v>
      </c>
      <c r="AY1923" s="3" t="s">
        <v>5195</v>
      </c>
      <c r="BA1923" s="3" t="s">
        <v>340</v>
      </c>
    </row>
    <row r="1924">
      <c r="A1924" s="3">
        <v>3571.0</v>
      </c>
      <c r="B1924" s="3">
        <v>1.262397111E9</v>
      </c>
      <c r="C1924" s="3" t="s">
        <v>1050</v>
      </c>
      <c r="D1924" s="3" t="s">
        <v>5758</v>
      </c>
      <c r="E1924" s="3" t="s">
        <v>54</v>
      </c>
      <c r="F1924" s="3" t="s">
        <v>55</v>
      </c>
      <c r="G1924" s="3" t="s">
        <v>56</v>
      </c>
      <c r="H1924" s="3" t="s">
        <v>225</v>
      </c>
      <c r="I1924" s="3" t="s">
        <v>226</v>
      </c>
      <c r="J1924" s="3" t="s">
        <v>2858</v>
      </c>
      <c r="K1924" s="3" t="s">
        <v>2859</v>
      </c>
      <c r="M1924" s="3" t="s">
        <v>92</v>
      </c>
      <c r="N1924" s="3" t="s">
        <v>2860</v>
      </c>
      <c r="O1924" s="3" t="s">
        <v>5567</v>
      </c>
      <c r="P1924" s="3" t="s">
        <v>5081</v>
      </c>
      <c r="Q1924" s="3" t="s">
        <v>65</v>
      </c>
      <c r="S1924" s="3" t="s">
        <v>67</v>
      </c>
      <c r="T1924" s="3" t="s">
        <v>68</v>
      </c>
      <c r="V1924" s="3" t="s">
        <v>1056</v>
      </c>
      <c r="W1924" s="3">
        <v>32.3371149999999</v>
      </c>
      <c r="X1924" s="3">
        <v>-110.92707</v>
      </c>
      <c r="AC1924" s="3"/>
      <c r="AD1924" s="3">
        <v>909.336472145216</v>
      </c>
      <c r="AG1924" s="4">
        <v>21182.0</v>
      </c>
      <c r="AH1924" s="3">
        <v>28.0</v>
      </c>
      <c r="AI1924" s="3">
        <v>12.0</v>
      </c>
      <c r="AJ1924" s="3">
        <v>1957.0</v>
      </c>
      <c r="AK1924" s="3">
        <v>2433296.0</v>
      </c>
      <c r="AL1924" s="3">
        <v>2433296.0</v>
      </c>
      <c r="AM1924" s="3" t="s">
        <v>70</v>
      </c>
      <c r="AN1924" s="3" t="s">
        <v>1057</v>
      </c>
      <c r="AO1924" s="3" t="s">
        <v>136</v>
      </c>
      <c r="AP1924" s="3" t="s">
        <v>5759</v>
      </c>
      <c r="AT1924" s="3" t="s">
        <v>74</v>
      </c>
      <c r="AV1924" s="3" t="s">
        <v>5760</v>
      </c>
      <c r="AY1924" s="3" t="s">
        <v>5751</v>
      </c>
      <c r="BA1924" s="3" t="s">
        <v>340</v>
      </c>
    </row>
    <row r="1925">
      <c r="A1925" s="3">
        <v>3573.0</v>
      </c>
      <c r="B1925" s="3">
        <v>1.262397104E9</v>
      </c>
      <c r="C1925" s="3" t="s">
        <v>1050</v>
      </c>
      <c r="D1925" s="3" t="s">
        <v>5761</v>
      </c>
      <c r="E1925" s="3" t="s">
        <v>54</v>
      </c>
      <c r="F1925" s="3" t="s">
        <v>55</v>
      </c>
      <c r="G1925" s="3" t="s">
        <v>56</v>
      </c>
      <c r="H1925" s="3" t="s">
        <v>57</v>
      </c>
      <c r="I1925" s="3" t="s">
        <v>504</v>
      </c>
      <c r="J1925" s="3" t="s">
        <v>505</v>
      </c>
      <c r="K1925" s="3" t="s">
        <v>506</v>
      </c>
      <c r="M1925" s="3" t="s">
        <v>92</v>
      </c>
      <c r="N1925" s="3" t="s">
        <v>1021</v>
      </c>
      <c r="O1925" s="3" t="s">
        <v>3921</v>
      </c>
      <c r="P1925" s="3" t="s">
        <v>3922</v>
      </c>
      <c r="Q1925" s="3" t="s">
        <v>65</v>
      </c>
      <c r="S1925" s="3" t="s">
        <v>67</v>
      </c>
      <c r="T1925" s="3" t="s">
        <v>68</v>
      </c>
      <c r="V1925" s="3" t="s">
        <v>1056</v>
      </c>
      <c r="W1925" s="3">
        <v>32.322298</v>
      </c>
      <c r="X1925" s="3">
        <v>-110.809811999999</v>
      </c>
      <c r="AC1925" s="3">
        <v>848.962230930875</v>
      </c>
      <c r="AD1925" s="3">
        <v>848.962230930875</v>
      </c>
      <c r="AG1925" s="4">
        <v>21119.0</v>
      </c>
      <c r="AH1925" s="3">
        <v>26.0</v>
      </c>
      <c r="AI1925" s="3">
        <v>10.0</v>
      </c>
      <c r="AJ1925" s="3">
        <v>1957.0</v>
      </c>
      <c r="AK1925" s="3">
        <v>2439385.0</v>
      </c>
      <c r="AL1925" s="3">
        <v>2439385.0</v>
      </c>
      <c r="AM1925" s="3" t="s">
        <v>70</v>
      </c>
      <c r="AN1925" s="3" t="s">
        <v>1057</v>
      </c>
      <c r="AO1925" s="3" t="s">
        <v>136</v>
      </c>
      <c r="AP1925" s="3" t="s">
        <v>5762</v>
      </c>
      <c r="AT1925" s="3" t="s">
        <v>74</v>
      </c>
      <c r="AV1925" s="3" t="s">
        <v>5763</v>
      </c>
      <c r="AY1925" s="3" t="s">
        <v>5764</v>
      </c>
    </row>
    <row r="1926">
      <c r="A1926" s="3">
        <v>3575.0</v>
      </c>
      <c r="B1926" s="3">
        <v>1.262397099E9</v>
      </c>
      <c r="C1926" s="3" t="s">
        <v>1050</v>
      </c>
      <c r="D1926" s="3" t="s">
        <v>5765</v>
      </c>
      <c r="E1926" s="3" t="s">
        <v>54</v>
      </c>
      <c r="F1926" s="3" t="s">
        <v>55</v>
      </c>
      <c r="G1926" s="3" t="s">
        <v>56</v>
      </c>
      <c r="H1926" s="3" t="s">
        <v>225</v>
      </c>
      <c r="I1926" s="3" t="s">
        <v>226</v>
      </c>
      <c r="J1926" s="3" t="s">
        <v>2858</v>
      </c>
      <c r="K1926" s="3" t="s">
        <v>2859</v>
      </c>
      <c r="M1926" s="3" t="s">
        <v>92</v>
      </c>
      <c r="N1926" s="3" t="s">
        <v>2860</v>
      </c>
      <c r="O1926" s="3" t="s">
        <v>5567</v>
      </c>
      <c r="P1926" s="3" t="s">
        <v>5081</v>
      </c>
      <c r="Q1926" s="3" t="s">
        <v>65</v>
      </c>
      <c r="S1926" s="3" t="s">
        <v>67</v>
      </c>
      <c r="T1926" s="3" t="s">
        <v>68</v>
      </c>
      <c r="V1926" s="3" t="s">
        <v>1056</v>
      </c>
      <c r="W1926" s="3">
        <v>32.3371149999999</v>
      </c>
      <c r="X1926" s="3">
        <v>-110.92707</v>
      </c>
      <c r="AC1926" s="3"/>
      <c r="AD1926" s="3">
        <v>909.336472145216</v>
      </c>
      <c r="AG1926" s="4">
        <v>21182.0</v>
      </c>
      <c r="AH1926" s="3">
        <v>28.0</v>
      </c>
      <c r="AI1926" s="3">
        <v>12.0</v>
      </c>
      <c r="AJ1926" s="3">
        <v>1957.0</v>
      </c>
      <c r="AK1926" s="3">
        <v>2433296.0</v>
      </c>
      <c r="AL1926" s="3">
        <v>2433296.0</v>
      </c>
      <c r="AM1926" s="3" t="s">
        <v>70</v>
      </c>
      <c r="AN1926" s="3" t="s">
        <v>1057</v>
      </c>
      <c r="AO1926" s="3" t="s">
        <v>136</v>
      </c>
      <c r="AP1926" s="3" t="s">
        <v>5766</v>
      </c>
      <c r="AT1926" s="3" t="s">
        <v>74</v>
      </c>
      <c r="AV1926" s="3" t="s">
        <v>5767</v>
      </c>
      <c r="AY1926" s="3" t="s">
        <v>5768</v>
      </c>
      <c r="BA1926" s="3" t="s">
        <v>340</v>
      </c>
    </row>
    <row r="1927">
      <c r="A1927" s="3">
        <v>3576.0</v>
      </c>
      <c r="B1927" s="3">
        <v>1.262397098E9</v>
      </c>
      <c r="C1927" s="3" t="s">
        <v>1050</v>
      </c>
      <c r="D1927" s="3" t="s">
        <v>5769</v>
      </c>
      <c r="E1927" s="3" t="s">
        <v>54</v>
      </c>
      <c r="F1927" s="3" t="s">
        <v>55</v>
      </c>
      <c r="G1927" s="3" t="s">
        <v>56</v>
      </c>
      <c r="H1927" s="3" t="s">
        <v>57</v>
      </c>
      <c r="I1927" s="3" t="s">
        <v>58</v>
      </c>
      <c r="J1927" s="3" t="s">
        <v>80</v>
      </c>
      <c r="K1927" s="3" t="s">
        <v>342</v>
      </c>
      <c r="M1927" s="3" t="s">
        <v>92</v>
      </c>
      <c r="N1927" s="3" t="s">
        <v>343</v>
      </c>
      <c r="O1927" s="3" t="s">
        <v>3908</v>
      </c>
      <c r="P1927" s="3" t="s">
        <v>3909</v>
      </c>
      <c r="Q1927" s="3" t="s">
        <v>65</v>
      </c>
      <c r="S1927" s="3" t="s">
        <v>67</v>
      </c>
      <c r="T1927" s="3" t="s">
        <v>68</v>
      </c>
      <c r="V1927" s="3" t="s">
        <v>1056</v>
      </c>
      <c r="W1927" s="3">
        <v>32.406199</v>
      </c>
      <c r="X1927" s="3">
        <v>-110.707486</v>
      </c>
      <c r="AC1927" s="3">
        <v>2315.48274759899</v>
      </c>
      <c r="AD1927" s="3">
        <v>2315.48274759899</v>
      </c>
      <c r="AG1927" s="4">
        <v>21194.0</v>
      </c>
      <c r="AH1927" s="3">
        <v>9.0</v>
      </c>
      <c r="AI1927" s="3">
        <v>1.0</v>
      </c>
      <c r="AJ1927" s="3">
        <v>1958.0</v>
      </c>
      <c r="AK1927" s="3">
        <v>2437981.0</v>
      </c>
      <c r="AL1927" s="3">
        <v>2437981.0</v>
      </c>
      <c r="AM1927" s="3" t="s">
        <v>70</v>
      </c>
      <c r="AN1927" s="3" t="s">
        <v>1057</v>
      </c>
      <c r="AO1927" s="3" t="s">
        <v>136</v>
      </c>
      <c r="AP1927" s="3" t="s">
        <v>5770</v>
      </c>
      <c r="AT1927" s="3" t="s">
        <v>74</v>
      </c>
      <c r="AV1927" s="3" t="s">
        <v>5771</v>
      </c>
      <c r="AY1927" s="3" t="s">
        <v>5772</v>
      </c>
    </row>
    <row r="1928">
      <c r="A1928" s="3">
        <v>3577.0</v>
      </c>
      <c r="B1928" s="3">
        <v>1.262397094E9</v>
      </c>
      <c r="C1928" s="3" t="s">
        <v>1050</v>
      </c>
      <c r="D1928" s="3" t="s">
        <v>5773</v>
      </c>
      <c r="E1928" s="3" t="s">
        <v>54</v>
      </c>
      <c r="F1928" s="3" t="s">
        <v>55</v>
      </c>
      <c r="G1928" s="3" t="s">
        <v>56</v>
      </c>
      <c r="H1928" s="3" t="s">
        <v>908</v>
      </c>
      <c r="I1928" s="3" t="s">
        <v>909</v>
      </c>
      <c r="J1928" s="3" t="s">
        <v>1164</v>
      </c>
      <c r="K1928" s="3" t="s">
        <v>1165</v>
      </c>
      <c r="M1928" s="3" t="s">
        <v>92</v>
      </c>
      <c r="N1928" s="3" t="s">
        <v>1166</v>
      </c>
      <c r="O1928" s="3" t="s">
        <v>5774</v>
      </c>
      <c r="P1928" s="3" t="s">
        <v>5775</v>
      </c>
      <c r="Q1928" s="3" t="s">
        <v>65</v>
      </c>
      <c r="S1928" s="3" t="s">
        <v>67</v>
      </c>
      <c r="T1928" s="3" t="s">
        <v>68</v>
      </c>
      <c r="V1928" s="3" t="s">
        <v>1056</v>
      </c>
      <c r="W1928" s="3">
        <v>32.4245349999999</v>
      </c>
      <c r="X1928" s="3">
        <v>-110.737862</v>
      </c>
      <c r="AC1928" s="3"/>
      <c r="AD1928" s="3">
        <v>2390.65707039906</v>
      </c>
      <c r="AG1928" s="4">
        <v>21196.0</v>
      </c>
      <c r="AH1928" s="3">
        <v>11.0</v>
      </c>
      <c r="AI1928" s="3">
        <v>1.0</v>
      </c>
      <c r="AJ1928" s="3">
        <v>1958.0</v>
      </c>
      <c r="AK1928" s="3">
        <v>2436801.0</v>
      </c>
      <c r="AL1928" s="3">
        <v>2436801.0</v>
      </c>
      <c r="AM1928" s="3" t="s">
        <v>70</v>
      </c>
      <c r="AN1928" s="3" t="s">
        <v>1057</v>
      </c>
      <c r="AO1928" s="3" t="s">
        <v>136</v>
      </c>
      <c r="AP1928" s="3" t="s">
        <v>5776</v>
      </c>
      <c r="AT1928" s="3" t="s">
        <v>74</v>
      </c>
      <c r="AV1928" s="3" t="s">
        <v>5777</v>
      </c>
      <c r="AY1928" s="3" t="s">
        <v>5778</v>
      </c>
    </row>
    <row r="1929">
      <c r="A1929" s="3">
        <v>3580.0</v>
      </c>
      <c r="B1929" s="3">
        <v>1.262397086E9</v>
      </c>
      <c r="C1929" s="3" t="s">
        <v>1050</v>
      </c>
      <c r="D1929" s="3" t="s">
        <v>5779</v>
      </c>
      <c r="E1929" s="3" t="s">
        <v>54</v>
      </c>
      <c r="F1929" s="3" t="s">
        <v>55</v>
      </c>
      <c r="G1929" s="3" t="s">
        <v>56</v>
      </c>
      <c r="H1929" s="3" t="s">
        <v>330</v>
      </c>
      <c r="I1929" s="3" t="s">
        <v>331</v>
      </c>
      <c r="J1929" s="3" t="s">
        <v>332</v>
      </c>
      <c r="K1929" s="3" t="s">
        <v>333</v>
      </c>
      <c r="M1929" s="3" t="s">
        <v>92</v>
      </c>
      <c r="N1929" s="3" t="s">
        <v>334</v>
      </c>
      <c r="O1929" s="3" t="s">
        <v>334</v>
      </c>
      <c r="P1929" s="3" t="s">
        <v>4245</v>
      </c>
      <c r="Q1929" s="3" t="s">
        <v>65</v>
      </c>
      <c r="S1929" s="3" t="s">
        <v>67</v>
      </c>
      <c r="T1929" s="3" t="s">
        <v>68</v>
      </c>
      <c r="V1929" s="3" t="s">
        <v>1056</v>
      </c>
      <c r="W1929" s="3">
        <v>32.322298</v>
      </c>
      <c r="X1929" s="3">
        <v>-110.809811999999</v>
      </c>
      <c r="AC1929" s="3"/>
      <c r="AD1929" s="3">
        <v>848.962230930875</v>
      </c>
      <c r="AG1929" s="4">
        <v>21094.0</v>
      </c>
      <c r="AH1929" s="3">
        <v>1.0</v>
      </c>
      <c r="AI1929" s="3">
        <v>10.0</v>
      </c>
      <c r="AJ1929" s="3">
        <v>1957.0</v>
      </c>
      <c r="AK1929" s="3">
        <v>2434835.0</v>
      </c>
      <c r="AL1929" s="3">
        <v>2434835.0</v>
      </c>
      <c r="AM1929" s="3" t="s">
        <v>70</v>
      </c>
      <c r="AN1929" s="3" t="s">
        <v>1057</v>
      </c>
      <c r="AO1929" s="3" t="s">
        <v>136</v>
      </c>
      <c r="AP1929" s="3" t="s">
        <v>5780</v>
      </c>
      <c r="AT1929" s="3" t="s">
        <v>74</v>
      </c>
      <c r="AV1929" s="3" t="s">
        <v>5781</v>
      </c>
      <c r="AY1929" s="3" t="s">
        <v>5778</v>
      </c>
    </row>
    <row r="1930">
      <c r="A1930" s="3">
        <v>3582.0</v>
      </c>
      <c r="B1930" s="3">
        <v>1.262397084E9</v>
      </c>
      <c r="C1930" s="3" t="s">
        <v>1050</v>
      </c>
      <c r="D1930" s="3" t="s">
        <v>5782</v>
      </c>
      <c r="E1930" s="3" t="s">
        <v>54</v>
      </c>
      <c r="F1930" s="3" t="s">
        <v>55</v>
      </c>
      <c r="G1930" s="3" t="s">
        <v>56</v>
      </c>
      <c r="H1930" s="3" t="s">
        <v>57</v>
      </c>
      <c r="I1930" s="3" t="s">
        <v>504</v>
      </c>
      <c r="J1930" s="3" t="s">
        <v>505</v>
      </c>
      <c r="K1930" s="3" t="s">
        <v>506</v>
      </c>
      <c r="M1930" s="3" t="s">
        <v>92</v>
      </c>
      <c r="N1930" s="3" t="s">
        <v>1021</v>
      </c>
      <c r="O1930" s="3" t="s">
        <v>3921</v>
      </c>
      <c r="P1930" s="3" t="s">
        <v>3922</v>
      </c>
      <c r="Q1930" s="3" t="s">
        <v>65</v>
      </c>
      <c r="S1930" s="3" t="s">
        <v>67</v>
      </c>
      <c r="T1930" s="3" t="s">
        <v>68</v>
      </c>
      <c r="V1930" s="3" t="s">
        <v>1056</v>
      </c>
      <c r="W1930" s="3">
        <v>32.32222</v>
      </c>
      <c r="X1930" s="3">
        <v>-110.809169999999</v>
      </c>
      <c r="AC1930" s="3">
        <v>863.888099284213</v>
      </c>
      <c r="AD1930" s="3">
        <v>863.888099284213</v>
      </c>
      <c r="AG1930" s="4">
        <v>21120.0</v>
      </c>
      <c r="AH1930" s="3">
        <v>27.0</v>
      </c>
      <c r="AI1930" s="3">
        <v>10.0</v>
      </c>
      <c r="AJ1930" s="3">
        <v>1957.0</v>
      </c>
      <c r="AK1930" s="3">
        <v>2439385.0</v>
      </c>
      <c r="AL1930" s="3">
        <v>2439385.0</v>
      </c>
      <c r="AM1930" s="3" t="s">
        <v>70</v>
      </c>
      <c r="AN1930" s="3" t="s">
        <v>1057</v>
      </c>
      <c r="AO1930" s="3" t="s">
        <v>136</v>
      </c>
      <c r="AP1930" s="3" t="s">
        <v>5783</v>
      </c>
      <c r="AT1930" s="3" t="s">
        <v>74</v>
      </c>
      <c r="AV1930" s="3" t="s">
        <v>5784</v>
      </c>
      <c r="AY1930" s="3" t="s">
        <v>5764</v>
      </c>
    </row>
    <row r="1931">
      <c r="A1931" s="3">
        <v>3584.0</v>
      </c>
      <c r="B1931" s="3">
        <v>1.262397059E9</v>
      </c>
      <c r="C1931" s="3" t="s">
        <v>1050</v>
      </c>
      <c r="D1931" s="3" t="s">
        <v>5785</v>
      </c>
      <c r="E1931" s="3" t="s">
        <v>54</v>
      </c>
      <c r="F1931" s="3" t="s">
        <v>55</v>
      </c>
      <c r="G1931" s="3" t="s">
        <v>56</v>
      </c>
      <c r="H1931" s="3" t="s">
        <v>57</v>
      </c>
      <c r="I1931" s="3" t="s">
        <v>58</v>
      </c>
      <c r="J1931" s="3" t="s">
        <v>710</v>
      </c>
      <c r="K1931" s="3" t="s">
        <v>711</v>
      </c>
      <c r="M1931" s="3" t="s">
        <v>92</v>
      </c>
      <c r="N1931" s="3" t="s">
        <v>712</v>
      </c>
      <c r="O1931" s="3" t="s">
        <v>712</v>
      </c>
      <c r="P1931" s="3" t="s">
        <v>3864</v>
      </c>
      <c r="Q1931" s="3" t="s">
        <v>65</v>
      </c>
      <c r="S1931" s="3" t="s">
        <v>67</v>
      </c>
      <c r="T1931" s="3" t="s">
        <v>68</v>
      </c>
      <c r="V1931" s="3" t="s">
        <v>1056</v>
      </c>
      <c r="W1931" s="3">
        <v>32.4245349999999</v>
      </c>
      <c r="X1931" s="3">
        <v>-110.737862</v>
      </c>
      <c r="AC1931" s="3">
        <v>2390.65707039906</v>
      </c>
      <c r="AD1931" s="3">
        <v>2390.65707039906</v>
      </c>
      <c r="AG1931" s="4">
        <v>21196.0</v>
      </c>
      <c r="AH1931" s="3">
        <v>11.0</v>
      </c>
      <c r="AI1931" s="3">
        <v>1.0</v>
      </c>
      <c r="AJ1931" s="3">
        <v>1958.0</v>
      </c>
      <c r="AK1931" s="3">
        <v>2438516.0</v>
      </c>
      <c r="AL1931" s="3">
        <v>2438516.0</v>
      </c>
      <c r="AM1931" s="3" t="s">
        <v>70</v>
      </c>
      <c r="AN1931" s="3" t="s">
        <v>1057</v>
      </c>
      <c r="AO1931" s="3" t="s">
        <v>136</v>
      </c>
      <c r="AP1931" s="3" t="s">
        <v>5786</v>
      </c>
      <c r="AT1931" s="3" t="s">
        <v>74</v>
      </c>
      <c r="AV1931" s="3" t="s">
        <v>5787</v>
      </c>
      <c r="AY1931" s="3" t="s">
        <v>5788</v>
      </c>
    </row>
    <row r="1932">
      <c r="A1932" s="3">
        <v>3586.0</v>
      </c>
      <c r="B1932" s="3">
        <v>1.262396994E9</v>
      </c>
      <c r="C1932" s="3" t="s">
        <v>1050</v>
      </c>
      <c r="D1932" s="3" t="s">
        <v>5789</v>
      </c>
      <c r="E1932" s="3" t="s">
        <v>54</v>
      </c>
      <c r="F1932" s="3" t="s">
        <v>55</v>
      </c>
      <c r="G1932" s="3" t="s">
        <v>56</v>
      </c>
      <c r="H1932" s="3" t="s">
        <v>57</v>
      </c>
      <c r="I1932" s="3" t="s">
        <v>212</v>
      </c>
      <c r="J1932" s="3" t="s">
        <v>742</v>
      </c>
      <c r="K1932" s="3" t="s">
        <v>743</v>
      </c>
      <c r="M1932" s="3" t="s">
        <v>92</v>
      </c>
      <c r="N1932" s="3" t="s">
        <v>744</v>
      </c>
      <c r="O1932" s="3" t="s">
        <v>744</v>
      </c>
      <c r="P1932" s="3" t="s">
        <v>745</v>
      </c>
      <c r="Q1932" s="3" t="s">
        <v>65</v>
      </c>
      <c r="S1932" s="3" t="s">
        <v>67</v>
      </c>
      <c r="T1932" s="3" t="s">
        <v>68</v>
      </c>
      <c r="V1932" s="3" t="s">
        <v>1056</v>
      </c>
      <c r="W1932" s="3">
        <v>32.427854</v>
      </c>
      <c r="X1932" s="3">
        <v>-110.75565</v>
      </c>
      <c r="AC1932" s="3">
        <v>2303.76940757633</v>
      </c>
      <c r="AD1932" s="3">
        <v>2303.76940757633</v>
      </c>
      <c r="AG1932" s="4">
        <v>20586.0</v>
      </c>
      <c r="AH1932" s="3">
        <v>11.0</v>
      </c>
      <c r="AI1932" s="3">
        <v>5.0</v>
      </c>
      <c r="AJ1932" s="3">
        <v>1956.0</v>
      </c>
      <c r="AK1932" s="3">
        <v>5219667.0</v>
      </c>
      <c r="AL1932" s="3">
        <v>5219667.0</v>
      </c>
      <c r="AM1932" s="3" t="s">
        <v>70</v>
      </c>
      <c r="AN1932" s="3" t="s">
        <v>1057</v>
      </c>
      <c r="AO1932" s="3" t="s">
        <v>136</v>
      </c>
      <c r="AP1932" s="3" t="s">
        <v>5790</v>
      </c>
      <c r="AT1932" s="3" t="s">
        <v>74</v>
      </c>
      <c r="AV1932" s="3" t="s">
        <v>5791</v>
      </c>
      <c r="AY1932" s="3" t="s">
        <v>4406</v>
      </c>
    </row>
    <row r="1933">
      <c r="A1933" s="3">
        <v>3587.0</v>
      </c>
      <c r="B1933" s="3">
        <v>1.262396991E9</v>
      </c>
      <c r="C1933" s="3" t="s">
        <v>1050</v>
      </c>
      <c r="D1933" s="3" t="s">
        <v>5792</v>
      </c>
      <c r="E1933" s="3" t="s">
        <v>54</v>
      </c>
      <c r="F1933" s="3" t="s">
        <v>55</v>
      </c>
      <c r="G1933" s="3" t="s">
        <v>56</v>
      </c>
      <c r="H1933" s="3" t="s">
        <v>57</v>
      </c>
      <c r="I1933" s="3" t="s">
        <v>58</v>
      </c>
      <c r="J1933" s="3" t="s">
        <v>205</v>
      </c>
      <c r="K1933" s="3" t="s">
        <v>206</v>
      </c>
      <c r="M1933" s="3" t="s">
        <v>92</v>
      </c>
      <c r="N1933" s="3" t="s">
        <v>207</v>
      </c>
      <c r="O1933" s="3" t="s">
        <v>4694</v>
      </c>
      <c r="P1933" s="3" t="s">
        <v>4695</v>
      </c>
      <c r="Q1933" s="3" t="s">
        <v>65</v>
      </c>
      <c r="S1933" s="3" t="s">
        <v>67</v>
      </c>
      <c r="T1933" s="3" t="s">
        <v>68</v>
      </c>
      <c r="V1933" s="3" t="s">
        <v>1056</v>
      </c>
      <c r="W1933" s="3">
        <v>32.424242</v>
      </c>
      <c r="X1933" s="3">
        <v>-110.739816</v>
      </c>
      <c r="AC1933" s="3">
        <v>2406.60951529456</v>
      </c>
      <c r="AD1933" s="3">
        <v>2406.60951529456</v>
      </c>
      <c r="AG1933" s="4">
        <v>20930.0</v>
      </c>
      <c r="AH1933" s="3">
        <v>20.0</v>
      </c>
      <c r="AI1933" s="3">
        <v>4.0</v>
      </c>
      <c r="AJ1933" s="3">
        <v>1957.0</v>
      </c>
      <c r="AK1933" s="3">
        <v>2438447.0</v>
      </c>
      <c r="AL1933" s="3">
        <v>2438447.0</v>
      </c>
      <c r="AM1933" s="3" t="s">
        <v>70</v>
      </c>
      <c r="AN1933" s="3" t="s">
        <v>1057</v>
      </c>
      <c r="AO1933" s="3" t="s">
        <v>136</v>
      </c>
      <c r="AP1933" s="3" t="s">
        <v>5793</v>
      </c>
      <c r="AT1933" s="3" t="s">
        <v>74</v>
      </c>
      <c r="AV1933" s="3" t="s">
        <v>5794</v>
      </c>
      <c r="AY1933" s="3" t="s">
        <v>5795</v>
      </c>
    </row>
    <row r="1934">
      <c r="A1934" s="3">
        <v>3588.0</v>
      </c>
      <c r="B1934" s="3">
        <v>1.262396989E9</v>
      </c>
      <c r="C1934" s="3" t="s">
        <v>1050</v>
      </c>
      <c r="D1934" s="3" t="s">
        <v>5796</v>
      </c>
      <c r="E1934" s="3" t="s">
        <v>54</v>
      </c>
      <c r="F1934" s="3" t="s">
        <v>55</v>
      </c>
      <c r="G1934" s="3" t="s">
        <v>56</v>
      </c>
      <c r="H1934" s="3" t="s">
        <v>57</v>
      </c>
      <c r="I1934" s="3" t="s">
        <v>58</v>
      </c>
      <c r="J1934" s="3" t="s">
        <v>80</v>
      </c>
      <c r="K1934" s="3" t="s">
        <v>162</v>
      </c>
      <c r="M1934" s="3" t="s">
        <v>92</v>
      </c>
      <c r="N1934" s="3" t="s">
        <v>163</v>
      </c>
      <c r="O1934" s="3" t="s">
        <v>3854</v>
      </c>
      <c r="P1934" s="3" t="s">
        <v>3855</v>
      </c>
      <c r="Q1934" s="3" t="s">
        <v>65</v>
      </c>
      <c r="S1934" s="3" t="s">
        <v>67</v>
      </c>
      <c r="T1934" s="3" t="s">
        <v>68</v>
      </c>
      <c r="V1934" s="3" t="s">
        <v>1056</v>
      </c>
      <c r="W1934" s="3">
        <v>32.349169</v>
      </c>
      <c r="X1934" s="3">
        <v>-110.763289</v>
      </c>
      <c r="AC1934" s="3">
        <v>1476.36021360127</v>
      </c>
      <c r="AD1934" s="3">
        <v>1476.36021360127</v>
      </c>
      <c r="AG1934" s="4">
        <v>20882.0</v>
      </c>
      <c r="AH1934" s="3">
        <v>3.0</v>
      </c>
      <c r="AI1934" s="3">
        <v>3.0</v>
      </c>
      <c r="AJ1934" s="3">
        <v>1957.0</v>
      </c>
      <c r="AK1934" s="3">
        <v>2438038.0</v>
      </c>
      <c r="AL1934" s="3">
        <v>2438038.0</v>
      </c>
      <c r="AM1934" s="3" t="s">
        <v>70</v>
      </c>
      <c r="AN1934" s="3" t="s">
        <v>1057</v>
      </c>
      <c r="AO1934" s="3" t="s">
        <v>136</v>
      </c>
      <c r="AP1934" s="3" t="s">
        <v>5797</v>
      </c>
      <c r="AT1934" s="3" t="s">
        <v>74</v>
      </c>
      <c r="AV1934" s="3" t="s">
        <v>5798</v>
      </c>
      <c r="AY1934" s="3" t="s">
        <v>5799</v>
      </c>
    </row>
    <row r="1935">
      <c r="A1935" s="3">
        <v>3589.0</v>
      </c>
      <c r="B1935" s="3">
        <v>1.26239698E9</v>
      </c>
      <c r="C1935" s="3" t="s">
        <v>1050</v>
      </c>
      <c r="D1935" s="3" t="s">
        <v>5800</v>
      </c>
      <c r="E1935" s="3" t="s">
        <v>54</v>
      </c>
      <c r="F1935" s="3" t="s">
        <v>55</v>
      </c>
      <c r="G1935" s="3" t="s">
        <v>56</v>
      </c>
      <c r="H1935" s="3" t="s">
        <v>57</v>
      </c>
      <c r="I1935" s="3" t="s">
        <v>212</v>
      </c>
      <c r="J1935" s="3" t="s">
        <v>213</v>
      </c>
      <c r="K1935" s="3" t="s">
        <v>214</v>
      </c>
      <c r="M1935" s="3" t="s">
        <v>81</v>
      </c>
      <c r="N1935" s="3" t="s">
        <v>5801</v>
      </c>
      <c r="O1935" s="3" t="s">
        <v>5802</v>
      </c>
      <c r="P1935" s="3" t="s">
        <v>5803</v>
      </c>
      <c r="Q1935" s="3" t="s">
        <v>65</v>
      </c>
      <c r="S1935" s="3" t="s">
        <v>67</v>
      </c>
      <c r="T1935" s="3" t="s">
        <v>68</v>
      </c>
      <c r="V1935" s="3" t="s">
        <v>1056</v>
      </c>
      <c r="W1935" s="3">
        <v>32.424242</v>
      </c>
      <c r="X1935" s="3">
        <v>-110.739816</v>
      </c>
      <c r="AC1935" s="3">
        <v>2406.60951529456</v>
      </c>
      <c r="AD1935" s="3">
        <v>2406.60951529456</v>
      </c>
      <c r="AG1935" s="4">
        <v>20930.0</v>
      </c>
      <c r="AH1935" s="3">
        <v>20.0</v>
      </c>
      <c r="AI1935" s="3">
        <v>4.0</v>
      </c>
      <c r="AJ1935" s="3">
        <v>1957.0</v>
      </c>
      <c r="AK1935" s="3">
        <v>2437422.0</v>
      </c>
      <c r="AM1935" s="3" t="s">
        <v>70</v>
      </c>
      <c r="AN1935" s="3" t="s">
        <v>1057</v>
      </c>
      <c r="AO1935" s="3" t="s">
        <v>136</v>
      </c>
      <c r="AP1935" s="3" t="s">
        <v>5804</v>
      </c>
      <c r="AT1935" s="3" t="s">
        <v>74</v>
      </c>
      <c r="AV1935" s="3" t="s">
        <v>5805</v>
      </c>
      <c r="AY1935" s="3" t="s">
        <v>5806</v>
      </c>
    </row>
    <row r="1936">
      <c r="A1936" s="3">
        <v>3590.0</v>
      </c>
      <c r="B1936" s="3">
        <v>1.262396975E9</v>
      </c>
      <c r="C1936" s="3" t="s">
        <v>1050</v>
      </c>
      <c r="D1936" s="3" t="s">
        <v>5807</v>
      </c>
      <c r="E1936" s="3" t="s">
        <v>54</v>
      </c>
      <c r="F1936" s="3" t="s">
        <v>55</v>
      </c>
      <c r="G1936" s="3" t="s">
        <v>56</v>
      </c>
      <c r="H1936" s="3" t="s">
        <v>57</v>
      </c>
      <c r="I1936" s="3" t="s">
        <v>212</v>
      </c>
      <c r="J1936" s="3" t="s">
        <v>213</v>
      </c>
      <c r="K1936" s="3" t="s">
        <v>214</v>
      </c>
      <c r="M1936" s="3" t="s">
        <v>81</v>
      </c>
      <c r="N1936" s="3" t="s">
        <v>5801</v>
      </c>
      <c r="O1936" s="3" t="s">
        <v>5802</v>
      </c>
      <c r="P1936" s="3" t="s">
        <v>5803</v>
      </c>
      <c r="Q1936" s="3" t="s">
        <v>65</v>
      </c>
      <c r="S1936" s="3" t="s">
        <v>67</v>
      </c>
      <c r="T1936" s="3" t="s">
        <v>68</v>
      </c>
      <c r="V1936" s="3" t="s">
        <v>1056</v>
      </c>
      <c r="W1936" s="3">
        <v>32.424242</v>
      </c>
      <c r="X1936" s="3">
        <v>-110.739816</v>
      </c>
      <c r="AC1936" s="3">
        <v>2406.60951529456</v>
      </c>
      <c r="AD1936" s="3">
        <v>2406.60951529456</v>
      </c>
      <c r="AG1936" s="4">
        <v>20930.0</v>
      </c>
      <c r="AH1936" s="3">
        <v>20.0</v>
      </c>
      <c r="AI1936" s="3">
        <v>4.0</v>
      </c>
      <c r="AJ1936" s="3">
        <v>1957.0</v>
      </c>
      <c r="AK1936" s="3">
        <v>2437422.0</v>
      </c>
      <c r="AM1936" s="3" t="s">
        <v>70</v>
      </c>
      <c r="AN1936" s="3" t="s">
        <v>1057</v>
      </c>
      <c r="AO1936" s="3" t="s">
        <v>136</v>
      </c>
      <c r="AP1936" s="3" t="s">
        <v>5808</v>
      </c>
      <c r="AT1936" s="3" t="s">
        <v>74</v>
      </c>
      <c r="AV1936" s="3" t="s">
        <v>5809</v>
      </c>
      <c r="AY1936" s="3" t="s">
        <v>5806</v>
      </c>
    </row>
    <row r="1937">
      <c r="A1937" s="3">
        <v>3591.0</v>
      </c>
      <c r="B1937" s="3">
        <v>1.262396974E9</v>
      </c>
      <c r="C1937" s="3" t="s">
        <v>1050</v>
      </c>
      <c r="D1937" s="3" t="s">
        <v>5810</v>
      </c>
      <c r="E1937" s="3" t="s">
        <v>54</v>
      </c>
      <c r="F1937" s="3" t="s">
        <v>55</v>
      </c>
      <c r="G1937" s="3" t="s">
        <v>56</v>
      </c>
      <c r="H1937" s="3" t="s">
        <v>57</v>
      </c>
      <c r="I1937" s="3" t="s">
        <v>236</v>
      </c>
      <c r="J1937" s="3" t="s">
        <v>237</v>
      </c>
      <c r="K1937" s="3" t="s">
        <v>319</v>
      </c>
      <c r="M1937" s="3" t="s">
        <v>92</v>
      </c>
      <c r="N1937" s="3" t="s">
        <v>320</v>
      </c>
      <c r="O1937" s="3" t="s">
        <v>320</v>
      </c>
      <c r="P1937" s="3" t="s">
        <v>3860</v>
      </c>
      <c r="Q1937" s="3" t="s">
        <v>65</v>
      </c>
      <c r="S1937" s="3" t="s">
        <v>67</v>
      </c>
      <c r="T1937" s="3" t="s">
        <v>68</v>
      </c>
      <c r="V1937" s="3" t="s">
        <v>1056</v>
      </c>
      <c r="W1937" s="3">
        <v>32.3427999999999</v>
      </c>
      <c r="X1937" s="3">
        <v>-110.943894999999</v>
      </c>
      <c r="AC1937" s="3">
        <v>874.855761024161</v>
      </c>
      <c r="AD1937" s="3">
        <v>874.855761024161</v>
      </c>
      <c r="AG1937" s="4">
        <v>20453.0</v>
      </c>
      <c r="AH1937" s="3">
        <v>30.0</v>
      </c>
      <c r="AI1937" s="3">
        <v>12.0</v>
      </c>
      <c r="AJ1937" s="3">
        <v>1955.0</v>
      </c>
      <c r="AK1937" s="3">
        <v>2439581.0</v>
      </c>
      <c r="AL1937" s="3">
        <v>2439581.0</v>
      </c>
      <c r="AM1937" s="3" t="s">
        <v>70</v>
      </c>
      <c r="AN1937" s="3" t="s">
        <v>1057</v>
      </c>
      <c r="AO1937" s="3" t="s">
        <v>136</v>
      </c>
      <c r="AP1937" s="3" t="s">
        <v>5811</v>
      </c>
      <c r="AT1937" s="3" t="s">
        <v>74</v>
      </c>
      <c r="AV1937" s="3" t="s">
        <v>5812</v>
      </c>
      <c r="AY1937" s="3" t="s">
        <v>5813</v>
      </c>
    </row>
    <row r="1938">
      <c r="A1938" s="3">
        <v>3592.0</v>
      </c>
      <c r="B1938" s="3">
        <v>1.26239697E9</v>
      </c>
      <c r="C1938" s="3" t="s">
        <v>1050</v>
      </c>
      <c r="D1938" s="3" t="s">
        <v>5814</v>
      </c>
      <c r="E1938" s="3" t="s">
        <v>54</v>
      </c>
      <c r="F1938" s="3" t="s">
        <v>55</v>
      </c>
      <c r="G1938" s="3" t="s">
        <v>56</v>
      </c>
      <c r="H1938" s="3" t="s">
        <v>57</v>
      </c>
      <c r="I1938" s="3" t="s">
        <v>236</v>
      </c>
      <c r="J1938" s="3" t="s">
        <v>237</v>
      </c>
      <c r="K1938" s="3" t="s">
        <v>319</v>
      </c>
      <c r="M1938" s="3" t="s">
        <v>92</v>
      </c>
      <c r="N1938" s="3" t="s">
        <v>320</v>
      </c>
      <c r="O1938" s="3" t="s">
        <v>320</v>
      </c>
      <c r="P1938" s="3" t="s">
        <v>3860</v>
      </c>
      <c r="Q1938" s="3" t="s">
        <v>65</v>
      </c>
      <c r="S1938" s="3" t="s">
        <v>67</v>
      </c>
      <c r="T1938" s="3" t="s">
        <v>68</v>
      </c>
      <c r="V1938" s="3" t="s">
        <v>1056</v>
      </c>
      <c r="W1938" s="3">
        <v>32.3382849999999</v>
      </c>
      <c r="X1938" s="3">
        <v>-110.943897</v>
      </c>
      <c r="AC1938" s="3">
        <v>849.617719386351</v>
      </c>
      <c r="AD1938" s="3">
        <v>849.617719386351</v>
      </c>
      <c r="AG1938" s="4">
        <v>20418.0</v>
      </c>
      <c r="AH1938" s="3">
        <v>25.0</v>
      </c>
      <c r="AI1938" s="3">
        <v>11.0</v>
      </c>
      <c r="AJ1938" s="3">
        <v>1955.0</v>
      </c>
      <c r="AK1938" s="3">
        <v>2439581.0</v>
      </c>
      <c r="AL1938" s="3">
        <v>2439581.0</v>
      </c>
      <c r="AM1938" s="3" t="s">
        <v>70</v>
      </c>
      <c r="AN1938" s="3" t="s">
        <v>1057</v>
      </c>
      <c r="AO1938" s="3" t="s">
        <v>136</v>
      </c>
      <c r="AP1938" s="3" t="s">
        <v>5815</v>
      </c>
      <c r="AT1938" s="3" t="s">
        <v>74</v>
      </c>
      <c r="AV1938" s="3" t="s">
        <v>5816</v>
      </c>
      <c r="AY1938" s="3" t="s">
        <v>5817</v>
      </c>
    </row>
    <row r="1939">
      <c r="A1939" s="3">
        <v>3593.0</v>
      </c>
      <c r="B1939" s="3">
        <v>1.262396965E9</v>
      </c>
      <c r="C1939" s="3" t="s">
        <v>1050</v>
      </c>
      <c r="D1939" s="3" t="s">
        <v>5818</v>
      </c>
      <c r="E1939" s="3" t="s">
        <v>54</v>
      </c>
      <c r="F1939" s="3" t="s">
        <v>55</v>
      </c>
      <c r="G1939" s="3" t="s">
        <v>56</v>
      </c>
      <c r="H1939" s="3" t="s">
        <v>908</v>
      </c>
      <c r="I1939" s="3" t="s">
        <v>909</v>
      </c>
      <c r="J1939" s="3" t="s">
        <v>910</v>
      </c>
      <c r="K1939" s="3" t="s">
        <v>911</v>
      </c>
      <c r="M1939" s="3" t="s">
        <v>92</v>
      </c>
      <c r="N1939" s="3" t="s">
        <v>912</v>
      </c>
      <c r="O1939" s="3" t="s">
        <v>4163</v>
      </c>
      <c r="P1939" s="3" t="s">
        <v>3909</v>
      </c>
      <c r="Q1939" s="3" t="s">
        <v>65</v>
      </c>
      <c r="S1939" s="3" t="s">
        <v>67</v>
      </c>
      <c r="T1939" s="3" t="s">
        <v>68</v>
      </c>
      <c r="V1939" s="3" t="s">
        <v>1056</v>
      </c>
      <c r="W1939" s="3">
        <v>32.610905</v>
      </c>
      <c r="X1939" s="3">
        <v>-110.770934999999</v>
      </c>
      <c r="AC1939" s="3"/>
      <c r="AD1939" s="3">
        <v>1382.50785911926</v>
      </c>
      <c r="AG1939" s="4">
        <v>20211.0</v>
      </c>
      <c r="AH1939" s="3">
        <v>2.0</v>
      </c>
      <c r="AI1939" s="3">
        <v>5.0</v>
      </c>
      <c r="AJ1939" s="3">
        <v>1955.0</v>
      </c>
      <c r="AK1939" s="3">
        <v>2436910.0</v>
      </c>
      <c r="AL1939" s="3">
        <v>2436910.0</v>
      </c>
      <c r="AM1939" s="3" t="s">
        <v>70</v>
      </c>
      <c r="AN1939" s="3" t="s">
        <v>1057</v>
      </c>
      <c r="AO1939" s="3" t="s">
        <v>136</v>
      </c>
      <c r="AP1939" s="3" t="s">
        <v>5819</v>
      </c>
      <c r="AT1939" s="3" t="s">
        <v>74</v>
      </c>
      <c r="AV1939" s="3" t="s">
        <v>5820</v>
      </c>
      <c r="AY1939" s="3" t="s">
        <v>5821</v>
      </c>
    </row>
    <row r="1940">
      <c r="A1940" s="3">
        <v>3594.0</v>
      </c>
      <c r="B1940" s="3">
        <v>1.262396964E9</v>
      </c>
      <c r="C1940" s="3" t="s">
        <v>1050</v>
      </c>
      <c r="D1940" s="3" t="s">
        <v>5822</v>
      </c>
      <c r="E1940" s="3" t="s">
        <v>54</v>
      </c>
      <c r="F1940" s="3" t="s">
        <v>55</v>
      </c>
      <c r="G1940" s="3" t="s">
        <v>56</v>
      </c>
      <c r="H1940" s="3" t="s">
        <v>57</v>
      </c>
      <c r="I1940" s="3" t="s">
        <v>58</v>
      </c>
      <c r="J1940" s="3" t="s">
        <v>80</v>
      </c>
      <c r="K1940" s="3" t="s">
        <v>1857</v>
      </c>
      <c r="M1940" s="3" t="s">
        <v>92</v>
      </c>
      <c r="N1940" s="3" t="s">
        <v>3871</v>
      </c>
      <c r="O1940" s="3" t="s">
        <v>3871</v>
      </c>
      <c r="P1940" s="3" t="s">
        <v>3872</v>
      </c>
      <c r="Q1940" s="3" t="s">
        <v>65</v>
      </c>
      <c r="S1940" s="3" t="s">
        <v>67</v>
      </c>
      <c r="T1940" s="3" t="s">
        <v>68</v>
      </c>
      <c r="V1940" s="3" t="s">
        <v>1056</v>
      </c>
      <c r="W1940" s="3">
        <v>32.424242</v>
      </c>
      <c r="X1940" s="3">
        <v>-110.739816</v>
      </c>
      <c r="AC1940" s="3">
        <v>2406.60951529456</v>
      </c>
      <c r="AD1940" s="3">
        <v>2406.60951529456</v>
      </c>
      <c r="AG1940" s="4">
        <v>20930.0</v>
      </c>
      <c r="AH1940" s="3">
        <v>20.0</v>
      </c>
      <c r="AI1940" s="3">
        <v>4.0</v>
      </c>
      <c r="AJ1940" s="3">
        <v>1957.0</v>
      </c>
      <c r="AK1940" s="3">
        <v>1.2149942E7</v>
      </c>
      <c r="AL1940" s="3">
        <v>2437967.0</v>
      </c>
      <c r="AM1940" s="3" t="s">
        <v>70</v>
      </c>
      <c r="AN1940" s="3" t="s">
        <v>1057</v>
      </c>
      <c r="AO1940" s="3" t="s">
        <v>136</v>
      </c>
      <c r="AP1940" s="3" t="s">
        <v>5823</v>
      </c>
      <c r="AT1940" s="3" t="s">
        <v>74</v>
      </c>
      <c r="AV1940" s="3" t="s">
        <v>5824</v>
      </c>
      <c r="AY1940" s="3" t="s">
        <v>5825</v>
      </c>
    </row>
    <row r="1941">
      <c r="A1941" s="3">
        <v>3595.0</v>
      </c>
      <c r="B1941" s="3">
        <v>1.262396963E9</v>
      </c>
      <c r="C1941" s="3" t="s">
        <v>1050</v>
      </c>
      <c r="D1941" s="3" t="s">
        <v>5826</v>
      </c>
      <c r="E1941" s="3" t="s">
        <v>54</v>
      </c>
      <c r="F1941" s="3" t="s">
        <v>55</v>
      </c>
      <c r="G1941" s="3" t="s">
        <v>56</v>
      </c>
      <c r="H1941" s="3" t="s">
        <v>57</v>
      </c>
      <c r="I1941" s="3" t="s">
        <v>504</v>
      </c>
      <c r="J1941" s="3" t="s">
        <v>505</v>
      </c>
      <c r="K1941" s="3" t="s">
        <v>506</v>
      </c>
      <c r="M1941" s="3" t="s">
        <v>92</v>
      </c>
      <c r="N1941" s="3" t="s">
        <v>1021</v>
      </c>
      <c r="O1941" s="3" t="s">
        <v>3921</v>
      </c>
      <c r="P1941" s="3" t="s">
        <v>3922</v>
      </c>
      <c r="Q1941" s="3" t="s">
        <v>65</v>
      </c>
      <c r="S1941" s="3" t="s">
        <v>67</v>
      </c>
      <c r="T1941" s="3" t="s">
        <v>68</v>
      </c>
      <c r="V1941" s="3" t="s">
        <v>1056</v>
      </c>
      <c r="W1941" s="3">
        <v>32.322298</v>
      </c>
      <c r="X1941" s="3">
        <v>-110.809811999999</v>
      </c>
      <c r="AC1941" s="3">
        <v>848.962230930875</v>
      </c>
      <c r="AD1941" s="3">
        <v>848.962230930875</v>
      </c>
      <c r="AG1941" s="4">
        <v>21169.0</v>
      </c>
      <c r="AH1941" s="3">
        <v>15.0</v>
      </c>
      <c r="AI1941" s="3">
        <v>12.0</v>
      </c>
      <c r="AJ1941" s="3">
        <v>1957.0</v>
      </c>
      <c r="AK1941" s="3">
        <v>2439385.0</v>
      </c>
      <c r="AL1941" s="3">
        <v>2439385.0</v>
      </c>
      <c r="AM1941" s="3" t="s">
        <v>70</v>
      </c>
      <c r="AN1941" s="3" t="s">
        <v>1057</v>
      </c>
      <c r="AO1941" s="3" t="s">
        <v>136</v>
      </c>
      <c r="AP1941" s="3" t="s">
        <v>5827</v>
      </c>
      <c r="AT1941" s="3" t="s">
        <v>74</v>
      </c>
      <c r="AV1941" s="3" t="s">
        <v>5828</v>
      </c>
      <c r="AY1941" s="3" t="s">
        <v>5764</v>
      </c>
    </row>
    <row r="1942">
      <c r="A1942" s="3">
        <v>3596.0</v>
      </c>
      <c r="B1942" s="3">
        <v>1.262396962E9</v>
      </c>
      <c r="C1942" s="3" t="s">
        <v>1050</v>
      </c>
      <c r="D1942" s="3" t="s">
        <v>5829</v>
      </c>
      <c r="E1942" s="3" t="s">
        <v>54</v>
      </c>
      <c r="F1942" s="3" t="s">
        <v>55</v>
      </c>
      <c r="G1942" s="3" t="s">
        <v>56</v>
      </c>
      <c r="H1942" s="3" t="s">
        <v>57</v>
      </c>
      <c r="I1942" s="3" t="s">
        <v>212</v>
      </c>
      <c r="J1942" s="3" t="s">
        <v>698</v>
      </c>
      <c r="K1942" s="3" t="s">
        <v>699</v>
      </c>
      <c r="M1942" s="3" t="s">
        <v>92</v>
      </c>
      <c r="N1942" s="3" t="s">
        <v>897</v>
      </c>
      <c r="O1942" s="3" t="s">
        <v>897</v>
      </c>
      <c r="P1942" s="3" t="s">
        <v>4385</v>
      </c>
      <c r="Q1942" s="3" t="s">
        <v>65</v>
      </c>
      <c r="S1942" s="3" t="s">
        <v>67</v>
      </c>
      <c r="T1942" s="3" t="s">
        <v>68</v>
      </c>
      <c r="V1942" s="3" t="s">
        <v>1056</v>
      </c>
      <c r="W1942" s="3">
        <v>32.602294</v>
      </c>
      <c r="X1942" s="3">
        <v>-110.794545999999</v>
      </c>
      <c r="AC1942" s="3">
        <v>1345.9513434044</v>
      </c>
      <c r="AD1942" s="3">
        <v>1345.9513434044</v>
      </c>
      <c r="AG1942" s="4">
        <v>20452.0</v>
      </c>
      <c r="AH1942" s="3">
        <v>29.0</v>
      </c>
      <c r="AI1942" s="3">
        <v>12.0</v>
      </c>
      <c r="AJ1942" s="3">
        <v>1955.0</v>
      </c>
      <c r="AK1942" s="3">
        <v>2437568.0</v>
      </c>
      <c r="AL1942" s="3">
        <v>2437568.0</v>
      </c>
      <c r="AM1942" s="3" t="s">
        <v>70</v>
      </c>
      <c r="AN1942" s="3" t="s">
        <v>1057</v>
      </c>
      <c r="AO1942" s="3" t="s">
        <v>136</v>
      </c>
      <c r="AP1942" s="3" t="s">
        <v>5830</v>
      </c>
      <c r="AT1942" s="3" t="s">
        <v>74</v>
      </c>
      <c r="AV1942" s="3" t="s">
        <v>5831</v>
      </c>
      <c r="AY1942" s="3" t="s">
        <v>5832</v>
      </c>
    </row>
    <row r="1943">
      <c r="A1943" s="3">
        <v>3597.0</v>
      </c>
      <c r="B1943" s="3">
        <v>1.262396958E9</v>
      </c>
      <c r="C1943" s="3" t="s">
        <v>1050</v>
      </c>
      <c r="D1943" s="3" t="s">
        <v>5833</v>
      </c>
      <c r="E1943" s="3" t="s">
        <v>54</v>
      </c>
      <c r="F1943" s="3" t="s">
        <v>55</v>
      </c>
      <c r="G1943" s="3" t="s">
        <v>56</v>
      </c>
      <c r="H1943" s="3" t="s">
        <v>57</v>
      </c>
      <c r="I1943" s="3" t="s">
        <v>58</v>
      </c>
      <c r="J1943" s="3" t="s">
        <v>80</v>
      </c>
      <c r="K1943" s="3" t="s">
        <v>80</v>
      </c>
      <c r="M1943" s="3" t="s">
        <v>81</v>
      </c>
      <c r="N1943" s="3" t="s">
        <v>82</v>
      </c>
      <c r="O1943" s="3" t="s">
        <v>82</v>
      </c>
      <c r="P1943" s="3" t="s">
        <v>1408</v>
      </c>
      <c r="Q1943" s="3" t="s">
        <v>65</v>
      </c>
      <c r="S1943" s="3" t="s">
        <v>67</v>
      </c>
      <c r="T1943" s="3" t="s">
        <v>68</v>
      </c>
      <c r="V1943" s="3" t="s">
        <v>1056</v>
      </c>
      <c r="W1943" s="3">
        <v>32.349169</v>
      </c>
      <c r="X1943" s="3">
        <v>-110.763289</v>
      </c>
      <c r="AC1943" s="3">
        <v>1476.36021360127</v>
      </c>
      <c r="AD1943" s="3">
        <v>1476.36021360127</v>
      </c>
      <c r="AG1943" s="4">
        <v>20882.0</v>
      </c>
      <c r="AH1943" s="3">
        <v>3.0</v>
      </c>
      <c r="AI1943" s="3">
        <v>3.0</v>
      </c>
      <c r="AJ1943" s="3">
        <v>1957.0</v>
      </c>
      <c r="AK1943" s="3">
        <v>2437961.0</v>
      </c>
      <c r="AM1943" s="3" t="s">
        <v>70</v>
      </c>
      <c r="AN1943" s="3" t="s">
        <v>1057</v>
      </c>
      <c r="AO1943" s="3" t="s">
        <v>136</v>
      </c>
      <c r="AP1943" s="3" t="s">
        <v>5834</v>
      </c>
      <c r="AT1943" s="3" t="s">
        <v>74</v>
      </c>
      <c r="AV1943" s="3" t="s">
        <v>5835</v>
      </c>
      <c r="AY1943" s="3" t="s">
        <v>5825</v>
      </c>
    </row>
    <row r="1944">
      <c r="A1944" s="3">
        <v>3598.0</v>
      </c>
      <c r="B1944" s="3">
        <v>1.262396955E9</v>
      </c>
      <c r="C1944" s="3" t="s">
        <v>1050</v>
      </c>
      <c r="D1944" s="3" t="s">
        <v>5836</v>
      </c>
      <c r="E1944" s="3" t="s">
        <v>54</v>
      </c>
      <c r="F1944" s="3" t="s">
        <v>55</v>
      </c>
      <c r="G1944" s="3" t="s">
        <v>56</v>
      </c>
      <c r="H1944" s="3" t="s">
        <v>57</v>
      </c>
      <c r="I1944" s="3" t="s">
        <v>58</v>
      </c>
      <c r="J1944" s="3" t="s">
        <v>80</v>
      </c>
      <c r="K1944" s="3" t="s">
        <v>80</v>
      </c>
      <c r="M1944" s="3" t="s">
        <v>81</v>
      </c>
      <c r="N1944" s="3" t="s">
        <v>82</v>
      </c>
      <c r="O1944" s="3" t="s">
        <v>82</v>
      </c>
      <c r="P1944" s="3" t="s">
        <v>1408</v>
      </c>
      <c r="Q1944" s="3" t="s">
        <v>65</v>
      </c>
      <c r="S1944" s="3" t="s">
        <v>67</v>
      </c>
      <c r="T1944" s="3" t="s">
        <v>68</v>
      </c>
      <c r="V1944" s="3" t="s">
        <v>1056</v>
      </c>
      <c r="W1944" s="3">
        <v>32.3353839999999</v>
      </c>
      <c r="X1944" s="3">
        <v>-110.926986999999</v>
      </c>
      <c r="AC1944" s="3">
        <v>898.706216270444</v>
      </c>
      <c r="AD1944" s="3">
        <v>898.706216270444</v>
      </c>
      <c r="AG1944" s="4">
        <v>20418.0</v>
      </c>
      <c r="AH1944" s="3">
        <v>25.0</v>
      </c>
      <c r="AI1944" s="3">
        <v>11.0</v>
      </c>
      <c r="AJ1944" s="3">
        <v>1955.0</v>
      </c>
      <c r="AK1944" s="3">
        <v>2437961.0</v>
      </c>
      <c r="AM1944" s="3" t="s">
        <v>70</v>
      </c>
      <c r="AN1944" s="3" t="s">
        <v>1057</v>
      </c>
      <c r="AO1944" s="3" t="s">
        <v>136</v>
      </c>
      <c r="AP1944" s="3" t="s">
        <v>5837</v>
      </c>
      <c r="AT1944" s="3" t="s">
        <v>74</v>
      </c>
      <c r="AV1944" s="3" t="s">
        <v>5838</v>
      </c>
      <c r="AY1944" s="3" t="s">
        <v>5817</v>
      </c>
    </row>
    <row r="1945">
      <c r="A1945" s="3">
        <v>3599.0</v>
      </c>
      <c r="B1945" s="3">
        <v>1.26239694E9</v>
      </c>
      <c r="C1945" s="3" t="s">
        <v>1050</v>
      </c>
      <c r="D1945" s="3" t="s">
        <v>5839</v>
      </c>
      <c r="E1945" s="3" t="s">
        <v>54</v>
      </c>
      <c r="F1945" s="3" t="s">
        <v>55</v>
      </c>
      <c r="G1945" s="3" t="s">
        <v>56</v>
      </c>
      <c r="H1945" s="3" t="s">
        <v>57</v>
      </c>
      <c r="I1945" s="3" t="s">
        <v>212</v>
      </c>
      <c r="J1945" s="3" t="s">
        <v>213</v>
      </c>
      <c r="K1945" s="3" t="s">
        <v>214</v>
      </c>
      <c r="M1945" s="3" t="s">
        <v>92</v>
      </c>
      <c r="N1945" s="3" t="s">
        <v>839</v>
      </c>
      <c r="O1945" s="3" t="s">
        <v>3877</v>
      </c>
      <c r="P1945" s="3" t="s">
        <v>3855</v>
      </c>
      <c r="Q1945" s="3" t="s">
        <v>65</v>
      </c>
      <c r="S1945" s="3" t="s">
        <v>67</v>
      </c>
      <c r="T1945" s="3" t="s">
        <v>68</v>
      </c>
      <c r="V1945" s="3" t="s">
        <v>1056</v>
      </c>
      <c r="W1945" s="3">
        <v>32.349169</v>
      </c>
      <c r="X1945" s="3">
        <v>-110.763289</v>
      </c>
      <c r="AC1945" s="3">
        <v>1476.36021360127</v>
      </c>
      <c r="AD1945" s="3">
        <v>1476.36021360127</v>
      </c>
      <c r="AG1945" s="4">
        <v>20880.0</v>
      </c>
      <c r="AH1945" s="3">
        <v>1.0</v>
      </c>
      <c r="AI1945" s="3">
        <v>3.0</v>
      </c>
      <c r="AJ1945" s="3">
        <v>1957.0</v>
      </c>
      <c r="AK1945" s="3">
        <v>2437431.0</v>
      </c>
      <c r="AL1945" s="3">
        <v>2437431.0</v>
      </c>
      <c r="AM1945" s="3" t="s">
        <v>70</v>
      </c>
      <c r="AN1945" s="3" t="s">
        <v>1057</v>
      </c>
      <c r="AO1945" s="3" t="s">
        <v>136</v>
      </c>
      <c r="AP1945" s="3" t="s">
        <v>5840</v>
      </c>
      <c r="AT1945" s="3" t="s">
        <v>74</v>
      </c>
      <c r="AV1945" s="3" t="s">
        <v>5841</v>
      </c>
      <c r="AY1945" s="3" t="s">
        <v>5806</v>
      </c>
    </row>
    <row r="1946">
      <c r="A1946" s="3">
        <v>3600.0</v>
      </c>
      <c r="B1946" s="3">
        <v>1.262396936E9</v>
      </c>
      <c r="C1946" s="3" t="s">
        <v>1050</v>
      </c>
      <c r="D1946" s="3" t="s">
        <v>5842</v>
      </c>
      <c r="E1946" s="3" t="s">
        <v>54</v>
      </c>
      <c r="F1946" s="3" t="s">
        <v>55</v>
      </c>
      <c r="G1946" s="3" t="s">
        <v>56</v>
      </c>
      <c r="H1946" s="3" t="s">
        <v>57</v>
      </c>
      <c r="I1946" s="3" t="s">
        <v>236</v>
      </c>
      <c r="J1946" s="3" t="s">
        <v>2290</v>
      </c>
      <c r="K1946" s="3" t="s">
        <v>2291</v>
      </c>
      <c r="M1946" s="3" t="s">
        <v>92</v>
      </c>
      <c r="N1946" s="3" t="s">
        <v>2292</v>
      </c>
      <c r="O1946" s="3" t="s">
        <v>2292</v>
      </c>
      <c r="P1946" s="3" t="s">
        <v>5174</v>
      </c>
      <c r="Q1946" s="3" t="s">
        <v>65</v>
      </c>
      <c r="S1946" s="3" t="s">
        <v>67</v>
      </c>
      <c r="T1946" s="3" t="s">
        <v>68</v>
      </c>
      <c r="V1946" s="3" t="s">
        <v>1056</v>
      </c>
      <c r="W1946" s="3">
        <v>32.475811</v>
      </c>
      <c r="X1946" s="3">
        <v>-110.625000999999</v>
      </c>
      <c r="AC1946" s="3">
        <v>1258.75548945369</v>
      </c>
      <c r="AD1946" s="3">
        <v>1258.75548945369</v>
      </c>
      <c r="AG1946" s="4">
        <v>20924.0</v>
      </c>
      <c r="AH1946" s="3">
        <v>14.0</v>
      </c>
      <c r="AI1946" s="3">
        <v>4.0</v>
      </c>
      <c r="AJ1946" s="3">
        <v>1957.0</v>
      </c>
      <c r="AK1946" s="3">
        <v>2439553.0</v>
      </c>
      <c r="AL1946" s="3">
        <v>2439553.0</v>
      </c>
      <c r="AM1946" s="3" t="s">
        <v>70</v>
      </c>
      <c r="AN1946" s="3" t="s">
        <v>1057</v>
      </c>
      <c r="AO1946" s="3" t="s">
        <v>136</v>
      </c>
      <c r="AP1946" s="3" t="s">
        <v>5843</v>
      </c>
      <c r="AT1946" s="3" t="s">
        <v>74</v>
      </c>
      <c r="AV1946" s="3" t="s">
        <v>5844</v>
      </c>
      <c r="AY1946" s="3" t="s">
        <v>5845</v>
      </c>
    </row>
    <row r="1947">
      <c r="A1947" s="3">
        <v>3601.0</v>
      </c>
      <c r="B1947" s="3">
        <v>1.262396926E9</v>
      </c>
      <c r="C1947" s="3" t="s">
        <v>1050</v>
      </c>
      <c r="D1947" s="3" t="s">
        <v>5846</v>
      </c>
      <c r="E1947" s="3" t="s">
        <v>54</v>
      </c>
      <c r="F1947" s="3" t="s">
        <v>55</v>
      </c>
      <c r="G1947" s="3" t="s">
        <v>56</v>
      </c>
      <c r="H1947" s="3" t="s">
        <v>225</v>
      </c>
      <c r="I1947" s="3" t="s">
        <v>303</v>
      </c>
      <c r="J1947" s="3" t="s">
        <v>4477</v>
      </c>
      <c r="K1947" s="3" t="s">
        <v>4478</v>
      </c>
      <c r="M1947" s="3" t="s">
        <v>92</v>
      </c>
      <c r="N1947" s="3" t="s">
        <v>4479</v>
      </c>
      <c r="O1947" s="3" t="s">
        <v>4480</v>
      </c>
      <c r="P1947" s="3" t="s">
        <v>4481</v>
      </c>
      <c r="Q1947" s="3" t="s">
        <v>65</v>
      </c>
      <c r="S1947" s="3" t="s">
        <v>67</v>
      </c>
      <c r="T1947" s="3" t="s">
        <v>68</v>
      </c>
      <c r="V1947" s="3" t="s">
        <v>1056</v>
      </c>
      <c r="W1947" s="3">
        <v>32.55194</v>
      </c>
      <c r="X1947" s="3">
        <v>-110.79833</v>
      </c>
      <c r="AC1947" s="3"/>
      <c r="AD1947" s="3">
        <v>1269.16342269927</v>
      </c>
      <c r="AG1947" s="4">
        <v>21155.0</v>
      </c>
      <c r="AH1947" s="3">
        <v>1.0</v>
      </c>
      <c r="AI1947" s="3">
        <v>12.0</v>
      </c>
      <c r="AJ1947" s="3">
        <v>1957.0</v>
      </c>
      <c r="AK1947" s="3">
        <v>2432479.0</v>
      </c>
      <c r="AL1947" s="3">
        <v>2432479.0</v>
      </c>
      <c r="AM1947" s="3" t="s">
        <v>70</v>
      </c>
      <c r="AN1947" s="3" t="s">
        <v>1057</v>
      </c>
      <c r="AO1947" s="3" t="s">
        <v>136</v>
      </c>
      <c r="AP1947" s="3" t="s">
        <v>5847</v>
      </c>
      <c r="AT1947" s="3" t="s">
        <v>74</v>
      </c>
      <c r="AV1947" s="3" t="s">
        <v>5848</v>
      </c>
      <c r="AY1947" s="3" t="s">
        <v>5845</v>
      </c>
    </row>
    <row r="1948">
      <c r="A1948" s="3">
        <v>3602.0</v>
      </c>
      <c r="B1948" s="3">
        <v>1.262396898E9</v>
      </c>
      <c r="C1948" s="3" t="s">
        <v>1050</v>
      </c>
      <c r="D1948" s="3" t="s">
        <v>5849</v>
      </c>
      <c r="E1948" s="3" t="s">
        <v>54</v>
      </c>
      <c r="F1948" s="3" t="s">
        <v>55</v>
      </c>
      <c r="G1948" s="3" t="s">
        <v>56</v>
      </c>
      <c r="H1948" s="3" t="s">
        <v>939</v>
      </c>
      <c r="I1948" s="3" t="s">
        <v>940</v>
      </c>
      <c r="J1948" s="3" t="s">
        <v>1890</v>
      </c>
      <c r="K1948" s="3" t="s">
        <v>1891</v>
      </c>
      <c r="M1948" s="3" t="s">
        <v>92</v>
      </c>
      <c r="N1948" s="3" t="s">
        <v>1892</v>
      </c>
      <c r="O1948" s="3" t="s">
        <v>4348</v>
      </c>
      <c r="P1948" s="3" t="s">
        <v>4245</v>
      </c>
      <c r="Q1948" s="3" t="s">
        <v>65</v>
      </c>
      <c r="S1948" s="3" t="s">
        <v>67</v>
      </c>
      <c r="T1948" s="3" t="s">
        <v>68</v>
      </c>
      <c r="V1948" s="3" t="s">
        <v>1056</v>
      </c>
      <c r="W1948" s="3">
        <v>32.43833</v>
      </c>
      <c r="X1948" s="3">
        <v>-110.758889999999</v>
      </c>
      <c r="AC1948" s="3">
        <v>2350.92024006171</v>
      </c>
      <c r="AD1948" s="3">
        <v>2350.92024006171</v>
      </c>
      <c r="AG1948" s="4">
        <v>21105.0</v>
      </c>
      <c r="AH1948" s="3">
        <v>12.0</v>
      </c>
      <c r="AI1948" s="3">
        <v>10.0</v>
      </c>
      <c r="AJ1948" s="3">
        <v>1957.0</v>
      </c>
      <c r="AK1948" s="3">
        <v>2436019.0</v>
      </c>
      <c r="AL1948" s="3">
        <v>2436019.0</v>
      </c>
      <c r="AM1948" s="3" t="s">
        <v>70</v>
      </c>
      <c r="AN1948" s="3" t="s">
        <v>1057</v>
      </c>
      <c r="AO1948" s="3" t="s">
        <v>136</v>
      </c>
      <c r="AP1948" s="3" t="s">
        <v>5850</v>
      </c>
      <c r="AT1948" s="3" t="s">
        <v>74</v>
      </c>
      <c r="AV1948" s="3" t="s">
        <v>5851</v>
      </c>
      <c r="AY1948" s="3" t="s">
        <v>5852</v>
      </c>
      <c r="BA1948" s="3" t="s">
        <v>4351</v>
      </c>
    </row>
    <row r="1949">
      <c r="A1949" s="3">
        <v>3603.0</v>
      </c>
      <c r="B1949" s="3">
        <v>1.262396866E9</v>
      </c>
      <c r="C1949" s="3" t="s">
        <v>1050</v>
      </c>
      <c r="D1949" s="3" t="s">
        <v>5853</v>
      </c>
      <c r="E1949" s="3" t="s">
        <v>54</v>
      </c>
      <c r="F1949" s="3" t="s">
        <v>55</v>
      </c>
      <c r="G1949" s="3" t="s">
        <v>56</v>
      </c>
      <c r="H1949" s="3" t="s">
        <v>225</v>
      </c>
      <c r="I1949" s="3" t="s">
        <v>303</v>
      </c>
      <c r="J1949" s="3" t="s">
        <v>766</v>
      </c>
      <c r="K1949" s="3" t="s">
        <v>767</v>
      </c>
      <c r="M1949" s="3" t="s">
        <v>92</v>
      </c>
      <c r="N1949" s="3" t="s">
        <v>2235</v>
      </c>
      <c r="O1949" s="3" t="s">
        <v>2235</v>
      </c>
      <c r="P1949" s="3" t="s">
        <v>4454</v>
      </c>
      <c r="Q1949" s="3" t="s">
        <v>65</v>
      </c>
      <c r="S1949" s="3" t="s">
        <v>67</v>
      </c>
      <c r="T1949" s="3" t="s">
        <v>68</v>
      </c>
      <c r="V1949" s="3" t="s">
        <v>1056</v>
      </c>
      <c r="W1949" s="3">
        <v>32.408686</v>
      </c>
      <c r="X1949" s="3">
        <v>-110.715647</v>
      </c>
      <c r="AC1949" s="3"/>
      <c r="AD1949" s="3">
        <v>2420.13160050517</v>
      </c>
      <c r="AG1949" s="4">
        <v>20619.0</v>
      </c>
      <c r="AH1949" s="3">
        <v>13.0</v>
      </c>
      <c r="AI1949" s="3">
        <v>6.0</v>
      </c>
      <c r="AJ1949" s="3">
        <v>1956.0</v>
      </c>
      <c r="AK1949" s="3">
        <v>2432352.0</v>
      </c>
      <c r="AL1949" s="3">
        <v>2432352.0</v>
      </c>
      <c r="AM1949" s="3" t="s">
        <v>70</v>
      </c>
      <c r="AN1949" s="3" t="s">
        <v>1057</v>
      </c>
      <c r="AO1949" s="3" t="s">
        <v>136</v>
      </c>
      <c r="AP1949" s="3" t="s">
        <v>5854</v>
      </c>
      <c r="AT1949" s="3" t="s">
        <v>74</v>
      </c>
      <c r="AV1949" s="3" t="s">
        <v>5855</v>
      </c>
      <c r="AY1949" s="3" t="s">
        <v>5856</v>
      </c>
    </row>
    <row r="1950">
      <c r="A1950" s="3">
        <v>3606.0</v>
      </c>
      <c r="B1950" s="3">
        <v>1.262396837E9</v>
      </c>
      <c r="C1950" s="3" t="s">
        <v>1050</v>
      </c>
      <c r="D1950" s="3" t="s">
        <v>5857</v>
      </c>
      <c r="E1950" s="3" t="s">
        <v>54</v>
      </c>
      <c r="F1950" s="3" t="s">
        <v>55</v>
      </c>
      <c r="G1950" s="3" t="s">
        <v>56</v>
      </c>
      <c r="H1950" s="3" t="s">
        <v>57</v>
      </c>
      <c r="I1950" s="3" t="s">
        <v>212</v>
      </c>
      <c r="J1950" s="3" t="s">
        <v>1982</v>
      </c>
      <c r="K1950" s="3" t="s">
        <v>1982</v>
      </c>
      <c r="M1950" s="3" t="s">
        <v>81</v>
      </c>
      <c r="N1950" s="3" t="s">
        <v>1983</v>
      </c>
      <c r="O1950" s="3" t="s">
        <v>1983</v>
      </c>
      <c r="P1950" s="3" t="s">
        <v>5858</v>
      </c>
      <c r="Q1950" s="3" t="s">
        <v>65</v>
      </c>
      <c r="S1950" s="3" t="s">
        <v>67</v>
      </c>
      <c r="T1950" s="3" t="s">
        <v>68</v>
      </c>
      <c r="V1950" s="3" t="s">
        <v>1056</v>
      </c>
      <c r="W1950" s="3">
        <v>32.4012549999999</v>
      </c>
      <c r="X1950" s="3">
        <v>-110.704719999999</v>
      </c>
      <c r="AC1950" s="3">
        <v>2238.59342529503</v>
      </c>
      <c r="AD1950" s="3">
        <v>2238.59342529503</v>
      </c>
      <c r="AG1950" s="4">
        <v>20827.0</v>
      </c>
      <c r="AH1950" s="3">
        <v>7.0</v>
      </c>
      <c r="AI1950" s="3">
        <v>1.0</v>
      </c>
      <c r="AJ1950" s="3">
        <v>1957.0</v>
      </c>
      <c r="AK1950" s="3">
        <v>2437289.0</v>
      </c>
      <c r="AM1950" s="3" t="s">
        <v>70</v>
      </c>
      <c r="AN1950" s="3" t="s">
        <v>1057</v>
      </c>
      <c r="AO1950" s="3" t="s">
        <v>136</v>
      </c>
      <c r="AP1950" s="3" t="s">
        <v>5859</v>
      </c>
      <c r="AT1950" s="3" t="s">
        <v>74</v>
      </c>
      <c r="AV1950" s="3" t="s">
        <v>5860</v>
      </c>
      <c r="AY1950" s="3" t="s">
        <v>3844</v>
      </c>
    </row>
    <row r="1951">
      <c r="A1951" s="3">
        <v>3610.0</v>
      </c>
      <c r="B1951" s="3">
        <v>1.26239682E9</v>
      </c>
      <c r="C1951" s="3" t="s">
        <v>1050</v>
      </c>
      <c r="D1951" s="3" t="s">
        <v>5861</v>
      </c>
      <c r="E1951" s="3" t="s">
        <v>54</v>
      </c>
      <c r="F1951" s="3" t="s">
        <v>55</v>
      </c>
      <c r="G1951" s="3" t="s">
        <v>56</v>
      </c>
      <c r="H1951" s="3" t="s">
        <v>57</v>
      </c>
      <c r="I1951" s="3" t="s">
        <v>58</v>
      </c>
      <c r="J1951" s="3" t="s">
        <v>710</v>
      </c>
      <c r="K1951" s="3" t="s">
        <v>711</v>
      </c>
      <c r="M1951" s="3" t="s">
        <v>92</v>
      </c>
      <c r="N1951" s="3" t="s">
        <v>712</v>
      </c>
      <c r="O1951" s="3" t="s">
        <v>712</v>
      </c>
      <c r="P1951" s="3" t="s">
        <v>3864</v>
      </c>
      <c r="Q1951" s="3" t="s">
        <v>65</v>
      </c>
      <c r="S1951" s="3" t="s">
        <v>67</v>
      </c>
      <c r="T1951" s="3" t="s">
        <v>68</v>
      </c>
      <c r="V1951" s="3" t="s">
        <v>1056</v>
      </c>
      <c r="W1951" s="3">
        <v>32.3371789999999</v>
      </c>
      <c r="X1951" s="3">
        <v>-110.926925999999</v>
      </c>
      <c r="AC1951" s="3">
        <v>909.86506369879</v>
      </c>
      <c r="AD1951" s="3">
        <v>909.86506369879</v>
      </c>
      <c r="AG1951" s="4">
        <v>20826.0</v>
      </c>
      <c r="AH1951" s="3">
        <v>6.0</v>
      </c>
      <c r="AI1951" s="3">
        <v>1.0</v>
      </c>
      <c r="AJ1951" s="3">
        <v>1957.0</v>
      </c>
      <c r="AK1951" s="3">
        <v>2438516.0</v>
      </c>
      <c r="AL1951" s="3">
        <v>2438516.0</v>
      </c>
      <c r="AM1951" s="3" t="s">
        <v>70</v>
      </c>
      <c r="AN1951" s="3" t="s">
        <v>1057</v>
      </c>
      <c r="AO1951" s="3" t="s">
        <v>136</v>
      </c>
      <c r="AP1951" s="3" t="s">
        <v>5862</v>
      </c>
      <c r="AT1951" s="3" t="s">
        <v>74</v>
      </c>
      <c r="AV1951" s="3" t="s">
        <v>5863</v>
      </c>
      <c r="AY1951" s="3" t="s">
        <v>5864</v>
      </c>
    </row>
    <row r="1952">
      <c r="A1952" s="3">
        <v>3615.0</v>
      </c>
      <c r="B1952" s="3">
        <v>1.262396811E9</v>
      </c>
      <c r="C1952" s="3" t="s">
        <v>1050</v>
      </c>
      <c r="D1952" s="3" t="s">
        <v>5865</v>
      </c>
      <c r="E1952" s="3" t="s">
        <v>54</v>
      </c>
      <c r="F1952" s="3" t="s">
        <v>55</v>
      </c>
      <c r="G1952" s="3" t="s">
        <v>56</v>
      </c>
      <c r="H1952" s="3" t="s">
        <v>57</v>
      </c>
      <c r="I1952" s="3" t="s">
        <v>236</v>
      </c>
      <c r="J1952" s="3" t="s">
        <v>2290</v>
      </c>
      <c r="K1952" s="3" t="s">
        <v>2290</v>
      </c>
      <c r="M1952" s="3" t="s">
        <v>81</v>
      </c>
      <c r="N1952" s="3" t="s">
        <v>3584</v>
      </c>
      <c r="O1952" s="3" t="s">
        <v>3584</v>
      </c>
      <c r="P1952" s="3" t="s">
        <v>5412</v>
      </c>
      <c r="Q1952" s="3" t="s">
        <v>65</v>
      </c>
      <c r="S1952" s="3" t="s">
        <v>67</v>
      </c>
      <c r="T1952" s="3" t="s">
        <v>68</v>
      </c>
      <c r="V1952" s="3" t="s">
        <v>1056</v>
      </c>
      <c r="W1952" s="3">
        <v>32.3371789999999</v>
      </c>
      <c r="X1952" s="3">
        <v>-110.926925999999</v>
      </c>
      <c r="AC1952" s="3">
        <v>909.86506369879</v>
      </c>
      <c r="AD1952" s="3">
        <v>909.86506369879</v>
      </c>
      <c r="AG1952" s="4">
        <v>20834.0</v>
      </c>
      <c r="AH1952" s="3">
        <v>14.0</v>
      </c>
      <c r="AI1952" s="3">
        <v>1.0</v>
      </c>
      <c r="AJ1952" s="3">
        <v>1957.0</v>
      </c>
      <c r="AK1952" s="3">
        <v>2439552.0</v>
      </c>
      <c r="AM1952" s="3" t="s">
        <v>70</v>
      </c>
      <c r="AN1952" s="3" t="s">
        <v>1057</v>
      </c>
      <c r="AO1952" s="3" t="s">
        <v>136</v>
      </c>
      <c r="AP1952" s="3" t="s">
        <v>5866</v>
      </c>
      <c r="AT1952" s="3" t="s">
        <v>74</v>
      </c>
      <c r="AV1952" s="3" t="s">
        <v>5867</v>
      </c>
      <c r="AY1952" s="3" t="s">
        <v>5868</v>
      </c>
    </row>
    <row r="1953">
      <c r="A1953" s="3">
        <v>3621.0</v>
      </c>
      <c r="B1953" s="3">
        <v>1.262396794E9</v>
      </c>
      <c r="C1953" s="3" t="s">
        <v>1050</v>
      </c>
      <c r="D1953" s="3" t="s">
        <v>5869</v>
      </c>
      <c r="E1953" s="3" t="s">
        <v>54</v>
      </c>
      <c r="F1953" s="3" t="s">
        <v>55</v>
      </c>
      <c r="G1953" s="3" t="s">
        <v>56</v>
      </c>
      <c r="H1953" s="3" t="s">
        <v>225</v>
      </c>
      <c r="I1953" s="3" t="s">
        <v>303</v>
      </c>
      <c r="J1953" s="3" t="s">
        <v>527</v>
      </c>
      <c r="M1953" s="3" t="s">
        <v>81</v>
      </c>
      <c r="N1953" s="3" t="s">
        <v>5191</v>
      </c>
      <c r="O1953" s="3" t="s">
        <v>5192</v>
      </c>
      <c r="P1953" s="3" t="s">
        <v>5106</v>
      </c>
      <c r="Q1953" s="3" t="s">
        <v>65</v>
      </c>
      <c r="S1953" s="3" t="s">
        <v>67</v>
      </c>
      <c r="T1953" s="3" t="s">
        <v>68</v>
      </c>
      <c r="V1953" s="3" t="s">
        <v>1056</v>
      </c>
      <c r="W1953" s="3">
        <v>32.322298</v>
      </c>
      <c r="X1953" s="3">
        <v>-110.809811999999</v>
      </c>
      <c r="AC1953" s="3"/>
      <c r="AD1953" s="3">
        <v>848.962230930875</v>
      </c>
      <c r="AG1953" s="4">
        <v>20754.0</v>
      </c>
      <c r="AH1953" s="3">
        <v>26.0</v>
      </c>
      <c r="AI1953" s="3">
        <v>10.0</v>
      </c>
      <c r="AJ1953" s="3">
        <v>1956.0</v>
      </c>
      <c r="AK1953" s="3">
        <v>4266275.0</v>
      </c>
      <c r="AM1953" s="3" t="s">
        <v>70</v>
      </c>
      <c r="AN1953" s="3" t="s">
        <v>1057</v>
      </c>
      <c r="AO1953" s="3" t="s">
        <v>136</v>
      </c>
      <c r="AP1953" s="3" t="s">
        <v>5870</v>
      </c>
      <c r="AT1953" s="3" t="s">
        <v>74</v>
      </c>
      <c r="AV1953" s="3" t="s">
        <v>5871</v>
      </c>
      <c r="AY1953" s="3" t="s">
        <v>5872</v>
      </c>
      <c r="BA1953" s="3" t="s">
        <v>5196</v>
      </c>
    </row>
    <row r="1954">
      <c r="A1954" s="3">
        <v>3623.0</v>
      </c>
      <c r="B1954" s="3">
        <v>1.262396792E9</v>
      </c>
      <c r="C1954" s="3" t="s">
        <v>1050</v>
      </c>
      <c r="D1954" s="3" t="s">
        <v>5873</v>
      </c>
      <c r="E1954" s="3" t="s">
        <v>54</v>
      </c>
      <c r="F1954" s="3" t="s">
        <v>55</v>
      </c>
      <c r="G1954" s="3" t="s">
        <v>56</v>
      </c>
      <c r="H1954" s="3" t="s">
        <v>57</v>
      </c>
      <c r="I1954" s="3" t="s">
        <v>58</v>
      </c>
      <c r="J1954" s="3" t="s">
        <v>59</v>
      </c>
      <c r="K1954" s="3" t="s">
        <v>59</v>
      </c>
      <c r="M1954" s="3" t="s">
        <v>81</v>
      </c>
      <c r="N1954" s="3" t="s">
        <v>5874</v>
      </c>
      <c r="O1954" s="3" t="s">
        <v>5874</v>
      </c>
      <c r="P1954" s="3" t="s">
        <v>5471</v>
      </c>
      <c r="Q1954" s="3" t="s">
        <v>65</v>
      </c>
      <c r="S1954" s="3" t="s">
        <v>67</v>
      </c>
      <c r="T1954" s="3" t="s">
        <v>68</v>
      </c>
      <c r="V1954" s="3" t="s">
        <v>1056</v>
      </c>
      <c r="W1954" s="3">
        <v>32.6108249999999</v>
      </c>
      <c r="X1954" s="3">
        <v>-110.735823999999</v>
      </c>
      <c r="AC1954" s="3">
        <v>1337.03158429344</v>
      </c>
      <c r="AD1954" s="3">
        <v>1337.03158429344</v>
      </c>
      <c r="AG1954" s="4">
        <v>20833.0</v>
      </c>
      <c r="AH1954" s="3">
        <v>13.0</v>
      </c>
      <c r="AI1954" s="3">
        <v>1.0</v>
      </c>
      <c r="AJ1954" s="3">
        <v>1957.0</v>
      </c>
      <c r="AK1954" s="3">
        <v>2438146.0</v>
      </c>
      <c r="AM1954" s="3" t="s">
        <v>70</v>
      </c>
      <c r="AN1954" s="3" t="s">
        <v>1057</v>
      </c>
      <c r="AO1954" s="3" t="s">
        <v>136</v>
      </c>
      <c r="AP1954" s="3" t="s">
        <v>5875</v>
      </c>
      <c r="AT1954" s="3" t="s">
        <v>74</v>
      </c>
      <c r="AV1954" s="3" t="s">
        <v>5876</v>
      </c>
      <c r="AY1954" s="3" t="s">
        <v>5877</v>
      </c>
    </row>
    <row r="1955">
      <c r="A1955" s="3">
        <v>3625.0</v>
      </c>
      <c r="B1955" s="3">
        <v>1.262396789E9</v>
      </c>
      <c r="C1955" s="3" t="s">
        <v>1050</v>
      </c>
      <c r="D1955" s="3" t="s">
        <v>5878</v>
      </c>
      <c r="E1955" s="3" t="s">
        <v>54</v>
      </c>
      <c r="F1955" s="3" t="s">
        <v>55</v>
      </c>
      <c r="G1955" s="3" t="s">
        <v>56</v>
      </c>
      <c r="H1955" s="3" t="s">
        <v>57</v>
      </c>
      <c r="I1955" s="3" t="s">
        <v>212</v>
      </c>
      <c r="J1955" s="3" t="s">
        <v>1982</v>
      </c>
      <c r="K1955" s="3" t="s">
        <v>1982</v>
      </c>
      <c r="M1955" s="3" t="s">
        <v>81</v>
      </c>
      <c r="N1955" s="3" t="s">
        <v>1983</v>
      </c>
      <c r="O1955" s="3" t="s">
        <v>1983</v>
      </c>
      <c r="P1955" s="3" t="s">
        <v>5858</v>
      </c>
      <c r="Q1955" s="3" t="s">
        <v>65</v>
      </c>
      <c r="S1955" s="3" t="s">
        <v>67</v>
      </c>
      <c r="T1955" s="3" t="s">
        <v>68</v>
      </c>
      <c r="V1955" s="3" t="s">
        <v>1056</v>
      </c>
      <c r="W1955" s="3">
        <v>32.322298</v>
      </c>
      <c r="X1955" s="3">
        <v>-110.809811999999</v>
      </c>
      <c r="AC1955" s="3">
        <v>848.962230930875</v>
      </c>
      <c r="AD1955" s="3">
        <v>848.962230930875</v>
      </c>
      <c r="AG1955" s="4">
        <v>20740.0</v>
      </c>
      <c r="AH1955" s="3">
        <v>12.0</v>
      </c>
      <c r="AI1955" s="3">
        <v>10.0</v>
      </c>
      <c r="AJ1955" s="3">
        <v>1956.0</v>
      </c>
      <c r="AK1955" s="3">
        <v>2437289.0</v>
      </c>
      <c r="AM1955" s="3" t="s">
        <v>70</v>
      </c>
      <c r="AN1955" s="3" t="s">
        <v>1057</v>
      </c>
      <c r="AO1955" s="3" t="s">
        <v>136</v>
      </c>
      <c r="AP1955" s="3" t="s">
        <v>5879</v>
      </c>
      <c r="AT1955" s="3" t="s">
        <v>74</v>
      </c>
      <c r="AV1955" s="3" t="s">
        <v>5880</v>
      </c>
      <c r="AY1955" s="3" t="s">
        <v>5877</v>
      </c>
    </row>
    <row r="1956">
      <c r="A1956" s="3">
        <v>3632.0</v>
      </c>
      <c r="B1956" s="3">
        <v>1.262396734E9</v>
      </c>
      <c r="C1956" s="3" t="s">
        <v>1050</v>
      </c>
      <c r="D1956" s="3" t="s">
        <v>5881</v>
      </c>
      <c r="E1956" s="3" t="s">
        <v>54</v>
      </c>
      <c r="F1956" s="3" t="s">
        <v>55</v>
      </c>
      <c r="G1956" s="3" t="s">
        <v>56</v>
      </c>
      <c r="H1956" s="3" t="s">
        <v>225</v>
      </c>
      <c r="I1956" s="3" t="s">
        <v>303</v>
      </c>
      <c r="J1956" s="3" t="s">
        <v>4477</v>
      </c>
      <c r="K1956" s="3" t="s">
        <v>4478</v>
      </c>
      <c r="M1956" s="3" t="s">
        <v>92</v>
      </c>
      <c r="N1956" s="3" t="s">
        <v>4479</v>
      </c>
      <c r="O1956" s="3" t="s">
        <v>4480</v>
      </c>
      <c r="P1956" s="3" t="s">
        <v>4481</v>
      </c>
      <c r="Q1956" s="3" t="s">
        <v>65</v>
      </c>
      <c r="S1956" s="3" t="s">
        <v>67</v>
      </c>
      <c r="T1956" s="3" t="s">
        <v>68</v>
      </c>
      <c r="V1956" s="3" t="s">
        <v>1056</v>
      </c>
      <c r="W1956" s="3">
        <v>32.55194</v>
      </c>
      <c r="X1956" s="3">
        <v>-110.79833</v>
      </c>
      <c r="AC1956" s="3"/>
      <c r="AD1956" s="3">
        <v>1269.16342269927</v>
      </c>
      <c r="AG1956" s="4">
        <v>21155.0</v>
      </c>
      <c r="AH1956" s="3">
        <v>1.0</v>
      </c>
      <c r="AI1956" s="3">
        <v>12.0</v>
      </c>
      <c r="AJ1956" s="3">
        <v>1957.0</v>
      </c>
      <c r="AK1956" s="3">
        <v>2432479.0</v>
      </c>
      <c r="AL1956" s="3">
        <v>2432479.0</v>
      </c>
      <c r="AM1956" s="3" t="s">
        <v>70</v>
      </c>
      <c r="AN1956" s="3" t="s">
        <v>1057</v>
      </c>
      <c r="AO1956" s="3" t="s">
        <v>136</v>
      </c>
      <c r="AP1956" s="3" t="s">
        <v>5882</v>
      </c>
      <c r="AT1956" s="3" t="s">
        <v>74</v>
      </c>
      <c r="AV1956" s="3" t="s">
        <v>5883</v>
      </c>
      <c r="AY1956" s="3" t="s">
        <v>5884</v>
      </c>
    </row>
    <row r="1957">
      <c r="A1957" s="3">
        <v>3633.0</v>
      </c>
      <c r="B1957" s="3">
        <v>1.262396722E9</v>
      </c>
      <c r="C1957" s="3" t="s">
        <v>1050</v>
      </c>
      <c r="D1957" s="3" t="s">
        <v>5885</v>
      </c>
      <c r="E1957" s="3" t="s">
        <v>54</v>
      </c>
      <c r="F1957" s="3" t="s">
        <v>55</v>
      </c>
      <c r="G1957" s="3" t="s">
        <v>56</v>
      </c>
      <c r="H1957" s="3" t="s">
        <v>57</v>
      </c>
      <c r="I1957" s="3" t="s">
        <v>236</v>
      </c>
      <c r="J1957" s="3" t="s">
        <v>237</v>
      </c>
      <c r="K1957" s="3" t="s">
        <v>319</v>
      </c>
      <c r="M1957" s="3" t="s">
        <v>92</v>
      </c>
      <c r="N1957" s="3" t="s">
        <v>320</v>
      </c>
      <c r="O1957" s="3" t="s">
        <v>320</v>
      </c>
      <c r="P1957" s="3" t="s">
        <v>3860</v>
      </c>
      <c r="Q1957" s="3" t="s">
        <v>65</v>
      </c>
      <c r="S1957" s="3" t="s">
        <v>67</v>
      </c>
      <c r="T1957" s="3" t="s">
        <v>68</v>
      </c>
      <c r="V1957" s="3" t="s">
        <v>1056</v>
      </c>
      <c r="W1957" s="3">
        <v>32.3382849999999</v>
      </c>
      <c r="X1957" s="3">
        <v>-110.943897</v>
      </c>
      <c r="AC1957" s="3">
        <v>849.617719386351</v>
      </c>
      <c r="AD1957" s="3">
        <v>849.617719386351</v>
      </c>
      <c r="AG1957" s="4">
        <v>20418.0</v>
      </c>
      <c r="AH1957" s="3">
        <v>25.0</v>
      </c>
      <c r="AI1957" s="3">
        <v>11.0</v>
      </c>
      <c r="AJ1957" s="3">
        <v>1955.0</v>
      </c>
      <c r="AK1957" s="3">
        <v>2439581.0</v>
      </c>
      <c r="AL1957" s="3">
        <v>2439581.0</v>
      </c>
      <c r="AM1957" s="3" t="s">
        <v>70</v>
      </c>
      <c r="AN1957" s="3" t="s">
        <v>1057</v>
      </c>
      <c r="AO1957" s="3" t="s">
        <v>136</v>
      </c>
      <c r="AP1957" s="3" t="s">
        <v>5886</v>
      </c>
      <c r="AT1957" s="3" t="s">
        <v>74</v>
      </c>
      <c r="AV1957" s="3" t="s">
        <v>5887</v>
      </c>
      <c r="AY1957" s="3" t="s">
        <v>3852</v>
      </c>
    </row>
    <row r="1958">
      <c r="A1958" s="3">
        <v>3636.0</v>
      </c>
      <c r="B1958" s="3">
        <v>1.262396707E9</v>
      </c>
      <c r="C1958" s="3" t="s">
        <v>1050</v>
      </c>
      <c r="D1958" s="3" t="s">
        <v>5888</v>
      </c>
      <c r="E1958" s="3" t="s">
        <v>54</v>
      </c>
      <c r="F1958" s="3" t="s">
        <v>55</v>
      </c>
      <c r="G1958" s="3" t="s">
        <v>56</v>
      </c>
      <c r="H1958" s="3" t="s">
        <v>57</v>
      </c>
      <c r="I1958" s="3" t="s">
        <v>236</v>
      </c>
      <c r="J1958" s="3" t="s">
        <v>237</v>
      </c>
      <c r="K1958" s="3" t="s">
        <v>319</v>
      </c>
      <c r="M1958" s="3" t="s">
        <v>92</v>
      </c>
      <c r="N1958" s="3" t="s">
        <v>320</v>
      </c>
      <c r="O1958" s="3" t="s">
        <v>320</v>
      </c>
      <c r="P1958" s="3" t="s">
        <v>3860</v>
      </c>
      <c r="Q1958" s="3" t="s">
        <v>65</v>
      </c>
      <c r="S1958" s="3" t="s">
        <v>67</v>
      </c>
      <c r="T1958" s="3" t="s">
        <v>68</v>
      </c>
      <c r="V1958" s="3" t="s">
        <v>1056</v>
      </c>
      <c r="W1958" s="3">
        <v>32.3382849999999</v>
      </c>
      <c r="X1958" s="3">
        <v>-110.943897</v>
      </c>
      <c r="AC1958" s="3">
        <v>849.617719386351</v>
      </c>
      <c r="AD1958" s="3">
        <v>849.617719386351</v>
      </c>
      <c r="AG1958" s="4">
        <v>20418.0</v>
      </c>
      <c r="AH1958" s="3">
        <v>25.0</v>
      </c>
      <c r="AI1958" s="3">
        <v>11.0</v>
      </c>
      <c r="AJ1958" s="3">
        <v>1955.0</v>
      </c>
      <c r="AK1958" s="3">
        <v>2439581.0</v>
      </c>
      <c r="AL1958" s="3">
        <v>2439581.0</v>
      </c>
      <c r="AM1958" s="3" t="s">
        <v>70</v>
      </c>
      <c r="AN1958" s="3" t="s">
        <v>1057</v>
      </c>
      <c r="AO1958" s="3" t="s">
        <v>136</v>
      </c>
      <c r="AP1958" s="3" t="s">
        <v>5889</v>
      </c>
      <c r="AT1958" s="3" t="s">
        <v>74</v>
      </c>
      <c r="AV1958" s="3" t="s">
        <v>5890</v>
      </c>
      <c r="AY1958" s="3" t="s">
        <v>3852</v>
      </c>
    </row>
    <row r="1959">
      <c r="A1959" s="3">
        <v>3638.0</v>
      </c>
      <c r="B1959" s="3">
        <v>1.262396702E9</v>
      </c>
      <c r="C1959" s="3" t="s">
        <v>1050</v>
      </c>
      <c r="D1959" s="3" t="s">
        <v>5891</v>
      </c>
      <c r="E1959" s="3" t="s">
        <v>54</v>
      </c>
      <c r="F1959" s="3" t="s">
        <v>55</v>
      </c>
      <c r="G1959" s="3" t="s">
        <v>56</v>
      </c>
      <c r="H1959" s="3" t="s">
        <v>57</v>
      </c>
      <c r="I1959" s="3" t="s">
        <v>236</v>
      </c>
      <c r="J1959" s="3" t="s">
        <v>237</v>
      </c>
      <c r="K1959" s="3" t="s">
        <v>319</v>
      </c>
      <c r="M1959" s="3" t="s">
        <v>92</v>
      </c>
      <c r="N1959" s="3" t="s">
        <v>320</v>
      </c>
      <c r="O1959" s="3" t="s">
        <v>320</v>
      </c>
      <c r="P1959" s="3" t="s">
        <v>3860</v>
      </c>
      <c r="Q1959" s="3" t="s">
        <v>65</v>
      </c>
      <c r="S1959" s="3" t="s">
        <v>67</v>
      </c>
      <c r="T1959" s="3" t="s">
        <v>68</v>
      </c>
      <c r="V1959" s="3" t="s">
        <v>1056</v>
      </c>
      <c r="W1959" s="3">
        <v>32.3427999999999</v>
      </c>
      <c r="X1959" s="3">
        <v>-110.943894999999</v>
      </c>
      <c r="AC1959" s="3">
        <v>874.855761024161</v>
      </c>
      <c r="AD1959" s="3">
        <v>874.855761024161</v>
      </c>
      <c r="AG1959" s="4">
        <v>20453.0</v>
      </c>
      <c r="AH1959" s="3">
        <v>30.0</v>
      </c>
      <c r="AI1959" s="3">
        <v>12.0</v>
      </c>
      <c r="AJ1959" s="3">
        <v>1955.0</v>
      </c>
      <c r="AK1959" s="3">
        <v>2439581.0</v>
      </c>
      <c r="AL1959" s="3">
        <v>2439581.0</v>
      </c>
      <c r="AM1959" s="3" t="s">
        <v>70</v>
      </c>
      <c r="AN1959" s="3" t="s">
        <v>1057</v>
      </c>
      <c r="AO1959" s="3" t="s">
        <v>136</v>
      </c>
      <c r="AP1959" s="3" t="s">
        <v>5892</v>
      </c>
      <c r="AT1959" s="3" t="s">
        <v>74</v>
      </c>
      <c r="AV1959" s="3" t="s">
        <v>5893</v>
      </c>
      <c r="AY1959" s="3" t="s">
        <v>3852</v>
      </c>
    </row>
    <row r="1960">
      <c r="A1960" s="3">
        <v>3640.0</v>
      </c>
      <c r="B1960" s="3">
        <v>1.262396698E9</v>
      </c>
      <c r="C1960" s="3" t="s">
        <v>1050</v>
      </c>
      <c r="D1960" s="3" t="s">
        <v>5894</v>
      </c>
      <c r="E1960" s="3" t="s">
        <v>54</v>
      </c>
      <c r="F1960" s="3" t="s">
        <v>55</v>
      </c>
      <c r="G1960" s="3" t="s">
        <v>56</v>
      </c>
      <c r="H1960" s="3" t="s">
        <v>57</v>
      </c>
      <c r="I1960" s="3" t="s">
        <v>236</v>
      </c>
      <c r="J1960" s="3" t="s">
        <v>549</v>
      </c>
      <c r="K1960" s="3" t="s">
        <v>550</v>
      </c>
      <c r="M1960" s="3" t="s">
        <v>92</v>
      </c>
      <c r="N1960" s="3" t="s">
        <v>883</v>
      </c>
      <c r="O1960" s="3" t="s">
        <v>883</v>
      </c>
      <c r="P1960" s="3" t="s">
        <v>3998</v>
      </c>
      <c r="Q1960" s="3" t="s">
        <v>65</v>
      </c>
      <c r="S1960" s="3" t="s">
        <v>67</v>
      </c>
      <c r="T1960" s="3" t="s">
        <v>68</v>
      </c>
      <c r="V1960" s="3" t="s">
        <v>1056</v>
      </c>
      <c r="W1960" s="3">
        <v>32.6364799999999</v>
      </c>
      <c r="X1960" s="3">
        <v>-110.739824999999</v>
      </c>
      <c r="AC1960" s="3">
        <v>1263.93072009642</v>
      </c>
      <c r="AD1960" s="3">
        <v>1263.93072009642</v>
      </c>
      <c r="AG1960" s="4">
        <v>20019.0</v>
      </c>
      <c r="AH1960" s="3">
        <v>22.0</v>
      </c>
      <c r="AI1960" s="3">
        <v>10.0</v>
      </c>
      <c r="AJ1960" s="3">
        <v>1954.0</v>
      </c>
      <c r="AK1960" s="3">
        <v>2439521.0</v>
      </c>
      <c r="AL1960" s="3">
        <v>2439521.0</v>
      </c>
      <c r="AM1960" s="3" t="s">
        <v>70</v>
      </c>
      <c r="AN1960" s="3" t="s">
        <v>1057</v>
      </c>
      <c r="AO1960" s="3" t="s">
        <v>136</v>
      </c>
      <c r="AP1960" s="3" t="s">
        <v>5895</v>
      </c>
      <c r="AT1960" s="3" t="s">
        <v>74</v>
      </c>
      <c r="AV1960" s="3" t="s">
        <v>5896</v>
      </c>
      <c r="AY1960" s="3" t="s">
        <v>5897</v>
      </c>
    </row>
    <row r="1961">
      <c r="A1961" s="3">
        <v>3641.0</v>
      </c>
      <c r="B1961" s="3">
        <v>1.262396694E9</v>
      </c>
      <c r="C1961" s="3" t="s">
        <v>1050</v>
      </c>
      <c r="D1961" s="3" t="s">
        <v>5898</v>
      </c>
      <c r="E1961" s="3" t="s">
        <v>54</v>
      </c>
      <c r="F1961" s="3" t="s">
        <v>55</v>
      </c>
      <c r="G1961" s="3" t="s">
        <v>56</v>
      </c>
      <c r="H1961" s="3" t="s">
        <v>57</v>
      </c>
      <c r="I1961" s="3" t="s">
        <v>58</v>
      </c>
      <c r="J1961" s="3" t="s">
        <v>80</v>
      </c>
      <c r="K1961" s="3" t="s">
        <v>342</v>
      </c>
      <c r="M1961" s="3" t="s">
        <v>92</v>
      </c>
      <c r="N1961" s="3" t="s">
        <v>343</v>
      </c>
      <c r="O1961" s="3" t="s">
        <v>3908</v>
      </c>
      <c r="P1961" s="3" t="s">
        <v>3909</v>
      </c>
      <c r="Q1961" s="3" t="s">
        <v>65</v>
      </c>
      <c r="S1961" s="3" t="s">
        <v>67</v>
      </c>
      <c r="T1961" s="3" t="s">
        <v>68</v>
      </c>
      <c r="V1961" s="3" t="s">
        <v>1056</v>
      </c>
      <c r="W1961" s="3">
        <v>32.3427999999999</v>
      </c>
      <c r="X1961" s="3">
        <v>-110.943894999999</v>
      </c>
      <c r="AC1961" s="3">
        <v>874.855761024161</v>
      </c>
      <c r="AD1961" s="3">
        <v>874.855761024161</v>
      </c>
      <c r="AG1961" s="4">
        <v>20453.0</v>
      </c>
      <c r="AH1961" s="3">
        <v>30.0</v>
      </c>
      <c r="AI1961" s="3">
        <v>12.0</v>
      </c>
      <c r="AJ1961" s="3">
        <v>1955.0</v>
      </c>
      <c r="AK1961" s="3">
        <v>2437981.0</v>
      </c>
      <c r="AL1961" s="3">
        <v>2437981.0</v>
      </c>
      <c r="AM1961" s="3" t="s">
        <v>70</v>
      </c>
      <c r="AN1961" s="3" t="s">
        <v>1057</v>
      </c>
      <c r="AO1961" s="3" t="s">
        <v>136</v>
      </c>
      <c r="AP1961" s="3" t="s">
        <v>5899</v>
      </c>
      <c r="AT1961" s="3" t="s">
        <v>74</v>
      </c>
      <c r="AV1961" s="3" t="s">
        <v>5900</v>
      </c>
      <c r="AY1961" s="3" t="s">
        <v>4416</v>
      </c>
    </row>
    <row r="1962">
      <c r="A1962" s="3">
        <v>3642.0</v>
      </c>
      <c r="B1962" s="3">
        <v>1.262396681E9</v>
      </c>
      <c r="C1962" s="3" t="s">
        <v>1050</v>
      </c>
      <c r="D1962" s="3" t="s">
        <v>5901</v>
      </c>
      <c r="E1962" s="3" t="s">
        <v>54</v>
      </c>
      <c r="F1962" s="3" t="s">
        <v>55</v>
      </c>
      <c r="G1962" s="3" t="s">
        <v>56</v>
      </c>
      <c r="H1962" s="3" t="s">
        <v>57</v>
      </c>
      <c r="I1962" s="3" t="s">
        <v>236</v>
      </c>
      <c r="J1962" s="3" t="s">
        <v>237</v>
      </c>
      <c r="K1962" s="3" t="s">
        <v>319</v>
      </c>
      <c r="M1962" s="3" t="s">
        <v>92</v>
      </c>
      <c r="N1962" s="3" t="s">
        <v>320</v>
      </c>
      <c r="O1962" s="3" t="s">
        <v>320</v>
      </c>
      <c r="P1962" s="3" t="s">
        <v>3860</v>
      </c>
      <c r="Q1962" s="3" t="s">
        <v>65</v>
      </c>
      <c r="S1962" s="3" t="s">
        <v>67</v>
      </c>
      <c r="T1962" s="3" t="s">
        <v>68</v>
      </c>
      <c r="V1962" s="3" t="s">
        <v>1056</v>
      </c>
      <c r="W1962" s="3">
        <v>32.3444</v>
      </c>
      <c r="X1962" s="3">
        <v>-110.9347</v>
      </c>
      <c r="AC1962" s="3">
        <v>880.945599797596</v>
      </c>
      <c r="AD1962" s="3">
        <v>880.945599797596</v>
      </c>
      <c r="AG1962" s="4">
        <v>20471.0</v>
      </c>
      <c r="AH1962" s="3">
        <v>17.0</v>
      </c>
      <c r="AI1962" s="3">
        <v>1.0</v>
      </c>
      <c r="AJ1962" s="3">
        <v>1956.0</v>
      </c>
      <c r="AK1962" s="3">
        <v>2439581.0</v>
      </c>
      <c r="AL1962" s="3">
        <v>2439581.0</v>
      </c>
      <c r="AM1962" s="3" t="s">
        <v>70</v>
      </c>
      <c r="AN1962" s="3" t="s">
        <v>1057</v>
      </c>
      <c r="AO1962" s="3" t="s">
        <v>136</v>
      </c>
      <c r="AP1962" s="3" t="s">
        <v>5902</v>
      </c>
      <c r="AT1962" s="3" t="s">
        <v>74</v>
      </c>
      <c r="AV1962" s="3" t="s">
        <v>5903</v>
      </c>
      <c r="AY1962" s="3" t="s">
        <v>5897</v>
      </c>
    </row>
    <row r="1963">
      <c r="A1963" s="3">
        <v>3643.0</v>
      </c>
      <c r="B1963" s="3">
        <v>1.262396674E9</v>
      </c>
      <c r="C1963" s="3" t="s">
        <v>1050</v>
      </c>
      <c r="D1963" s="3" t="s">
        <v>5904</v>
      </c>
      <c r="E1963" s="3" t="s">
        <v>54</v>
      </c>
      <c r="F1963" s="3" t="s">
        <v>55</v>
      </c>
      <c r="G1963" s="3" t="s">
        <v>56</v>
      </c>
      <c r="H1963" s="3" t="s">
        <v>908</v>
      </c>
      <c r="I1963" s="3" t="s">
        <v>909</v>
      </c>
      <c r="J1963" s="3" t="s">
        <v>910</v>
      </c>
      <c r="K1963" s="3" t="s">
        <v>911</v>
      </c>
      <c r="M1963" s="3" t="s">
        <v>92</v>
      </c>
      <c r="N1963" s="3" t="s">
        <v>912</v>
      </c>
      <c r="O1963" s="3" t="s">
        <v>4163</v>
      </c>
      <c r="P1963" s="3" t="s">
        <v>3909</v>
      </c>
      <c r="Q1963" s="3" t="s">
        <v>65</v>
      </c>
      <c r="S1963" s="3" t="s">
        <v>67</v>
      </c>
      <c r="T1963" s="3" t="s">
        <v>68</v>
      </c>
      <c r="V1963" s="3" t="s">
        <v>1056</v>
      </c>
      <c r="W1963" s="3">
        <v>32.6006819999999</v>
      </c>
      <c r="X1963" s="3">
        <v>-110.787595999999</v>
      </c>
      <c r="AC1963" s="3"/>
      <c r="AD1963" s="3">
        <v>1380.10960022547</v>
      </c>
      <c r="AG1963" s="4">
        <v>20019.0</v>
      </c>
      <c r="AH1963" s="3">
        <v>22.0</v>
      </c>
      <c r="AI1963" s="3">
        <v>10.0</v>
      </c>
      <c r="AJ1963" s="3">
        <v>1954.0</v>
      </c>
      <c r="AK1963" s="3">
        <v>2436910.0</v>
      </c>
      <c r="AL1963" s="3">
        <v>2436910.0</v>
      </c>
      <c r="AM1963" s="3" t="s">
        <v>70</v>
      </c>
      <c r="AN1963" s="3" t="s">
        <v>1057</v>
      </c>
      <c r="AO1963" s="3" t="s">
        <v>136</v>
      </c>
      <c r="AP1963" s="3" t="s">
        <v>5905</v>
      </c>
      <c r="AT1963" s="3" t="s">
        <v>74</v>
      </c>
      <c r="AV1963" s="3" t="s">
        <v>5906</v>
      </c>
      <c r="AY1963" s="3" t="s">
        <v>5897</v>
      </c>
    </row>
    <row r="1964">
      <c r="A1964" s="3">
        <v>3649.0</v>
      </c>
      <c r="B1964" s="3">
        <v>1.262396615E9</v>
      </c>
      <c r="C1964" s="3" t="s">
        <v>1050</v>
      </c>
      <c r="D1964" s="3" t="s">
        <v>5907</v>
      </c>
      <c r="E1964" s="3" t="s">
        <v>54</v>
      </c>
      <c r="F1964" s="3" t="s">
        <v>55</v>
      </c>
      <c r="G1964" s="3" t="s">
        <v>56</v>
      </c>
      <c r="H1964" s="3" t="s">
        <v>57</v>
      </c>
      <c r="I1964" s="3" t="s">
        <v>58</v>
      </c>
      <c r="J1964" s="3" t="s">
        <v>80</v>
      </c>
      <c r="K1964" s="3" t="s">
        <v>153</v>
      </c>
      <c r="M1964" s="3" t="s">
        <v>92</v>
      </c>
      <c r="N1964" s="3" t="s">
        <v>154</v>
      </c>
      <c r="O1964" s="3" t="s">
        <v>154</v>
      </c>
      <c r="P1964" s="3" t="s">
        <v>5908</v>
      </c>
      <c r="Q1964" s="3" t="s">
        <v>65</v>
      </c>
      <c r="S1964" s="3" t="s">
        <v>67</v>
      </c>
      <c r="T1964" s="3" t="s">
        <v>68</v>
      </c>
      <c r="V1964" s="3" t="s">
        <v>1056</v>
      </c>
      <c r="W1964" s="3">
        <v>32.5851729999999</v>
      </c>
      <c r="X1964" s="3">
        <v>-110.800735</v>
      </c>
      <c r="AC1964" s="3">
        <v>1317.78319898719</v>
      </c>
      <c r="AD1964" s="3">
        <v>1317.78319898719</v>
      </c>
      <c r="AG1964" s="4">
        <v>20020.0</v>
      </c>
      <c r="AH1964" s="3">
        <v>23.0</v>
      </c>
      <c r="AI1964" s="3">
        <v>10.0</v>
      </c>
      <c r="AJ1964" s="3">
        <v>1954.0</v>
      </c>
      <c r="AK1964" s="3">
        <v>2438019.0</v>
      </c>
      <c r="AL1964" s="3">
        <v>2438019.0</v>
      </c>
      <c r="AM1964" s="3" t="s">
        <v>70</v>
      </c>
      <c r="AN1964" s="3" t="s">
        <v>1057</v>
      </c>
      <c r="AO1964" s="3" t="s">
        <v>136</v>
      </c>
      <c r="AP1964" s="3" t="s">
        <v>5909</v>
      </c>
      <c r="AT1964" s="3" t="s">
        <v>74</v>
      </c>
      <c r="AV1964" s="3" t="s">
        <v>5910</v>
      </c>
      <c r="AY1964" s="3" t="s">
        <v>5911</v>
      </c>
    </row>
    <row r="1965">
      <c r="A1965" s="3">
        <v>3652.0</v>
      </c>
      <c r="B1965" s="3">
        <v>1.262396596E9</v>
      </c>
      <c r="C1965" s="3" t="s">
        <v>1050</v>
      </c>
      <c r="D1965" s="3" t="s">
        <v>5912</v>
      </c>
      <c r="E1965" s="3" t="s">
        <v>54</v>
      </c>
      <c r="F1965" s="3" t="s">
        <v>55</v>
      </c>
      <c r="G1965" s="3" t="s">
        <v>56</v>
      </c>
      <c r="H1965" s="3" t="s">
        <v>57</v>
      </c>
      <c r="I1965" s="3" t="s">
        <v>58</v>
      </c>
      <c r="J1965" s="3" t="s">
        <v>80</v>
      </c>
      <c r="K1965" s="3" t="s">
        <v>1857</v>
      </c>
      <c r="M1965" s="3" t="s">
        <v>92</v>
      </c>
      <c r="N1965" s="3" t="s">
        <v>3871</v>
      </c>
      <c r="O1965" s="3" t="s">
        <v>3871</v>
      </c>
      <c r="P1965" s="3" t="s">
        <v>3872</v>
      </c>
      <c r="Q1965" s="3" t="s">
        <v>65</v>
      </c>
      <c r="S1965" s="3" t="s">
        <v>67</v>
      </c>
      <c r="T1965" s="3" t="s">
        <v>68</v>
      </c>
      <c r="V1965" s="3" t="s">
        <v>1056</v>
      </c>
      <c r="W1965" s="3">
        <v>32.6364799999999</v>
      </c>
      <c r="X1965" s="3">
        <v>-110.739824999999</v>
      </c>
      <c r="AC1965" s="3">
        <v>1263.93072009642</v>
      </c>
      <c r="AD1965" s="3">
        <v>1263.93072009642</v>
      </c>
      <c r="AG1965" s="4">
        <v>20020.0</v>
      </c>
      <c r="AH1965" s="3">
        <v>23.0</v>
      </c>
      <c r="AI1965" s="3">
        <v>10.0</v>
      </c>
      <c r="AJ1965" s="3">
        <v>1954.0</v>
      </c>
      <c r="AK1965" s="3">
        <v>1.2149942E7</v>
      </c>
      <c r="AL1965" s="3">
        <v>2437967.0</v>
      </c>
      <c r="AM1965" s="3" t="s">
        <v>70</v>
      </c>
      <c r="AN1965" s="3" t="s">
        <v>1057</v>
      </c>
      <c r="AO1965" s="3" t="s">
        <v>136</v>
      </c>
      <c r="AP1965" s="3" t="s">
        <v>5913</v>
      </c>
      <c r="AT1965" s="3" t="s">
        <v>74</v>
      </c>
      <c r="AV1965" s="3" t="s">
        <v>5914</v>
      </c>
      <c r="AY1965" s="3" t="s">
        <v>5915</v>
      </c>
    </row>
    <row r="1966">
      <c r="A1966" s="3">
        <v>3653.0</v>
      </c>
      <c r="B1966" s="3">
        <v>1.262396594E9</v>
      </c>
      <c r="C1966" s="3" t="s">
        <v>1050</v>
      </c>
      <c r="D1966" s="3" t="s">
        <v>5916</v>
      </c>
      <c r="E1966" s="3" t="s">
        <v>54</v>
      </c>
      <c r="F1966" s="3" t="s">
        <v>55</v>
      </c>
      <c r="G1966" s="3" t="s">
        <v>56</v>
      </c>
      <c r="H1966" s="3" t="s">
        <v>57</v>
      </c>
      <c r="I1966" s="3" t="s">
        <v>212</v>
      </c>
      <c r="J1966" s="3" t="s">
        <v>742</v>
      </c>
      <c r="K1966" s="3" t="s">
        <v>743</v>
      </c>
      <c r="M1966" s="3" t="s">
        <v>92</v>
      </c>
      <c r="N1966" s="3" t="s">
        <v>744</v>
      </c>
      <c r="O1966" s="3" t="s">
        <v>744</v>
      </c>
      <c r="P1966" s="3" t="s">
        <v>745</v>
      </c>
      <c r="Q1966" s="3" t="s">
        <v>65</v>
      </c>
      <c r="S1966" s="3" t="s">
        <v>67</v>
      </c>
      <c r="T1966" s="3" t="s">
        <v>68</v>
      </c>
      <c r="V1966" s="3" t="s">
        <v>1056</v>
      </c>
      <c r="W1966" s="3">
        <v>32.3669859999999</v>
      </c>
      <c r="X1966" s="3">
        <v>-110.691749999999</v>
      </c>
      <c r="AC1966" s="3">
        <v>1876.89840249775</v>
      </c>
      <c r="AD1966" s="3">
        <v>1876.89840249775</v>
      </c>
      <c r="AG1966" s="4">
        <v>21155.0</v>
      </c>
      <c r="AI1966" s="3">
        <v>12.0</v>
      </c>
      <c r="AJ1966" s="3">
        <v>1957.0</v>
      </c>
      <c r="AK1966" s="3">
        <v>5219667.0</v>
      </c>
      <c r="AL1966" s="3">
        <v>5219667.0</v>
      </c>
      <c r="AM1966" s="3" t="s">
        <v>70</v>
      </c>
      <c r="AN1966" s="3" t="s">
        <v>1057</v>
      </c>
      <c r="AO1966" s="3" t="s">
        <v>136</v>
      </c>
      <c r="AP1966" s="3" t="s">
        <v>5917</v>
      </c>
      <c r="AT1966" s="3" t="s">
        <v>74</v>
      </c>
      <c r="AV1966" s="3" t="s">
        <v>5918</v>
      </c>
      <c r="AY1966" s="3" t="s">
        <v>4406</v>
      </c>
    </row>
    <row r="1967">
      <c r="A1967" s="3">
        <v>3654.0</v>
      </c>
      <c r="B1967" s="3">
        <v>1.262396587E9</v>
      </c>
      <c r="C1967" s="3" t="s">
        <v>1050</v>
      </c>
      <c r="D1967" s="3" t="s">
        <v>5919</v>
      </c>
      <c r="E1967" s="3" t="s">
        <v>54</v>
      </c>
      <c r="F1967" s="3" t="s">
        <v>55</v>
      </c>
      <c r="G1967" s="3" t="s">
        <v>56</v>
      </c>
      <c r="H1967" s="3" t="s">
        <v>57</v>
      </c>
      <c r="I1967" s="3" t="s">
        <v>212</v>
      </c>
      <c r="J1967" s="3" t="s">
        <v>742</v>
      </c>
      <c r="K1967" s="3" t="s">
        <v>743</v>
      </c>
      <c r="M1967" s="3" t="s">
        <v>92</v>
      </c>
      <c r="N1967" s="3" t="s">
        <v>744</v>
      </c>
      <c r="O1967" s="3" t="s">
        <v>744</v>
      </c>
      <c r="P1967" s="3" t="s">
        <v>745</v>
      </c>
      <c r="Q1967" s="3" t="s">
        <v>65</v>
      </c>
      <c r="S1967" s="3" t="s">
        <v>67</v>
      </c>
      <c r="T1967" s="3" t="s">
        <v>68</v>
      </c>
      <c r="V1967" s="3" t="s">
        <v>1056</v>
      </c>
      <c r="W1967" s="3">
        <v>32.469467</v>
      </c>
      <c r="X1967" s="3">
        <v>-110.796294</v>
      </c>
      <c r="AC1967" s="3">
        <v>1718.01680069213</v>
      </c>
      <c r="AD1967" s="3">
        <v>1718.01680069213</v>
      </c>
      <c r="AG1967" s="4">
        <v>20418.0</v>
      </c>
      <c r="AH1967" s="3">
        <v>25.0</v>
      </c>
      <c r="AI1967" s="3">
        <v>11.0</v>
      </c>
      <c r="AJ1967" s="3">
        <v>1955.0</v>
      </c>
      <c r="AK1967" s="3">
        <v>5219667.0</v>
      </c>
      <c r="AL1967" s="3">
        <v>5219667.0</v>
      </c>
      <c r="AM1967" s="3" t="s">
        <v>70</v>
      </c>
      <c r="AN1967" s="3" t="s">
        <v>1057</v>
      </c>
      <c r="AO1967" s="3" t="s">
        <v>136</v>
      </c>
      <c r="AP1967" s="3" t="s">
        <v>5920</v>
      </c>
      <c r="AT1967" s="3" t="s">
        <v>74</v>
      </c>
      <c r="AV1967" s="3" t="s">
        <v>5921</v>
      </c>
      <c r="AY1967" s="3" t="s">
        <v>4406</v>
      </c>
    </row>
    <row r="1968">
      <c r="A1968" s="3">
        <v>3656.0</v>
      </c>
      <c r="B1968" s="3">
        <v>1.262396567E9</v>
      </c>
      <c r="C1968" s="3" t="s">
        <v>1050</v>
      </c>
      <c r="D1968" s="3" t="s">
        <v>5922</v>
      </c>
      <c r="E1968" s="3" t="s">
        <v>54</v>
      </c>
      <c r="F1968" s="3" t="s">
        <v>55</v>
      </c>
      <c r="G1968" s="3" t="s">
        <v>56</v>
      </c>
      <c r="H1968" s="3" t="s">
        <v>57</v>
      </c>
      <c r="I1968" s="3" t="s">
        <v>58</v>
      </c>
      <c r="J1968" s="3" t="s">
        <v>710</v>
      </c>
      <c r="K1968" s="3" t="s">
        <v>711</v>
      </c>
      <c r="M1968" s="3" t="s">
        <v>92</v>
      </c>
      <c r="N1968" s="3" t="s">
        <v>712</v>
      </c>
      <c r="O1968" s="3" t="s">
        <v>712</v>
      </c>
      <c r="P1968" s="3" t="s">
        <v>3864</v>
      </c>
      <c r="Q1968" s="3" t="s">
        <v>65</v>
      </c>
      <c r="S1968" s="3" t="s">
        <v>67</v>
      </c>
      <c r="T1968" s="3" t="s">
        <v>68</v>
      </c>
      <c r="V1968" s="3" t="s">
        <v>1056</v>
      </c>
      <c r="W1968" s="3">
        <v>32.6456579999999</v>
      </c>
      <c r="X1968" s="3">
        <v>-110.77028</v>
      </c>
      <c r="AC1968" s="3">
        <v>1253.86750212121</v>
      </c>
      <c r="AD1968" s="3">
        <v>1253.86750212121</v>
      </c>
      <c r="AG1968" s="4">
        <v>20020.0</v>
      </c>
      <c r="AH1968" s="3">
        <v>23.0</v>
      </c>
      <c r="AI1968" s="3">
        <v>10.0</v>
      </c>
      <c r="AJ1968" s="3">
        <v>1954.0</v>
      </c>
      <c r="AK1968" s="3">
        <v>2438516.0</v>
      </c>
      <c r="AL1968" s="3">
        <v>2438516.0</v>
      </c>
      <c r="AM1968" s="3" t="s">
        <v>70</v>
      </c>
      <c r="AN1968" s="3" t="s">
        <v>1057</v>
      </c>
      <c r="AO1968" s="3" t="s">
        <v>136</v>
      </c>
      <c r="AP1968" s="3" t="s">
        <v>5923</v>
      </c>
      <c r="AT1968" s="3" t="s">
        <v>74</v>
      </c>
      <c r="AV1968" s="3" t="s">
        <v>5924</v>
      </c>
      <c r="AY1968" s="3" t="s">
        <v>5925</v>
      </c>
    </row>
    <row r="1969">
      <c r="A1969" s="3">
        <v>3657.0</v>
      </c>
      <c r="B1969" s="3">
        <v>1.262396561E9</v>
      </c>
      <c r="C1969" s="3" t="s">
        <v>1050</v>
      </c>
      <c r="D1969" s="3" t="s">
        <v>5926</v>
      </c>
      <c r="E1969" s="3" t="s">
        <v>54</v>
      </c>
      <c r="F1969" s="3" t="s">
        <v>55</v>
      </c>
      <c r="G1969" s="3" t="s">
        <v>56</v>
      </c>
      <c r="H1969" s="3" t="s">
        <v>57</v>
      </c>
      <c r="I1969" s="3" t="s">
        <v>58</v>
      </c>
      <c r="J1969" s="3" t="s">
        <v>80</v>
      </c>
      <c r="K1969" s="3" t="s">
        <v>342</v>
      </c>
      <c r="M1969" s="3" t="s">
        <v>92</v>
      </c>
      <c r="N1969" s="3" t="s">
        <v>343</v>
      </c>
      <c r="O1969" s="3" t="s">
        <v>3908</v>
      </c>
      <c r="P1969" s="3" t="s">
        <v>3909</v>
      </c>
      <c r="Q1969" s="3" t="s">
        <v>65</v>
      </c>
      <c r="S1969" s="3" t="s">
        <v>67</v>
      </c>
      <c r="T1969" s="3" t="s">
        <v>68</v>
      </c>
      <c r="V1969" s="3" t="s">
        <v>1056</v>
      </c>
      <c r="W1969" s="3">
        <v>32.3454869999999</v>
      </c>
      <c r="X1969" s="3">
        <v>-110.943893</v>
      </c>
      <c r="AC1969" s="3">
        <v>881.501094741384</v>
      </c>
      <c r="AD1969" s="3">
        <v>881.501094741384</v>
      </c>
      <c r="AG1969" s="4">
        <v>20467.0</v>
      </c>
      <c r="AH1969" s="3">
        <v>13.0</v>
      </c>
      <c r="AI1969" s="3">
        <v>1.0</v>
      </c>
      <c r="AJ1969" s="3">
        <v>1956.0</v>
      </c>
      <c r="AK1969" s="3">
        <v>2437981.0</v>
      </c>
      <c r="AL1969" s="3">
        <v>2437981.0</v>
      </c>
      <c r="AM1969" s="3" t="s">
        <v>70</v>
      </c>
      <c r="AN1969" s="3" t="s">
        <v>1057</v>
      </c>
      <c r="AO1969" s="3" t="s">
        <v>136</v>
      </c>
      <c r="AP1969" s="3" t="s">
        <v>5927</v>
      </c>
      <c r="AT1969" s="3" t="s">
        <v>74</v>
      </c>
      <c r="AV1969" s="3" t="s">
        <v>5928</v>
      </c>
      <c r="AY1969" s="3" t="s">
        <v>5929</v>
      </c>
    </row>
    <row r="1970">
      <c r="A1970" s="3">
        <v>3658.0</v>
      </c>
      <c r="B1970" s="3">
        <v>1.262396555E9</v>
      </c>
      <c r="C1970" s="3" t="s">
        <v>1050</v>
      </c>
      <c r="D1970" s="3" t="s">
        <v>5930</v>
      </c>
      <c r="E1970" s="3" t="s">
        <v>54</v>
      </c>
      <c r="F1970" s="3" t="s">
        <v>55</v>
      </c>
      <c r="G1970" s="3" t="s">
        <v>56</v>
      </c>
      <c r="H1970" s="3" t="s">
        <v>57</v>
      </c>
      <c r="I1970" s="3" t="s">
        <v>58</v>
      </c>
      <c r="J1970" s="3" t="s">
        <v>80</v>
      </c>
      <c r="K1970" s="3" t="s">
        <v>80</v>
      </c>
      <c r="M1970" s="3" t="s">
        <v>81</v>
      </c>
      <c r="N1970" s="3" t="s">
        <v>82</v>
      </c>
      <c r="O1970" s="3" t="s">
        <v>82</v>
      </c>
      <c r="P1970" s="3" t="s">
        <v>1408</v>
      </c>
      <c r="Q1970" s="3" t="s">
        <v>65</v>
      </c>
      <c r="S1970" s="3" t="s">
        <v>67</v>
      </c>
      <c r="T1970" s="3" t="s">
        <v>68</v>
      </c>
      <c r="V1970" s="3" t="s">
        <v>1056</v>
      </c>
      <c r="W1970" s="3">
        <v>32.6108189999999</v>
      </c>
      <c r="X1970" s="3">
        <v>-110.718597</v>
      </c>
      <c r="AC1970" s="3">
        <v>1284.64804082078</v>
      </c>
      <c r="AD1970" s="3">
        <v>1284.64804082078</v>
      </c>
      <c r="AG1970" s="4">
        <v>19342.0</v>
      </c>
      <c r="AH1970" s="3">
        <v>14.0</v>
      </c>
      <c r="AI1970" s="3">
        <v>12.0</v>
      </c>
      <c r="AJ1970" s="3">
        <v>1952.0</v>
      </c>
      <c r="AK1970" s="3">
        <v>2437961.0</v>
      </c>
      <c r="AM1970" s="3" t="s">
        <v>70</v>
      </c>
      <c r="AN1970" s="3" t="s">
        <v>1057</v>
      </c>
      <c r="AO1970" s="3" t="s">
        <v>136</v>
      </c>
      <c r="AP1970" s="3" t="s">
        <v>5931</v>
      </c>
      <c r="AT1970" s="3" t="s">
        <v>74</v>
      </c>
      <c r="AV1970" s="3" t="s">
        <v>5932</v>
      </c>
      <c r="AY1970" s="3" t="s">
        <v>5933</v>
      </c>
    </row>
    <row r="1971">
      <c r="A1971" s="3">
        <v>3660.0</v>
      </c>
      <c r="B1971" s="3">
        <v>1.262396546E9</v>
      </c>
      <c r="C1971" s="3" t="s">
        <v>1050</v>
      </c>
      <c r="D1971" s="3" t="s">
        <v>5934</v>
      </c>
      <c r="E1971" s="3" t="s">
        <v>54</v>
      </c>
      <c r="F1971" s="3" t="s">
        <v>55</v>
      </c>
      <c r="G1971" s="3" t="s">
        <v>56</v>
      </c>
      <c r="H1971" s="3" t="s">
        <v>57</v>
      </c>
      <c r="I1971" s="3" t="s">
        <v>58</v>
      </c>
      <c r="J1971" s="3" t="s">
        <v>80</v>
      </c>
      <c r="K1971" s="3" t="s">
        <v>342</v>
      </c>
      <c r="M1971" s="3" t="s">
        <v>92</v>
      </c>
      <c r="N1971" s="3" t="s">
        <v>343</v>
      </c>
      <c r="O1971" s="3" t="s">
        <v>3908</v>
      </c>
      <c r="P1971" s="3" t="s">
        <v>3909</v>
      </c>
      <c r="Q1971" s="3" t="s">
        <v>65</v>
      </c>
      <c r="S1971" s="3" t="s">
        <v>67</v>
      </c>
      <c r="T1971" s="3" t="s">
        <v>68</v>
      </c>
      <c r="V1971" s="3" t="s">
        <v>1056</v>
      </c>
      <c r="W1971" s="3">
        <v>32.33917</v>
      </c>
      <c r="X1971" s="3">
        <v>-110.90889</v>
      </c>
      <c r="AC1971" s="3">
        <v>971.080000533023</v>
      </c>
      <c r="AD1971" s="3">
        <v>971.080000533023</v>
      </c>
      <c r="AG1971" s="4">
        <v>20459.0</v>
      </c>
      <c r="AH1971" s="3">
        <v>5.0</v>
      </c>
      <c r="AI1971" s="3">
        <v>1.0</v>
      </c>
      <c r="AJ1971" s="3">
        <v>1956.0</v>
      </c>
      <c r="AK1971" s="3">
        <v>2437981.0</v>
      </c>
      <c r="AL1971" s="3">
        <v>2437981.0</v>
      </c>
      <c r="AM1971" s="3" t="s">
        <v>70</v>
      </c>
      <c r="AN1971" s="3" t="s">
        <v>1057</v>
      </c>
      <c r="AO1971" s="3" t="s">
        <v>136</v>
      </c>
      <c r="AP1971" s="3" t="s">
        <v>5935</v>
      </c>
      <c r="AT1971" s="3" t="s">
        <v>74</v>
      </c>
      <c r="AV1971" s="3" t="s">
        <v>5936</v>
      </c>
      <c r="AY1971" s="3" t="s">
        <v>5929</v>
      </c>
    </row>
    <row r="1972">
      <c r="A1972" s="3">
        <v>3661.0</v>
      </c>
      <c r="B1972" s="3">
        <v>1.262396543E9</v>
      </c>
      <c r="C1972" s="3" t="s">
        <v>1050</v>
      </c>
      <c r="D1972" s="3" t="s">
        <v>5937</v>
      </c>
      <c r="E1972" s="3" t="s">
        <v>54</v>
      </c>
      <c r="F1972" s="3" t="s">
        <v>55</v>
      </c>
      <c r="G1972" s="3" t="s">
        <v>56</v>
      </c>
      <c r="H1972" s="3" t="s">
        <v>57</v>
      </c>
      <c r="I1972" s="3" t="s">
        <v>58</v>
      </c>
      <c r="J1972" s="3" t="s">
        <v>80</v>
      </c>
      <c r="K1972" s="3" t="s">
        <v>342</v>
      </c>
      <c r="M1972" s="3" t="s">
        <v>92</v>
      </c>
      <c r="N1972" s="3" t="s">
        <v>343</v>
      </c>
      <c r="O1972" s="3" t="s">
        <v>3908</v>
      </c>
      <c r="P1972" s="3" t="s">
        <v>3909</v>
      </c>
      <c r="Q1972" s="3" t="s">
        <v>65</v>
      </c>
      <c r="S1972" s="3" t="s">
        <v>67</v>
      </c>
      <c r="T1972" s="3" t="s">
        <v>68</v>
      </c>
      <c r="V1972" s="3" t="s">
        <v>1056</v>
      </c>
      <c r="W1972" s="3">
        <v>32.3454869999999</v>
      </c>
      <c r="X1972" s="3">
        <v>-110.943893</v>
      </c>
      <c r="AC1972" s="3">
        <v>881.501094741384</v>
      </c>
      <c r="AD1972" s="3">
        <v>881.501094741384</v>
      </c>
      <c r="AG1972" s="4">
        <v>20467.0</v>
      </c>
      <c r="AH1972" s="3">
        <v>13.0</v>
      </c>
      <c r="AI1972" s="3">
        <v>1.0</v>
      </c>
      <c r="AJ1972" s="3">
        <v>1956.0</v>
      </c>
      <c r="AK1972" s="3">
        <v>2437981.0</v>
      </c>
      <c r="AL1972" s="3">
        <v>2437981.0</v>
      </c>
      <c r="AM1972" s="3" t="s">
        <v>70</v>
      </c>
      <c r="AN1972" s="3" t="s">
        <v>1057</v>
      </c>
      <c r="AO1972" s="3" t="s">
        <v>136</v>
      </c>
      <c r="AP1972" s="3" t="s">
        <v>5938</v>
      </c>
      <c r="AT1972" s="3" t="s">
        <v>74</v>
      </c>
      <c r="AV1972" s="3" t="s">
        <v>5939</v>
      </c>
      <c r="AY1972" s="3" t="s">
        <v>5929</v>
      </c>
    </row>
    <row r="1973">
      <c r="A1973" s="3">
        <v>3662.0</v>
      </c>
      <c r="B1973" s="3">
        <v>1.26239654E9</v>
      </c>
      <c r="C1973" s="3" t="s">
        <v>1050</v>
      </c>
      <c r="D1973" s="3" t="s">
        <v>5940</v>
      </c>
      <c r="E1973" s="3" t="s">
        <v>54</v>
      </c>
      <c r="F1973" s="3" t="s">
        <v>55</v>
      </c>
      <c r="G1973" s="3" t="s">
        <v>56</v>
      </c>
      <c r="H1973" s="3" t="s">
        <v>57</v>
      </c>
      <c r="I1973" s="3" t="s">
        <v>236</v>
      </c>
      <c r="J1973" s="3" t="s">
        <v>237</v>
      </c>
      <c r="K1973" s="3" t="s">
        <v>319</v>
      </c>
      <c r="M1973" s="3" t="s">
        <v>92</v>
      </c>
      <c r="N1973" s="3" t="s">
        <v>320</v>
      </c>
      <c r="O1973" s="3" t="s">
        <v>320</v>
      </c>
      <c r="P1973" s="3" t="s">
        <v>3860</v>
      </c>
      <c r="Q1973" s="3" t="s">
        <v>65</v>
      </c>
      <c r="S1973" s="3" t="s">
        <v>67</v>
      </c>
      <c r="T1973" s="3" t="s">
        <v>68</v>
      </c>
      <c r="V1973" s="3" t="s">
        <v>1056</v>
      </c>
      <c r="W1973" s="3">
        <v>32.6364799999999</v>
      </c>
      <c r="X1973" s="3">
        <v>-110.739824999999</v>
      </c>
      <c r="AC1973" s="3">
        <v>1263.93072009642</v>
      </c>
      <c r="AD1973" s="3">
        <v>1263.93072009642</v>
      </c>
      <c r="AG1973" s="4">
        <v>20019.0</v>
      </c>
      <c r="AH1973" s="3">
        <v>22.0</v>
      </c>
      <c r="AI1973" s="3">
        <v>10.0</v>
      </c>
      <c r="AJ1973" s="3">
        <v>1954.0</v>
      </c>
      <c r="AK1973" s="3">
        <v>2439581.0</v>
      </c>
      <c r="AL1973" s="3">
        <v>2439581.0</v>
      </c>
      <c r="AM1973" s="3" t="s">
        <v>70</v>
      </c>
      <c r="AN1973" s="3" t="s">
        <v>1057</v>
      </c>
      <c r="AO1973" s="3" t="s">
        <v>136</v>
      </c>
      <c r="AP1973" s="3" t="s">
        <v>5941</v>
      </c>
      <c r="AT1973" s="3" t="s">
        <v>74</v>
      </c>
      <c r="AV1973" s="3" t="s">
        <v>5896</v>
      </c>
      <c r="AY1973" s="3" t="s">
        <v>5929</v>
      </c>
    </row>
    <row r="1974">
      <c r="A1974" s="3">
        <v>3664.0</v>
      </c>
      <c r="B1974" s="3">
        <v>1.262396531E9</v>
      </c>
      <c r="C1974" s="3" t="s">
        <v>1050</v>
      </c>
      <c r="D1974" s="3" t="s">
        <v>5942</v>
      </c>
      <c r="E1974" s="3" t="s">
        <v>54</v>
      </c>
      <c r="F1974" s="3" t="s">
        <v>55</v>
      </c>
      <c r="G1974" s="3" t="s">
        <v>56</v>
      </c>
      <c r="H1974" s="3" t="s">
        <v>57</v>
      </c>
      <c r="I1974" s="3" t="s">
        <v>236</v>
      </c>
      <c r="J1974" s="3" t="s">
        <v>549</v>
      </c>
      <c r="K1974" s="3" t="s">
        <v>550</v>
      </c>
      <c r="M1974" s="3" t="s">
        <v>92</v>
      </c>
      <c r="N1974" s="3" t="s">
        <v>883</v>
      </c>
      <c r="O1974" s="3" t="s">
        <v>883</v>
      </c>
      <c r="P1974" s="3" t="s">
        <v>3998</v>
      </c>
      <c r="Q1974" s="3" t="s">
        <v>65</v>
      </c>
      <c r="S1974" s="3" t="s">
        <v>67</v>
      </c>
      <c r="T1974" s="3" t="s">
        <v>68</v>
      </c>
      <c r="V1974" s="3" t="s">
        <v>1056</v>
      </c>
      <c r="W1974" s="3">
        <v>32.322298</v>
      </c>
      <c r="X1974" s="3">
        <v>-110.809811999999</v>
      </c>
      <c r="AC1974" s="3">
        <v>848.962230930875</v>
      </c>
      <c r="AD1974" s="3">
        <v>848.962230930875</v>
      </c>
      <c r="AG1974" s="4">
        <v>20754.0</v>
      </c>
      <c r="AH1974" s="3">
        <v>26.0</v>
      </c>
      <c r="AI1974" s="3">
        <v>10.0</v>
      </c>
      <c r="AJ1974" s="3">
        <v>1956.0</v>
      </c>
      <c r="AK1974" s="3">
        <v>2439521.0</v>
      </c>
      <c r="AL1974" s="3">
        <v>2439521.0</v>
      </c>
      <c r="AM1974" s="3" t="s">
        <v>70</v>
      </c>
      <c r="AN1974" s="3" t="s">
        <v>1057</v>
      </c>
      <c r="AO1974" s="3" t="s">
        <v>136</v>
      </c>
      <c r="AP1974" s="3" t="s">
        <v>5943</v>
      </c>
      <c r="AT1974" s="3" t="s">
        <v>74</v>
      </c>
      <c r="AV1974" s="3" t="s">
        <v>5944</v>
      </c>
      <c r="AY1974" s="3" t="s">
        <v>5945</v>
      </c>
    </row>
    <row r="1975">
      <c r="A1975" s="3">
        <v>3665.0</v>
      </c>
      <c r="B1975" s="3">
        <v>1.262396525E9</v>
      </c>
      <c r="C1975" s="3" t="s">
        <v>1050</v>
      </c>
      <c r="D1975" s="3" t="s">
        <v>5946</v>
      </c>
      <c r="E1975" s="3" t="s">
        <v>54</v>
      </c>
      <c r="F1975" s="3" t="s">
        <v>55</v>
      </c>
      <c r="G1975" s="3" t="s">
        <v>56</v>
      </c>
      <c r="H1975" s="3" t="s">
        <v>57</v>
      </c>
      <c r="I1975" s="3" t="s">
        <v>236</v>
      </c>
      <c r="J1975" s="3" t="s">
        <v>549</v>
      </c>
      <c r="K1975" s="3" t="s">
        <v>550</v>
      </c>
      <c r="M1975" s="3" t="s">
        <v>92</v>
      </c>
      <c r="N1975" s="3" t="s">
        <v>883</v>
      </c>
      <c r="O1975" s="3" t="s">
        <v>883</v>
      </c>
      <c r="P1975" s="3" t="s">
        <v>3998</v>
      </c>
      <c r="Q1975" s="3" t="s">
        <v>65</v>
      </c>
      <c r="S1975" s="3" t="s">
        <v>67</v>
      </c>
      <c r="T1975" s="3" t="s">
        <v>68</v>
      </c>
      <c r="V1975" s="3" t="s">
        <v>1056</v>
      </c>
      <c r="W1975" s="3">
        <v>32.322298</v>
      </c>
      <c r="X1975" s="3">
        <v>-110.809811999999</v>
      </c>
      <c r="AC1975" s="3">
        <v>848.962230930875</v>
      </c>
      <c r="AD1975" s="3">
        <v>848.962230930875</v>
      </c>
      <c r="AG1975" s="4">
        <v>20825.0</v>
      </c>
      <c r="AH1975" s="3">
        <v>5.0</v>
      </c>
      <c r="AI1975" s="3">
        <v>1.0</v>
      </c>
      <c r="AJ1975" s="3">
        <v>1957.0</v>
      </c>
      <c r="AK1975" s="3">
        <v>2439521.0</v>
      </c>
      <c r="AL1975" s="3">
        <v>2439521.0</v>
      </c>
      <c r="AM1975" s="3" t="s">
        <v>70</v>
      </c>
      <c r="AN1975" s="3" t="s">
        <v>1057</v>
      </c>
      <c r="AO1975" s="3" t="s">
        <v>136</v>
      </c>
      <c r="AP1975" s="3" t="s">
        <v>5947</v>
      </c>
      <c r="AT1975" s="3" t="s">
        <v>74</v>
      </c>
      <c r="AV1975" s="3" t="s">
        <v>5948</v>
      </c>
      <c r="AY1975" s="3" t="s">
        <v>5945</v>
      </c>
    </row>
    <row r="1976">
      <c r="A1976" s="3">
        <v>3666.0</v>
      </c>
      <c r="B1976" s="3">
        <v>1.262396515E9</v>
      </c>
      <c r="C1976" s="3" t="s">
        <v>1050</v>
      </c>
      <c r="D1976" s="3" t="s">
        <v>5949</v>
      </c>
      <c r="E1976" s="3" t="s">
        <v>54</v>
      </c>
      <c r="F1976" s="3" t="s">
        <v>55</v>
      </c>
      <c r="G1976" s="3" t="s">
        <v>56</v>
      </c>
      <c r="H1976" s="3" t="s">
        <v>57</v>
      </c>
      <c r="I1976" s="3" t="s">
        <v>236</v>
      </c>
      <c r="J1976" s="3" t="s">
        <v>549</v>
      </c>
      <c r="K1976" s="3" t="s">
        <v>550</v>
      </c>
      <c r="M1976" s="3" t="s">
        <v>92</v>
      </c>
      <c r="N1976" s="3" t="s">
        <v>883</v>
      </c>
      <c r="O1976" s="3" t="s">
        <v>883</v>
      </c>
      <c r="P1976" s="3" t="s">
        <v>3998</v>
      </c>
      <c r="Q1976" s="3" t="s">
        <v>65</v>
      </c>
      <c r="S1976" s="3" t="s">
        <v>67</v>
      </c>
      <c r="T1976" s="3" t="s">
        <v>68</v>
      </c>
      <c r="V1976" s="3" t="s">
        <v>1056</v>
      </c>
      <c r="W1976" s="3">
        <v>32.322298</v>
      </c>
      <c r="X1976" s="3">
        <v>-110.809811999999</v>
      </c>
      <c r="AC1976" s="3">
        <v>848.962230930875</v>
      </c>
      <c r="AD1976" s="3">
        <v>848.962230930875</v>
      </c>
      <c r="AG1976" s="4">
        <v>20825.0</v>
      </c>
      <c r="AH1976" s="3">
        <v>5.0</v>
      </c>
      <c r="AI1976" s="3">
        <v>1.0</v>
      </c>
      <c r="AJ1976" s="3">
        <v>1957.0</v>
      </c>
      <c r="AK1976" s="3">
        <v>2439521.0</v>
      </c>
      <c r="AL1976" s="3">
        <v>2439521.0</v>
      </c>
      <c r="AM1976" s="3" t="s">
        <v>70</v>
      </c>
      <c r="AN1976" s="3" t="s">
        <v>1057</v>
      </c>
      <c r="AO1976" s="3" t="s">
        <v>136</v>
      </c>
      <c r="AP1976" s="3" t="s">
        <v>5950</v>
      </c>
      <c r="AT1976" s="3" t="s">
        <v>74</v>
      </c>
      <c r="AV1976" s="3" t="s">
        <v>5951</v>
      </c>
      <c r="AY1976" s="3" t="s">
        <v>4435</v>
      </c>
    </row>
    <row r="1977">
      <c r="A1977" s="3">
        <v>3667.0</v>
      </c>
      <c r="B1977" s="3">
        <v>1.262396511E9</v>
      </c>
      <c r="C1977" s="3" t="s">
        <v>1050</v>
      </c>
      <c r="D1977" s="3" t="s">
        <v>5952</v>
      </c>
      <c r="E1977" s="3" t="s">
        <v>54</v>
      </c>
      <c r="F1977" s="3" t="s">
        <v>55</v>
      </c>
      <c r="G1977" s="3" t="s">
        <v>56</v>
      </c>
      <c r="H1977" s="3" t="s">
        <v>57</v>
      </c>
      <c r="I1977" s="3" t="s">
        <v>236</v>
      </c>
      <c r="J1977" s="3" t="s">
        <v>549</v>
      </c>
      <c r="K1977" s="3" t="s">
        <v>550</v>
      </c>
      <c r="M1977" s="3" t="s">
        <v>92</v>
      </c>
      <c r="N1977" s="3" t="s">
        <v>883</v>
      </c>
      <c r="O1977" s="3" t="s">
        <v>883</v>
      </c>
      <c r="P1977" s="3" t="s">
        <v>3998</v>
      </c>
      <c r="Q1977" s="3" t="s">
        <v>65</v>
      </c>
      <c r="S1977" s="3" t="s">
        <v>67</v>
      </c>
      <c r="T1977" s="3" t="s">
        <v>68</v>
      </c>
      <c r="V1977" s="3" t="s">
        <v>1056</v>
      </c>
      <c r="W1977" s="3">
        <v>32.322298</v>
      </c>
      <c r="X1977" s="3">
        <v>-110.809811999999</v>
      </c>
      <c r="AC1977" s="3">
        <v>848.962230930875</v>
      </c>
      <c r="AD1977" s="3">
        <v>848.962230930875</v>
      </c>
      <c r="AG1977" s="4">
        <v>20754.0</v>
      </c>
      <c r="AH1977" s="3">
        <v>26.0</v>
      </c>
      <c r="AI1977" s="3">
        <v>10.0</v>
      </c>
      <c r="AJ1977" s="3">
        <v>1956.0</v>
      </c>
      <c r="AK1977" s="3">
        <v>2439521.0</v>
      </c>
      <c r="AL1977" s="3">
        <v>2439521.0</v>
      </c>
      <c r="AM1977" s="3" t="s">
        <v>70</v>
      </c>
      <c r="AN1977" s="3" t="s">
        <v>1057</v>
      </c>
      <c r="AO1977" s="3" t="s">
        <v>136</v>
      </c>
      <c r="AP1977" s="3" t="s">
        <v>5953</v>
      </c>
      <c r="AT1977" s="3" t="s">
        <v>74</v>
      </c>
      <c r="AV1977" s="3" t="s">
        <v>5954</v>
      </c>
      <c r="AY1977" s="3" t="s">
        <v>5955</v>
      </c>
    </row>
    <row r="1978">
      <c r="A1978" s="3">
        <v>3676.0</v>
      </c>
      <c r="B1978" s="3">
        <v>1.262396474E9</v>
      </c>
      <c r="C1978" s="3" t="s">
        <v>1050</v>
      </c>
      <c r="D1978" s="3" t="s">
        <v>5956</v>
      </c>
      <c r="E1978" s="3" t="s">
        <v>54</v>
      </c>
      <c r="F1978" s="3" t="s">
        <v>55</v>
      </c>
      <c r="G1978" s="3" t="s">
        <v>56</v>
      </c>
      <c r="H1978" s="3" t="s">
        <v>57</v>
      </c>
      <c r="I1978" s="3" t="s">
        <v>236</v>
      </c>
      <c r="J1978" s="3" t="s">
        <v>549</v>
      </c>
      <c r="K1978" s="3" t="s">
        <v>550</v>
      </c>
      <c r="M1978" s="3" t="s">
        <v>92</v>
      </c>
      <c r="N1978" s="3" t="s">
        <v>883</v>
      </c>
      <c r="O1978" s="3" t="s">
        <v>883</v>
      </c>
      <c r="P1978" s="3" t="s">
        <v>3998</v>
      </c>
      <c r="Q1978" s="3" t="s">
        <v>65</v>
      </c>
      <c r="S1978" s="3" t="s">
        <v>67</v>
      </c>
      <c r="T1978" s="3" t="s">
        <v>68</v>
      </c>
      <c r="V1978" s="3" t="s">
        <v>1056</v>
      </c>
      <c r="W1978" s="3">
        <v>32.322298</v>
      </c>
      <c r="X1978" s="3">
        <v>-110.809811999999</v>
      </c>
      <c r="AC1978" s="3">
        <v>848.962230930875</v>
      </c>
      <c r="AD1978" s="3">
        <v>848.962230930875</v>
      </c>
      <c r="AG1978" s="4">
        <v>20825.0</v>
      </c>
      <c r="AH1978" s="3">
        <v>5.0</v>
      </c>
      <c r="AI1978" s="3">
        <v>1.0</v>
      </c>
      <c r="AJ1978" s="3">
        <v>1957.0</v>
      </c>
      <c r="AK1978" s="3">
        <v>2439521.0</v>
      </c>
      <c r="AL1978" s="3">
        <v>2439521.0</v>
      </c>
      <c r="AM1978" s="3" t="s">
        <v>70</v>
      </c>
      <c r="AN1978" s="3" t="s">
        <v>1057</v>
      </c>
      <c r="AO1978" s="3" t="s">
        <v>136</v>
      </c>
      <c r="AP1978" s="3" t="s">
        <v>5957</v>
      </c>
      <c r="AT1978" s="3" t="s">
        <v>74</v>
      </c>
      <c r="AV1978" s="3" t="s">
        <v>5958</v>
      </c>
      <c r="AY1978" s="3" t="s">
        <v>5945</v>
      </c>
    </row>
    <row r="1979">
      <c r="A1979" s="3">
        <v>3677.0</v>
      </c>
      <c r="B1979" s="3">
        <v>1.26239647E9</v>
      </c>
      <c r="C1979" s="3" t="s">
        <v>1050</v>
      </c>
      <c r="D1979" s="3" t="s">
        <v>5959</v>
      </c>
      <c r="E1979" s="3" t="s">
        <v>54</v>
      </c>
      <c r="F1979" s="3" t="s">
        <v>55</v>
      </c>
      <c r="G1979" s="3" t="s">
        <v>56</v>
      </c>
      <c r="H1979" s="3" t="s">
        <v>57</v>
      </c>
      <c r="I1979" s="3" t="s">
        <v>236</v>
      </c>
      <c r="J1979" s="3" t="s">
        <v>237</v>
      </c>
      <c r="K1979" s="3" t="s">
        <v>319</v>
      </c>
      <c r="M1979" s="3" t="s">
        <v>92</v>
      </c>
      <c r="N1979" s="3" t="s">
        <v>320</v>
      </c>
      <c r="O1979" s="3" t="s">
        <v>320</v>
      </c>
      <c r="P1979" s="3" t="s">
        <v>3860</v>
      </c>
      <c r="Q1979" s="3" t="s">
        <v>65</v>
      </c>
      <c r="S1979" s="3" t="s">
        <v>67</v>
      </c>
      <c r="T1979" s="3" t="s">
        <v>68</v>
      </c>
      <c r="V1979" s="3" t="s">
        <v>1056</v>
      </c>
      <c r="W1979" s="3">
        <v>32.350005</v>
      </c>
      <c r="X1979" s="3">
        <v>-110.943764999999</v>
      </c>
      <c r="AC1979" s="3">
        <v>898.455972262262</v>
      </c>
      <c r="AD1979" s="3">
        <v>898.455972262262</v>
      </c>
      <c r="AG1979" s="4">
        <v>20457.0</v>
      </c>
      <c r="AH1979" s="3">
        <v>3.0</v>
      </c>
      <c r="AI1979" s="3">
        <v>1.0</v>
      </c>
      <c r="AJ1979" s="3">
        <v>1956.0</v>
      </c>
      <c r="AK1979" s="3">
        <v>2439581.0</v>
      </c>
      <c r="AL1979" s="3">
        <v>2439581.0</v>
      </c>
      <c r="AM1979" s="3" t="s">
        <v>70</v>
      </c>
      <c r="AN1979" s="3" t="s">
        <v>1057</v>
      </c>
      <c r="AO1979" s="3" t="s">
        <v>136</v>
      </c>
      <c r="AP1979" s="3" t="s">
        <v>5960</v>
      </c>
      <c r="AT1979" s="3" t="s">
        <v>74</v>
      </c>
      <c r="AV1979" s="3" t="s">
        <v>5961</v>
      </c>
      <c r="AY1979" s="3" t="s">
        <v>4402</v>
      </c>
    </row>
    <row r="1980">
      <c r="A1980" s="3">
        <v>3682.0</v>
      </c>
      <c r="B1980" s="3">
        <v>1.262396441E9</v>
      </c>
      <c r="C1980" s="3" t="s">
        <v>1050</v>
      </c>
      <c r="D1980" s="3" t="s">
        <v>5962</v>
      </c>
      <c r="E1980" s="3" t="s">
        <v>54</v>
      </c>
      <c r="F1980" s="3" t="s">
        <v>55</v>
      </c>
      <c r="G1980" s="3" t="s">
        <v>56</v>
      </c>
      <c r="H1980" s="3" t="s">
        <v>57</v>
      </c>
      <c r="I1980" s="3" t="s">
        <v>504</v>
      </c>
      <c r="J1980" s="3" t="s">
        <v>505</v>
      </c>
      <c r="K1980" s="3" t="s">
        <v>506</v>
      </c>
      <c r="M1980" s="3" t="s">
        <v>92</v>
      </c>
      <c r="N1980" s="3" t="s">
        <v>1021</v>
      </c>
      <c r="O1980" s="3" t="s">
        <v>3921</v>
      </c>
      <c r="P1980" s="3" t="s">
        <v>3922</v>
      </c>
      <c r="Q1980" s="3" t="s">
        <v>65</v>
      </c>
      <c r="S1980" s="3" t="s">
        <v>67</v>
      </c>
      <c r="T1980" s="3" t="s">
        <v>68</v>
      </c>
      <c r="V1980" s="3" t="s">
        <v>1056</v>
      </c>
      <c r="W1980" s="3">
        <v>32.33556</v>
      </c>
      <c r="X1980" s="3">
        <v>-110.69583</v>
      </c>
      <c r="AC1980" s="3">
        <v>1329.0081911802</v>
      </c>
      <c r="AD1980" s="3">
        <v>1329.0081911802</v>
      </c>
      <c r="AG1980" s="4">
        <v>20811.0</v>
      </c>
      <c r="AH1980" s="3">
        <v>22.0</v>
      </c>
      <c r="AI1980" s="3">
        <v>12.0</v>
      </c>
      <c r="AJ1980" s="3">
        <v>1956.0</v>
      </c>
      <c r="AK1980" s="3">
        <v>2439385.0</v>
      </c>
      <c r="AL1980" s="3">
        <v>2439385.0</v>
      </c>
      <c r="AM1980" s="3" t="s">
        <v>70</v>
      </c>
      <c r="AN1980" s="3" t="s">
        <v>1057</v>
      </c>
      <c r="AO1980" s="3" t="s">
        <v>136</v>
      </c>
      <c r="AP1980" s="3" t="s">
        <v>5963</v>
      </c>
      <c r="AT1980" s="3" t="s">
        <v>74</v>
      </c>
      <c r="AV1980" s="3" t="s">
        <v>5964</v>
      </c>
      <c r="AY1980" s="3" t="s">
        <v>5955</v>
      </c>
    </row>
    <row r="1981">
      <c r="A1981" s="3">
        <v>3684.0</v>
      </c>
      <c r="B1981" s="3">
        <v>1.262396414E9</v>
      </c>
      <c r="C1981" s="3" t="s">
        <v>1050</v>
      </c>
      <c r="D1981" s="3" t="s">
        <v>5965</v>
      </c>
      <c r="E1981" s="3" t="s">
        <v>54</v>
      </c>
      <c r="F1981" s="3" t="s">
        <v>55</v>
      </c>
      <c r="G1981" s="3" t="s">
        <v>56</v>
      </c>
      <c r="H1981" s="3" t="s">
        <v>57</v>
      </c>
      <c r="I1981" s="3" t="s">
        <v>236</v>
      </c>
      <c r="J1981" s="3" t="s">
        <v>237</v>
      </c>
      <c r="K1981" s="3" t="s">
        <v>319</v>
      </c>
      <c r="M1981" s="3" t="s">
        <v>92</v>
      </c>
      <c r="N1981" s="3" t="s">
        <v>320</v>
      </c>
      <c r="O1981" s="3" t="s">
        <v>320</v>
      </c>
      <c r="P1981" s="3" t="s">
        <v>3860</v>
      </c>
      <c r="Q1981" s="3" t="s">
        <v>65</v>
      </c>
      <c r="S1981" s="3" t="s">
        <v>67</v>
      </c>
      <c r="T1981" s="3" t="s">
        <v>68</v>
      </c>
      <c r="V1981" s="3" t="s">
        <v>1056</v>
      </c>
      <c r="W1981" s="3">
        <v>32.33917</v>
      </c>
      <c r="X1981" s="3">
        <v>-110.90889</v>
      </c>
      <c r="AC1981" s="3">
        <v>971.080000533023</v>
      </c>
      <c r="AD1981" s="3">
        <v>971.080000533023</v>
      </c>
      <c r="AG1981" s="4">
        <v>20459.0</v>
      </c>
      <c r="AH1981" s="3">
        <v>5.0</v>
      </c>
      <c r="AI1981" s="3">
        <v>1.0</v>
      </c>
      <c r="AJ1981" s="3">
        <v>1956.0</v>
      </c>
      <c r="AK1981" s="3">
        <v>2439581.0</v>
      </c>
      <c r="AL1981" s="3">
        <v>2439581.0</v>
      </c>
      <c r="AM1981" s="3" t="s">
        <v>70</v>
      </c>
      <c r="AN1981" s="3" t="s">
        <v>1057</v>
      </c>
      <c r="AO1981" s="3" t="s">
        <v>136</v>
      </c>
      <c r="AP1981" s="3" t="s">
        <v>5966</v>
      </c>
      <c r="AT1981" s="3" t="s">
        <v>74</v>
      </c>
      <c r="AV1981" s="3" t="s">
        <v>5967</v>
      </c>
      <c r="AY1981" s="3" t="s">
        <v>5968</v>
      </c>
    </row>
    <row r="1982">
      <c r="A1982" s="3">
        <v>3685.0</v>
      </c>
      <c r="B1982" s="3">
        <v>1.262396364E9</v>
      </c>
      <c r="C1982" s="3" t="s">
        <v>1050</v>
      </c>
      <c r="D1982" s="3" t="s">
        <v>5969</v>
      </c>
      <c r="E1982" s="3" t="s">
        <v>54</v>
      </c>
      <c r="F1982" s="3" t="s">
        <v>55</v>
      </c>
      <c r="G1982" s="3" t="s">
        <v>56</v>
      </c>
      <c r="H1982" s="3" t="s">
        <v>57</v>
      </c>
      <c r="I1982" s="3" t="s">
        <v>58</v>
      </c>
      <c r="J1982" s="3" t="s">
        <v>80</v>
      </c>
      <c r="K1982" s="3" t="s">
        <v>342</v>
      </c>
      <c r="M1982" s="3" t="s">
        <v>92</v>
      </c>
      <c r="N1982" s="3" t="s">
        <v>343</v>
      </c>
      <c r="O1982" s="3" t="s">
        <v>3908</v>
      </c>
      <c r="P1982" s="3" t="s">
        <v>3909</v>
      </c>
      <c r="Q1982" s="3" t="s">
        <v>65</v>
      </c>
      <c r="S1982" s="3" t="s">
        <v>67</v>
      </c>
      <c r="T1982" s="3" t="s">
        <v>68</v>
      </c>
      <c r="V1982" s="3" t="s">
        <v>1056</v>
      </c>
      <c r="W1982" s="3">
        <v>32.3454869999999</v>
      </c>
      <c r="X1982" s="3">
        <v>-110.943893</v>
      </c>
      <c r="AC1982" s="3">
        <v>881.501094741384</v>
      </c>
      <c r="AD1982" s="3">
        <v>881.501094741384</v>
      </c>
      <c r="AG1982" s="4">
        <v>20467.0</v>
      </c>
      <c r="AH1982" s="3">
        <v>13.0</v>
      </c>
      <c r="AI1982" s="3">
        <v>1.0</v>
      </c>
      <c r="AJ1982" s="3">
        <v>1956.0</v>
      </c>
      <c r="AK1982" s="3">
        <v>2437981.0</v>
      </c>
      <c r="AL1982" s="3">
        <v>2437981.0</v>
      </c>
      <c r="AM1982" s="3" t="s">
        <v>70</v>
      </c>
      <c r="AN1982" s="3" t="s">
        <v>1057</v>
      </c>
      <c r="AO1982" s="3" t="s">
        <v>136</v>
      </c>
      <c r="AP1982" s="3" t="s">
        <v>5970</v>
      </c>
      <c r="AT1982" s="3" t="s">
        <v>74</v>
      </c>
      <c r="AV1982" s="3" t="s">
        <v>5971</v>
      </c>
      <c r="AY1982" s="3" t="s">
        <v>5972</v>
      </c>
    </row>
    <row r="1983">
      <c r="A1983" s="3">
        <v>3687.0</v>
      </c>
      <c r="B1983" s="3">
        <v>1.262396358E9</v>
      </c>
      <c r="C1983" s="3" t="s">
        <v>1050</v>
      </c>
      <c r="D1983" s="3" t="s">
        <v>5973</v>
      </c>
      <c r="E1983" s="3" t="s">
        <v>54</v>
      </c>
      <c r="F1983" s="3" t="s">
        <v>55</v>
      </c>
      <c r="G1983" s="3" t="s">
        <v>56</v>
      </c>
      <c r="H1983" s="3" t="s">
        <v>57</v>
      </c>
      <c r="I1983" s="3" t="s">
        <v>58</v>
      </c>
      <c r="J1983" s="3" t="s">
        <v>80</v>
      </c>
      <c r="K1983" s="3" t="s">
        <v>342</v>
      </c>
      <c r="M1983" s="3" t="s">
        <v>92</v>
      </c>
      <c r="N1983" s="3" t="s">
        <v>343</v>
      </c>
      <c r="O1983" s="3" t="s">
        <v>3908</v>
      </c>
      <c r="P1983" s="3" t="s">
        <v>3909</v>
      </c>
      <c r="Q1983" s="3" t="s">
        <v>65</v>
      </c>
      <c r="S1983" s="3" t="s">
        <v>67</v>
      </c>
      <c r="T1983" s="3" t="s">
        <v>68</v>
      </c>
      <c r="V1983" s="3" t="s">
        <v>1056</v>
      </c>
      <c r="W1983" s="3">
        <v>32.322298</v>
      </c>
      <c r="X1983" s="3">
        <v>-110.809811999999</v>
      </c>
      <c r="AC1983" s="3">
        <v>848.962230930875</v>
      </c>
      <c r="AD1983" s="3">
        <v>848.962230930875</v>
      </c>
      <c r="AG1983" s="4">
        <v>19271.0</v>
      </c>
      <c r="AH1983" s="3">
        <v>4.0</v>
      </c>
      <c r="AI1983" s="3">
        <v>10.0</v>
      </c>
      <c r="AJ1983" s="3">
        <v>1952.0</v>
      </c>
      <c r="AK1983" s="3">
        <v>2437981.0</v>
      </c>
      <c r="AL1983" s="3">
        <v>2437981.0</v>
      </c>
      <c r="AM1983" s="3" t="s">
        <v>70</v>
      </c>
      <c r="AN1983" s="3" t="s">
        <v>1057</v>
      </c>
      <c r="AO1983" s="3" t="s">
        <v>136</v>
      </c>
      <c r="AP1983" s="3" t="s">
        <v>5974</v>
      </c>
      <c r="AT1983" s="3" t="s">
        <v>74</v>
      </c>
      <c r="AV1983" s="3" t="s">
        <v>5975</v>
      </c>
      <c r="AY1983" s="3" t="s">
        <v>5915</v>
      </c>
    </row>
    <row r="1984">
      <c r="A1984" s="3">
        <v>3688.0</v>
      </c>
      <c r="B1984" s="3">
        <v>1.262396349E9</v>
      </c>
      <c r="C1984" s="3" t="s">
        <v>1050</v>
      </c>
      <c r="D1984" s="3" t="s">
        <v>5976</v>
      </c>
      <c r="E1984" s="3" t="s">
        <v>54</v>
      </c>
      <c r="F1984" s="3" t="s">
        <v>55</v>
      </c>
      <c r="G1984" s="3" t="s">
        <v>56</v>
      </c>
      <c r="H1984" s="3" t="s">
        <v>908</v>
      </c>
      <c r="I1984" s="3" t="s">
        <v>909</v>
      </c>
      <c r="J1984" s="3" t="s">
        <v>1164</v>
      </c>
      <c r="M1984" s="3" t="s">
        <v>81</v>
      </c>
      <c r="N1984" s="3" t="s">
        <v>5977</v>
      </c>
      <c r="O1984" s="3" t="s">
        <v>5977</v>
      </c>
      <c r="P1984" s="3" t="s">
        <v>5424</v>
      </c>
      <c r="Q1984" s="3" t="s">
        <v>65</v>
      </c>
      <c r="S1984" s="3" t="s">
        <v>67</v>
      </c>
      <c r="T1984" s="3" t="s">
        <v>68</v>
      </c>
      <c r="V1984" s="3" t="s">
        <v>1056</v>
      </c>
      <c r="W1984" s="3">
        <v>32.5818769999999</v>
      </c>
      <c r="X1984" s="3">
        <v>-110.73649</v>
      </c>
      <c r="AC1984" s="3"/>
      <c r="AD1984" s="3">
        <v>1489.94042046915</v>
      </c>
      <c r="AG1984" s="4">
        <v>19698.0</v>
      </c>
      <c r="AH1984" s="3">
        <v>5.0</v>
      </c>
      <c r="AI1984" s="3">
        <v>12.0</v>
      </c>
      <c r="AJ1984" s="3">
        <v>1953.0</v>
      </c>
      <c r="AK1984" s="3">
        <v>2436691.0</v>
      </c>
      <c r="AM1984" s="3" t="s">
        <v>70</v>
      </c>
      <c r="AN1984" s="3" t="s">
        <v>1057</v>
      </c>
      <c r="AO1984" s="3" t="s">
        <v>136</v>
      </c>
      <c r="AP1984" s="3" t="s">
        <v>5978</v>
      </c>
      <c r="AT1984" s="3" t="s">
        <v>74</v>
      </c>
      <c r="AV1984" s="3" t="s">
        <v>5979</v>
      </c>
      <c r="AY1984" s="3" t="s">
        <v>5980</v>
      </c>
    </row>
    <row r="1985">
      <c r="A1985" s="3">
        <v>3689.0</v>
      </c>
      <c r="B1985" s="3">
        <v>1.262396341E9</v>
      </c>
      <c r="C1985" s="3" t="s">
        <v>1050</v>
      </c>
      <c r="D1985" s="3" t="s">
        <v>5981</v>
      </c>
      <c r="E1985" s="3" t="s">
        <v>54</v>
      </c>
      <c r="F1985" s="3" t="s">
        <v>55</v>
      </c>
      <c r="G1985" s="3" t="s">
        <v>56</v>
      </c>
      <c r="H1985" s="3" t="s">
        <v>57</v>
      </c>
      <c r="I1985" s="3" t="s">
        <v>58</v>
      </c>
      <c r="J1985" s="3" t="s">
        <v>80</v>
      </c>
      <c r="K1985" s="3" t="s">
        <v>342</v>
      </c>
      <c r="M1985" s="3" t="s">
        <v>92</v>
      </c>
      <c r="N1985" s="3" t="s">
        <v>343</v>
      </c>
      <c r="O1985" s="3" t="s">
        <v>3908</v>
      </c>
      <c r="P1985" s="3" t="s">
        <v>3909</v>
      </c>
      <c r="Q1985" s="3" t="s">
        <v>65</v>
      </c>
      <c r="S1985" s="3" t="s">
        <v>67</v>
      </c>
      <c r="T1985" s="3" t="s">
        <v>68</v>
      </c>
      <c r="V1985" s="3" t="s">
        <v>1056</v>
      </c>
      <c r="W1985" s="3">
        <v>32.5774729999999</v>
      </c>
      <c r="X1985" s="3">
        <v>-110.674781999999</v>
      </c>
      <c r="AC1985" s="3">
        <v>1228.71461259133</v>
      </c>
      <c r="AD1985" s="3">
        <v>1228.71461259133</v>
      </c>
      <c r="AG1985" s="4">
        <v>20755.0</v>
      </c>
      <c r="AH1985" s="3">
        <v>27.0</v>
      </c>
      <c r="AI1985" s="3">
        <v>10.0</v>
      </c>
      <c r="AJ1985" s="3">
        <v>1956.0</v>
      </c>
      <c r="AK1985" s="3">
        <v>2437981.0</v>
      </c>
      <c r="AL1985" s="3">
        <v>2437981.0</v>
      </c>
      <c r="AM1985" s="3" t="s">
        <v>70</v>
      </c>
      <c r="AN1985" s="3" t="s">
        <v>1057</v>
      </c>
      <c r="AO1985" s="3" t="s">
        <v>136</v>
      </c>
      <c r="AP1985" s="3" t="s">
        <v>5982</v>
      </c>
      <c r="AT1985" s="3" t="s">
        <v>74</v>
      </c>
      <c r="AV1985" s="3" t="s">
        <v>5983</v>
      </c>
      <c r="AY1985" s="3" t="s">
        <v>5984</v>
      </c>
    </row>
    <row r="1986">
      <c r="A1986" s="3">
        <v>3690.0</v>
      </c>
      <c r="B1986" s="3">
        <v>1.262396333E9</v>
      </c>
      <c r="C1986" s="3" t="s">
        <v>1050</v>
      </c>
      <c r="D1986" s="3" t="s">
        <v>5985</v>
      </c>
      <c r="E1986" s="3" t="s">
        <v>54</v>
      </c>
      <c r="F1986" s="3" t="s">
        <v>55</v>
      </c>
      <c r="G1986" s="3" t="s">
        <v>56</v>
      </c>
      <c r="H1986" s="3" t="s">
        <v>57</v>
      </c>
      <c r="I1986" s="3" t="s">
        <v>58</v>
      </c>
      <c r="J1986" s="3" t="s">
        <v>80</v>
      </c>
      <c r="K1986" s="3" t="s">
        <v>162</v>
      </c>
      <c r="M1986" s="3" t="s">
        <v>92</v>
      </c>
      <c r="N1986" s="3" t="s">
        <v>163</v>
      </c>
      <c r="O1986" s="3" t="s">
        <v>3854</v>
      </c>
      <c r="P1986" s="3" t="s">
        <v>3855</v>
      </c>
      <c r="Q1986" s="3" t="s">
        <v>65</v>
      </c>
      <c r="S1986" s="3" t="s">
        <v>67</v>
      </c>
      <c r="T1986" s="3" t="s">
        <v>68</v>
      </c>
      <c r="V1986" s="3" t="s">
        <v>1056</v>
      </c>
      <c r="W1986" s="3">
        <v>32.33556</v>
      </c>
      <c r="X1986" s="3">
        <v>-110.69583</v>
      </c>
      <c r="AC1986" s="3">
        <v>1329.0081911802</v>
      </c>
      <c r="AD1986" s="3">
        <v>1329.0081911802</v>
      </c>
      <c r="AG1986" s="4">
        <v>20811.0</v>
      </c>
      <c r="AH1986" s="3">
        <v>22.0</v>
      </c>
      <c r="AI1986" s="3">
        <v>12.0</v>
      </c>
      <c r="AJ1986" s="3">
        <v>1956.0</v>
      </c>
      <c r="AK1986" s="3">
        <v>2438038.0</v>
      </c>
      <c r="AL1986" s="3">
        <v>2438038.0</v>
      </c>
      <c r="AM1986" s="3" t="s">
        <v>70</v>
      </c>
      <c r="AN1986" s="3" t="s">
        <v>1057</v>
      </c>
      <c r="AO1986" s="3" t="s">
        <v>136</v>
      </c>
      <c r="AP1986" s="3" t="s">
        <v>5986</v>
      </c>
      <c r="AT1986" s="3" t="s">
        <v>74</v>
      </c>
      <c r="AV1986" s="3" t="s">
        <v>5987</v>
      </c>
      <c r="AY1986" s="3" t="s">
        <v>4475</v>
      </c>
    </row>
    <row r="1987">
      <c r="A1987" s="3">
        <v>3691.0</v>
      </c>
      <c r="B1987" s="3">
        <v>1.26239633E9</v>
      </c>
      <c r="C1987" s="3" t="s">
        <v>1050</v>
      </c>
      <c r="D1987" s="3" t="s">
        <v>5988</v>
      </c>
      <c r="E1987" s="3" t="s">
        <v>54</v>
      </c>
      <c r="F1987" s="3" t="s">
        <v>55</v>
      </c>
      <c r="G1987" s="3" t="s">
        <v>56</v>
      </c>
      <c r="H1987" s="3" t="s">
        <v>57</v>
      </c>
      <c r="I1987" s="3" t="s">
        <v>58</v>
      </c>
      <c r="J1987" s="3" t="s">
        <v>80</v>
      </c>
      <c r="K1987" s="3" t="s">
        <v>342</v>
      </c>
      <c r="M1987" s="3" t="s">
        <v>92</v>
      </c>
      <c r="N1987" s="3" t="s">
        <v>343</v>
      </c>
      <c r="O1987" s="3" t="s">
        <v>3908</v>
      </c>
      <c r="P1987" s="3" t="s">
        <v>3909</v>
      </c>
      <c r="Q1987" s="3" t="s">
        <v>65</v>
      </c>
      <c r="S1987" s="3" t="s">
        <v>67</v>
      </c>
      <c r="T1987" s="3" t="s">
        <v>68</v>
      </c>
      <c r="V1987" s="3" t="s">
        <v>1056</v>
      </c>
      <c r="W1987" s="3">
        <v>32.322298</v>
      </c>
      <c r="X1987" s="3">
        <v>-110.809811999999</v>
      </c>
      <c r="AC1987" s="3">
        <v>848.962230930875</v>
      </c>
      <c r="AD1987" s="3">
        <v>848.962230930875</v>
      </c>
      <c r="AG1987" s="4">
        <v>19271.0</v>
      </c>
      <c r="AH1987" s="3">
        <v>4.0</v>
      </c>
      <c r="AI1987" s="3">
        <v>10.0</v>
      </c>
      <c r="AJ1987" s="3">
        <v>1952.0</v>
      </c>
      <c r="AK1987" s="3">
        <v>2437981.0</v>
      </c>
      <c r="AL1987" s="3">
        <v>2437981.0</v>
      </c>
      <c r="AM1987" s="3" t="s">
        <v>70</v>
      </c>
      <c r="AN1987" s="3" t="s">
        <v>1057</v>
      </c>
      <c r="AO1987" s="3" t="s">
        <v>136</v>
      </c>
      <c r="AP1987" s="3" t="s">
        <v>5989</v>
      </c>
      <c r="AT1987" s="3" t="s">
        <v>74</v>
      </c>
      <c r="AV1987" s="3" t="s">
        <v>5990</v>
      </c>
      <c r="AY1987" s="3" t="s">
        <v>5915</v>
      </c>
    </row>
    <row r="1988">
      <c r="A1988" s="3">
        <v>3694.0</v>
      </c>
      <c r="B1988" s="3">
        <v>1.262396307E9</v>
      </c>
      <c r="C1988" s="3" t="s">
        <v>1050</v>
      </c>
      <c r="D1988" s="3" t="s">
        <v>5991</v>
      </c>
      <c r="E1988" s="3" t="s">
        <v>54</v>
      </c>
      <c r="F1988" s="3" t="s">
        <v>55</v>
      </c>
      <c r="G1988" s="3" t="s">
        <v>56</v>
      </c>
      <c r="H1988" s="3" t="s">
        <v>57</v>
      </c>
      <c r="I1988" s="3" t="s">
        <v>58</v>
      </c>
      <c r="J1988" s="3" t="s">
        <v>80</v>
      </c>
      <c r="K1988" s="3" t="s">
        <v>342</v>
      </c>
      <c r="M1988" s="3" t="s">
        <v>92</v>
      </c>
      <c r="N1988" s="3" t="s">
        <v>343</v>
      </c>
      <c r="O1988" s="3" t="s">
        <v>3908</v>
      </c>
      <c r="P1988" s="3" t="s">
        <v>3909</v>
      </c>
      <c r="Q1988" s="3" t="s">
        <v>65</v>
      </c>
      <c r="S1988" s="3" t="s">
        <v>67</v>
      </c>
      <c r="T1988" s="3" t="s">
        <v>68</v>
      </c>
      <c r="V1988" s="3" t="s">
        <v>1056</v>
      </c>
      <c r="W1988" s="3">
        <v>32.322298</v>
      </c>
      <c r="X1988" s="3">
        <v>-110.809811999999</v>
      </c>
      <c r="AC1988" s="3">
        <v>848.962230930875</v>
      </c>
      <c r="AD1988" s="3">
        <v>848.962230930875</v>
      </c>
      <c r="AG1988" s="4">
        <v>19271.0</v>
      </c>
      <c r="AH1988" s="3">
        <v>4.0</v>
      </c>
      <c r="AI1988" s="3">
        <v>10.0</v>
      </c>
      <c r="AJ1988" s="3">
        <v>1952.0</v>
      </c>
      <c r="AK1988" s="3">
        <v>2437981.0</v>
      </c>
      <c r="AL1988" s="3">
        <v>2437981.0</v>
      </c>
      <c r="AM1988" s="3" t="s">
        <v>70</v>
      </c>
      <c r="AN1988" s="3" t="s">
        <v>1057</v>
      </c>
      <c r="AO1988" s="3" t="s">
        <v>136</v>
      </c>
      <c r="AP1988" s="3" t="s">
        <v>5992</v>
      </c>
      <c r="AT1988" s="3" t="s">
        <v>74</v>
      </c>
      <c r="AV1988" s="3" t="s">
        <v>5993</v>
      </c>
      <c r="AY1988" s="3" t="s">
        <v>5980</v>
      </c>
    </row>
    <row r="1989">
      <c r="A1989" s="3">
        <v>3695.0</v>
      </c>
      <c r="B1989" s="3">
        <v>1.262396304E9</v>
      </c>
      <c r="C1989" s="3" t="s">
        <v>1050</v>
      </c>
      <c r="D1989" s="3" t="s">
        <v>5994</v>
      </c>
      <c r="E1989" s="3" t="s">
        <v>54</v>
      </c>
      <c r="F1989" s="3" t="s">
        <v>55</v>
      </c>
      <c r="G1989" s="3" t="s">
        <v>56</v>
      </c>
      <c r="H1989" s="3" t="s">
        <v>57</v>
      </c>
      <c r="I1989" s="3" t="s">
        <v>58</v>
      </c>
      <c r="J1989" s="3" t="s">
        <v>80</v>
      </c>
      <c r="K1989" s="3" t="s">
        <v>342</v>
      </c>
      <c r="M1989" s="3" t="s">
        <v>92</v>
      </c>
      <c r="N1989" s="3" t="s">
        <v>343</v>
      </c>
      <c r="O1989" s="3" t="s">
        <v>3908</v>
      </c>
      <c r="P1989" s="3" t="s">
        <v>3909</v>
      </c>
      <c r="Q1989" s="3" t="s">
        <v>65</v>
      </c>
      <c r="S1989" s="3" t="s">
        <v>67</v>
      </c>
      <c r="T1989" s="3" t="s">
        <v>68</v>
      </c>
      <c r="V1989" s="3" t="s">
        <v>1056</v>
      </c>
      <c r="W1989" s="3">
        <v>32.33556</v>
      </c>
      <c r="X1989" s="3">
        <v>-110.69583</v>
      </c>
      <c r="AC1989" s="3">
        <v>1329.0081911802</v>
      </c>
      <c r="AD1989" s="3">
        <v>1329.0081911802</v>
      </c>
      <c r="AG1989" s="4">
        <v>20811.0</v>
      </c>
      <c r="AH1989" s="3">
        <v>22.0</v>
      </c>
      <c r="AI1989" s="3">
        <v>12.0</v>
      </c>
      <c r="AJ1989" s="3">
        <v>1956.0</v>
      </c>
      <c r="AK1989" s="3">
        <v>2437981.0</v>
      </c>
      <c r="AL1989" s="3">
        <v>2437981.0</v>
      </c>
      <c r="AM1989" s="3" t="s">
        <v>70</v>
      </c>
      <c r="AN1989" s="3" t="s">
        <v>1057</v>
      </c>
      <c r="AO1989" s="3" t="s">
        <v>136</v>
      </c>
      <c r="AP1989" s="3" t="s">
        <v>5995</v>
      </c>
      <c r="AT1989" s="3" t="s">
        <v>74</v>
      </c>
      <c r="AV1989" s="3" t="s">
        <v>5996</v>
      </c>
      <c r="AY1989" s="3" t="s">
        <v>5984</v>
      </c>
    </row>
    <row r="1990">
      <c r="A1990" s="3">
        <v>3698.0</v>
      </c>
      <c r="B1990" s="3">
        <v>1.262396287E9</v>
      </c>
      <c r="C1990" s="3" t="s">
        <v>1050</v>
      </c>
      <c r="D1990" s="3" t="s">
        <v>5997</v>
      </c>
      <c r="E1990" s="3" t="s">
        <v>54</v>
      </c>
      <c r="F1990" s="3" t="s">
        <v>55</v>
      </c>
      <c r="G1990" s="3" t="s">
        <v>56</v>
      </c>
      <c r="H1990" s="3" t="s">
        <v>57</v>
      </c>
      <c r="I1990" s="3" t="s">
        <v>212</v>
      </c>
      <c r="J1990" s="3" t="s">
        <v>1982</v>
      </c>
      <c r="K1990" s="3" t="s">
        <v>1982</v>
      </c>
      <c r="M1990" s="3" t="s">
        <v>81</v>
      </c>
      <c r="N1990" s="3" t="s">
        <v>1983</v>
      </c>
      <c r="O1990" s="3" t="s">
        <v>1983</v>
      </c>
      <c r="P1990" s="3" t="s">
        <v>5858</v>
      </c>
      <c r="Q1990" s="3" t="s">
        <v>65</v>
      </c>
      <c r="S1990" s="3" t="s">
        <v>67</v>
      </c>
      <c r="T1990" s="3" t="s">
        <v>68</v>
      </c>
      <c r="V1990" s="3" t="s">
        <v>1056</v>
      </c>
      <c r="W1990" s="3">
        <v>32.574908</v>
      </c>
      <c r="X1990" s="3">
        <v>-110.812916999999</v>
      </c>
      <c r="AC1990" s="3">
        <v>1246.32481018402</v>
      </c>
      <c r="AD1990" s="3">
        <v>1246.32481018402</v>
      </c>
      <c r="AG1990" s="4">
        <v>20041.0</v>
      </c>
      <c r="AH1990" s="3">
        <v>13.0</v>
      </c>
      <c r="AI1990" s="3">
        <v>11.0</v>
      </c>
      <c r="AJ1990" s="3">
        <v>1954.0</v>
      </c>
      <c r="AK1990" s="3">
        <v>2437289.0</v>
      </c>
      <c r="AM1990" s="3" t="s">
        <v>70</v>
      </c>
      <c r="AN1990" s="3" t="s">
        <v>1057</v>
      </c>
      <c r="AO1990" s="3" t="s">
        <v>136</v>
      </c>
      <c r="AP1990" s="3" t="s">
        <v>5998</v>
      </c>
      <c r="AT1990" s="3" t="s">
        <v>74</v>
      </c>
      <c r="AV1990" s="3" t="s">
        <v>5999</v>
      </c>
      <c r="AY1990" s="3" t="s">
        <v>6000</v>
      </c>
    </row>
    <row r="1991">
      <c r="A1991" s="3">
        <v>3699.0</v>
      </c>
      <c r="B1991" s="3">
        <v>1.262396284E9</v>
      </c>
      <c r="C1991" s="3" t="s">
        <v>1050</v>
      </c>
      <c r="D1991" s="3" t="s">
        <v>6001</v>
      </c>
      <c r="E1991" s="3" t="s">
        <v>54</v>
      </c>
      <c r="F1991" s="3" t="s">
        <v>55</v>
      </c>
      <c r="G1991" s="3" t="s">
        <v>56</v>
      </c>
      <c r="H1991" s="3" t="s">
        <v>57</v>
      </c>
      <c r="I1991" s="3" t="s">
        <v>58</v>
      </c>
      <c r="J1991" s="3" t="s">
        <v>80</v>
      </c>
      <c r="K1991" s="3" t="s">
        <v>80</v>
      </c>
      <c r="M1991" s="3" t="s">
        <v>81</v>
      </c>
      <c r="N1991" s="3" t="s">
        <v>82</v>
      </c>
      <c r="O1991" s="3" t="s">
        <v>82</v>
      </c>
      <c r="P1991" s="3" t="s">
        <v>1408</v>
      </c>
      <c r="Q1991" s="3" t="s">
        <v>65</v>
      </c>
      <c r="S1991" s="3" t="s">
        <v>67</v>
      </c>
      <c r="T1991" s="3" t="s">
        <v>68</v>
      </c>
      <c r="V1991" s="3" t="s">
        <v>1056</v>
      </c>
      <c r="W1991" s="3">
        <v>32.639854</v>
      </c>
      <c r="X1991" s="3">
        <v>-110.744438</v>
      </c>
      <c r="AC1991" s="3">
        <v>1266.97798754165</v>
      </c>
      <c r="AD1991" s="3">
        <v>1266.97798754165</v>
      </c>
      <c r="AG1991" s="4">
        <v>19699.0</v>
      </c>
      <c r="AH1991" s="3">
        <v>6.0</v>
      </c>
      <c r="AI1991" s="3">
        <v>12.0</v>
      </c>
      <c r="AJ1991" s="3">
        <v>1953.0</v>
      </c>
      <c r="AK1991" s="3">
        <v>2437961.0</v>
      </c>
      <c r="AM1991" s="3" t="s">
        <v>70</v>
      </c>
      <c r="AN1991" s="3" t="s">
        <v>1057</v>
      </c>
      <c r="AO1991" s="3" t="s">
        <v>136</v>
      </c>
      <c r="AP1991" s="3" t="s">
        <v>6002</v>
      </c>
      <c r="AT1991" s="3" t="s">
        <v>74</v>
      </c>
      <c r="AV1991" s="3" t="s">
        <v>6003</v>
      </c>
      <c r="AY1991" s="3" t="s">
        <v>6004</v>
      </c>
    </row>
    <row r="1992">
      <c r="A1992" s="3">
        <v>3701.0</v>
      </c>
      <c r="B1992" s="3">
        <v>1.262396278E9</v>
      </c>
      <c r="C1992" s="3" t="s">
        <v>1050</v>
      </c>
      <c r="D1992" s="3" t="s">
        <v>6005</v>
      </c>
      <c r="E1992" s="3" t="s">
        <v>54</v>
      </c>
      <c r="F1992" s="3" t="s">
        <v>55</v>
      </c>
      <c r="G1992" s="3" t="s">
        <v>56</v>
      </c>
      <c r="H1992" s="3" t="s">
        <v>57</v>
      </c>
      <c r="I1992" s="3" t="s">
        <v>58</v>
      </c>
      <c r="J1992" s="3" t="s">
        <v>80</v>
      </c>
      <c r="K1992" s="3" t="s">
        <v>6006</v>
      </c>
      <c r="M1992" s="3" t="s">
        <v>92</v>
      </c>
      <c r="N1992" s="3" t="s">
        <v>6007</v>
      </c>
      <c r="O1992" s="3" t="s">
        <v>6007</v>
      </c>
      <c r="P1992" s="3" t="s">
        <v>6008</v>
      </c>
      <c r="Q1992" s="3" t="s">
        <v>65</v>
      </c>
      <c r="S1992" s="3" t="s">
        <v>67</v>
      </c>
      <c r="T1992" s="3" t="s">
        <v>68</v>
      </c>
      <c r="V1992" s="3" t="s">
        <v>1056</v>
      </c>
      <c r="W1992" s="3">
        <v>32.639854</v>
      </c>
      <c r="X1992" s="3">
        <v>-110.744438</v>
      </c>
      <c r="AC1992" s="3">
        <v>1266.97798754165</v>
      </c>
      <c r="AD1992" s="3">
        <v>1266.97798754165</v>
      </c>
      <c r="AG1992" s="4">
        <v>19698.0</v>
      </c>
      <c r="AH1992" s="3">
        <v>5.0</v>
      </c>
      <c r="AI1992" s="3">
        <v>12.0</v>
      </c>
      <c r="AJ1992" s="3">
        <v>1953.0</v>
      </c>
      <c r="AK1992" s="3">
        <v>2438032.0</v>
      </c>
      <c r="AL1992" s="3">
        <v>2438032.0</v>
      </c>
      <c r="AM1992" s="3" t="s">
        <v>70</v>
      </c>
      <c r="AN1992" s="3" t="s">
        <v>1057</v>
      </c>
      <c r="AO1992" s="3" t="s">
        <v>136</v>
      </c>
      <c r="AP1992" s="3" t="s">
        <v>6009</v>
      </c>
      <c r="AT1992" s="3" t="s">
        <v>74</v>
      </c>
      <c r="AV1992" s="3" t="s">
        <v>6010</v>
      </c>
      <c r="AY1992" s="3" t="s">
        <v>6000</v>
      </c>
    </row>
    <row r="1993">
      <c r="A1993" s="3">
        <v>3703.0</v>
      </c>
      <c r="B1993" s="3">
        <v>1.26239627E9</v>
      </c>
      <c r="C1993" s="3" t="s">
        <v>1050</v>
      </c>
      <c r="D1993" s="3" t="s">
        <v>6011</v>
      </c>
      <c r="E1993" s="3" t="s">
        <v>54</v>
      </c>
      <c r="F1993" s="3" t="s">
        <v>55</v>
      </c>
      <c r="G1993" s="3" t="s">
        <v>56</v>
      </c>
      <c r="H1993" s="3" t="s">
        <v>57</v>
      </c>
      <c r="I1993" s="3" t="s">
        <v>58</v>
      </c>
      <c r="J1993" s="3" t="s">
        <v>205</v>
      </c>
      <c r="K1993" s="3" t="s">
        <v>293</v>
      </c>
      <c r="M1993" s="3" t="s">
        <v>92</v>
      </c>
      <c r="N1993" s="3" t="s">
        <v>294</v>
      </c>
      <c r="O1993" s="3" t="s">
        <v>294</v>
      </c>
      <c r="P1993" s="3" t="s">
        <v>3927</v>
      </c>
      <c r="Q1993" s="3" t="s">
        <v>65</v>
      </c>
      <c r="S1993" s="3" t="s">
        <v>67</v>
      </c>
      <c r="T1993" s="3" t="s">
        <v>68</v>
      </c>
      <c r="V1993" s="3" t="s">
        <v>1056</v>
      </c>
      <c r="W1993" s="3">
        <v>32.5851729999999</v>
      </c>
      <c r="X1993" s="3">
        <v>-110.800735</v>
      </c>
      <c r="AC1993" s="3">
        <v>1317.78319898719</v>
      </c>
      <c r="AD1993" s="3">
        <v>1317.78319898719</v>
      </c>
      <c r="AG1993" s="4">
        <v>20020.0</v>
      </c>
      <c r="AH1993" s="3">
        <v>23.0</v>
      </c>
      <c r="AI1993" s="3">
        <v>10.0</v>
      </c>
      <c r="AJ1993" s="3">
        <v>1954.0</v>
      </c>
      <c r="AK1993" s="3">
        <v>2438454.0</v>
      </c>
      <c r="AL1993" s="3">
        <v>2438454.0</v>
      </c>
      <c r="AM1993" s="3" t="s">
        <v>70</v>
      </c>
      <c r="AN1993" s="3" t="s">
        <v>1057</v>
      </c>
      <c r="AO1993" s="3" t="s">
        <v>136</v>
      </c>
      <c r="AP1993" s="3" t="s">
        <v>6012</v>
      </c>
      <c r="AT1993" s="3" t="s">
        <v>74</v>
      </c>
      <c r="AV1993" s="3" t="s">
        <v>6013</v>
      </c>
      <c r="AY1993" s="3" t="s">
        <v>6000</v>
      </c>
    </row>
    <row r="1994">
      <c r="A1994" s="3">
        <v>3704.0</v>
      </c>
      <c r="B1994" s="3">
        <v>1.262396267E9</v>
      </c>
      <c r="C1994" s="3" t="s">
        <v>1050</v>
      </c>
      <c r="D1994" s="3" t="s">
        <v>6014</v>
      </c>
      <c r="E1994" s="3" t="s">
        <v>54</v>
      </c>
      <c r="F1994" s="3" t="s">
        <v>55</v>
      </c>
      <c r="G1994" s="3" t="s">
        <v>56</v>
      </c>
      <c r="H1994" s="3" t="s">
        <v>57</v>
      </c>
      <c r="I1994" s="3" t="s">
        <v>212</v>
      </c>
      <c r="J1994" s="3" t="s">
        <v>698</v>
      </c>
      <c r="K1994" s="3" t="s">
        <v>699</v>
      </c>
      <c r="M1994" s="3" t="s">
        <v>92</v>
      </c>
      <c r="N1994" s="3" t="s">
        <v>897</v>
      </c>
      <c r="O1994" s="3" t="s">
        <v>897</v>
      </c>
      <c r="P1994" s="3" t="s">
        <v>4385</v>
      </c>
      <c r="Q1994" s="3" t="s">
        <v>65</v>
      </c>
      <c r="S1994" s="3" t="s">
        <v>67</v>
      </c>
      <c r="T1994" s="3" t="s">
        <v>68</v>
      </c>
      <c r="V1994" s="3" t="s">
        <v>1056</v>
      </c>
      <c r="W1994" s="3">
        <v>32.5409069999999</v>
      </c>
      <c r="X1994" s="3">
        <v>-110.709541999999</v>
      </c>
      <c r="AC1994" s="3">
        <v>1424.53359855903</v>
      </c>
      <c r="AD1994" s="3">
        <v>1424.53359855903</v>
      </c>
      <c r="AG1994" s="4">
        <v>19844.0</v>
      </c>
      <c r="AH1994" s="3">
        <v>30.0</v>
      </c>
      <c r="AI1994" s="3">
        <v>4.0</v>
      </c>
      <c r="AJ1994" s="3">
        <v>1954.0</v>
      </c>
      <c r="AK1994" s="3">
        <v>2437568.0</v>
      </c>
      <c r="AL1994" s="3">
        <v>2437568.0</v>
      </c>
      <c r="AM1994" s="3" t="s">
        <v>70</v>
      </c>
      <c r="AN1994" s="3" t="s">
        <v>1057</v>
      </c>
      <c r="AO1994" s="3" t="s">
        <v>136</v>
      </c>
      <c r="AP1994" s="3" t="s">
        <v>6015</v>
      </c>
      <c r="AT1994" s="3" t="s">
        <v>74</v>
      </c>
      <c r="AV1994" s="3" t="s">
        <v>6016</v>
      </c>
      <c r="AY1994" s="3" t="s">
        <v>6017</v>
      </c>
    </row>
    <row r="1995">
      <c r="A1995" s="3">
        <v>3705.0</v>
      </c>
      <c r="B1995" s="3">
        <v>1.262396266E9</v>
      </c>
      <c r="C1995" s="3" t="s">
        <v>1050</v>
      </c>
      <c r="D1995" s="3" t="s">
        <v>6018</v>
      </c>
      <c r="E1995" s="3" t="s">
        <v>54</v>
      </c>
      <c r="F1995" s="3" t="s">
        <v>55</v>
      </c>
      <c r="G1995" s="3" t="s">
        <v>56</v>
      </c>
      <c r="H1995" s="3" t="s">
        <v>57</v>
      </c>
      <c r="I1995" s="3" t="s">
        <v>236</v>
      </c>
      <c r="J1995" s="3" t="s">
        <v>549</v>
      </c>
      <c r="K1995" s="3" t="s">
        <v>550</v>
      </c>
      <c r="M1995" s="3" t="s">
        <v>92</v>
      </c>
      <c r="N1995" s="3" t="s">
        <v>883</v>
      </c>
      <c r="O1995" s="3" t="s">
        <v>883</v>
      </c>
      <c r="P1995" s="3" t="s">
        <v>3998</v>
      </c>
      <c r="Q1995" s="3" t="s">
        <v>65</v>
      </c>
      <c r="S1995" s="3" t="s">
        <v>67</v>
      </c>
      <c r="T1995" s="3" t="s">
        <v>68</v>
      </c>
      <c r="V1995" s="3" t="s">
        <v>1056</v>
      </c>
      <c r="W1995" s="3">
        <v>32.6364799999999</v>
      </c>
      <c r="X1995" s="3">
        <v>-110.739824999999</v>
      </c>
      <c r="AC1995" s="3">
        <v>1263.93072009642</v>
      </c>
      <c r="AD1995" s="3">
        <v>1263.93072009642</v>
      </c>
      <c r="AG1995" s="4">
        <v>20020.0</v>
      </c>
      <c r="AH1995" s="3">
        <v>23.0</v>
      </c>
      <c r="AI1995" s="3">
        <v>10.0</v>
      </c>
      <c r="AJ1995" s="3">
        <v>1954.0</v>
      </c>
      <c r="AK1995" s="3">
        <v>2439521.0</v>
      </c>
      <c r="AL1995" s="3">
        <v>2439521.0</v>
      </c>
      <c r="AM1995" s="3" t="s">
        <v>70</v>
      </c>
      <c r="AN1995" s="3" t="s">
        <v>1057</v>
      </c>
      <c r="AO1995" s="3" t="s">
        <v>136</v>
      </c>
      <c r="AP1995" s="3" t="s">
        <v>6019</v>
      </c>
      <c r="AT1995" s="3" t="s">
        <v>74</v>
      </c>
      <c r="AV1995" s="3" t="s">
        <v>6020</v>
      </c>
      <c r="AY1995" s="3" t="s">
        <v>6021</v>
      </c>
    </row>
    <row r="1996">
      <c r="A1996" s="3">
        <v>3708.0</v>
      </c>
      <c r="B1996" s="3">
        <v>1.262396256E9</v>
      </c>
      <c r="C1996" s="3" t="s">
        <v>1050</v>
      </c>
      <c r="D1996" s="3" t="s">
        <v>6022</v>
      </c>
      <c r="E1996" s="3" t="s">
        <v>54</v>
      </c>
      <c r="F1996" s="3" t="s">
        <v>55</v>
      </c>
      <c r="G1996" s="3" t="s">
        <v>56</v>
      </c>
      <c r="H1996" s="3" t="s">
        <v>57</v>
      </c>
      <c r="I1996" s="3" t="s">
        <v>236</v>
      </c>
      <c r="J1996" s="3" t="s">
        <v>549</v>
      </c>
      <c r="K1996" s="3" t="s">
        <v>550</v>
      </c>
      <c r="M1996" s="3" t="s">
        <v>92</v>
      </c>
      <c r="N1996" s="3" t="s">
        <v>883</v>
      </c>
      <c r="O1996" s="3" t="s">
        <v>883</v>
      </c>
      <c r="P1996" s="3" t="s">
        <v>3998</v>
      </c>
      <c r="Q1996" s="3" t="s">
        <v>65</v>
      </c>
      <c r="S1996" s="3" t="s">
        <v>67</v>
      </c>
      <c r="T1996" s="3" t="s">
        <v>68</v>
      </c>
      <c r="V1996" s="3" t="s">
        <v>1056</v>
      </c>
      <c r="W1996" s="3">
        <v>32.639854</v>
      </c>
      <c r="X1996" s="3">
        <v>-110.744438</v>
      </c>
      <c r="AC1996" s="3">
        <v>1266.97798754165</v>
      </c>
      <c r="AD1996" s="3">
        <v>1266.97798754165</v>
      </c>
      <c r="AG1996" s="4">
        <v>19699.0</v>
      </c>
      <c r="AH1996" s="3">
        <v>6.0</v>
      </c>
      <c r="AI1996" s="3">
        <v>12.0</v>
      </c>
      <c r="AJ1996" s="3">
        <v>1953.0</v>
      </c>
      <c r="AK1996" s="3">
        <v>2439521.0</v>
      </c>
      <c r="AL1996" s="3">
        <v>2439521.0</v>
      </c>
      <c r="AM1996" s="3" t="s">
        <v>70</v>
      </c>
      <c r="AN1996" s="3" t="s">
        <v>1057</v>
      </c>
      <c r="AO1996" s="3" t="s">
        <v>136</v>
      </c>
      <c r="AP1996" s="3" t="s">
        <v>6023</v>
      </c>
      <c r="AT1996" s="3" t="s">
        <v>74</v>
      </c>
      <c r="AV1996" s="3" t="s">
        <v>6024</v>
      </c>
      <c r="AY1996" s="3" t="s">
        <v>6025</v>
      </c>
    </row>
    <row r="1997">
      <c r="A1997" s="3">
        <v>3709.0</v>
      </c>
      <c r="B1997" s="3">
        <v>1.262396253E9</v>
      </c>
      <c r="C1997" s="3" t="s">
        <v>1050</v>
      </c>
      <c r="D1997" s="3" t="s">
        <v>6026</v>
      </c>
      <c r="E1997" s="3" t="s">
        <v>54</v>
      </c>
      <c r="F1997" s="3" t="s">
        <v>55</v>
      </c>
      <c r="G1997" s="3" t="s">
        <v>56</v>
      </c>
      <c r="H1997" s="3" t="s">
        <v>57</v>
      </c>
      <c r="I1997" s="3" t="s">
        <v>236</v>
      </c>
      <c r="J1997" s="3" t="s">
        <v>237</v>
      </c>
      <c r="K1997" s="3" t="s">
        <v>319</v>
      </c>
      <c r="M1997" s="3" t="s">
        <v>92</v>
      </c>
      <c r="N1997" s="3" t="s">
        <v>320</v>
      </c>
      <c r="O1997" s="3" t="s">
        <v>320</v>
      </c>
      <c r="P1997" s="3" t="s">
        <v>3860</v>
      </c>
      <c r="Q1997" s="3" t="s">
        <v>65</v>
      </c>
      <c r="S1997" s="3" t="s">
        <v>67</v>
      </c>
      <c r="T1997" s="3" t="s">
        <v>68</v>
      </c>
      <c r="V1997" s="3" t="s">
        <v>1056</v>
      </c>
      <c r="W1997" s="3">
        <v>32.5851729999999</v>
      </c>
      <c r="X1997" s="3">
        <v>-110.739824999999</v>
      </c>
      <c r="AC1997" s="3">
        <v>1458.78869142389</v>
      </c>
      <c r="AD1997" s="3">
        <v>1458.78869142389</v>
      </c>
      <c r="AG1997" s="4">
        <v>20020.0</v>
      </c>
      <c r="AH1997" s="3">
        <v>23.0</v>
      </c>
      <c r="AI1997" s="3">
        <v>10.0</v>
      </c>
      <c r="AJ1997" s="3">
        <v>1954.0</v>
      </c>
      <c r="AK1997" s="3">
        <v>2439581.0</v>
      </c>
      <c r="AL1997" s="3">
        <v>2439581.0</v>
      </c>
      <c r="AM1997" s="3" t="s">
        <v>70</v>
      </c>
      <c r="AN1997" s="3" t="s">
        <v>1057</v>
      </c>
      <c r="AO1997" s="3" t="s">
        <v>136</v>
      </c>
      <c r="AP1997" s="3" t="s">
        <v>6027</v>
      </c>
      <c r="AT1997" s="3" t="s">
        <v>74</v>
      </c>
      <c r="AV1997" s="3" t="s">
        <v>6028</v>
      </c>
      <c r="AY1997" s="3" t="s">
        <v>6021</v>
      </c>
    </row>
    <row r="1998">
      <c r="A1998" s="3">
        <v>3711.0</v>
      </c>
      <c r="B1998" s="3">
        <v>1.262396248E9</v>
      </c>
      <c r="C1998" s="3" t="s">
        <v>1050</v>
      </c>
      <c r="D1998" s="3" t="s">
        <v>6029</v>
      </c>
      <c r="E1998" s="3" t="s">
        <v>54</v>
      </c>
      <c r="F1998" s="3" t="s">
        <v>55</v>
      </c>
      <c r="G1998" s="3" t="s">
        <v>56</v>
      </c>
      <c r="H1998" s="3" t="s">
        <v>57</v>
      </c>
      <c r="I1998" s="3" t="s">
        <v>236</v>
      </c>
      <c r="J1998" s="3" t="s">
        <v>237</v>
      </c>
      <c r="K1998" s="3" t="s">
        <v>319</v>
      </c>
      <c r="M1998" s="3" t="s">
        <v>92</v>
      </c>
      <c r="N1998" s="3" t="s">
        <v>320</v>
      </c>
      <c r="O1998" s="3" t="s">
        <v>320</v>
      </c>
      <c r="P1998" s="3" t="s">
        <v>3860</v>
      </c>
      <c r="Q1998" s="3" t="s">
        <v>65</v>
      </c>
      <c r="S1998" s="3" t="s">
        <v>67</v>
      </c>
      <c r="T1998" s="3" t="s">
        <v>68</v>
      </c>
      <c r="V1998" s="3" t="s">
        <v>1056</v>
      </c>
      <c r="W1998" s="3">
        <v>32.6364799999999</v>
      </c>
      <c r="X1998" s="3">
        <v>-110.739824999999</v>
      </c>
      <c r="AC1998" s="3">
        <v>1263.93072009642</v>
      </c>
      <c r="AD1998" s="3">
        <v>1263.93072009642</v>
      </c>
      <c r="AG1998" s="4">
        <v>20020.0</v>
      </c>
      <c r="AH1998" s="3">
        <v>23.0</v>
      </c>
      <c r="AI1998" s="3">
        <v>10.0</v>
      </c>
      <c r="AJ1998" s="3">
        <v>1954.0</v>
      </c>
      <c r="AK1998" s="3">
        <v>2439581.0</v>
      </c>
      <c r="AL1998" s="3">
        <v>2439581.0</v>
      </c>
      <c r="AM1998" s="3" t="s">
        <v>70</v>
      </c>
      <c r="AN1998" s="3" t="s">
        <v>1057</v>
      </c>
      <c r="AO1998" s="3" t="s">
        <v>136</v>
      </c>
      <c r="AP1998" s="3" t="s">
        <v>6030</v>
      </c>
      <c r="AT1998" s="3" t="s">
        <v>74</v>
      </c>
      <c r="AV1998" s="3" t="s">
        <v>6031</v>
      </c>
      <c r="AY1998" s="3" t="s">
        <v>5915</v>
      </c>
    </row>
    <row r="1999">
      <c r="A1999" s="3">
        <v>3714.0</v>
      </c>
      <c r="B1999" s="3">
        <v>1.262396243E9</v>
      </c>
      <c r="C1999" s="3" t="s">
        <v>1050</v>
      </c>
      <c r="D1999" s="3" t="s">
        <v>6032</v>
      </c>
      <c r="E1999" s="3" t="s">
        <v>54</v>
      </c>
      <c r="F1999" s="3" t="s">
        <v>55</v>
      </c>
      <c r="G1999" s="3" t="s">
        <v>56</v>
      </c>
      <c r="H1999" s="3" t="s">
        <v>57</v>
      </c>
      <c r="I1999" s="3" t="s">
        <v>212</v>
      </c>
      <c r="J1999" s="3" t="s">
        <v>213</v>
      </c>
      <c r="K1999" s="3" t="s">
        <v>214</v>
      </c>
      <c r="M1999" s="3" t="s">
        <v>81</v>
      </c>
      <c r="N1999" s="3" t="s">
        <v>5801</v>
      </c>
      <c r="O1999" s="3" t="s">
        <v>5802</v>
      </c>
      <c r="P1999" s="3" t="s">
        <v>5803</v>
      </c>
      <c r="Q1999" s="3" t="s">
        <v>65</v>
      </c>
      <c r="S1999" s="3" t="s">
        <v>67</v>
      </c>
      <c r="T1999" s="3" t="s">
        <v>68</v>
      </c>
      <c r="V1999" s="3" t="s">
        <v>1056</v>
      </c>
      <c r="W1999" s="3">
        <v>32.3513609999999</v>
      </c>
      <c r="X1999" s="3">
        <v>-110.724896999999</v>
      </c>
      <c r="AC1999" s="3">
        <v>1604.67297414717</v>
      </c>
      <c r="AD1999" s="3">
        <v>1604.67297414717</v>
      </c>
      <c r="AG1999" s="4">
        <v>19649.0</v>
      </c>
      <c r="AH1999" s="3">
        <v>17.0</v>
      </c>
      <c r="AI1999" s="3">
        <v>10.0</v>
      </c>
      <c r="AJ1999" s="3">
        <v>1953.0</v>
      </c>
      <c r="AK1999" s="3">
        <v>2437422.0</v>
      </c>
      <c r="AM1999" s="3" t="s">
        <v>70</v>
      </c>
      <c r="AN1999" s="3" t="s">
        <v>1057</v>
      </c>
      <c r="AO1999" s="3" t="s">
        <v>136</v>
      </c>
      <c r="AP1999" s="3" t="s">
        <v>6033</v>
      </c>
      <c r="AT1999" s="3" t="s">
        <v>74</v>
      </c>
      <c r="AV1999" s="3" t="s">
        <v>6034</v>
      </c>
      <c r="AY1999" s="3" t="s">
        <v>6035</v>
      </c>
    </row>
    <row r="2000">
      <c r="A2000" s="3">
        <v>3715.0</v>
      </c>
      <c r="B2000" s="3">
        <v>1.262396242E9</v>
      </c>
      <c r="C2000" s="3" t="s">
        <v>1050</v>
      </c>
      <c r="D2000" s="3" t="s">
        <v>6036</v>
      </c>
      <c r="E2000" s="3" t="s">
        <v>54</v>
      </c>
      <c r="F2000" s="3" t="s">
        <v>55</v>
      </c>
      <c r="G2000" s="3" t="s">
        <v>56</v>
      </c>
      <c r="H2000" s="3" t="s">
        <v>57</v>
      </c>
      <c r="I2000" s="3" t="s">
        <v>58</v>
      </c>
      <c r="J2000" s="3" t="s">
        <v>205</v>
      </c>
      <c r="K2000" s="3" t="s">
        <v>293</v>
      </c>
      <c r="M2000" s="3" t="s">
        <v>92</v>
      </c>
      <c r="N2000" s="3" t="s">
        <v>294</v>
      </c>
      <c r="O2000" s="3" t="s">
        <v>294</v>
      </c>
      <c r="P2000" s="3" t="s">
        <v>3927</v>
      </c>
      <c r="Q2000" s="3" t="s">
        <v>65</v>
      </c>
      <c r="S2000" s="3" t="s">
        <v>67</v>
      </c>
      <c r="T2000" s="3" t="s">
        <v>68</v>
      </c>
      <c r="V2000" s="3" t="s">
        <v>1056</v>
      </c>
      <c r="W2000" s="3">
        <v>32.6364799999999</v>
      </c>
      <c r="X2000" s="3">
        <v>-110.739824999999</v>
      </c>
      <c r="AC2000" s="3">
        <v>1263.93072009642</v>
      </c>
      <c r="AD2000" s="3">
        <v>1263.93072009642</v>
      </c>
      <c r="AG2000" s="4">
        <v>20020.0</v>
      </c>
      <c r="AH2000" s="3">
        <v>23.0</v>
      </c>
      <c r="AI2000" s="3">
        <v>10.0</v>
      </c>
      <c r="AJ2000" s="3">
        <v>1954.0</v>
      </c>
      <c r="AK2000" s="3">
        <v>2438454.0</v>
      </c>
      <c r="AL2000" s="3">
        <v>2438454.0</v>
      </c>
      <c r="AM2000" s="3" t="s">
        <v>70</v>
      </c>
      <c r="AN2000" s="3" t="s">
        <v>1057</v>
      </c>
      <c r="AO2000" s="3" t="s">
        <v>136</v>
      </c>
      <c r="AP2000" s="3" t="s">
        <v>6037</v>
      </c>
      <c r="AT2000" s="3" t="s">
        <v>74</v>
      </c>
      <c r="AV2000" s="3" t="s">
        <v>6038</v>
      </c>
      <c r="AY2000" s="3" t="s">
        <v>6021</v>
      </c>
    </row>
    <row r="2001">
      <c r="A2001" s="3">
        <v>3716.0</v>
      </c>
      <c r="B2001" s="3">
        <v>1.262396241E9</v>
      </c>
      <c r="C2001" s="3" t="s">
        <v>1050</v>
      </c>
      <c r="D2001" s="3" t="s">
        <v>6039</v>
      </c>
      <c r="E2001" s="3" t="s">
        <v>54</v>
      </c>
      <c r="F2001" s="3" t="s">
        <v>55</v>
      </c>
      <c r="G2001" s="3" t="s">
        <v>56</v>
      </c>
      <c r="H2001" s="3" t="s">
        <v>57</v>
      </c>
      <c r="I2001" s="3" t="s">
        <v>58</v>
      </c>
      <c r="J2001" s="3" t="s">
        <v>80</v>
      </c>
      <c r="K2001" s="3" t="s">
        <v>342</v>
      </c>
      <c r="M2001" s="3" t="s">
        <v>92</v>
      </c>
      <c r="N2001" s="3" t="s">
        <v>343</v>
      </c>
      <c r="O2001" s="3" t="s">
        <v>3908</v>
      </c>
      <c r="P2001" s="3" t="s">
        <v>3909</v>
      </c>
      <c r="Q2001" s="3" t="s">
        <v>65</v>
      </c>
      <c r="S2001" s="3" t="s">
        <v>67</v>
      </c>
      <c r="T2001" s="3" t="s">
        <v>68</v>
      </c>
      <c r="V2001" s="3" t="s">
        <v>1056</v>
      </c>
      <c r="W2001" s="3">
        <v>32.6364799999999</v>
      </c>
      <c r="X2001" s="3">
        <v>-110.739824999999</v>
      </c>
      <c r="AC2001" s="3">
        <v>1263.93072009642</v>
      </c>
      <c r="AD2001" s="3">
        <v>1263.93072009642</v>
      </c>
      <c r="AG2001" s="4">
        <v>20020.0</v>
      </c>
      <c r="AH2001" s="3">
        <v>23.0</v>
      </c>
      <c r="AI2001" s="3">
        <v>10.0</v>
      </c>
      <c r="AJ2001" s="3">
        <v>1954.0</v>
      </c>
      <c r="AK2001" s="3">
        <v>2437981.0</v>
      </c>
      <c r="AL2001" s="3">
        <v>2437981.0</v>
      </c>
      <c r="AM2001" s="3" t="s">
        <v>70</v>
      </c>
      <c r="AN2001" s="3" t="s">
        <v>1057</v>
      </c>
      <c r="AO2001" s="3" t="s">
        <v>136</v>
      </c>
      <c r="AP2001" s="3" t="s">
        <v>6040</v>
      </c>
      <c r="AT2001" s="3" t="s">
        <v>74</v>
      </c>
      <c r="AV2001" s="3" t="s">
        <v>6041</v>
      </c>
      <c r="AY2001" s="3" t="s">
        <v>6021</v>
      </c>
    </row>
    <row r="2002">
      <c r="A2002" s="3">
        <v>3717.0</v>
      </c>
      <c r="B2002" s="3">
        <v>1.262396238E9</v>
      </c>
      <c r="C2002" s="3" t="s">
        <v>1050</v>
      </c>
      <c r="D2002" s="3" t="s">
        <v>6042</v>
      </c>
      <c r="E2002" s="3" t="s">
        <v>54</v>
      </c>
      <c r="F2002" s="3" t="s">
        <v>55</v>
      </c>
      <c r="G2002" s="3" t="s">
        <v>56</v>
      </c>
      <c r="H2002" s="3" t="s">
        <v>57</v>
      </c>
      <c r="I2002" s="3" t="s">
        <v>236</v>
      </c>
      <c r="J2002" s="3" t="s">
        <v>237</v>
      </c>
      <c r="K2002" s="3" t="s">
        <v>319</v>
      </c>
      <c r="M2002" s="3" t="s">
        <v>92</v>
      </c>
      <c r="N2002" s="3" t="s">
        <v>320</v>
      </c>
      <c r="O2002" s="3" t="s">
        <v>320</v>
      </c>
      <c r="P2002" s="3" t="s">
        <v>3860</v>
      </c>
      <c r="Q2002" s="3" t="s">
        <v>65</v>
      </c>
      <c r="S2002" s="3" t="s">
        <v>67</v>
      </c>
      <c r="T2002" s="3" t="s">
        <v>68</v>
      </c>
      <c r="V2002" s="3" t="s">
        <v>1056</v>
      </c>
      <c r="W2002" s="3">
        <v>32.6364799999999</v>
      </c>
      <c r="X2002" s="3">
        <v>-110.739824999999</v>
      </c>
      <c r="AC2002" s="3">
        <v>1263.93072009642</v>
      </c>
      <c r="AD2002" s="3">
        <v>1263.93072009642</v>
      </c>
      <c r="AG2002" s="4">
        <v>20020.0</v>
      </c>
      <c r="AH2002" s="3">
        <v>23.0</v>
      </c>
      <c r="AI2002" s="3">
        <v>10.0</v>
      </c>
      <c r="AJ2002" s="3">
        <v>1954.0</v>
      </c>
      <c r="AK2002" s="3">
        <v>2439581.0</v>
      </c>
      <c r="AL2002" s="3">
        <v>2439581.0</v>
      </c>
      <c r="AM2002" s="3" t="s">
        <v>70</v>
      </c>
      <c r="AN2002" s="3" t="s">
        <v>1057</v>
      </c>
      <c r="AO2002" s="3" t="s">
        <v>136</v>
      </c>
      <c r="AP2002" s="3" t="s">
        <v>6043</v>
      </c>
      <c r="AT2002" s="3" t="s">
        <v>74</v>
      </c>
      <c r="AV2002" s="3" t="s">
        <v>6028</v>
      </c>
      <c r="AY2002" s="3" t="s">
        <v>6025</v>
      </c>
    </row>
    <row r="2003">
      <c r="A2003" s="3">
        <v>3719.0</v>
      </c>
      <c r="B2003" s="3">
        <v>1.262396234E9</v>
      </c>
      <c r="C2003" s="3" t="s">
        <v>1050</v>
      </c>
      <c r="D2003" s="3" t="s">
        <v>6044</v>
      </c>
      <c r="E2003" s="3" t="s">
        <v>54</v>
      </c>
      <c r="F2003" s="3" t="s">
        <v>55</v>
      </c>
      <c r="G2003" s="3" t="s">
        <v>56</v>
      </c>
      <c r="H2003" s="3" t="s">
        <v>57</v>
      </c>
      <c r="I2003" s="3" t="s">
        <v>58</v>
      </c>
      <c r="J2003" s="3" t="s">
        <v>80</v>
      </c>
      <c r="K2003" s="3" t="s">
        <v>162</v>
      </c>
      <c r="M2003" s="3" t="s">
        <v>92</v>
      </c>
      <c r="N2003" s="3" t="s">
        <v>163</v>
      </c>
      <c r="O2003" s="3" t="s">
        <v>3854</v>
      </c>
      <c r="P2003" s="3" t="s">
        <v>3855</v>
      </c>
      <c r="Q2003" s="3" t="s">
        <v>65</v>
      </c>
      <c r="S2003" s="3" t="s">
        <v>67</v>
      </c>
      <c r="T2003" s="3" t="s">
        <v>68</v>
      </c>
      <c r="V2003" s="3" t="s">
        <v>1056</v>
      </c>
      <c r="W2003" s="3">
        <v>32.590719</v>
      </c>
      <c r="X2003" s="3">
        <v>-110.780169</v>
      </c>
      <c r="AC2003" s="3">
        <v>1475.32045178018</v>
      </c>
      <c r="AD2003" s="3">
        <v>1475.32045178018</v>
      </c>
      <c r="AG2003" s="4">
        <v>20020.0</v>
      </c>
      <c r="AH2003" s="3">
        <v>23.0</v>
      </c>
      <c r="AI2003" s="3">
        <v>10.0</v>
      </c>
      <c r="AJ2003" s="3">
        <v>1954.0</v>
      </c>
      <c r="AK2003" s="3">
        <v>2438038.0</v>
      </c>
      <c r="AL2003" s="3">
        <v>2438038.0</v>
      </c>
      <c r="AM2003" s="3" t="s">
        <v>70</v>
      </c>
      <c r="AN2003" s="3" t="s">
        <v>1057</v>
      </c>
      <c r="AO2003" s="3" t="s">
        <v>136</v>
      </c>
      <c r="AP2003" s="3" t="s">
        <v>6045</v>
      </c>
      <c r="AT2003" s="3" t="s">
        <v>74</v>
      </c>
      <c r="AV2003" s="3" t="s">
        <v>6046</v>
      </c>
      <c r="AY2003" s="3" t="s">
        <v>6021</v>
      </c>
    </row>
    <row r="2004">
      <c r="A2004" s="3">
        <v>3722.0</v>
      </c>
      <c r="B2004" s="3">
        <v>1.262396226E9</v>
      </c>
      <c r="C2004" s="3" t="s">
        <v>1050</v>
      </c>
      <c r="D2004" s="3" t="s">
        <v>6047</v>
      </c>
      <c r="E2004" s="3" t="s">
        <v>54</v>
      </c>
      <c r="F2004" s="3" t="s">
        <v>55</v>
      </c>
      <c r="G2004" s="3" t="s">
        <v>56</v>
      </c>
      <c r="H2004" s="3" t="s">
        <v>57</v>
      </c>
      <c r="I2004" s="3" t="s">
        <v>58</v>
      </c>
      <c r="J2004" s="3" t="s">
        <v>80</v>
      </c>
      <c r="K2004" s="3" t="s">
        <v>342</v>
      </c>
      <c r="M2004" s="3" t="s">
        <v>92</v>
      </c>
      <c r="N2004" s="3" t="s">
        <v>343</v>
      </c>
      <c r="O2004" s="3" t="s">
        <v>3908</v>
      </c>
      <c r="P2004" s="3" t="s">
        <v>3909</v>
      </c>
      <c r="Q2004" s="3" t="s">
        <v>65</v>
      </c>
      <c r="S2004" s="3" t="s">
        <v>67</v>
      </c>
      <c r="T2004" s="3" t="s">
        <v>68</v>
      </c>
      <c r="V2004" s="3" t="s">
        <v>1056</v>
      </c>
      <c r="W2004" s="3">
        <v>32.5963179999999</v>
      </c>
      <c r="X2004" s="3">
        <v>-110.787508</v>
      </c>
      <c r="AC2004" s="3">
        <v>1382.23985110636</v>
      </c>
      <c r="AD2004" s="3">
        <v>1382.23985110636</v>
      </c>
      <c r="AG2004" s="4">
        <v>19698.0</v>
      </c>
      <c r="AH2004" s="3">
        <v>5.0</v>
      </c>
      <c r="AI2004" s="3">
        <v>12.0</v>
      </c>
      <c r="AJ2004" s="3">
        <v>1953.0</v>
      </c>
      <c r="AK2004" s="3">
        <v>2437981.0</v>
      </c>
      <c r="AL2004" s="3">
        <v>2437981.0</v>
      </c>
      <c r="AM2004" s="3" t="s">
        <v>70</v>
      </c>
      <c r="AN2004" s="3" t="s">
        <v>1057</v>
      </c>
      <c r="AO2004" s="3" t="s">
        <v>136</v>
      </c>
      <c r="AP2004" s="3" t="s">
        <v>6048</v>
      </c>
      <c r="AT2004" s="3" t="s">
        <v>74</v>
      </c>
      <c r="AV2004" s="3" t="s">
        <v>6049</v>
      </c>
      <c r="AY2004" s="3" t="s">
        <v>6050</v>
      </c>
    </row>
    <row r="2005">
      <c r="A2005" s="3">
        <v>3725.0</v>
      </c>
      <c r="B2005" s="3">
        <v>1.262396206E9</v>
      </c>
      <c r="C2005" s="3" t="s">
        <v>1050</v>
      </c>
      <c r="D2005" s="3" t="s">
        <v>6051</v>
      </c>
      <c r="E2005" s="3" t="s">
        <v>54</v>
      </c>
      <c r="F2005" s="3" t="s">
        <v>55</v>
      </c>
      <c r="G2005" s="3" t="s">
        <v>56</v>
      </c>
      <c r="H2005" s="3" t="s">
        <v>57</v>
      </c>
      <c r="I2005" s="3" t="s">
        <v>58</v>
      </c>
      <c r="J2005" s="3" t="s">
        <v>4486</v>
      </c>
      <c r="K2005" s="3" t="s">
        <v>4487</v>
      </c>
      <c r="M2005" s="3" t="s">
        <v>92</v>
      </c>
      <c r="N2005" s="3" t="s">
        <v>4488</v>
      </c>
      <c r="O2005" s="3" t="s">
        <v>4489</v>
      </c>
      <c r="P2005" s="3" t="s">
        <v>3909</v>
      </c>
      <c r="Q2005" s="3" t="s">
        <v>65</v>
      </c>
      <c r="S2005" s="3" t="s">
        <v>67</v>
      </c>
      <c r="T2005" s="3" t="s">
        <v>68</v>
      </c>
      <c r="V2005" s="3" t="s">
        <v>1056</v>
      </c>
      <c r="W2005" s="3">
        <v>32.639854</v>
      </c>
      <c r="X2005" s="3">
        <v>-110.744438</v>
      </c>
      <c r="AC2005" s="3">
        <v>1266.97798754165</v>
      </c>
      <c r="AD2005" s="3">
        <v>1266.97798754165</v>
      </c>
      <c r="AG2005" s="4">
        <v>19698.0</v>
      </c>
      <c r="AH2005" s="3">
        <v>5.0</v>
      </c>
      <c r="AI2005" s="3">
        <v>12.0</v>
      </c>
      <c r="AJ2005" s="3">
        <v>1953.0</v>
      </c>
      <c r="AK2005" s="3">
        <v>2437874.0</v>
      </c>
      <c r="AL2005" s="3">
        <v>2437874.0</v>
      </c>
      <c r="AM2005" s="3" t="s">
        <v>70</v>
      </c>
      <c r="AN2005" s="3" t="s">
        <v>1057</v>
      </c>
      <c r="AO2005" s="3" t="s">
        <v>136</v>
      </c>
      <c r="AP2005" s="3" t="s">
        <v>6052</v>
      </c>
      <c r="AT2005" s="3" t="s">
        <v>74</v>
      </c>
      <c r="AV2005" s="3" t="s">
        <v>6053</v>
      </c>
      <c r="AY2005" s="3" t="s">
        <v>6050</v>
      </c>
    </row>
    <row r="2006">
      <c r="A2006" s="3">
        <v>3726.0</v>
      </c>
      <c r="B2006" s="3">
        <v>1.262396201E9</v>
      </c>
      <c r="C2006" s="3" t="s">
        <v>1050</v>
      </c>
      <c r="D2006" s="3" t="s">
        <v>6054</v>
      </c>
      <c r="E2006" s="3" t="s">
        <v>54</v>
      </c>
      <c r="F2006" s="3" t="s">
        <v>55</v>
      </c>
      <c r="G2006" s="3" t="s">
        <v>56</v>
      </c>
      <c r="H2006" s="3" t="s">
        <v>57</v>
      </c>
      <c r="I2006" s="3" t="s">
        <v>58</v>
      </c>
      <c r="J2006" s="3" t="s">
        <v>80</v>
      </c>
      <c r="K2006" s="3" t="s">
        <v>80</v>
      </c>
      <c r="M2006" s="3" t="s">
        <v>81</v>
      </c>
      <c r="N2006" s="3" t="s">
        <v>82</v>
      </c>
      <c r="O2006" s="3" t="s">
        <v>82</v>
      </c>
      <c r="P2006" s="3" t="s">
        <v>1408</v>
      </c>
      <c r="Q2006" s="3" t="s">
        <v>65</v>
      </c>
      <c r="S2006" s="3" t="s">
        <v>67</v>
      </c>
      <c r="T2006" s="3" t="s">
        <v>68</v>
      </c>
      <c r="V2006" s="3" t="s">
        <v>1056</v>
      </c>
      <c r="W2006" s="3">
        <v>32.322298</v>
      </c>
      <c r="X2006" s="3">
        <v>-110.809811999999</v>
      </c>
      <c r="AC2006" s="3">
        <v>848.962230930875</v>
      </c>
      <c r="AD2006" s="3">
        <v>848.962230930875</v>
      </c>
      <c r="AG2006" s="4">
        <v>21097.0</v>
      </c>
      <c r="AH2006" s="3">
        <v>4.0</v>
      </c>
      <c r="AI2006" s="3">
        <v>10.0</v>
      </c>
      <c r="AJ2006" s="3">
        <v>1957.0</v>
      </c>
      <c r="AK2006" s="3">
        <v>2437961.0</v>
      </c>
      <c r="AM2006" s="3" t="s">
        <v>70</v>
      </c>
      <c r="AN2006" s="3" t="s">
        <v>1057</v>
      </c>
      <c r="AO2006" s="3" t="s">
        <v>136</v>
      </c>
      <c r="AP2006" s="3" t="s">
        <v>6055</v>
      </c>
      <c r="AT2006" s="3" t="s">
        <v>74</v>
      </c>
      <c r="AV2006" s="3" t="s">
        <v>6056</v>
      </c>
      <c r="AY2006" s="3" t="s">
        <v>5925</v>
      </c>
    </row>
    <row r="2007">
      <c r="A2007" s="3">
        <v>3727.0</v>
      </c>
      <c r="B2007" s="3">
        <v>1.262396175E9</v>
      </c>
      <c r="C2007" s="3" t="s">
        <v>1050</v>
      </c>
      <c r="D2007" s="3" t="s">
        <v>6057</v>
      </c>
      <c r="E2007" s="3" t="s">
        <v>54</v>
      </c>
      <c r="F2007" s="3" t="s">
        <v>55</v>
      </c>
      <c r="G2007" s="3" t="s">
        <v>56</v>
      </c>
      <c r="H2007" s="3" t="s">
        <v>57</v>
      </c>
      <c r="I2007" s="3" t="s">
        <v>58</v>
      </c>
      <c r="J2007" s="3" t="s">
        <v>80</v>
      </c>
      <c r="K2007" s="3" t="s">
        <v>80</v>
      </c>
      <c r="M2007" s="3" t="s">
        <v>81</v>
      </c>
      <c r="N2007" s="3" t="s">
        <v>82</v>
      </c>
      <c r="O2007" s="3" t="s">
        <v>82</v>
      </c>
      <c r="P2007" s="3" t="s">
        <v>1408</v>
      </c>
      <c r="Q2007" s="3" t="s">
        <v>65</v>
      </c>
      <c r="S2007" s="3" t="s">
        <v>67</v>
      </c>
      <c r="T2007" s="3" t="s">
        <v>68</v>
      </c>
      <c r="V2007" s="3" t="s">
        <v>1056</v>
      </c>
      <c r="W2007" s="3">
        <v>32.322298</v>
      </c>
      <c r="X2007" s="3">
        <v>-110.809811999999</v>
      </c>
      <c r="AC2007" s="3">
        <v>848.962230930875</v>
      </c>
      <c r="AD2007" s="3">
        <v>848.962230930875</v>
      </c>
      <c r="AG2007" s="4">
        <v>19271.0</v>
      </c>
      <c r="AH2007" s="3">
        <v>4.0</v>
      </c>
      <c r="AI2007" s="3">
        <v>10.0</v>
      </c>
      <c r="AJ2007" s="3">
        <v>1952.0</v>
      </c>
      <c r="AK2007" s="3">
        <v>2437961.0</v>
      </c>
      <c r="AM2007" s="3" t="s">
        <v>70</v>
      </c>
      <c r="AN2007" s="3" t="s">
        <v>1057</v>
      </c>
      <c r="AO2007" s="3" t="s">
        <v>136</v>
      </c>
      <c r="AP2007" s="3" t="s">
        <v>6058</v>
      </c>
      <c r="AT2007" s="3" t="s">
        <v>74</v>
      </c>
      <c r="AV2007" s="3" t="s">
        <v>6059</v>
      </c>
      <c r="AY2007" s="3" t="s">
        <v>6060</v>
      </c>
    </row>
    <row r="2008">
      <c r="A2008" s="3">
        <v>3728.0</v>
      </c>
      <c r="B2008" s="3">
        <v>1.26239613E9</v>
      </c>
      <c r="C2008" s="3" t="s">
        <v>1050</v>
      </c>
      <c r="D2008" s="3" t="s">
        <v>6061</v>
      </c>
      <c r="E2008" s="3" t="s">
        <v>54</v>
      </c>
      <c r="F2008" s="3" t="s">
        <v>55</v>
      </c>
      <c r="G2008" s="3" t="s">
        <v>56</v>
      </c>
      <c r="H2008" s="3" t="s">
        <v>57</v>
      </c>
      <c r="I2008" s="3" t="s">
        <v>58</v>
      </c>
      <c r="J2008" s="3" t="s">
        <v>80</v>
      </c>
      <c r="K2008" s="3" t="s">
        <v>80</v>
      </c>
      <c r="M2008" s="3" t="s">
        <v>81</v>
      </c>
      <c r="N2008" s="3" t="s">
        <v>82</v>
      </c>
      <c r="O2008" s="3" t="s">
        <v>82</v>
      </c>
      <c r="P2008" s="3" t="s">
        <v>1408</v>
      </c>
      <c r="Q2008" s="3" t="s">
        <v>65</v>
      </c>
      <c r="S2008" s="3" t="s">
        <v>67</v>
      </c>
      <c r="T2008" s="3" t="s">
        <v>68</v>
      </c>
      <c r="V2008" s="3" t="s">
        <v>1056</v>
      </c>
      <c r="W2008" s="3">
        <v>32.322298</v>
      </c>
      <c r="X2008" s="3">
        <v>-110.809811999999</v>
      </c>
      <c r="AC2008" s="3">
        <v>848.962230930875</v>
      </c>
      <c r="AD2008" s="3">
        <v>848.962230930875</v>
      </c>
      <c r="AG2008" s="4">
        <v>21097.0</v>
      </c>
      <c r="AH2008" s="3">
        <v>4.0</v>
      </c>
      <c r="AI2008" s="3">
        <v>10.0</v>
      </c>
      <c r="AJ2008" s="3">
        <v>1957.0</v>
      </c>
      <c r="AK2008" s="3">
        <v>2437961.0</v>
      </c>
      <c r="AM2008" s="3" t="s">
        <v>70</v>
      </c>
      <c r="AN2008" s="3" t="s">
        <v>1057</v>
      </c>
      <c r="AO2008" s="3" t="s">
        <v>136</v>
      </c>
      <c r="AP2008" s="3" t="s">
        <v>6062</v>
      </c>
      <c r="AT2008" s="3" t="s">
        <v>74</v>
      </c>
      <c r="AV2008" s="3" t="s">
        <v>6063</v>
      </c>
      <c r="AY2008" s="3" t="s">
        <v>5925</v>
      </c>
    </row>
    <row r="2009">
      <c r="A2009" s="3">
        <v>3729.0</v>
      </c>
      <c r="B2009" s="3">
        <v>1.262395915E9</v>
      </c>
      <c r="C2009" s="3" t="s">
        <v>1050</v>
      </c>
      <c r="D2009" s="3" t="s">
        <v>6064</v>
      </c>
      <c r="E2009" s="3" t="s">
        <v>54</v>
      </c>
      <c r="F2009" s="3" t="s">
        <v>55</v>
      </c>
      <c r="G2009" s="3" t="s">
        <v>56</v>
      </c>
      <c r="H2009" s="3" t="s">
        <v>225</v>
      </c>
      <c r="I2009" s="3" t="s">
        <v>303</v>
      </c>
      <c r="J2009" s="3" t="s">
        <v>304</v>
      </c>
      <c r="K2009" s="3" t="s">
        <v>5103</v>
      </c>
      <c r="M2009" s="3" t="s">
        <v>92</v>
      </c>
      <c r="N2009" s="3" t="s">
        <v>5104</v>
      </c>
      <c r="O2009" s="3" t="s">
        <v>5105</v>
      </c>
      <c r="P2009" s="3" t="s">
        <v>5106</v>
      </c>
      <c r="Q2009" s="3" t="s">
        <v>65</v>
      </c>
      <c r="S2009" s="3" t="s">
        <v>67</v>
      </c>
      <c r="T2009" s="3" t="s">
        <v>68</v>
      </c>
      <c r="V2009" s="3" t="s">
        <v>1056</v>
      </c>
      <c r="W2009" s="3">
        <v>32.32222</v>
      </c>
      <c r="X2009" s="3">
        <v>-110.809169999999</v>
      </c>
      <c r="AC2009" s="3"/>
      <c r="AD2009" s="3">
        <v>863.888099284213</v>
      </c>
      <c r="AG2009" s="4">
        <v>19649.0</v>
      </c>
      <c r="AH2009" s="3">
        <v>17.0</v>
      </c>
      <c r="AI2009" s="3">
        <v>10.0</v>
      </c>
      <c r="AJ2009" s="3">
        <v>1953.0</v>
      </c>
      <c r="AK2009" s="3">
        <v>2432461.0</v>
      </c>
      <c r="AL2009" s="3">
        <v>2432461.0</v>
      </c>
      <c r="AM2009" s="3" t="s">
        <v>70</v>
      </c>
      <c r="AN2009" s="3" t="s">
        <v>1057</v>
      </c>
      <c r="AO2009" s="3" t="s">
        <v>136</v>
      </c>
      <c r="AP2009" s="3" t="s">
        <v>6065</v>
      </c>
      <c r="AT2009" s="3" t="s">
        <v>74</v>
      </c>
      <c r="AV2009" s="3" t="s">
        <v>6066</v>
      </c>
      <c r="AY2009" s="3" t="s">
        <v>6067</v>
      </c>
    </row>
    <row r="2010">
      <c r="A2010" s="3">
        <v>3730.0</v>
      </c>
      <c r="B2010" s="3">
        <v>1.262395902E9</v>
      </c>
      <c r="C2010" s="3" t="s">
        <v>1050</v>
      </c>
      <c r="D2010" s="3" t="s">
        <v>6068</v>
      </c>
      <c r="E2010" s="3" t="s">
        <v>54</v>
      </c>
      <c r="F2010" s="3" t="s">
        <v>55</v>
      </c>
      <c r="G2010" s="3" t="s">
        <v>56</v>
      </c>
      <c r="H2010" s="3" t="s">
        <v>225</v>
      </c>
      <c r="I2010" s="3" t="s">
        <v>1356</v>
      </c>
      <c r="J2010" s="3" t="s">
        <v>1357</v>
      </c>
      <c r="K2010" s="3" t="s">
        <v>1358</v>
      </c>
      <c r="M2010" s="3" t="s">
        <v>92</v>
      </c>
      <c r="N2010" s="3" t="s">
        <v>1359</v>
      </c>
      <c r="O2010" s="3" t="s">
        <v>4869</v>
      </c>
      <c r="P2010" s="3" t="s">
        <v>4870</v>
      </c>
      <c r="Q2010" s="3" t="s">
        <v>65</v>
      </c>
      <c r="S2010" s="3" t="s">
        <v>67</v>
      </c>
      <c r="T2010" s="3" t="s">
        <v>68</v>
      </c>
      <c r="V2010" s="3" t="s">
        <v>1056</v>
      </c>
      <c r="W2010" s="3">
        <v>32.322298</v>
      </c>
      <c r="X2010" s="3">
        <v>-110.809811999999</v>
      </c>
      <c r="AC2010" s="3"/>
      <c r="AD2010" s="3">
        <v>848.962230930875</v>
      </c>
      <c r="AG2010" s="4">
        <v>19636.0</v>
      </c>
      <c r="AH2010" s="3">
        <v>4.0</v>
      </c>
      <c r="AI2010" s="3">
        <v>10.0</v>
      </c>
      <c r="AJ2010" s="3">
        <v>1953.0</v>
      </c>
      <c r="AK2010" s="3">
        <v>2433011.0</v>
      </c>
      <c r="AL2010" s="3">
        <v>2433011.0</v>
      </c>
      <c r="AM2010" s="3" t="s">
        <v>70</v>
      </c>
      <c r="AN2010" s="3" t="s">
        <v>1057</v>
      </c>
      <c r="AO2010" s="3" t="s">
        <v>136</v>
      </c>
      <c r="AP2010" s="3" t="s">
        <v>6069</v>
      </c>
      <c r="AT2010" s="3" t="s">
        <v>74</v>
      </c>
      <c r="AV2010" s="3" t="s">
        <v>6070</v>
      </c>
      <c r="AY2010" s="3" t="s">
        <v>6067</v>
      </c>
    </row>
    <row r="2011">
      <c r="A2011" s="3">
        <v>3731.0</v>
      </c>
      <c r="B2011" s="3">
        <v>1.262395559E9</v>
      </c>
      <c r="C2011" s="3" t="s">
        <v>1050</v>
      </c>
      <c r="D2011" s="3" t="s">
        <v>6071</v>
      </c>
      <c r="E2011" s="3" t="s">
        <v>54</v>
      </c>
      <c r="F2011" s="3" t="s">
        <v>55</v>
      </c>
      <c r="G2011" s="3" t="s">
        <v>56</v>
      </c>
      <c r="H2011" s="3" t="s">
        <v>57</v>
      </c>
      <c r="I2011" s="3" t="s">
        <v>58</v>
      </c>
      <c r="J2011" s="3" t="s">
        <v>80</v>
      </c>
      <c r="K2011" s="3" t="s">
        <v>162</v>
      </c>
      <c r="M2011" s="3" t="s">
        <v>92</v>
      </c>
      <c r="N2011" s="3" t="s">
        <v>163</v>
      </c>
      <c r="O2011" s="3" t="s">
        <v>3854</v>
      </c>
      <c r="P2011" s="3" t="s">
        <v>3855</v>
      </c>
      <c r="Q2011" s="3" t="s">
        <v>65</v>
      </c>
      <c r="S2011" s="3" t="s">
        <v>67</v>
      </c>
      <c r="T2011" s="3" t="s">
        <v>68</v>
      </c>
      <c r="V2011" s="3" t="s">
        <v>1056</v>
      </c>
      <c r="W2011" s="3">
        <v>32.509247</v>
      </c>
      <c r="X2011" s="3">
        <v>-110.684140999999</v>
      </c>
      <c r="AC2011" s="3">
        <v>1415.97199898888</v>
      </c>
      <c r="AD2011" s="3">
        <v>1415.97199898888</v>
      </c>
      <c r="AG2011" s="4">
        <v>19698.0</v>
      </c>
      <c r="AH2011" s="3">
        <v>5.0</v>
      </c>
      <c r="AI2011" s="3">
        <v>12.0</v>
      </c>
      <c r="AJ2011" s="3">
        <v>1953.0</v>
      </c>
      <c r="AK2011" s="3">
        <v>2438038.0</v>
      </c>
      <c r="AL2011" s="3">
        <v>2438038.0</v>
      </c>
      <c r="AM2011" s="3" t="s">
        <v>70</v>
      </c>
      <c r="AN2011" s="3" t="s">
        <v>1057</v>
      </c>
      <c r="AO2011" s="3" t="s">
        <v>136</v>
      </c>
      <c r="AP2011" s="3" t="s">
        <v>6072</v>
      </c>
      <c r="AT2011" s="3" t="s">
        <v>74</v>
      </c>
      <c r="AV2011" s="3" t="s">
        <v>6073</v>
      </c>
      <c r="AY2011" s="3" t="s">
        <v>6074</v>
      </c>
    </row>
    <row r="2012">
      <c r="A2012" s="3">
        <v>3732.0</v>
      </c>
      <c r="B2012" s="3">
        <v>1.262395539E9</v>
      </c>
      <c r="C2012" s="3" t="s">
        <v>1050</v>
      </c>
      <c r="D2012" s="3" t="s">
        <v>6075</v>
      </c>
      <c r="E2012" s="3" t="s">
        <v>54</v>
      </c>
      <c r="F2012" s="3" t="s">
        <v>55</v>
      </c>
      <c r="G2012" s="3" t="s">
        <v>56</v>
      </c>
      <c r="H2012" s="3" t="s">
        <v>57</v>
      </c>
      <c r="I2012" s="3" t="s">
        <v>58</v>
      </c>
      <c r="J2012" s="3" t="s">
        <v>80</v>
      </c>
      <c r="K2012" s="3" t="s">
        <v>162</v>
      </c>
      <c r="M2012" s="3" t="s">
        <v>92</v>
      </c>
      <c r="N2012" s="3" t="s">
        <v>163</v>
      </c>
      <c r="O2012" s="3" t="s">
        <v>3854</v>
      </c>
      <c r="P2012" s="3" t="s">
        <v>3855</v>
      </c>
      <c r="Q2012" s="3" t="s">
        <v>65</v>
      </c>
      <c r="S2012" s="3" t="s">
        <v>67</v>
      </c>
      <c r="T2012" s="3" t="s">
        <v>68</v>
      </c>
      <c r="V2012" s="3" t="s">
        <v>1056</v>
      </c>
      <c r="W2012" s="3">
        <v>32.509247</v>
      </c>
      <c r="X2012" s="3">
        <v>-110.684140999999</v>
      </c>
      <c r="AC2012" s="3">
        <v>1415.97199898888</v>
      </c>
      <c r="AD2012" s="3">
        <v>1415.97199898888</v>
      </c>
      <c r="AG2012" s="4">
        <v>19698.0</v>
      </c>
      <c r="AH2012" s="3">
        <v>5.0</v>
      </c>
      <c r="AI2012" s="3">
        <v>12.0</v>
      </c>
      <c r="AJ2012" s="3">
        <v>1953.0</v>
      </c>
      <c r="AK2012" s="3">
        <v>2438038.0</v>
      </c>
      <c r="AL2012" s="3">
        <v>2438038.0</v>
      </c>
      <c r="AM2012" s="3" t="s">
        <v>70</v>
      </c>
      <c r="AN2012" s="3" t="s">
        <v>1057</v>
      </c>
      <c r="AO2012" s="3" t="s">
        <v>136</v>
      </c>
      <c r="AP2012" s="3" t="s">
        <v>6076</v>
      </c>
      <c r="AT2012" s="3" t="s">
        <v>74</v>
      </c>
      <c r="AV2012" s="3" t="s">
        <v>6077</v>
      </c>
      <c r="AY2012" s="3" t="s">
        <v>6078</v>
      </c>
    </row>
    <row r="2013">
      <c r="A2013" s="3">
        <v>3733.0</v>
      </c>
      <c r="B2013" s="3">
        <v>1.262395397E9</v>
      </c>
      <c r="C2013" s="3" t="s">
        <v>1050</v>
      </c>
      <c r="D2013" s="3" t="s">
        <v>6079</v>
      </c>
      <c r="E2013" s="3" t="s">
        <v>54</v>
      </c>
      <c r="F2013" s="3" t="s">
        <v>55</v>
      </c>
      <c r="G2013" s="3" t="s">
        <v>56</v>
      </c>
      <c r="H2013" s="3" t="s">
        <v>57</v>
      </c>
      <c r="I2013" s="3" t="s">
        <v>58</v>
      </c>
      <c r="J2013" s="3" t="s">
        <v>80</v>
      </c>
      <c r="K2013" s="3" t="s">
        <v>162</v>
      </c>
      <c r="M2013" s="3" t="s">
        <v>92</v>
      </c>
      <c r="N2013" s="3" t="s">
        <v>163</v>
      </c>
      <c r="O2013" s="3" t="s">
        <v>3854</v>
      </c>
      <c r="P2013" s="3" t="s">
        <v>3855</v>
      </c>
      <c r="Q2013" s="3" t="s">
        <v>65</v>
      </c>
      <c r="S2013" s="3" t="s">
        <v>67</v>
      </c>
      <c r="T2013" s="3" t="s">
        <v>68</v>
      </c>
      <c r="V2013" s="3" t="s">
        <v>1056</v>
      </c>
      <c r="W2013" s="3">
        <v>32.509247</v>
      </c>
      <c r="X2013" s="3">
        <v>-110.684140999999</v>
      </c>
      <c r="AC2013" s="3">
        <v>1415.97199898888</v>
      </c>
      <c r="AD2013" s="3">
        <v>1415.97199898888</v>
      </c>
      <c r="AG2013" s="4">
        <v>19698.0</v>
      </c>
      <c r="AH2013" s="3">
        <v>5.0</v>
      </c>
      <c r="AI2013" s="3">
        <v>12.0</v>
      </c>
      <c r="AJ2013" s="3">
        <v>1953.0</v>
      </c>
      <c r="AK2013" s="3">
        <v>2438038.0</v>
      </c>
      <c r="AL2013" s="3">
        <v>2438038.0</v>
      </c>
      <c r="AM2013" s="3" t="s">
        <v>70</v>
      </c>
      <c r="AN2013" s="3" t="s">
        <v>1057</v>
      </c>
      <c r="AO2013" s="3" t="s">
        <v>136</v>
      </c>
      <c r="AP2013" s="3" t="s">
        <v>6080</v>
      </c>
      <c r="AT2013" s="3" t="s">
        <v>74</v>
      </c>
      <c r="AV2013" s="3" t="s">
        <v>6081</v>
      </c>
      <c r="AY2013" s="3" t="s">
        <v>6082</v>
      </c>
    </row>
    <row r="2014">
      <c r="A2014" s="3">
        <v>3734.0</v>
      </c>
      <c r="B2014" s="3">
        <v>1.262395388E9</v>
      </c>
      <c r="C2014" s="3" t="s">
        <v>1050</v>
      </c>
      <c r="D2014" s="3" t="s">
        <v>6083</v>
      </c>
      <c r="E2014" s="3" t="s">
        <v>54</v>
      </c>
      <c r="F2014" s="3" t="s">
        <v>55</v>
      </c>
      <c r="G2014" s="3" t="s">
        <v>56</v>
      </c>
      <c r="H2014" s="3" t="s">
        <v>57</v>
      </c>
      <c r="I2014" s="3" t="s">
        <v>58</v>
      </c>
      <c r="J2014" s="3" t="s">
        <v>80</v>
      </c>
      <c r="K2014" s="3" t="s">
        <v>162</v>
      </c>
      <c r="M2014" s="3" t="s">
        <v>92</v>
      </c>
      <c r="N2014" s="3" t="s">
        <v>163</v>
      </c>
      <c r="O2014" s="3" t="s">
        <v>3854</v>
      </c>
      <c r="P2014" s="3" t="s">
        <v>3855</v>
      </c>
      <c r="Q2014" s="3" t="s">
        <v>65</v>
      </c>
      <c r="S2014" s="3" t="s">
        <v>67</v>
      </c>
      <c r="T2014" s="3" t="s">
        <v>68</v>
      </c>
      <c r="V2014" s="3" t="s">
        <v>1056</v>
      </c>
      <c r="W2014" s="3">
        <v>32.509247</v>
      </c>
      <c r="X2014" s="3">
        <v>-110.684140999999</v>
      </c>
      <c r="AC2014" s="3">
        <v>1415.97199898888</v>
      </c>
      <c r="AD2014" s="3">
        <v>1415.97199898888</v>
      </c>
      <c r="AG2014" s="4">
        <v>19698.0</v>
      </c>
      <c r="AH2014" s="3">
        <v>5.0</v>
      </c>
      <c r="AI2014" s="3">
        <v>12.0</v>
      </c>
      <c r="AJ2014" s="3">
        <v>1953.0</v>
      </c>
      <c r="AK2014" s="3">
        <v>2438038.0</v>
      </c>
      <c r="AL2014" s="3">
        <v>2438038.0</v>
      </c>
      <c r="AM2014" s="3" t="s">
        <v>70</v>
      </c>
      <c r="AN2014" s="3" t="s">
        <v>1057</v>
      </c>
      <c r="AO2014" s="3" t="s">
        <v>136</v>
      </c>
      <c r="AP2014" s="3" t="s">
        <v>6084</v>
      </c>
      <c r="AT2014" s="3" t="s">
        <v>74</v>
      </c>
      <c r="AV2014" s="3" t="s">
        <v>6085</v>
      </c>
      <c r="AY2014" s="3" t="s">
        <v>6086</v>
      </c>
    </row>
    <row r="2015">
      <c r="A2015" s="3">
        <v>3735.0</v>
      </c>
      <c r="B2015" s="3">
        <v>1.262395361E9</v>
      </c>
      <c r="C2015" s="3" t="s">
        <v>1050</v>
      </c>
      <c r="D2015" s="3" t="s">
        <v>6087</v>
      </c>
      <c r="E2015" s="3" t="s">
        <v>54</v>
      </c>
      <c r="F2015" s="3" t="s">
        <v>55</v>
      </c>
      <c r="G2015" s="3" t="s">
        <v>56</v>
      </c>
      <c r="H2015" s="3" t="s">
        <v>57</v>
      </c>
      <c r="I2015" s="3" t="s">
        <v>58</v>
      </c>
      <c r="J2015" s="3" t="s">
        <v>80</v>
      </c>
      <c r="K2015" s="3" t="s">
        <v>162</v>
      </c>
      <c r="M2015" s="3" t="s">
        <v>92</v>
      </c>
      <c r="N2015" s="3" t="s">
        <v>163</v>
      </c>
      <c r="O2015" s="3" t="s">
        <v>3854</v>
      </c>
      <c r="P2015" s="3" t="s">
        <v>3855</v>
      </c>
      <c r="Q2015" s="3" t="s">
        <v>65</v>
      </c>
      <c r="S2015" s="3" t="s">
        <v>67</v>
      </c>
      <c r="T2015" s="3" t="s">
        <v>68</v>
      </c>
      <c r="V2015" s="3" t="s">
        <v>1056</v>
      </c>
      <c r="W2015" s="3">
        <v>32.509247</v>
      </c>
      <c r="X2015" s="3">
        <v>-110.684140999999</v>
      </c>
      <c r="AC2015" s="3">
        <v>1415.97199898888</v>
      </c>
      <c r="AD2015" s="3">
        <v>1415.97199898888</v>
      </c>
      <c r="AG2015" s="4">
        <v>19698.0</v>
      </c>
      <c r="AH2015" s="3">
        <v>5.0</v>
      </c>
      <c r="AI2015" s="3">
        <v>12.0</v>
      </c>
      <c r="AJ2015" s="3">
        <v>1953.0</v>
      </c>
      <c r="AK2015" s="3">
        <v>2438038.0</v>
      </c>
      <c r="AL2015" s="3">
        <v>2438038.0</v>
      </c>
      <c r="AM2015" s="3" t="s">
        <v>70</v>
      </c>
      <c r="AN2015" s="3" t="s">
        <v>1057</v>
      </c>
      <c r="AO2015" s="3" t="s">
        <v>136</v>
      </c>
      <c r="AP2015" s="3" t="s">
        <v>6088</v>
      </c>
      <c r="AT2015" s="3" t="s">
        <v>74</v>
      </c>
      <c r="AV2015" s="3" t="s">
        <v>6089</v>
      </c>
      <c r="AY2015" s="3" t="s">
        <v>6090</v>
      </c>
    </row>
    <row r="2016">
      <c r="A2016" s="3">
        <v>3739.0</v>
      </c>
      <c r="B2016" s="3">
        <v>1.262395314E9</v>
      </c>
      <c r="C2016" s="3" t="s">
        <v>1050</v>
      </c>
      <c r="D2016" s="3" t="s">
        <v>6091</v>
      </c>
      <c r="E2016" s="3" t="s">
        <v>54</v>
      </c>
      <c r="F2016" s="3" t="s">
        <v>55</v>
      </c>
      <c r="G2016" s="3" t="s">
        <v>56</v>
      </c>
      <c r="H2016" s="3" t="s">
        <v>57</v>
      </c>
      <c r="I2016" s="3" t="s">
        <v>58</v>
      </c>
      <c r="J2016" s="3" t="s">
        <v>80</v>
      </c>
      <c r="K2016" s="3" t="s">
        <v>162</v>
      </c>
      <c r="M2016" s="3" t="s">
        <v>92</v>
      </c>
      <c r="N2016" s="3" t="s">
        <v>163</v>
      </c>
      <c r="O2016" s="3" t="s">
        <v>3854</v>
      </c>
      <c r="P2016" s="3" t="s">
        <v>3855</v>
      </c>
      <c r="Q2016" s="3" t="s">
        <v>65</v>
      </c>
      <c r="S2016" s="3" t="s">
        <v>67</v>
      </c>
      <c r="T2016" s="3" t="s">
        <v>68</v>
      </c>
      <c r="V2016" s="3" t="s">
        <v>1056</v>
      </c>
      <c r="W2016" s="3">
        <v>32.509247</v>
      </c>
      <c r="X2016" s="3">
        <v>-110.684140999999</v>
      </c>
      <c r="AC2016" s="3">
        <v>1415.97199898888</v>
      </c>
      <c r="AD2016" s="3">
        <v>1415.97199898888</v>
      </c>
      <c r="AG2016" s="4">
        <v>19698.0</v>
      </c>
      <c r="AH2016" s="3">
        <v>5.0</v>
      </c>
      <c r="AI2016" s="3">
        <v>12.0</v>
      </c>
      <c r="AJ2016" s="3">
        <v>1953.0</v>
      </c>
      <c r="AK2016" s="3">
        <v>2438038.0</v>
      </c>
      <c r="AL2016" s="3">
        <v>2438038.0</v>
      </c>
      <c r="AM2016" s="3" t="s">
        <v>70</v>
      </c>
      <c r="AN2016" s="3" t="s">
        <v>1057</v>
      </c>
      <c r="AO2016" s="3" t="s">
        <v>136</v>
      </c>
      <c r="AP2016" s="3" t="s">
        <v>6092</v>
      </c>
      <c r="AT2016" s="3" t="s">
        <v>74</v>
      </c>
      <c r="AV2016" s="3" t="s">
        <v>6093</v>
      </c>
      <c r="AY2016" s="3" t="s">
        <v>4528</v>
      </c>
    </row>
    <row r="2017">
      <c r="A2017" s="3">
        <v>3740.0</v>
      </c>
      <c r="B2017" s="3">
        <v>1.262395313E9</v>
      </c>
      <c r="C2017" s="3" t="s">
        <v>1050</v>
      </c>
      <c r="D2017" s="3" t="s">
        <v>6094</v>
      </c>
      <c r="E2017" s="3" t="s">
        <v>54</v>
      </c>
      <c r="F2017" s="3" t="s">
        <v>55</v>
      </c>
      <c r="G2017" s="3" t="s">
        <v>56</v>
      </c>
      <c r="H2017" s="3" t="s">
        <v>57</v>
      </c>
      <c r="I2017" s="3" t="s">
        <v>58</v>
      </c>
      <c r="J2017" s="3" t="s">
        <v>80</v>
      </c>
      <c r="K2017" s="3" t="s">
        <v>342</v>
      </c>
      <c r="M2017" s="3" t="s">
        <v>92</v>
      </c>
      <c r="N2017" s="3" t="s">
        <v>343</v>
      </c>
      <c r="O2017" s="3" t="s">
        <v>3908</v>
      </c>
      <c r="P2017" s="3" t="s">
        <v>3909</v>
      </c>
      <c r="Q2017" s="3" t="s">
        <v>65</v>
      </c>
      <c r="S2017" s="3" t="s">
        <v>67</v>
      </c>
      <c r="T2017" s="3" t="s">
        <v>68</v>
      </c>
      <c r="V2017" s="3" t="s">
        <v>1056</v>
      </c>
      <c r="W2017" s="3">
        <v>32.5963179999999</v>
      </c>
      <c r="X2017" s="3">
        <v>-110.787508</v>
      </c>
      <c r="AC2017" s="3">
        <v>1382.23985110636</v>
      </c>
      <c r="AD2017" s="3">
        <v>1382.23985110636</v>
      </c>
      <c r="AG2017" s="4">
        <v>19698.0</v>
      </c>
      <c r="AH2017" s="3">
        <v>5.0</v>
      </c>
      <c r="AI2017" s="3">
        <v>12.0</v>
      </c>
      <c r="AJ2017" s="3">
        <v>1953.0</v>
      </c>
      <c r="AK2017" s="3">
        <v>2437981.0</v>
      </c>
      <c r="AL2017" s="3">
        <v>2437981.0</v>
      </c>
      <c r="AM2017" s="3" t="s">
        <v>70</v>
      </c>
      <c r="AN2017" s="3" t="s">
        <v>1057</v>
      </c>
      <c r="AO2017" s="3" t="s">
        <v>136</v>
      </c>
      <c r="AP2017" s="3" t="s">
        <v>6095</v>
      </c>
      <c r="AT2017" s="3" t="s">
        <v>74</v>
      </c>
      <c r="AV2017" s="3" t="s">
        <v>6096</v>
      </c>
      <c r="AY2017" s="3" t="s">
        <v>6097</v>
      </c>
    </row>
    <row r="2018">
      <c r="A2018" s="3">
        <v>3742.0</v>
      </c>
      <c r="B2018" s="3">
        <v>1.262395311E9</v>
      </c>
      <c r="C2018" s="3" t="s">
        <v>1050</v>
      </c>
      <c r="D2018" s="3" t="s">
        <v>6098</v>
      </c>
      <c r="E2018" s="3" t="s">
        <v>54</v>
      </c>
      <c r="F2018" s="3" t="s">
        <v>55</v>
      </c>
      <c r="G2018" s="3" t="s">
        <v>56</v>
      </c>
      <c r="H2018" s="3" t="s">
        <v>57</v>
      </c>
      <c r="I2018" s="3" t="s">
        <v>58</v>
      </c>
      <c r="J2018" s="3" t="s">
        <v>80</v>
      </c>
      <c r="K2018" s="3" t="s">
        <v>162</v>
      </c>
      <c r="M2018" s="3" t="s">
        <v>92</v>
      </c>
      <c r="N2018" s="3" t="s">
        <v>163</v>
      </c>
      <c r="O2018" s="3" t="s">
        <v>3854</v>
      </c>
      <c r="P2018" s="3" t="s">
        <v>3855</v>
      </c>
      <c r="Q2018" s="3" t="s">
        <v>65</v>
      </c>
      <c r="S2018" s="3" t="s">
        <v>67</v>
      </c>
      <c r="T2018" s="3" t="s">
        <v>68</v>
      </c>
      <c r="V2018" s="3" t="s">
        <v>1056</v>
      </c>
      <c r="W2018" s="3">
        <v>32.538271</v>
      </c>
      <c r="X2018" s="3">
        <v>-110.649685</v>
      </c>
      <c r="AC2018" s="3">
        <v>1246.86465939552</v>
      </c>
      <c r="AD2018" s="3">
        <v>1246.86465939552</v>
      </c>
      <c r="AG2018" s="4">
        <v>19698.0</v>
      </c>
      <c r="AH2018" s="3">
        <v>5.0</v>
      </c>
      <c r="AI2018" s="3">
        <v>12.0</v>
      </c>
      <c r="AJ2018" s="3">
        <v>1953.0</v>
      </c>
      <c r="AK2018" s="3">
        <v>2438038.0</v>
      </c>
      <c r="AL2018" s="3">
        <v>2438038.0</v>
      </c>
      <c r="AM2018" s="3" t="s">
        <v>70</v>
      </c>
      <c r="AN2018" s="3" t="s">
        <v>1057</v>
      </c>
      <c r="AO2018" s="3" t="s">
        <v>136</v>
      </c>
      <c r="AP2018" s="3" t="s">
        <v>6099</v>
      </c>
      <c r="AT2018" s="3" t="s">
        <v>74</v>
      </c>
      <c r="AV2018" s="3" t="s">
        <v>6100</v>
      </c>
      <c r="AY2018" s="3" t="s">
        <v>6097</v>
      </c>
    </row>
    <row r="2019">
      <c r="A2019" s="3">
        <v>3743.0</v>
      </c>
      <c r="B2019" s="3">
        <v>1.26239531E9</v>
      </c>
      <c r="C2019" s="3" t="s">
        <v>1050</v>
      </c>
      <c r="D2019" s="3" t="s">
        <v>6101</v>
      </c>
      <c r="E2019" s="3" t="s">
        <v>54</v>
      </c>
      <c r="F2019" s="3" t="s">
        <v>55</v>
      </c>
      <c r="G2019" s="3" t="s">
        <v>56</v>
      </c>
      <c r="H2019" s="3" t="s">
        <v>57</v>
      </c>
      <c r="I2019" s="3" t="s">
        <v>58</v>
      </c>
      <c r="J2019" s="3" t="s">
        <v>80</v>
      </c>
      <c r="K2019" s="3" t="s">
        <v>342</v>
      </c>
      <c r="M2019" s="3" t="s">
        <v>92</v>
      </c>
      <c r="N2019" s="3" t="s">
        <v>343</v>
      </c>
      <c r="O2019" s="3" t="s">
        <v>3908</v>
      </c>
      <c r="P2019" s="3" t="s">
        <v>3909</v>
      </c>
      <c r="Q2019" s="3" t="s">
        <v>65</v>
      </c>
      <c r="S2019" s="3" t="s">
        <v>67</v>
      </c>
      <c r="T2019" s="3" t="s">
        <v>68</v>
      </c>
      <c r="V2019" s="3" t="s">
        <v>1056</v>
      </c>
      <c r="W2019" s="3">
        <v>32.5963179999999</v>
      </c>
      <c r="X2019" s="3">
        <v>-110.787508</v>
      </c>
      <c r="AC2019" s="3">
        <v>1382.23985110636</v>
      </c>
      <c r="AD2019" s="3">
        <v>1382.23985110636</v>
      </c>
      <c r="AG2019" s="4">
        <v>19698.0</v>
      </c>
      <c r="AH2019" s="3">
        <v>5.0</v>
      </c>
      <c r="AI2019" s="3">
        <v>12.0</v>
      </c>
      <c r="AJ2019" s="3">
        <v>1953.0</v>
      </c>
      <c r="AK2019" s="3">
        <v>2437981.0</v>
      </c>
      <c r="AL2019" s="3">
        <v>2437981.0</v>
      </c>
      <c r="AM2019" s="3" t="s">
        <v>70</v>
      </c>
      <c r="AN2019" s="3" t="s">
        <v>1057</v>
      </c>
      <c r="AO2019" s="3" t="s">
        <v>136</v>
      </c>
      <c r="AP2019" s="3" t="s">
        <v>6102</v>
      </c>
      <c r="AT2019" s="3" t="s">
        <v>74</v>
      </c>
      <c r="AV2019" s="3" t="s">
        <v>6103</v>
      </c>
      <c r="AY2019" s="3" t="s">
        <v>6097</v>
      </c>
    </row>
    <row r="2020">
      <c r="A2020" s="3">
        <v>3747.0</v>
      </c>
      <c r="B2020" s="3">
        <v>1.262395293E9</v>
      </c>
      <c r="C2020" s="3" t="s">
        <v>1050</v>
      </c>
      <c r="D2020" s="3" t="s">
        <v>6104</v>
      </c>
      <c r="E2020" s="3" t="s">
        <v>54</v>
      </c>
      <c r="F2020" s="3" t="s">
        <v>55</v>
      </c>
      <c r="G2020" s="3" t="s">
        <v>56</v>
      </c>
      <c r="H2020" s="3" t="s">
        <v>57</v>
      </c>
      <c r="I2020" s="3" t="s">
        <v>58</v>
      </c>
      <c r="J2020" s="3" t="s">
        <v>80</v>
      </c>
      <c r="K2020" s="3" t="s">
        <v>162</v>
      </c>
      <c r="M2020" s="3" t="s">
        <v>92</v>
      </c>
      <c r="N2020" s="3" t="s">
        <v>163</v>
      </c>
      <c r="O2020" s="3" t="s">
        <v>3854</v>
      </c>
      <c r="P2020" s="3" t="s">
        <v>3855</v>
      </c>
      <c r="Q2020" s="3" t="s">
        <v>65</v>
      </c>
      <c r="S2020" s="3" t="s">
        <v>67</v>
      </c>
      <c r="T2020" s="3" t="s">
        <v>68</v>
      </c>
      <c r="V2020" s="3" t="s">
        <v>1056</v>
      </c>
      <c r="W2020" s="3">
        <v>32.509247</v>
      </c>
      <c r="X2020" s="3">
        <v>-110.684140999999</v>
      </c>
      <c r="AC2020" s="3">
        <v>1415.97199898888</v>
      </c>
      <c r="AD2020" s="3">
        <v>1415.97199898888</v>
      </c>
      <c r="AG2020" s="4">
        <v>19698.0</v>
      </c>
      <c r="AH2020" s="3">
        <v>5.0</v>
      </c>
      <c r="AI2020" s="3">
        <v>12.0</v>
      </c>
      <c r="AJ2020" s="3">
        <v>1953.0</v>
      </c>
      <c r="AK2020" s="3">
        <v>2438038.0</v>
      </c>
      <c r="AL2020" s="3">
        <v>2438038.0</v>
      </c>
      <c r="AM2020" s="3" t="s">
        <v>70</v>
      </c>
      <c r="AN2020" s="3" t="s">
        <v>1057</v>
      </c>
      <c r="AO2020" s="3" t="s">
        <v>136</v>
      </c>
      <c r="AP2020" s="3" t="s">
        <v>6105</v>
      </c>
      <c r="AT2020" s="3" t="s">
        <v>74</v>
      </c>
      <c r="AV2020" s="3" t="s">
        <v>6106</v>
      </c>
      <c r="AY2020" s="3" t="s">
        <v>6097</v>
      </c>
    </row>
    <row r="2021">
      <c r="A2021" s="3">
        <v>3748.0</v>
      </c>
      <c r="B2021" s="3">
        <v>1.262395286E9</v>
      </c>
      <c r="C2021" s="3" t="s">
        <v>1050</v>
      </c>
      <c r="D2021" s="3" t="s">
        <v>6107</v>
      </c>
      <c r="E2021" s="3" t="s">
        <v>54</v>
      </c>
      <c r="F2021" s="3" t="s">
        <v>55</v>
      </c>
      <c r="G2021" s="3" t="s">
        <v>56</v>
      </c>
      <c r="H2021" s="3" t="s">
        <v>57</v>
      </c>
      <c r="I2021" s="3" t="s">
        <v>58</v>
      </c>
      <c r="J2021" s="3" t="s">
        <v>80</v>
      </c>
      <c r="K2021" s="3" t="s">
        <v>162</v>
      </c>
      <c r="M2021" s="3" t="s">
        <v>92</v>
      </c>
      <c r="N2021" s="3" t="s">
        <v>163</v>
      </c>
      <c r="O2021" s="3" t="s">
        <v>3854</v>
      </c>
      <c r="P2021" s="3" t="s">
        <v>3855</v>
      </c>
      <c r="Q2021" s="3" t="s">
        <v>65</v>
      </c>
      <c r="S2021" s="3" t="s">
        <v>67</v>
      </c>
      <c r="T2021" s="3" t="s">
        <v>68</v>
      </c>
      <c r="V2021" s="3" t="s">
        <v>1056</v>
      </c>
      <c r="W2021" s="3">
        <v>32.509247</v>
      </c>
      <c r="X2021" s="3">
        <v>-110.684140999999</v>
      </c>
      <c r="AC2021" s="3">
        <v>1415.97199898888</v>
      </c>
      <c r="AD2021" s="3">
        <v>1415.97199898888</v>
      </c>
      <c r="AG2021" s="4">
        <v>19698.0</v>
      </c>
      <c r="AH2021" s="3">
        <v>5.0</v>
      </c>
      <c r="AI2021" s="3">
        <v>12.0</v>
      </c>
      <c r="AJ2021" s="3">
        <v>1953.0</v>
      </c>
      <c r="AK2021" s="3">
        <v>2438038.0</v>
      </c>
      <c r="AL2021" s="3">
        <v>2438038.0</v>
      </c>
      <c r="AM2021" s="3" t="s">
        <v>70</v>
      </c>
      <c r="AN2021" s="3" t="s">
        <v>1057</v>
      </c>
      <c r="AO2021" s="3" t="s">
        <v>136</v>
      </c>
      <c r="AP2021" s="3" t="s">
        <v>6108</v>
      </c>
      <c r="AT2021" s="3" t="s">
        <v>74</v>
      </c>
      <c r="AV2021" s="3" t="s">
        <v>6109</v>
      </c>
      <c r="AY2021" s="3" t="s">
        <v>6097</v>
      </c>
    </row>
    <row r="2022">
      <c r="A2022" s="3">
        <v>3749.0</v>
      </c>
      <c r="B2022" s="3">
        <v>1.26239528E9</v>
      </c>
      <c r="C2022" s="3" t="s">
        <v>1050</v>
      </c>
      <c r="D2022" s="3" t="s">
        <v>6110</v>
      </c>
      <c r="E2022" s="3" t="s">
        <v>54</v>
      </c>
      <c r="F2022" s="3" t="s">
        <v>55</v>
      </c>
      <c r="G2022" s="3" t="s">
        <v>56</v>
      </c>
      <c r="H2022" s="3" t="s">
        <v>57</v>
      </c>
      <c r="I2022" s="3" t="s">
        <v>58</v>
      </c>
      <c r="J2022" s="3" t="s">
        <v>80</v>
      </c>
      <c r="K2022" s="3" t="s">
        <v>162</v>
      </c>
      <c r="M2022" s="3" t="s">
        <v>92</v>
      </c>
      <c r="N2022" s="3" t="s">
        <v>163</v>
      </c>
      <c r="O2022" s="3" t="s">
        <v>3854</v>
      </c>
      <c r="P2022" s="3" t="s">
        <v>3855</v>
      </c>
      <c r="Q2022" s="3" t="s">
        <v>65</v>
      </c>
      <c r="S2022" s="3" t="s">
        <v>67</v>
      </c>
      <c r="T2022" s="3" t="s">
        <v>68</v>
      </c>
      <c r="V2022" s="3" t="s">
        <v>1056</v>
      </c>
      <c r="W2022" s="3">
        <v>32.509247</v>
      </c>
      <c r="X2022" s="3">
        <v>-110.684140999999</v>
      </c>
      <c r="AC2022" s="3">
        <v>1415.97199898888</v>
      </c>
      <c r="AD2022" s="3">
        <v>1415.97199898888</v>
      </c>
      <c r="AG2022" s="4">
        <v>19698.0</v>
      </c>
      <c r="AH2022" s="3">
        <v>5.0</v>
      </c>
      <c r="AI2022" s="3">
        <v>12.0</v>
      </c>
      <c r="AJ2022" s="3">
        <v>1953.0</v>
      </c>
      <c r="AK2022" s="3">
        <v>2438038.0</v>
      </c>
      <c r="AL2022" s="3">
        <v>2438038.0</v>
      </c>
      <c r="AM2022" s="3" t="s">
        <v>70</v>
      </c>
      <c r="AN2022" s="3" t="s">
        <v>1057</v>
      </c>
      <c r="AO2022" s="3" t="s">
        <v>136</v>
      </c>
      <c r="AP2022" s="3" t="s">
        <v>6111</v>
      </c>
      <c r="AT2022" s="3" t="s">
        <v>74</v>
      </c>
      <c r="AV2022" s="3" t="s">
        <v>6112</v>
      </c>
      <c r="AY2022" s="3" t="s">
        <v>4528</v>
      </c>
    </row>
    <row r="2023">
      <c r="A2023" s="3">
        <v>3751.0</v>
      </c>
      <c r="B2023" s="3">
        <v>1.262395247E9</v>
      </c>
      <c r="C2023" s="3" t="s">
        <v>1050</v>
      </c>
      <c r="D2023" s="3" t="s">
        <v>6113</v>
      </c>
      <c r="E2023" s="3" t="s">
        <v>54</v>
      </c>
      <c r="F2023" s="3" t="s">
        <v>55</v>
      </c>
      <c r="G2023" s="3" t="s">
        <v>56</v>
      </c>
      <c r="H2023" s="3" t="s">
        <v>225</v>
      </c>
      <c r="I2023" s="3" t="s">
        <v>303</v>
      </c>
      <c r="J2023" s="3" t="s">
        <v>4477</v>
      </c>
      <c r="K2023" s="3" t="s">
        <v>4478</v>
      </c>
      <c r="M2023" s="3" t="s">
        <v>92</v>
      </c>
      <c r="N2023" s="3" t="s">
        <v>4479</v>
      </c>
      <c r="O2023" s="3" t="s">
        <v>4480</v>
      </c>
      <c r="P2023" s="3" t="s">
        <v>4481</v>
      </c>
      <c r="Q2023" s="3" t="s">
        <v>65</v>
      </c>
      <c r="S2023" s="3" t="s">
        <v>67</v>
      </c>
      <c r="T2023" s="3" t="s">
        <v>68</v>
      </c>
      <c r="V2023" s="3" t="s">
        <v>1056</v>
      </c>
      <c r="W2023" s="3">
        <v>32.5310149999999</v>
      </c>
      <c r="X2023" s="3">
        <v>-110.821962999999</v>
      </c>
      <c r="AC2023" s="3"/>
      <c r="AD2023" s="3">
        <v>1487.90405342993</v>
      </c>
      <c r="AG2023" s="4">
        <v>19910.0</v>
      </c>
      <c r="AH2023" s="3">
        <v>5.0</v>
      </c>
      <c r="AI2023" s="3">
        <v>7.0</v>
      </c>
      <c r="AJ2023" s="3">
        <v>1954.0</v>
      </c>
      <c r="AK2023" s="3">
        <v>2432479.0</v>
      </c>
      <c r="AL2023" s="3">
        <v>2432479.0</v>
      </c>
      <c r="AM2023" s="3" t="s">
        <v>70</v>
      </c>
      <c r="AN2023" s="3" t="s">
        <v>1057</v>
      </c>
      <c r="AO2023" s="3" t="s">
        <v>136</v>
      </c>
      <c r="AP2023" s="3" t="s">
        <v>6114</v>
      </c>
      <c r="AT2023" s="3" t="s">
        <v>74</v>
      </c>
      <c r="AV2023" s="3" t="s">
        <v>6115</v>
      </c>
      <c r="AY2023" s="3" t="s">
        <v>5555</v>
      </c>
    </row>
    <row r="2024">
      <c r="A2024" s="3">
        <v>3752.0</v>
      </c>
      <c r="B2024" s="3">
        <v>1.262395222E9</v>
      </c>
      <c r="C2024" s="3" t="s">
        <v>1050</v>
      </c>
      <c r="D2024" s="3" t="s">
        <v>6116</v>
      </c>
      <c r="E2024" s="3" t="s">
        <v>54</v>
      </c>
      <c r="F2024" s="3" t="s">
        <v>55</v>
      </c>
      <c r="G2024" s="3" t="s">
        <v>56</v>
      </c>
      <c r="H2024" s="3" t="s">
        <v>57</v>
      </c>
      <c r="I2024" s="3" t="s">
        <v>212</v>
      </c>
      <c r="J2024" s="3" t="s">
        <v>213</v>
      </c>
      <c r="K2024" s="3" t="s">
        <v>214</v>
      </c>
      <c r="M2024" s="3" t="s">
        <v>92</v>
      </c>
      <c r="N2024" s="3" t="s">
        <v>839</v>
      </c>
      <c r="O2024" s="3" t="s">
        <v>3877</v>
      </c>
      <c r="P2024" s="3" t="s">
        <v>3855</v>
      </c>
      <c r="Q2024" s="3" t="s">
        <v>65</v>
      </c>
      <c r="S2024" s="3" t="s">
        <v>67</v>
      </c>
      <c r="T2024" s="3" t="s">
        <v>68</v>
      </c>
      <c r="V2024" s="3" t="s">
        <v>1056</v>
      </c>
      <c r="W2024" s="3">
        <v>32.354241</v>
      </c>
      <c r="X2024" s="3">
        <v>-110.938706999999</v>
      </c>
      <c r="AC2024" s="3">
        <v>933.748349514896</v>
      </c>
      <c r="AD2024" s="3">
        <v>933.748349514896</v>
      </c>
      <c r="AG2024" s="4">
        <v>20072.0</v>
      </c>
      <c r="AH2024" s="3">
        <v>14.0</v>
      </c>
      <c r="AI2024" s="3">
        <v>12.0</v>
      </c>
      <c r="AJ2024" s="3">
        <v>1954.0</v>
      </c>
      <c r="AK2024" s="3">
        <v>2437431.0</v>
      </c>
      <c r="AL2024" s="3">
        <v>2437431.0</v>
      </c>
      <c r="AM2024" s="3" t="s">
        <v>70</v>
      </c>
      <c r="AN2024" s="3" t="s">
        <v>1057</v>
      </c>
      <c r="AO2024" s="3" t="s">
        <v>136</v>
      </c>
      <c r="AP2024" s="3" t="s">
        <v>6117</v>
      </c>
      <c r="AT2024" s="3" t="s">
        <v>74</v>
      </c>
      <c r="AV2024" s="3" t="s">
        <v>6118</v>
      </c>
      <c r="AY2024" s="3" t="s">
        <v>6119</v>
      </c>
    </row>
    <row r="2025">
      <c r="A2025" s="3">
        <v>3754.0</v>
      </c>
      <c r="B2025" s="3">
        <v>1.262395203E9</v>
      </c>
      <c r="C2025" s="3" t="s">
        <v>1050</v>
      </c>
      <c r="D2025" s="3" t="s">
        <v>6120</v>
      </c>
      <c r="E2025" s="3" t="s">
        <v>54</v>
      </c>
      <c r="F2025" s="3" t="s">
        <v>55</v>
      </c>
      <c r="G2025" s="3" t="s">
        <v>56</v>
      </c>
      <c r="H2025" s="3" t="s">
        <v>57</v>
      </c>
      <c r="I2025" s="3" t="s">
        <v>212</v>
      </c>
      <c r="J2025" s="3" t="s">
        <v>698</v>
      </c>
      <c r="K2025" s="3" t="s">
        <v>699</v>
      </c>
      <c r="M2025" s="3" t="s">
        <v>92</v>
      </c>
      <c r="N2025" s="3" t="s">
        <v>897</v>
      </c>
      <c r="O2025" s="3" t="s">
        <v>897</v>
      </c>
      <c r="P2025" s="3" t="s">
        <v>4385</v>
      </c>
      <c r="Q2025" s="3" t="s">
        <v>65</v>
      </c>
      <c r="S2025" s="3" t="s">
        <v>67</v>
      </c>
      <c r="T2025" s="3" t="s">
        <v>68</v>
      </c>
      <c r="V2025" s="3" t="s">
        <v>1056</v>
      </c>
      <c r="W2025" s="3">
        <v>32.605775</v>
      </c>
      <c r="X2025" s="3">
        <v>-110.777026</v>
      </c>
      <c r="AC2025" s="3">
        <v>1400.23503230586</v>
      </c>
      <c r="AD2025" s="3">
        <v>1400.23503230586</v>
      </c>
      <c r="AG2025" s="4">
        <v>20026.0</v>
      </c>
      <c r="AH2025" s="3">
        <v>29.0</v>
      </c>
      <c r="AI2025" s="3">
        <v>10.0</v>
      </c>
      <c r="AJ2025" s="3">
        <v>1954.0</v>
      </c>
      <c r="AK2025" s="3">
        <v>2437568.0</v>
      </c>
      <c r="AL2025" s="3">
        <v>2437568.0</v>
      </c>
      <c r="AM2025" s="3" t="s">
        <v>70</v>
      </c>
      <c r="AN2025" s="3" t="s">
        <v>1057</v>
      </c>
      <c r="AO2025" s="3" t="s">
        <v>136</v>
      </c>
      <c r="AP2025" s="3" t="s">
        <v>6121</v>
      </c>
      <c r="AT2025" s="3" t="s">
        <v>74</v>
      </c>
      <c r="AV2025" s="3" t="s">
        <v>6122</v>
      </c>
      <c r="AY2025" s="3" t="s">
        <v>6123</v>
      </c>
    </row>
    <row r="2026">
      <c r="A2026" s="3">
        <v>3756.0</v>
      </c>
      <c r="B2026" s="3">
        <v>1.262395198E9</v>
      </c>
      <c r="C2026" s="3" t="s">
        <v>1050</v>
      </c>
      <c r="D2026" s="3" t="s">
        <v>6124</v>
      </c>
      <c r="E2026" s="3" t="s">
        <v>54</v>
      </c>
      <c r="F2026" s="3" t="s">
        <v>55</v>
      </c>
      <c r="G2026" s="3" t="s">
        <v>56</v>
      </c>
      <c r="H2026" s="3" t="s">
        <v>264</v>
      </c>
      <c r="I2026" s="3" t="s">
        <v>975</v>
      </c>
      <c r="J2026" s="3" t="s">
        <v>976</v>
      </c>
      <c r="K2026" s="3" t="s">
        <v>977</v>
      </c>
      <c r="M2026" s="3" t="s">
        <v>92</v>
      </c>
      <c r="N2026" s="3" t="s">
        <v>6125</v>
      </c>
      <c r="O2026" s="3" t="s">
        <v>6125</v>
      </c>
      <c r="P2026" s="3" t="s">
        <v>4376</v>
      </c>
      <c r="Q2026" s="3" t="s">
        <v>65</v>
      </c>
      <c r="S2026" s="3" t="s">
        <v>67</v>
      </c>
      <c r="T2026" s="3" t="s">
        <v>68</v>
      </c>
      <c r="V2026" s="3" t="s">
        <v>1056</v>
      </c>
      <c r="W2026" s="3">
        <v>32.3962379999999</v>
      </c>
      <c r="X2026" s="3">
        <v>-110.921751</v>
      </c>
      <c r="AC2026" s="3"/>
      <c r="AD2026" s="3">
        <v>1050.47960354047</v>
      </c>
      <c r="AG2026" s="4">
        <v>20133.0</v>
      </c>
      <c r="AH2026" s="3">
        <v>13.0</v>
      </c>
      <c r="AI2026" s="3">
        <v>2.0</v>
      </c>
      <c r="AJ2026" s="3">
        <v>1955.0</v>
      </c>
      <c r="AK2026" s="3">
        <v>2440996.0</v>
      </c>
      <c r="AL2026" s="3">
        <v>2440995.0</v>
      </c>
      <c r="AM2026" s="3" t="s">
        <v>70</v>
      </c>
      <c r="AN2026" s="3" t="s">
        <v>1057</v>
      </c>
      <c r="AO2026" s="3" t="s">
        <v>136</v>
      </c>
      <c r="AP2026" s="3" t="s">
        <v>6126</v>
      </c>
      <c r="AT2026" s="3" t="s">
        <v>74</v>
      </c>
      <c r="AV2026" s="3" t="s">
        <v>6127</v>
      </c>
      <c r="AY2026" s="3" t="s">
        <v>6128</v>
      </c>
    </row>
    <row r="2027">
      <c r="A2027" s="3">
        <v>3757.0</v>
      </c>
      <c r="B2027" s="3">
        <v>1.262395172E9</v>
      </c>
      <c r="C2027" s="3" t="s">
        <v>1050</v>
      </c>
      <c r="D2027" s="3" t="s">
        <v>6129</v>
      </c>
      <c r="E2027" s="3" t="s">
        <v>54</v>
      </c>
      <c r="F2027" s="3" t="s">
        <v>55</v>
      </c>
      <c r="G2027" s="3" t="s">
        <v>56</v>
      </c>
      <c r="H2027" s="3" t="s">
        <v>57</v>
      </c>
      <c r="I2027" s="3" t="s">
        <v>236</v>
      </c>
      <c r="J2027" s="3" t="s">
        <v>549</v>
      </c>
      <c r="K2027" s="3" t="s">
        <v>550</v>
      </c>
      <c r="M2027" s="3" t="s">
        <v>92</v>
      </c>
      <c r="N2027" s="3" t="s">
        <v>883</v>
      </c>
      <c r="O2027" s="3" t="s">
        <v>883</v>
      </c>
      <c r="P2027" s="3" t="s">
        <v>3998</v>
      </c>
      <c r="Q2027" s="3" t="s">
        <v>65</v>
      </c>
      <c r="S2027" s="3" t="s">
        <v>67</v>
      </c>
      <c r="T2027" s="3" t="s">
        <v>68</v>
      </c>
      <c r="V2027" s="3" t="s">
        <v>1056</v>
      </c>
      <c r="W2027" s="3">
        <v>32.6364799999999</v>
      </c>
      <c r="X2027" s="3">
        <v>-110.739824999999</v>
      </c>
      <c r="AC2027" s="3">
        <v>1263.93072009642</v>
      </c>
      <c r="AD2027" s="3">
        <v>1263.93072009642</v>
      </c>
      <c r="AG2027" s="4">
        <v>20020.0</v>
      </c>
      <c r="AH2027" s="3">
        <v>23.0</v>
      </c>
      <c r="AI2027" s="3">
        <v>10.0</v>
      </c>
      <c r="AJ2027" s="3">
        <v>1954.0</v>
      </c>
      <c r="AK2027" s="3">
        <v>2439521.0</v>
      </c>
      <c r="AL2027" s="3">
        <v>2439521.0</v>
      </c>
      <c r="AM2027" s="3" t="s">
        <v>70</v>
      </c>
      <c r="AN2027" s="3" t="s">
        <v>1057</v>
      </c>
      <c r="AO2027" s="3" t="s">
        <v>136</v>
      </c>
      <c r="AP2027" s="3" t="s">
        <v>6130</v>
      </c>
      <c r="AT2027" s="3" t="s">
        <v>74</v>
      </c>
      <c r="AV2027" s="3" t="s">
        <v>6131</v>
      </c>
      <c r="AY2027" s="3" t="s">
        <v>6123</v>
      </c>
    </row>
    <row r="2028">
      <c r="A2028" s="3">
        <v>3760.0</v>
      </c>
      <c r="B2028" s="3">
        <v>1.262395148E9</v>
      </c>
      <c r="C2028" s="3" t="s">
        <v>1050</v>
      </c>
      <c r="D2028" s="3" t="s">
        <v>6132</v>
      </c>
      <c r="E2028" s="3" t="s">
        <v>54</v>
      </c>
      <c r="F2028" s="3" t="s">
        <v>55</v>
      </c>
      <c r="G2028" s="3" t="s">
        <v>56</v>
      </c>
      <c r="H2028" s="3" t="s">
        <v>57</v>
      </c>
      <c r="I2028" s="3" t="s">
        <v>236</v>
      </c>
      <c r="J2028" s="3" t="s">
        <v>549</v>
      </c>
      <c r="K2028" s="3" t="s">
        <v>550</v>
      </c>
      <c r="M2028" s="3" t="s">
        <v>92</v>
      </c>
      <c r="N2028" s="3" t="s">
        <v>883</v>
      </c>
      <c r="O2028" s="3" t="s">
        <v>883</v>
      </c>
      <c r="P2028" s="3" t="s">
        <v>3998</v>
      </c>
      <c r="Q2028" s="3" t="s">
        <v>65</v>
      </c>
      <c r="S2028" s="3" t="s">
        <v>67</v>
      </c>
      <c r="T2028" s="3" t="s">
        <v>68</v>
      </c>
      <c r="V2028" s="3" t="s">
        <v>1056</v>
      </c>
      <c r="W2028" s="3">
        <v>32.5963179999999</v>
      </c>
      <c r="X2028" s="3">
        <v>-110.77028</v>
      </c>
      <c r="AC2028" s="3">
        <v>1456.77492350709</v>
      </c>
      <c r="AD2028" s="3">
        <v>1456.77492350709</v>
      </c>
      <c r="AG2028" s="4">
        <v>20020.0</v>
      </c>
      <c r="AH2028" s="3">
        <v>23.0</v>
      </c>
      <c r="AI2028" s="3">
        <v>10.0</v>
      </c>
      <c r="AJ2028" s="3">
        <v>1954.0</v>
      </c>
      <c r="AK2028" s="3">
        <v>2439521.0</v>
      </c>
      <c r="AL2028" s="3">
        <v>2439521.0</v>
      </c>
      <c r="AM2028" s="3" t="s">
        <v>70</v>
      </c>
      <c r="AN2028" s="3" t="s">
        <v>1057</v>
      </c>
      <c r="AO2028" s="3" t="s">
        <v>136</v>
      </c>
      <c r="AP2028" s="3" t="s">
        <v>6133</v>
      </c>
      <c r="AT2028" s="3" t="s">
        <v>74</v>
      </c>
      <c r="AV2028" s="3" t="s">
        <v>6134</v>
      </c>
      <c r="AY2028" s="3" t="s">
        <v>6123</v>
      </c>
    </row>
    <row r="2029">
      <c r="A2029" s="3">
        <v>3761.0</v>
      </c>
      <c r="B2029" s="3">
        <v>1.262395127E9</v>
      </c>
      <c r="C2029" s="3" t="s">
        <v>1050</v>
      </c>
      <c r="D2029" s="3" t="s">
        <v>6135</v>
      </c>
      <c r="E2029" s="3" t="s">
        <v>54</v>
      </c>
      <c r="F2029" s="3" t="s">
        <v>55</v>
      </c>
      <c r="G2029" s="3" t="s">
        <v>56</v>
      </c>
      <c r="H2029" s="3" t="s">
        <v>57</v>
      </c>
      <c r="I2029" s="3" t="s">
        <v>236</v>
      </c>
      <c r="J2029" s="3" t="s">
        <v>549</v>
      </c>
      <c r="K2029" s="3" t="s">
        <v>550</v>
      </c>
      <c r="M2029" s="3" t="s">
        <v>92</v>
      </c>
      <c r="N2029" s="3" t="s">
        <v>883</v>
      </c>
      <c r="O2029" s="3" t="s">
        <v>883</v>
      </c>
      <c r="P2029" s="3" t="s">
        <v>3998</v>
      </c>
      <c r="Q2029" s="3" t="s">
        <v>65</v>
      </c>
      <c r="S2029" s="3" t="s">
        <v>67</v>
      </c>
      <c r="T2029" s="3" t="s">
        <v>68</v>
      </c>
      <c r="V2029" s="3" t="s">
        <v>1056</v>
      </c>
      <c r="W2029" s="3">
        <v>32.5963179999999</v>
      </c>
      <c r="X2029" s="3">
        <v>-110.77028</v>
      </c>
      <c r="AC2029" s="3">
        <v>1456.77492350709</v>
      </c>
      <c r="AD2029" s="3">
        <v>1456.77492350709</v>
      </c>
      <c r="AG2029" s="4">
        <v>20020.0</v>
      </c>
      <c r="AH2029" s="3">
        <v>23.0</v>
      </c>
      <c r="AI2029" s="3">
        <v>10.0</v>
      </c>
      <c r="AJ2029" s="3">
        <v>1954.0</v>
      </c>
      <c r="AK2029" s="3">
        <v>2439521.0</v>
      </c>
      <c r="AL2029" s="3">
        <v>2439521.0</v>
      </c>
      <c r="AM2029" s="3" t="s">
        <v>70</v>
      </c>
      <c r="AN2029" s="3" t="s">
        <v>1057</v>
      </c>
      <c r="AO2029" s="3" t="s">
        <v>136</v>
      </c>
      <c r="AP2029" s="3" t="s">
        <v>6136</v>
      </c>
      <c r="AT2029" s="3" t="s">
        <v>74</v>
      </c>
      <c r="AV2029" s="3" t="s">
        <v>6134</v>
      </c>
      <c r="AY2029" s="3" t="s">
        <v>6123</v>
      </c>
    </row>
    <row r="2030">
      <c r="A2030" s="3">
        <v>3762.0</v>
      </c>
      <c r="B2030" s="3">
        <v>1.262395106E9</v>
      </c>
      <c r="C2030" s="3" t="s">
        <v>1050</v>
      </c>
      <c r="D2030" s="3" t="s">
        <v>6137</v>
      </c>
      <c r="E2030" s="3" t="s">
        <v>54</v>
      </c>
      <c r="F2030" s="3" t="s">
        <v>55</v>
      </c>
      <c r="G2030" s="3" t="s">
        <v>56</v>
      </c>
      <c r="H2030" s="3" t="s">
        <v>57</v>
      </c>
      <c r="I2030" s="3" t="s">
        <v>58</v>
      </c>
      <c r="J2030" s="3" t="s">
        <v>205</v>
      </c>
      <c r="K2030" s="3" t="s">
        <v>293</v>
      </c>
      <c r="M2030" s="3" t="s">
        <v>92</v>
      </c>
      <c r="N2030" s="3" t="s">
        <v>294</v>
      </c>
      <c r="O2030" s="3" t="s">
        <v>294</v>
      </c>
      <c r="P2030" s="3" t="s">
        <v>3927</v>
      </c>
      <c r="Q2030" s="3" t="s">
        <v>65</v>
      </c>
      <c r="S2030" s="3" t="s">
        <v>67</v>
      </c>
      <c r="T2030" s="3" t="s">
        <v>68</v>
      </c>
      <c r="V2030" s="3" t="s">
        <v>1056</v>
      </c>
      <c r="W2030" s="3">
        <v>32.590719</v>
      </c>
      <c r="X2030" s="3">
        <v>-110.780169</v>
      </c>
      <c r="AC2030" s="3">
        <v>1475.32045178018</v>
      </c>
      <c r="AD2030" s="3">
        <v>1475.32045178018</v>
      </c>
      <c r="AG2030" s="4">
        <v>20020.0</v>
      </c>
      <c r="AH2030" s="3">
        <v>23.0</v>
      </c>
      <c r="AI2030" s="3">
        <v>10.0</v>
      </c>
      <c r="AJ2030" s="3">
        <v>1954.0</v>
      </c>
      <c r="AK2030" s="3">
        <v>2438454.0</v>
      </c>
      <c r="AL2030" s="3">
        <v>2438454.0</v>
      </c>
      <c r="AM2030" s="3" t="s">
        <v>70</v>
      </c>
      <c r="AN2030" s="3" t="s">
        <v>1057</v>
      </c>
      <c r="AO2030" s="3" t="s">
        <v>136</v>
      </c>
      <c r="AP2030" s="3" t="s">
        <v>6138</v>
      </c>
      <c r="AT2030" s="3" t="s">
        <v>74</v>
      </c>
      <c r="AV2030" s="3" t="s">
        <v>6139</v>
      </c>
      <c r="AY2030" s="3" t="s">
        <v>6123</v>
      </c>
    </row>
    <row r="2031">
      <c r="A2031" s="3">
        <v>3765.0</v>
      </c>
      <c r="B2031" s="3">
        <v>1.262395062E9</v>
      </c>
      <c r="C2031" s="3" t="s">
        <v>1050</v>
      </c>
      <c r="D2031" s="3" t="s">
        <v>6140</v>
      </c>
      <c r="E2031" s="3" t="s">
        <v>54</v>
      </c>
      <c r="F2031" s="3" t="s">
        <v>55</v>
      </c>
      <c r="G2031" s="3" t="s">
        <v>56</v>
      </c>
      <c r="H2031" s="3" t="s">
        <v>57</v>
      </c>
      <c r="I2031" s="3" t="s">
        <v>236</v>
      </c>
      <c r="J2031" s="3" t="s">
        <v>237</v>
      </c>
      <c r="K2031" s="3" t="s">
        <v>319</v>
      </c>
      <c r="M2031" s="3" t="s">
        <v>92</v>
      </c>
      <c r="N2031" s="3" t="s">
        <v>320</v>
      </c>
      <c r="O2031" s="3" t="s">
        <v>320</v>
      </c>
      <c r="P2031" s="3" t="s">
        <v>3860</v>
      </c>
      <c r="Q2031" s="3" t="s">
        <v>65</v>
      </c>
      <c r="S2031" s="3" t="s">
        <v>67</v>
      </c>
      <c r="T2031" s="3" t="s">
        <v>68</v>
      </c>
      <c r="V2031" s="3" t="s">
        <v>1056</v>
      </c>
      <c r="W2031" s="3">
        <v>32.6364799999999</v>
      </c>
      <c r="X2031" s="3">
        <v>-110.739824999999</v>
      </c>
      <c r="AC2031" s="3">
        <v>1263.93072009642</v>
      </c>
      <c r="AD2031" s="3">
        <v>1263.93072009642</v>
      </c>
      <c r="AG2031" s="4">
        <v>20020.0</v>
      </c>
      <c r="AH2031" s="3">
        <v>23.0</v>
      </c>
      <c r="AI2031" s="3">
        <v>10.0</v>
      </c>
      <c r="AJ2031" s="3">
        <v>1954.0</v>
      </c>
      <c r="AK2031" s="3">
        <v>2439581.0</v>
      </c>
      <c r="AL2031" s="3">
        <v>2439581.0</v>
      </c>
      <c r="AM2031" s="3" t="s">
        <v>70</v>
      </c>
      <c r="AN2031" s="3" t="s">
        <v>1057</v>
      </c>
      <c r="AO2031" s="3" t="s">
        <v>136</v>
      </c>
      <c r="AP2031" s="3" t="s">
        <v>6141</v>
      </c>
      <c r="AT2031" s="3" t="s">
        <v>74</v>
      </c>
      <c r="AV2031" s="3" t="s">
        <v>6131</v>
      </c>
      <c r="AY2031" s="3" t="s">
        <v>6119</v>
      </c>
    </row>
    <row r="2032">
      <c r="A2032" s="3">
        <v>3768.0</v>
      </c>
      <c r="B2032" s="3">
        <v>1.262395019E9</v>
      </c>
      <c r="C2032" s="3" t="s">
        <v>1050</v>
      </c>
      <c r="D2032" s="3" t="s">
        <v>6142</v>
      </c>
      <c r="E2032" s="3" t="s">
        <v>54</v>
      </c>
      <c r="F2032" s="3" t="s">
        <v>55</v>
      </c>
      <c r="G2032" s="3" t="s">
        <v>56</v>
      </c>
      <c r="H2032" s="3" t="s">
        <v>57</v>
      </c>
      <c r="I2032" s="3" t="s">
        <v>236</v>
      </c>
      <c r="J2032" s="3" t="s">
        <v>237</v>
      </c>
      <c r="K2032" s="3" t="s">
        <v>319</v>
      </c>
      <c r="M2032" s="3" t="s">
        <v>92</v>
      </c>
      <c r="N2032" s="3" t="s">
        <v>320</v>
      </c>
      <c r="O2032" s="3" t="s">
        <v>320</v>
      </c>
      <c r="P2032" s="3" t="s">
        <v>3860</v>
      </c>
      <c r="Q2032" s="3" t="s">
        <v>65</v>
      </c>
      <c r="S2032" s="3" t="s">
        <v>67</v>
      </c>
      <c r="T2032" s="3" t="s">
        <v>68</v>
      </c>
      <c r="V2032" s="3" t="s">
        <v>1056</v>
      </c>
      <c r="W2032" s="3">
        <v>32.6364799999999</v>
      </c>
      <c r="X2032" s="3">
        <v>-110.739824999999</v>
      </c>
      <c r="AC2032" s="3">
        <v>1263.93072009642</v>
      </c>
      <c r="AD2032" s="3">
        <v>1263.93072009642</v>
      </c>
      <c r="AG2032" s="4">
        <v>20020.0</v>
      </c>
      <c r="AH2032" s="3">
        <v>23.0</v>
      </c>
      <c r="AI2032" s="3">
        <v>10.0</v>
      </c>
      <c r="AJ2032" s="3">
        <v>1954.0</v>
      </c>
      <c r="AK2032" s="3">
        <v>2439581.0</v>
      </c>
      <c r="AL2032" s="3">
        <v>2439581.0</v>
      </c>
      <c r="AM2032" s="3" t="s">
        <v>70</v>
      </c>
      <c r="AN2032" s="3" t="s">
        <v>1057</v>
      </c>
      <c r="AO2032" s="3" t="s">
        <v>136</v>
      </c>
      <c r="AP2032" s="3" t="s">
        <v>6143</v>
      </c>
      <c r="AT2032" s="3" t="s">
        <v>74</v>
      </c>
      <c r="AV2032" s="3" t="s">
        <v>6144</v>
      </c>
      <c r="AY2032" s="3" t="s">
        <v>6119</v>
      </c>
    </row>
    <row r="2033">
      <c r="A2033" s="3">
        <v>3769.0</v>
      </c>
      <c r="B2033" s="3">
        <v>1.262394931E9</v>
      </c>
      <c r="C2033" s="3" t="s">
        <v>1050</v>
      </c>
      <c r="D2033" s="3" t="s">
        <v>6145</v>
      </c>
      <c r="E2033" s="3" t="s">
        <v>54</v>
      </c>
      <c r="F2033" s="3" t="s">
        <v>55</v>
      </c>
      <c r="G2033" s="3" t="s">
        <v>56</v>
      </c>
      <c r="H2033" s="3" t="s">
        <v>225</v>
      </c>
      <c r="I2033" s="3" t="s">
        <v>1356</v>
      </c>
      <c r="J2033" s="3" t="s">
        <v>1357</v>
      </c>
      <c r="K2033" s="3" t="s">
        <v>1358</v>
      </c>
      <c r="M2033" s="3" t="s">
        <v>92</v>
      </c>
      <c r="N2033" s="3" t="s">
        <v>1359</v>
      </c>
      <c r="O2033" s="3" t="s">
        <v>4869</v>
      </c>
      <c r="P2033" s="3" t="s">
        <v>4870</v>
      </c>
      <c r="Q2033" s="3" t="s">
        <v>65</v>
      </c>
      <c r="S2033" s="3" t="s">
        <v>67</v>
      </c>
      <c r="T2033" s="3" t="s">
        <v>68</v>
      </c>
      <c r="V2033" s="3" t="s">
        <v>1056</v>
      </c>
      <c r="W2033" s="3">
        <v>32.43028</v>
      </c>
      <c r="X2033" s="3">
        <v>-110.704719999999</v>
      </c>
      <c r="AC2033" s="3"/>
      <c r="AD2033" s="3">
        <v>2004.95193161191</v>
      </c>
      <c r="AG2033" s="4">
        <v>14680.0</v>
      </c>
      <c r="AH2033" s="3">
        <v>10.0</v>
      </c>
      <c r="AI2033" s="3">
        <v>3.0</v>
      </c>
      <c r="AJ2033" s="3">
        <v>1940.0</v>
      </c>
      <c r="AK2033" s="3">
        <v>2433011.0</v>
      </c>
      <c r="AL2033" s="3">
        <v>2433011.0</v>
      </c>
      <c r="AM2033" s="3" t="s">
        <v>70</v>
      </c>
      <c r="AN2033" s="3" t="s">
        <v>1057</v>
      </c>
      <c r="AO2033" s="3" t="s">
        <v>136</v>
      </c>
      <c r="AP2033" s="3" t="s">
        <v>6146</v>
      </c>
      <c r="AT2033" s="3" t="s">
        <v>74</v>
      </c>
      <c r="AV2033" s="3" t="s">
        <v>6147</v>
      </c>
      <c r="AY2033" s="3" t="s">
        <v>6148</v>
      </c>
    </row>
    <row r="2034">
      <c r="A2034" s="3">
        <v>3770.0</v>
      </c>
      <c r="B2034" s="3">
        <v>1.262394912E9</v>
      </c>
      <c r="C2034" s="3" t="s">
        <v>1050</v>
      </c>
      <c r="D2034" s="3" t="s">
        <v>6149</v>
      </c>
      <c r="E2034" s="3" t="s">
        <v>54</v>
      </c>
      <c r="F2034" s="3" t="s">
        <v>55</v>
      </c>
      <c r="G2034" s="3" t="s">
        <v>56</v>
      </c>
      <c r="H2034" s="3" t="s">
        <v>225</v>
      </c>
      <c r="I2034" s="3" t="s">
        <v>1356</v>
      </c>
      <c r="J2034" s="3" t="s">
        <v>5220</v>
      </c>
      <c r="K2034" s="3" t="s">
        <v>5308</v>
      </c>
      <c r="M2034" s="3" t="s">
        <v>92</v>
      </c>
      <c r="N2034" s="3" t="s">
        <v>5309</v>
      </c>
      <c r="O2034" s="3" t="s">
        <v>5309</v>
      </c>
      <c r="P2034" s="3" t="s">
        <v>5143</v>
      </c>
      <c r="Q2034" s="3" t="s">
        <v>65</v>
      </c>
      <c r="S2034" s="3" t="s">
        <v>67</v>
      </c>
      <c r="T2034" s="3" t="s">
        <v>68</v>
      </c>
      <c r="V2034" s="3" t="s">
        <v>1056</v>
      </c>
      <c r="W2034" s="3">
        <v>32.32222</v>
      </c>
      <c r="X2034" s="3">
        <v>-110.809169999999</v>
      </c>
      <c r="AC2034" s="3"/>
      <c r="AD2034" s="3">
        <v>863.888099284213</v>
      </c>
      <c r="AG2034" s="4">
        <v>20702.0</v>
      </c>
      <c r="AH2034" s="3">
        <v>4.0</v>
      </c>
      <c r="AI2034" s="3">
        <v>9.0</v>
      </c>
      <c r="AJ2034" s="3">
        <v>1956.0</v>
      </c>
      <c r="AK2034" s="3">
        <v>2433064.0</v>
      </c>
      <c r="AL2034" s="3">
        <v>2433064.0</v>
      </c>
      <c r="AM2034" s="3" t="s">
        <v>70</v>
      </c>
      <c r="AN2034" s="3" t="s">
        <v>1057</v>
      </c>
      <c r="AO2034" s="3" t="s">
        <v>136</v>
      </c>
      <c r="AP2034" s="3" t="s">
        <v>6150</v>
      </c>
      <c r="AT2034" s="3" t="s">
        <v>74</v>
      </c>
      <c r="AV2034" s="3" t="s">
        <v>6151</v>
      </c>
      <c r="AY2034" s="3" t="s">
        <v>6152</v>
      </c>
    </row>
    <row r="2035">
      <c r="A2035" s="3">
        <v>3771.0</v>
      </c>
      <c r="B2035" s="3">
        <v>1.262394908E9</v>
      </c>
      <c r="C2035" s="3" t="s">
        <v>1050</v>
      </c>
      <c r="D2035" s="3" t="s">
        <v>6153</v>
      </c>
      <c r="E2035" s="3" t="s">
        <v>54</v>
      </c>
      <c r="F2035" s="3" t="s">
        <v>55</v>
      </c>
      <c r="G2035" s="3" t="s">
        <v>56</v>
      </c>
      <c r="H2035" s="3" t="s">
        <v>225</v>
      </c>
      <c r="I2035" s="3" t="s">
        <v>303</v>
      </c>
      <c r="J2035" s="3" t="s">
        <v>527</v>
      </c>
      <c r="M2035" s="3" t="s">
        <v>81</v>
      </c>
      <c r="N2035" s="3" t="s">
        <v>5191</v>
      </c>
      <c r="O2035" s="3" t="s">
        <v>5192</v>
      </c>
      <c r="P2035" s="3" t="s">
        <v>5106</v>
      </c>
      <c r="Q2035" s="3" t="s">
        <v>65</v>
      </c>
      <c r="S2035" s="3" t="s">
        <v>67</v>
      </c>
      <c r="T2035" s="3" t="s">
        <v>68</v>
      </c>
      <c r="V2035" s="3" t="s">
        <v>1056</v>
      </c>
      <c r="W2035" s="3">
        <v>32.32222</v>
      </c>
      <c r="X2035" s="3">
        <v>-110.809169999999</v>
      </c>
      <c r="AC2035" s="3"/>
      <c r="AD2035" s="3">
        <v>863.888099284213</v>
      </c>
      <c r="AG2035" s="4">
        <v>20702.0</v>
      </c>
      <c r="AH2035" s="3">
        <v>4.0</v>
      </c>
      <c r="AI2035" s="3">
        <v>9.0</v>
      </c>
      <c r="AJ2035" s="3">
        <v>1956.0</v>
      </c>
      <c r="AK2035" s="3">
        <v>4266275.0</v>
      </c>
      <c r="AM2035" s="3" t="s">
        <v>70</v>
      </c>
      <c r="AN2035" s="3" t="s">
        <v>1057</v>
      </c>
      <c r="AO2035" s="3" t="s">
        <v>136</v>
      </c>
      <c r="AP2035" s="3" t="s">
        <v>6154</v>
      </c>
      <c r="AT2035" s="3" t="s">
        <v>74</v>
      </c>
      <c r="AV2035" s="3" t="s">
        <v>6151</v>
      </c>
      <c r="AY2035" s="3" t="s">
        <v>6155</v>
      </c>
      <c r="BA2035" s="3" t="s">
        <v>5196</v>
      </c>
    </row>
    <row r="2036">
      <c r="A2036" s="3">
        <v>3772.0</v>
      </c>
      <c r="B2036" s="3">
        <v>1.262394886E9</v>
      </c>
      <c r="C2036" s="3" t="s">
        <v>1050</v>
      </c>
      <c r="D2036" s="3" t="s">
        <v>6156</v>
      </c>
      <c r="E2036" s="3" t="s">
        <v>54</v>
      </c>
      <c r="F2036" s="3" t="s">
        <v>55</v>
      </c>
      <c r="G2036" s="3" t="s">
        <v>56</v>
      </c>
      <c r="H2036" s="3" t="s">
        <v>225</v>
      </c>
      <c r="I2036" s="3" t="s">
        <v>226</v>
      </c>
      <c r="J2036" s="3" t="s">
        <v>2858</v>
      </c>
      <c r="K2036" s="3" t="s">
        <v>2859</v>
      </c>
      <c r="M2036" s="3" t="s">
        <v>92</v>
      </c>
      <c r="N2036" s="3" t="s">
        <v>2860</v>
      </c>
      <c r="O2036" s="3" t="s">
        <v>5567</v>
      </c>
      <c r="P2036" s="3" t="s">
        <v>5081</v>
      </c>
      <c r="Q2036" s="3" t="s">
        <v>65</v>
      </c>
      <c r="S2036" s="3" t="s">
        <v>67</v>
      </c>
      <c r="T2036" s="3" t="s">
        <v>68</v>
      </c>
      <c r="V2036" s="3" t="s">
        <v>1056</v>
      </c>
      <c r="W2036" s="3">
        <v>32.43028</v>
      </c>
      <c r="X2036" s="3">
        <v>-110.704719999999</v>
      </c>
      <c r="AC2036" s="3"/>
      <c r="AD2036" s="3">
        <v>2004.95193161191</v>
      </c>
      <c r="AG2036" s="4">
        <v>14680.0</v>
      </c>
      <c r="AH2036" s="3">
        <v>10.0</v>
      </c>
      <c r="AI2036" s="3">
        <v>3.0</v>
      </c>
      <c r="AJ2036" s="3">
        <v>1940.0</v>
      </c>
      <c r="AK2036" s="3">
        <v>2433296.0</v>
      </c>
      <c r="AL2036" s="3">
        <v>2433296.0</v>
      </c>
      <c r="AM2036" s="3" t="s">
        <v>70</v>
      </c>
      <c r="AN2036" s="3" t="s">
        <v>1057</v>
      </c>
      <c r="AO2036" s="3" t="s">
        <v>136</v>
      </c>
      <c r="AP2036" s="3" t="s">
        <v>6157</v>
      </c>
      <c r="AT2036" s="3" t="s">
        <v>74</v>
      </c>
      <c r="AV2036" s="3" t="s">
        <v>6158</v>
      </c>
      <c r="AY2036" s="3" t="s">
        <v>6159</v>
      </c>
    </row>
    <row r="2037">
      <c r="A2037" s="3">
        <v>3773.0</v>
      </c>
      <c r="B2037" s="3">
        <v>1.262394882E9</v>
      </c>
      <c r="C2037" s="3" t="s">
        <v>1050</v>
      </c>
      <c r="D2037" s="3" t="s">
        <v>6160</v>
      </c>
      <c r="E2037" s="3" t="s">
        <v>54</v>
      </c>
      <c r="F2037" s="3" t="s">
        <v>55</v>
      </c>
      <c r="G2037" s="3" t="s">
        <v>56</v>
      </c>
      <c r="H2037" s="3" t="s">
        <v>225</v>
      </c>
      <c r="I2037" s="3" t="s">
        <v>303</v>
      </c>
      <c r="J2037" s="3" t="s">
        <v>527</v>
      </c>
      <c r="M2037" s="3" t="s">
        <v>81</v>
      </c>
      <c r="N2037" s="3" t="s">
        <v>5191</v>
      </c>
      <c r="O2037" s="3" t="s">
        <v>5192</v>
      </c>
      <c r="P2037" s="3" t="s">
        <v>5106</v>
      </c>
      <c r="Q2037" s="3" t="s">
        <v>65</v>
      </c>
      <c r="S2037" s="3" t="s">
        <v>67</v>
      </c>
      <c r="T2037" s="3" t="s">
        <v>68</v>
      </c>
      <c r="V2037" s="3" t="s">
        <v>1056</v>
      </c>
      <c r="W2037" s="3">
        <v>32.32222</v>
      </c>
      <c r="X2037" s="3">
        <v>-110.809169999999</v>
      </c>
      <c r="AC2037" s="3"/>
      <c r="AD2037" s="3">
        <v>863.888099284213</v>
      </c>
      <c r="AG2037" s="4">
        <v>20702.0</v>
      </c>
      <c r="AH2037" s="3">
        <v>4.0</v>
      </c>
      <c r="AI2037" s="3">
        <v>9.0</v>
      </c>
      <c r="AJ2037" s="3">
        <v>1956.0</v>
      </c>
      <c r="AK2037" s="3">
        <v>4266275.0</v>
      </c>
      <c r="AM2037" s="3" t="s">
        <v>70</v>
      </c>
      <c r="AN2037" s="3" t="s">
        <v>1057</v>
      </c>
      <c r="AO2037" s="3" t="s">
        <v>136</v>
      </c>
      <c r="AP2037" s="3" t="s">
        <v>6161</v>
      </c>
      <c r="AT2037" s="3" t="s">
        <v>74</v>
      </c>
      <c r="AV2037" s="3" t="s">
        <v>6151</v>
      </c>
      <c r="AY2037" s="3" t="s">
        <v>6152</v>
      </c>
      <c r="BA2037" s="3" t="s">
        <v>5196</v>
      </c>
    </row>
    <row r="2038">
      <c r="A2038" s="3">
        <v>3776.0</v>
      </c>
      <c r="B2038" s="3">
        <v>1.26239473E9</v>
      </c>
      <c r="C2038" s="3" t="s">
        <v>1050</v>
      </c>
      <c r="D2038" s="3" t="s">
        <v>6162</v>
      </c>
      <c r="E2038" s="3" t="s">
        <v>54</v>
      </c>
      <c r="F2038" s="3" t="s">
        <v>55</v>
      </c>
      <c r="G2038" s="3" t="s">
        <v>56</v>
      </c>
      <c r="H2038" s="3" t="s">
        <v>225</v>
      </c>
      <c r="I2038" s="3" t="s">
        <v>303</v>
      </c>
      <c r="J2038" s="3" t="s">
        <v>527</v>
      </c>
      <c r="M2038" s="3" t="s">
        <v>81</v>
      </c>
      <c r="N2038" s="3" t="s">
        <v>5191</v>
      </c>
      <c r="O2038" s="3" t="s">
        <v>5192</v>
      </c>
      <c r="P2038" s="3" t="s">
        <v>5106</v>
      </c>
      <c r="Q2038" s="3" t="s">
        <v>65</v>
      </c>
      <c r="S2038" s="3" t="s">
        <v>67</v>
      </c>
      <c r="T2038" s="3" t="s">
        <v>68</v>
      </c>
      <c r="V2038" s="3" t="s">
        <v>1056</v>
      </c>
      <c r="W2038" s="3">
        <v>32.322298</v>
      </c>
      <c r="X2038" s="3">
        <v>-110.809811999999</v>
      </c>
      <c r="AC2038" s="3"/>
      <c r="AD2038" s="3">
        <v>848.962230930875</v>
      </c>
      <c r="AG2038" s="4">
        <v>21705.0</v>
      </c>
      <c r="AH2038" s="3">
        <v>4.0</v>
      </c>
      <c r="AI2038" s="3">
        <v>6.0</v>
      </c>
      <c r="AJ2038" s="3">
        <v>1959.0</v>
      </c>
      <c r="AK2038" s="3">
        <v>4266275.0</v>
      </c>
      <c r="AM2038" s="3" t="s">
        <v>70</v>
      </c>
      <c r="AN2038" s="3" t="s">
        <v>1057</v>
      </c>
      <c r="AO2038" s="3" t="s">
        <v>136</v>
      </c>
      <c r="AP2038" s="3" t="s">
        <v>6163</v>
      </c>
      <c r="AT2038" s="3" t="s">
        <v>74</v>
      </c>
      <c r="AV2038" s="3" t="s">
        <v>6164</v>
      </c>
      <c r="AY2038" s="3" t="s">
        <v>6165</v>
      </c>
      <c r="BA2038" s="3" t="s">
        <v>5196</v>
      </c>
    </row>
    <row r="2039">
      <c r="A2039" s="3">
        <v>3777.0</v>
      </c>
      <c r="B2039" s="3">
        <v>1.262394709E9</v>
      </c>
      <c r="C2039" s="3" t="s">
        <v>1050</v>
      </c>
      <c r="D2039" s="3" t="s">
        <v>6166</v>
      </c>
      <c r="E2039" s="3" t="s">
        <v>54</v>
      </c>
      <c r="F2039" s="3" t="s">
        <v>55</v>
      </c>
      <c r="G2039" s="3" t="s">
        <v>56</v>
      </c>
      <c r="H2039" s="3" t="s">
        <v>225</v>
      </c>
      <c r="I2039" s="3" t="s">
        <v>303</v>
      </c>
      <c r="J2039" s="3" t="s">
        <v>527</v>
      </c>
      <c r="M2039" s="3" t="s">
        <v>81</v>
      </c>
      <c r="N2039" s="3" t="s">
        <v>5191</v>
      </c>
      <c r="O2039" s="3" t="s">
        <v>5192</v>
      </c>
      <c r="P2039" s="3" t="s">
        <v>5106</v>
      </c>
      <c r="Q2039" s="3" t="s">
        <v>65</v>
      </c>
      <c r="S2039" s="3" t="s">
        <v>67</v>
      </c>
      <c r="T2039" s="3" t="s">
        <v>68</v>
      </c>
      <c r="V2039" s="3" t="s">
        <v>1056</v>
      </c>
      <c r="W2039" s="3">
        <v>32.322298</v>
      </c>
      <c r="X2039" s="3">
        <v>-110.809811999999</v>
      </c>
      <c r="AC2039" s="3"/>
      <c r="AD2039" s="3">
        <v>848.962230930875</v>
      </c>
      <c r="AG2039" s="4">
        <v>21705.0</v>
      </c>
      <c r="AH2039" s="3">
        <v>4.0</v>
      </c>
      <c r="AI2039" s="3">
        <v>6.0</v>
      </c>
      <c r="AJ2039" s="3">
        <v>1959.0</v>
      </c>
      <c r="AK2039" s="3">
        <v>4266275.0</v>
      </c>
      <c r="AM2039" s="3" t="s">
        <v>70</v>
      </c>
      <c r="AN2039" s="3" t="s">
        <v>1057</v>
      </c>
      <c r="AO2039" s="3" t="s">
        <v>136</v>
      </c>
      <c r="AP2039" s="3" t="s">
        <v>6167</v>
      </c>
      <c r="AT2039" s="3" t="s">
        <v>74</v>
      </c>
      <c r="AV2039" s="3" t="s">
        <v>6168</v>
      </c>
      <c r="AY2039" s="3" t="s">
        <v>6165</v>
      </c>
      <c r="BA2039" s="3" t="s">
        <v>5196</v>
      </c>
    </row>
    <row r="2040">
      <c r="A2040" s="3">
        <v>3778.0</v>
      </c>
      <c r="B2040" s="3">
        <v>1.262394666E9</v>
      </c>
      <c r="C2040" s="3" t="s">
        <v>1050</v>
      </c>
      <c r="D2040" s="3" t="s">
        <v>6169</v>
      </c>
      <c r="E2040" s="3" t="s">
        <v>54</v>
      </c>
      <c r="F2040" s="3" t="s">
        <v>55</v>
      </c>
      <c r="G2040" s="3" t="s">
        <v>56</v>
      </c>
      <c r="H2040" s="3" t="s">
        <v>57</v>
      </c>
      <c r="I2040" s="3" t="s">
        <v>58</v>
      </c>
      <c r="J2040" s="3" t="s">
        <v>80</v>
      </c>
      <c r="K2040" s="3" t="s">
        <v>162</v>
      </c>
      <c r="M2040" s="3" t="s">
        <v>92</v>
      </c>
      <c r="N2040" s="3" t="s">
        <v>163</v>
      </c>
      <c r="O2040" s="3" t="s">
        <v>3854</v>
      </c>
      <c r="P2040" s="3" t="s">
        <v>3855</v>
      </c>
      <c r="Q2040" s="3" t="s">
        <v>65</v>
      </c>
      <c r="S2040" s="3" t="s">
        <v>67</v>
      </c>
      <c r="T2040" s="3" t="s">
        <v>68</v>
      </c>
      <c r="V2040" s="3" t="s">
        <v>1056</v>
      </c>
      <c r="W2040" s="3">
        <v>32.3781299999999</v>
      </c>
      <c r="X2040" s="3">
        <v>-110.682033</v>
      </c>
      <c r="AC2040" s="3">
        <v>1869.61936438598</v>
      </c>
      <c r="AD2040" s="3">
        <v>1869.61936438598</v>
      </c>
      <c r="AG2040" s="4">
        <v>21571.0</v>
      </c>
      <c r="AH2040" s="3">
        <v>21.0</v>
      </c>
      <c r="AI2040" s="3">
        <v>1.0</v>
      </c>
      <c r="AJ2040" s="3">
        <v>1959.0</v>
      </c>
      <c r="AK2040" s="3">
        <v>2438038.0</v>
      </c>
      <c r="AL2040" s="3">
        <v>2438038.0</v>
      </c>
      <c r="AM2040" s="3" t="s">
        <v>70</v>
      </c>
      <c r="AN2040" s="3" t="s">
        <v>1057</v>
      </c>
      <c r="AO2040" s="3" t="s">
        <v>136</v>
      </c>
      <c r="AP2040" s="3" t="s">
        <v>6170</v>
      </c>
      <c r="AT2040" s="3" t="s">
        <v>74</v>
      </c>
      <c r="AV2040" s="3" t="s">
        <v>6171</v>
      </c>
      <c r="AY2040" s="3" t="s">
        <v>4669</v>
      </c>
    </row>
    <row r="2041">
      <c r="A2041" s="3">
        <v>3779.0</v>
      </c>
      <c r="B2041" s="3">
        <v>1.262394652E9</v>
      </c>
      <c r="C2041" s="3" t="s">
        <v>1050</v>
      </c>
      <c r="D2041" s="3" t="s">
        <v>6172</v>
      </c>
      <c r="E2041" s="3" t="s">
        <v>54</v>
      </c>
      <c r="F2041" s="3" t="s">
        <v>55</v>
      </c>
      <c r="G2041" s="3" t="s">
        <v>56</v>
      </c>
      <c r="H2041" s="3" t="s">
        <v>57</v>
      </c>
      <c r="I2041" s="3" t="s">
        <v>58</v>
      </c>
      <c r="J2041" s="3" t="s">
        <v>80</v>
      </c>
      <c r="K2041" s="3" t="s">
        <v>162</v>
      </c>
      <c r="M2041" s="3" t="s">
        <v>92</v>
      </c>
      <c r="N2041" s="3" t="s">
        <v>163</v>
      </c>
      <c r="O2041" s="3" t="s">
        <v>3854</v>
      </c>
      <c r="P2041" s="3" t="s">
        <v>3855</v>
      </c>
      <c r="Q2041" s="3" t="s">
        <v>65</v>
      </c>
      <c r="S2041" s="3" t="s">
        <v>67</v>
      </c>
      <c r="T2041" s="3" t="s">
        <v>68</v>
      </c>
      <c r="V2041" s="3" t="s">
        <v>1056</v>
      </c>
      <c r="W2041" s="3">
        <v>32.33556</v>
      </c>
      <c r="X2041" s="3">
        <v>-110.69583</v>
      </c>
      <c r="AC2041" s="3">
        <v>1329.0081911802</v>
      </c>
      <c r="AD2041" s="3">
        <v>1329.0081911802</v>
      </c>
      <c r="AG2041" s="4">
        <v>21571.0</v>
      </c>
      <c r="AH2041" s="3">
        <v>21.0</v>
      </c>
      <c r="AI2041" s="3">
        <v>1.0</v>
      </c>
      <c r="AJ2041" s="3">
        <v>1959.0</v>
      </c>
      <c r="AK2041" s="3">
        <v>2438038.0</v>
      </c>
      <c r="AL2041" s="3">
        <v>2438038.0</v>
      </c>
      <c r="AM2041" s="3" t="s">
        <v>70</v>
      </c>
      <c r="AN2041" s="3" t="s">
        <v>1057</v>
      </c>
      <c r="AO2041" s="3" t="s">
        <v>136</v>
      </c>
      <c r="AP2041" s="3" t="s">
        <v>6173</v>
      </c>
      <c r="AT2041" s="3" t="s">
        <v>74</v>
      </c>
      <c r="AV2041" s="3" t="s">
        <v>6174</v>
      </c>
      <c r="AY2041" s="3" t="s">
        <v>6175</v>
      </c>
    </row>
    <row r="2042">
      <c r="A2042" s="3">
        <v>3780.0</v>
      </c>
      <c r="B2042" s="3">
        <v>1.262394635E9</v>
      </c>
      <c r="C2042" s="3" t="s">
        <v>1050</v>
      </c>
      <c r="D2042" s="3" t="s">
        <v>6176</v>
      </c>
      <c r="E2042" s="3" t="s">
        <v>54</v>
      </c>
      <c r="F2042" s="3" t="s">
        <v>55</v>
      </c>
      <c r="G2042" s="3" t="s">
        <v>56</v>
      </c>
      <c r="H2042" s="3" t="s">
        <v>57</v>
      </c>
      <c r="I2042" s="3" t="s">
        <v>58</v>
      </c>
      <c r="J2042" s="3" t="s">
        <v>80</v>
      </c>
      <c r="K2042" s="3" t="s">
        <v>162</v>
      </c>
      <c r="M2042" s="3" t="s">
        <v>92</v>
      </c>
      <c r="N2042" s="3" t="s">
        <v>163</v>
      </c>
      <c r="O2042" s="3" t="s">
        <v>3854</v>
      </c>
      <c r="P2042" s="3" t="s">
        <v>3855</v>
      </c>
      <c r="Q2042" s="3" t="s">
        <v>65</v>
      </c>
      <c r="S2042" s="3" t="s">
        <v>67</v>
      </c>
      <c r="T2042" s="3" t="s">
        <v>68</v>
      </c>
      <c r="V2042" s="3" t="s">
        <v>1056</v>
      </c>
      <c r="W2042" s="3">
        <v>32.33556</v>
      </c>
      <c r="X2042" s="3">
        <v>-110.69583</v>
      </c>
      <c r="AC2042" s="3">
        <v>1329.0081911802</v>
      </c>
      <c r="AD2042" s="3">
        <v>1329.0081911802</v>
      </c>
      <c r="AG2042" s="4">
        <v>21571.0</v>
      </c>
      <c r="AH2042" s="3">
        <v>21.0</v>
      </c>
      <c r="AI2042" s="3">
        <v>1.0</v>
      </c>
      <c r="AJ2042" s="3">
        <v>1959.0</v>
      </c>
      <c r="AK2042" s="3">
        <v>2438038.0</v>
      </c>
      <c r="AL2042" s="3">
        <v>2438038.0</v>
      </c>
      <c r="AM2042" s="3" t="s">
        <v>70</v>
      </c>
      <c r="AN2042" s="3" t="s">
        <v>1057</v>
      </c>
      <c r="AO2042" s="3" t="s">
        <v>136</v>
      </c>
      <c r="AP2042" s="3" t="s">
        <v>6177</v>
      </c>
      <c r="AT2042" s="3" t="s">
        <v>74</v>
      </c>
      <c r="AV2042" s="3" t="s">
        <v>6178</v>
      </c>
      <c r="AY2042" s="3" t="s">
        <v>6175</v>
      </c>
    </row>
    <row r="2043">
      <c r="A2043" s="3">
        <v>3781.0</v>
      </c>
      <c r="B2043" s="3">
        <v>1.262394595E9</v>
      </c>
      <c r="C2043" s="3" t="s">
        <v>1050</v>
      </c>
      <c r="D2043" s="3" t="s">
        <v>6179</v>
      </c>
      <c r="E2043" s="3" t="s">
        <v>54</v>
      </c>
      <c r="F2043" s="3" t="s">
        <v>55</v>
      </c>
      <c r="G2043" s="3" t="s">
        <v>56</v>
      </c>
      <c r="H2043" s="3" t="s">
        <v>57</v>
      </c>
      <c r="I2043" s="3" t="s">
        <v>236</v>
      </c>
      <c r="J2043" s="3" t="s">
        <v>237</v>
      </c>
      <c r="K2043" s="3" t="s">
        <v>319</v>
      </c>
      <c r="M2043" s="3" t="s">
        <v>92</v>
      </c>
      <c r="N2043" s="3" t="s">
        <v>320</v>
      </c>
      <c r="O2043" s="3" t="s">
        <v>320</v>
      </c>
      <c r="P2043" s="3" t="s">
        <v>3860</v>
      </c>
      <c r="Q2043" s="3" t="s">
        <v>65</v>
      </c>
      <c r="S2043" s="3" t="s">
        <v>67</v>
      </c>
      <c r="T2043" s="3" t="s">
        <v>68</v>
      </c>
      <c r="V2043" s="3" t="s">
        <v>1056</v>
      </c>
      <c r="W2043" s="3">
        <v>32.3371879999999</v>
      </c>
      <c r="X2043" s="3">
        <v>-110.926923</v>
      </c>
      <c r="AC2043" s="3">
        <v>909.89582208003</v>
      </c>
      <c r="AD2043" s="3">
        <v>909.89582208003</v>
      </c>
      <c r="AG2043" s="4">
        <v>21820.0</v>
      </c>
      <c r="AH2043" s="3">
        <v>27.0</v>
      </c>
      <c r="AI2043" s="3">
        <v>9.0</v>
      </c>
      <c r="AJ2043" s="3">
        <v>1959.0</v>
      </c>
      <c r="AK2043" s="3">
        <v>2439581.0</v>
      </c>
      <c r="AL2043" s="3">
        <v>2439581.0</v>
      </c>
      <c r="AM2043" s="3" t="s">
        <v>70</v>
      </c>
      <c r="AN2043" s="3" t="s">
        <v>1057</v>
      </c>
      <c r="AO2043" s="3" t="s">
        <v>136</v>
      </c>
      <c r="AP2043" s="3" t="s">
        <v>6180</v>
      </c>
      <c r="AT2043" s="3" t="s">
        <v>74</v>
      </c>
      <c r="AV2043" s="3" t="s">
        <v>6181</v>
      </c>
      <c r="AY2043" s="3" t="s">
        <v>6182</v>
      </c>
    </row>
    <row r="2044">
      <c r="A2044" s="3">
        <v>3782.0</v>
      </c>
      <c r="B2044" s="3">
        <v>1.262394303E9</v>
      </c>
      <c r="C2044" s="3" t="s">
        <v>1050</v>
      </c>
      <c r="D2044" s="3" t="s">
        <v>6183</v>
      </c>
      <c r="E2044" s="3" t="s">
        <v>54</v>
      </c>
      <c r="F2044" s="3" t="s">
        <v>55</v>
      </c>
      <c r="G2044" s="3" t="s">
        <v>56</v>
      </c>
      <c r="H2044" s="3" t="s">
        <v>939</v>
      </c>
      <c r="I2044" s="3" t="s">
        <v>940</v>
      </c>
      <c r="J2044" s="3" t="s">
        <v>941</v>
      </c>
      <c r="K2044" s="3" t="s">
        <v>942</v>
      </c>
      <c r="M2044" s="3" t="s">
        <v>92</v>
      </c>
      <c r="N2044" s="3" t="s">
        <v>943</v>
      </c>
      <c r="O2044" s="3" t="s">
        <v>943</v>
      </c>
      <c r="P2044" s="3" t="s">
        <v>944</v>
      </c>
      <c r="Q2044" s="3" t="s">
        <v>65</v>
      </c>
      <c r="S2044" s="3" t="s">
        <v>67</v>
      </c>
      <c r="T2044" s="3" t="s">
        <v>68</v>
      </c>
      <c r="V2044" s="3" t="s">
        <v>1056</v>
      </c>
      <c r="W2044" s="3">
        <v>32.610905</v>
      </c>
      <c r="X2044" s="3">
        <v>-110.770934999999</v>
      </c>
      <c r="AC2044" s="3">
        <v>1382.50785911926</v>
      </c>
      <c r="AD2044" s="3">
        <v>1382.50785911926</v>
      </c>
      <c r="AG2044" s="4">
        <v>21820.0</v>
      </c>
      <c r="AH2044" s="3">
        <v>27.0</v>
      </c>
      <c r="AI2044" s="3">
        <v>9.0</v>
      </c>
      <c r="AJ2044" s="3">
        <v>1959.0</v>
      </c>
      <c r="AK2044" s="3">
        <v>2435812.0</v>
      </c>
      <c r="AL2044" s="3">
        <v>2435812.0</v>
      </c>
      <c r="AM2044" s="3" t="s">
        <v>70</v>
      </c>
      <c r="AN2044" s="3" t="s">
        <v>1057</v>
      </c>
      <c r="AO2044" s="3" t="s">
        <v>136</v>
      </c>
      <c r="AP2044" s="3" t="s">
        <v>6184</v>
      </c>
      <c r="AT2044" s="3" t="s">
        <v>74</v>
      </c>
      <c r="AV2044" s="3" t="s">
        <v>6185</v>
      </c>
      <c r="AY2044" s="3" t="s">
        <v>6186</v>
      </c>
    </row>
    <row r="2045">
      <c r="A2045" s="3">
        <v>3783.0</v>
      </c>
      <c r="B2045" s="3">
        <v>1.262394266E9</v>
      </c>
      <c r="C2045" s="3" t="s">
        <v>1050</v>
      </c>
      <c r="D2045" s="3" t="s">
        <v>6187</v>
      </c>
      <c r="E2045" s="3" t="s">
        <v>54</v>
      </c>
      <c r="F2045" s="3" t="s">
        <v>55</v>
      </c>
      <c r="G2045" s="3" t="s">
        <v>56</v>
      </c>
      <c r="H2045" s="3" t="s">
        <v>225</v>
      </c>
      <c r="I2045" s="3" t="s">
        <v>226</v>
      </c>
      <c r="J2045" s="3" t="s">
        <v>227</v>
      </c>
      <c r="K2045" s="3" t="s">
        <v>228</v>
      </c>
      <c r="M2045" s="3" t="s">
        <v>92</v>
      </c>
      <c r="N2045" s="3" t="s">
        <v>229</v>
      </c>
      <c r="O2045" s="3" t="s">
        <v>229</v>
      </c>
      <c r="P2045" s="3" t="s">
        <v>5211</v>
      </c>
      <c r="Q2045" s="3" t="s">
        <v>65</v>
      </c>
      <c r="S2045" s="3" t="s">
        <v>67</v>
      </c>
      <c r="T2045" s="3" t="s">
        <v>68</v>
      </c>
      <c r="V2045" s="3" t="s">
        <v>1056</v>
      </c>
      <c r="W2045" s="3">
        <v>32.4584559999999</v>
      </c>
      <c r="X2045" s="3">
        <v>-110.77028</v>
      </c>
      <c r="AC2045" s="3"/>
      <c r="AD2045" s="3">
        <v>2200.69386863445</v>
      </c>
      <c r="AG2045" s="4">
        <v>21797.0</v>
      </c>
      <c r="AH2045" s="3">
        <v>4.0</v>
      </c>
      <c r="AI2045" s="3">
        <v>9.0</v>
      </c>
      <c r="AJ2045" s="3">
        <v>1959.0</v>
      </c>
      <c r="AK2045" s="3">
        <v>2433207.0</v>
      </c>
      <c r="AL2045" s="3">
        <v>2433207.0</v>
      </c>
      <c r="AM2045" s="3" t="s">
        <v>70</v>
      </c>
      <c r="AN2045" s="3" t="s">
        <v>1057</v>
      </c>
      <c r="AO2045" s="3" t="s">
        <v>136</v>
      </c>
      <c r="AP2045" s="3" t="s">
        <v>6188</v>
      </c>
      <c r="AT2045" s="3" t="s">
        <v>74</v>
      </c>
      <c r="AV2045" s="3" t="s">
        <v>6189</v>
      </c>
      <c r="AY2045" s="3" t="s">
        <v>6190</v>
      </c>
    </row>
    <row r="2046">
      <c r="A2046" s="3">
        <v>3784.0</v>
      </c>
      <c r="B2046" s="3">
        <v>1.262394254E9</v>
      </c>
      <c r="C2046" s="3" t="s">
        <v>1050</v>
      </c>
      <c r="D2046" s="3" t="s">
        <v>6191</v>
      </c>
      <c r="E2046" s="3" t="s">
        <v>54</v>
      </c>
      <c r="F2046" s="3" t="s">
        <v>55</v>
      </c>
      <c r="G2046" s="3" t="s">
        <v>56</v>
      </c>
      <c r="H2046" s="3" t="s">
        <v>57</v>
      </c>
      <c r="I2046" s="3" t="s">
        <v>58</v>
      </c>
      <c r="J2046" s="3" t="s">
        <v>59</v>
      </c>
      <c r="K2046" s="3" t="s">
        <v>60</v>
      </c>
      <c r="M2046" s="3" t="s">
        <v>92</v>
      </c>
      <c r="N2046" s="3" t="s">
        <v>3997</v>
      </c>
      <c r="O2046" s="3" t="s">
        <v>3997</v>
      </c>
      <c r="P2046" s="3" t="s">
        <v>3998</v>
      </c>
      <c r="Q2046" s="3" t="s">
        <v>65</v>
      </c>
      <c r="S2046" s="3" t="s">
        <v>67</v>
      </c>
      <c r="T2046" s="3" t="s">
        <v>68</v>
      </c>
      <c r="V2046" s="3" t="s">
        <v>1056</v>
      </c>
      <c r="W2046" s="3">
        <v>32.322298</v>
      </c>
      <c r="X2046" s="3">
        <v>-110.809811999999</v>
      </c>
      <c r="AC2046" s="3">
        <v>848.962230930875</v>
      </c>
      <c r="AD2046" s="3">
        <v>848.962230930875</v>
      </c>
      <c r="AG2046" s="4">
        <v>20796.0</v>
      </c>
      <c r="AH2046" s="3">
        <v>7.0</v>
      </c>
      <c r="AI2046" s="3">
        <v>12.0</v>
      </c>
      <c r="AJ2046" s="3">
        <v>1956.0</v>
      </c>
      <c r="AK2046" s="3">
        <v>2438148.0</v>
      </c>
      <c r="AL2046" s="3">
        <v>2438148.0</v>
      </c>
      <c r="AM2046" s="3" t="s">
        <v>70</v>
      </c>
      <c r="AN2046" s="3" t="s">
        <v>1057</v>
      </c>
      <c r="AO2046" s="3" t="s">
        <v>136</v>
      </c>
      <c r="AP2046" s="3" t="s">
        <v>6192</v>
      </c>
      <c r="AT2046" s="3" t="s">
        <v>74</v>
      </c>
      <c r="AV2046" s="3" t="s">
        <v>6193</v>
      </c>
      <c r="AY2046" s="3" t="s">
        <v>6194</v>
      </c>
    </row>
    <row r="2047">
      <c r="A2047" s="3">
        <v>3785.0</v>
      </c>
      <c r="B2047" s="3">
        <v>1.262394249E9</v>
      </c>
      <c r="C2047" s="3" t="s">
        <v>1050</v>
      </c>
      <c r="D2047" s="3" t="s">
        <v>6195</v>
      </c>
      <c r="E2047" s="3" t="s">
        <v>54</v>
      </c>
      <c r="F2047" s="3" t="s">
        <v>55</v>
      </c>
      <c r="G2047" s="3" t="s">
        <v>56</v>
      </c>
      <c r="H2047" s="3" t="s">
        <v>908</v>
      </c>
      <c r="I2047" s="3" t="s">
        <v>909</v>
      </c>
      <c r="J2047" s="3" t="s">
        <v>910</v>
      </c>
      <c r="K2047" s="3" t="s">
        <v>1052</v>
      </c>
      <c r="M2047" s="3" t="s">
        <v>92</v>
      </c>
      <c r="N2047" s="3" t="s">
        <v>1053</v>
      </c>
      <c r="O2047" s="3" t="s">
        <v>1054</v>
      </c>
      <c r="P2047" s="3" t="s">
        <v>1055</v>
      </c>
      <c r="Q2047" s="3" t="s">
        <v>65</v>
      </c>
      <c r="S2047" s="3" t="s">
        <v>67</v>
      </c>
      <c r="T2047" s="3" t="s">
        <v>68</v>
      </c>
      <c r="V2047" s="3" t="s">
        <v>1056</v>
      </c>
      <c r="W2047" s="3">
        <v>32.5801159999999</v>
      </c>
      <c r="X2047" s="3">
        <v>-110.807480999999</v>
      </c>
      <c r="AC2047" s="3"/>
      <c r="AD2047" s="3">
        <v>1222.92496610799</v>
      </c>
      <c r="AG2047" s="4">
        <v>20811.0</v>
      </c>
      <c r="AH2047" s="3">
        <v>22.0</v>
      </c>
      <c r="AI2047" s="3">
        <v>12.0</v>
      </c>
      <c r="AJ2047" s="3">
        <v>1956.0</v>
      </c>
      <c r="AK2047" s="3">
        <v>2436886.0</v>
      </c>
      <c r="AL2047" s="3">
        <v>2436886.0</v>
      </c>
      <c r="AM2047" s="3" t="s">
        <v>70</v>
      </c>
      <c r="AN2047" s="3" t="s">
        <v>1057</v>
      </c>
      <c r="AO2047" s="3" t="s">
        <v>136</v>
      </c>
      <c r="AP2047" s="3" t="s">
        <v>6196</v>
      </c>
      <c r="AT2047" s="3" t="s">
        <v>74</v>
      </c>
      <c r="AV2047" s="3" t="s">
        <v>6197</v>
      </c>
      <c r="AY2047" s="3" t="s">
        <v>6190</v>
      </c>
    </row>
    <row r="2048">
      <c r="A2048" s="3">
        <v>3786.0</v>
      </c>
      <c r="B2048" s="3">
        <v>1.262394248E9</v>
      </c>
      <c r="C2048" s="3" t="s">
        <v>1050</v>
      </c>
      <c r="D2048" s="3" t="s">
        <v>6198</v>
      </c>
      <c r="E2048" s="3" t="s">
        <v>54</v>
      </c>
      <c r="F2048" s="3" t="s">
        <v>55</v>
      </c>
      <c r="G2048" s="3" t="s">
        <v>56</v>
      </c>
      <c r="H2048" s="3" t="s">
        <v>225</v>
      </c>
      <c r="I2048" s="3" t="s">
        <v>226</v>
      </c>
      <c r="J2048" s="3" t="s">
        <v>227</v>
      </c>
      <c r="K2048" s="3" t="s">
        <v>228</v>
      </c>
      <c r="M2048" s="3" t="s">
        <v>92</v>
      </c>
      <c r="N2048" s="3" t="s">
        <v>229</v>
      </c>
      <c r="O2048" s="3" t="s">
        <v>229</v>
      </c>
      <c r="P2048" s="3" t="s">
        <v>5211</v>
      </c>
      <c r="Q2048" s="3" t="s">
        <v>65</v>
      </c>
      <c r="S2048" s="3" t="s">
        <v>67</v>
      </c>
      <c r="T2048" s="3" t="s">
        <v>68</v>
      </c>
      <c r="V2048" s="3" t="s">
        <v>1056</v>
      </c>
      <c r="W2048" s="3">
        <v>32.4584559999999</v>
      </c>
      <c r="X2048" s="3">
        <v>-110.77028</v>
      </c>
      <c r="AC2048" s="3"/>
      <c r="AD2048" s="3">
        <v>2200.69386863445</v>
      </c>
      <c r="AG2048" s="4">
        <v>21797.0</v>
      </c>
      <c r="AH2048" s="3">
        <v>4.0</v>
      </c>
      <c r="AI2048" s="3">
        <v>9.0</v>
      </c>
      <c r="AJ2048" s="3">
        <v>1959.0</v>
      </c>
      <c r="AK2048" s="3">
        <v>2433207.0</v>
      </c>
      <c r="AL2048" s="3">
        <v>2433207.0</v>
      </c>
      <c r="AM2048" s="3" t="s">
        <v>70</v>
      </c>
      <c r="AN2048" s="3" t="s">
        <v>1057</v>
      </c>
      <c r="AO2048" s="3" t="s">
        <v>136</v>
      </c>
      <c r="AP2048" s="3" t="s">
        <v>6199</v>
      </c>
      <c r="AT2048" s="3" t="s">
        <v>74</v>
      </c>
      <c r="AV2048" s="3" t="s">
        <v>6200</v>
      </c>
      <c r="AY2048" s="3" t="s">
        <v>6190</v>
      </c>
    </row>
    <row r="2049">
      <c r="A2049" s="3">
        <v>3788.0</v>
      </c>
      <c r="B2049" s="3">
        <v>1.26239424E9</v>
      </c>
      <c r="C2049" s="3" t="s">
        <v>1050</v>
      </c>
      <c r="D2049" s="3" t="s">
        <v>6201</v>
      </c>
      <c r="E2049" s="3" t="s">
        <v>54</v>
      </c>
      <c r="F2049" s="3" t="s">
        <v>55</v>
      </c>
      <c r="G2049" s="3" t="s">
        <v>56</v>
      </c>
      <c r="H2049" s="3" t="s">
        <v>57</v>
      </c>
      <c r="I2049" s="3" t="s">
        <v>58</v>
      </c>
      <c r="J2049" s="3" t="s">
        <v>80</v>
      </c>
      <c r="K2049" s="3" t="s">
        <v>162</v>
      </c>
      <c r="M2049" s="3" t="s">
        <v>92</v>
      </c>
      <c r="N2049" s="3" t="s">
        <v>163</v>
      </c>
      <c r="O2049" s="3" t="s">
        <v>3854</v>
      </c>
      <c r="P2049" s="3" t="s">
        <v>3855</v>
      </c>
      <c r="Q2049" s="3" t="s">
        <v>65</v>
      </c>
      <c r="S2049" s="3" t="s">
        <v>67</v>
      </c>
      <c r="T2049" s="3" t="s">
        <v>68</v>
      </c>
      <c r="V2049" s="3" t="s">
        <v>1056</v>
      </c>
      <c r="W2049" s="3">
        <v>32.42694</v>
      </c>
      <c r="X2049" s="3">
        <v>-110.74056</v>
      </c>
      <c r="AC2049" s="3">
        <v>2379.8257921862</v>
      </c>
      <c r="AD2049" s="3">
        <v>2379.8257921862</v>
      </c>
      <c r="AG2049" s="4">
        <v>21719.0</v>
      </c>
      <c r="AH2049" s="3">
        <v>18.0</v>
      </c>
      <c r="AI2049" s="3">
        <v>6.0</v>
      </c>
      <c r="AJ2049" s="3">
        <v>1959.0</v>
      </c>
      <c r="AK2049" s="3">
        <v>2438038.0</v>
      </c>
      <c r="AL2049" s="3">
        <v>2438038.0</v>
      </c>
      <c r="AM2049" s="3" t="s">
        <v>70</v>
      </c>
      <c r="AN2049" s="3" t="s">
        <v>1057</v>
      </c>
      <c r="AO2049" s="3" t="s">
        <v>136</v>
      </c>
      <c r="AP2049" s="3" t="s">
        <v>6202</v>
      </c>
      <c r="AT2049" s="3" t="s">
        <v>74</v>
      </c>
      <c r="AV2049" s="3" t="s">
        <v>6203</v>
      </c>
      <c r="AY2049" s="3" t="s">
        <v>6204</v>
      </c>
    </row>
    <row r="2050">
      <c r="A2050" s="3">
        <v>3790.0</v>
      </c>
      <c r="B2050" s="3">
        <v>1.262394238E9</v>
      </c>
      <c r="C2050" s="3" t="s">
        <v>1050</v>
      </c>
      <c r="D2050" s="3" t="s">
        <v>6205</v>
      </c>
      <c r="E2050" s="3" t="s">
        <v>54</v>
      </c>
      <c r="F2050" s="3" t="s">
        <v>55</v>
      </c>
      <c r="G2050" s="3" t="s">
        <v>56</v>
      </c>
      <c r="H2050" s="3" t="s">
        <v>908</v>
      </c>
      <c r="I2050" s="3" t="s">
        <v>909</v>
      </c>
      <c r="J2050" s="3" t="s">
        <v>910</v>
      </c>
      <c r="K2050" s="3" t="s">
        <v>911</v>
      </c>
      <c r="M2050" s="3" t="s">
        <v>92</v>
      </c>
      <c r="N2050" s="3" t="s">
        <v>912</v>
      </c>
      <c r="O2050" s="3" t="s">
        <v>4163</v>
      </c>
      <c r="P2050" s="3" t="s">
        <v>3909</v>
      </c>
      <c r="Q2050" s="3" t="s">
        <v>65</v>
      </c>
      <c r="S2050" s="3" t="s">
        <v>67</v>
      </c>
      <c r="T2050" s="3" t="s">
        <v>68</v>
      </c>
      <c r="V2050" s="3" t="s">
        <v>1056</v>
      </c>
      <c r="W2050" s="3">
        <v>32.5891379999999</v>
      </c>
      <c r="X2050" s="3">
        <v>-110.770934999999</v>
      </c>
      <c r="AC2050" s="3"/>
      <c r="AD2050" s="3">
        <v>1556.53816851669</v>
      </c>
      <c r="AG2050" s="4">
        <v>20102.0</v>
      </c>
      <c r="AH2050" s="3">
        <v>13.0</v>
      </c>
      <c r="AI2050" s="3">
        <v>1.0</v>
      </c>
      <c r="AJ2050" s="3">
        <v>1955.0</v>
      </c>
      <c r="AK2050" s="3">
        <v>2436910.0</v>
      </c>
      <c r="AL2050" s="3">
        <v>2436910.0</v>
      </c>
      <c r="AM2050" s="3" t="s">
        <v>70</v>
      </c>
      <c r="AN2050" s="3" t="s">
        <v>1057</v>
      </c>
      <c r="AO2050" s="3" t="s">
        <v>136</v>
      </c>
      <c r="AP2050" s="3" t="s">
        <v>6206</v>
      </c>
      <c r="AT2050" s="3" t="s">
        <v>74</v>
      </c>
      <c r="AV2050" s="3" t="s">
        <v>6207</v>
      </c>
      <c r="AY2050" s="3" t="s">
        <v>6208</v>
      </c>
    </row>
    <row r="2051">
      <c r="A2051" s="3">
        <v>3793.0</v>
      </c>
      <c r="B2051" s="3">
        <v>1.262394228E9</v>
      </c>
      <c r="C2051" s="3" t="s">
        <v>1050</v>
      </c>
      <c r="D2051" s="3" t="s">
        <v>6209</v>
      </c>
      <c r="E2051" s="3" t="s">
        <v>54</v>
      </c>
      <c r="F2051" s="3" t="s">
        <v>55</v>
      </c>
      <c r="G2051" s="3" t="s">
        <v>56</v>
      </c>
      <c r="H2051" s="3" t="s">
        <v>225</v>
      </c>
      <c r="I2051" s="3" t="s">
        <v>226</v>
      </c>
      <c r="J2051" s="3" t="s">
        <v>227</v>
      </c>
      <c r="K2051" s="3" t="s">
        <v>228</v>
      </c>
      <c r="M2051" s="3" t="s">
        <v>92</v>
      </c>
      <c r="N2051" s="3" t="s">
        <v>229</v>
      </c>
      <c r="O2051" s="3" t="s">
        <v>229</v>
      </c>
      <c r="P2051" s="3" t="s">
        <v>5211</v>
      </c>
      <c r="Q2051" s="3" t="s">
        <v>65</v>
      </c>
      <c r="S2051" s="3" t="s">
        <v>67</v>
      </c>
      <c r="T2051" s="3" t="s">
        <v>68</v>
      </c>
      <c r="V2051" s="3" t="s">
        <v>1056</v>
      </c>
      <c r="W2051" s="3">
        <v>32.4584559999999</v>
      </c>
      <c r="X2051" s="3">
        <v>-110.77028</v>
      </c>
      <c r="AC2051" s="3"/>
      <c r="AD2051" s="3">
        <v>2200.69386863445</v>
      </c>
      <c r="AG2051" s="4">
        <v>21797.0</v>
      </c>
      <c r="AH2051" s="3">
        <v>4.0</v>
      </c>
      <c r="AI2051" s="3">
        <v>9.0</v>
      </c>
      <c r="AJ2051" s="3">
        <v>1959.0</v>
      </c>
      <c r="AK2051" s="3">
        <v>2433207.0</v>
      </c>
      <c r="AL2051" s="3">
        <v>2433207.0</v>
      </c>
      <c r="AM2051" s="3" t="s">
        <v>70</v>
      </c>
      <c r="AN2051" s="3" t="s">
        <v>1057</v>
      </c>
      <c r="AO2051" s="3" t="s">
        <v>136</v>
      </c>
      <c r="AP2051" s="3" t="s">
        <v>6210</v>
      </c>
      <c r="AT2051" s="3" t="s">
        <v>74</v>
      </c>
      <c r="AV2051" s="3" t="s">
        <v>6211</v>
      </c>
      <c r="AY2051" s="3" t="s">
        <v>6190</v>
      </c>
    </row>
    <row r="2052">
      <c r="A2052" s="3">
        <v>3794.0</v>
      </c>
      <c r="B2052" s="3">
        <v>1.262394227E9</v>
      </c>
      <c r="C2052" s="3" t="s">
        <v>1050</v>
      </c>
      <c r="D2052" s="3" t="s">
        <v>6212</v>
      </c>
      <c r="E2052" s="3" t="s">
        <v>54</v>
      </c>
      <c r="F2052" s="3" t="s">
        <v>55</v>
      </c>
      <c r="G2052" s="3" t="s">
        <v>56</v>
      </c>
      <c r="H2052" s="3" t="s">
        <v>57</v>
      </c>
      <c r="I2052" s="3" t="s">
        <v>212</v>
      </c>
      <c r="J2052" s="3" t="s">
        <v>742</v>
      </c>
      <c r="K2052" s="3" t="s">
        <v>743</v>
      </c>
      <c r="M2052" s="3" t="s">
        <v>92</v>
      </c>
      <c r="N2052" s="3" t="s">
        <v>744</v>
      </c>
      <c r="O2052" s="3" t="s">
        <v>744</v>
      </c>
      <c r="P2052" s="3" t="s">
        <v>745</v>
      </c>
      <c r="Q2052" s="3" t="s">
        <v>65</v>
      </c>
      <c r="S2052" s="3" t="s">
        <v>67</v>
      </c>
      <c r="T2052" s="3" t="s">
        <v>68</v>
      </c>
      <c r="V2052" s="3" t="s">
        <v>1056</v>
      </c>
      <c r="W2052" s="3">
        <v>32.3146279999999</v>
      </c>
      <c r="X2052" s="3">
        <v>-110.711543</v>
      </c>
      <c r="AC2052" s="3">
        <v>1152.1922292181</v>
      </c>
      <c r="AD2052" s="3">
        <v>1152.1922292181</v>
      </c>
      <c r="AG2052" s="4">
        <v>21075.0</v>
      </c>
      <c r="AH2052" s="3">
        <v>12.0</v>
      </c>
      <c r="AI2052" s="3">
        <v>9.0</v>
      </c>
      <c r="AJ2052" s="3">
        <v>1957.0</v>
      </c>
      <c r="AK2052" s="3">
        <v>5219667.0</v>
      </c>
      <c r="AL2052" s="3">
        <v>5219667.0</v>
      </c>
      <c r="AM2052" s="3" t="s">
        <v>70</v>
      </c>
      <c r="AN2052" s="3" t="s">
        <v>1057</v>
      </c>
      <c r="AO2052" s="3" t="s">
        <v>136</v>
      </c>
      <c r="AP2052" s="3" t="s">
        <v>6213</v>
      </c>
      <c r="AT2052" s="3" t="s">
        <v>74</v>
      </c>
      <c r="AV2052" s="3" t="s">
        <v>6214</v>
      </c>
      <c r="AY2052" s="3" t="s">
        <v>6215</v>
      </c>
      <c r="BA2052" s="3" t="s">
        <v>340</v>
      </c>
    </row>
    <row r="2053">
      <c r="A2053" s="3">
        <v>3804.0</v>
      </c>
      <c r="B2053" s="3">
        <v>1.262394089E9</v>
      </c>
      <c r="C2053" s="3" t="s">
        <v>1050</v>
      </c>
      <c r="D2053" s="3" t="s">
        <v>6216</v>
      </c>
      <c r="E2053" s="3" t="s">
        <v>54</v>
      </c>
      <c r="F2053" s="3" t="s">
        <v>55</v>
      </c>
      <c r="G2053" s="3" t="s">
        <v>56</v>
      </c>
      <c r="H2053" s="3" t="s">
        <v>57</v>
      </c>
      <c r="I2053" s="3" t="s">
        <v>58</v>
      </c>
      <c r="J2053" s="3" t="s">
        <v>80</v>
      </c>
      <c r="K2053" s="3" t="s">
        <v>342</v>
      </c>
      <c r="M2053" s="3" t="s">
        <v>92</v>
      </c>
      <c r="N2053" s="3" t="s">
        <v>343</v>
      </c>
      <c r="O2053" s="3" t="s">
        <v>3908</v>
      </c>
      <c r="P2053" s="3" t="s">
        <v>3909</v>
      </c>
      <c r="Q2053" s="3" t="s">
        <v>65</v>
      </c>
      <c r="S2053" s="3" t="s">
        <v>67</v>
      </c>
      <c r="T2053" s="3" t="s">
        <v>68</v>
      </c>
      <c r="V2053" s="3" t="s">
        <v>1056</v>
      </c>
      <c r="W2053" s="3">
        <v>32.322298</v>
      </c>
      <c r="X2053" s="3">
        <v>-110.809811999999</v>
      </c>
      <c r="AC2053" s="3">
        <v>848.962230930875</v>
      </c>
      <c r="AD2053" s="3">
        <v>848.962230930875</v>
      </c>
      <c r="AG2053" s="4">
        <v>23307.0</v>
      </c>
      <c r="AH2053" s="3">
        <v>23.0</v>
      </c>
      <c r="AI2053" s="3">
        <v>10.0</v>
      </c>
      <c r="AJ2053" s="3">
        <v>1963.0</v>
      </c>
      <c r="AK2053" s="3">
        <v>2437981.0</v>
      </c>
      <c r="AL2053" s="3">
        <v>2437981.0</v>
      </c>
      <c r="AM2053" s="3" t="s">
        <v>70</v>
      </c>
      <c r="AN2053" s="3" t="s">
        <v>1057</v>
      </c>
      <c r="AO2053" s="3" t="s">
        <v>136</v>
      </c>
      <c r="AP2053" s="3" t="s">
        <v>6217</v>
      </c>
      <c r="AT2053" s="3" t="s">
        <v>74</v>
      </c>
      <c r="AV2053" s="3" t="s">
        <v>6218</v>
      </c>
      <c r="AY2053" s="3" t="s">
        <v>6219</v>
      </c>
    </row>
    <row r="2054">
      <c r="A2054" s="3">
        <v>3806.0</v>
      </c>
      <c r="B2054" s="3">
        <v>1.262394084E9</v>
      </c>
      <c r="C2054" s="3" t="s">
        <v>1050</v>
      </c>
      <c r="D2054" s="3" t="s">
        <v>6220</v>
      </c>
      <c r="E2054" s="3" t="s">
        <v>54</v>
      </c>
      <c r="F2054" s="3" t="s">
        <v>55</v>
      </c>
      <c r="G2054" s="3" t="s">
        <v>56</v>
      </c>
      <c r="H2054" s="3" t="s">
        <v>57</v>
      </c>
      <c r="I2054" s="3" t="s">
        <v>58</v>
      </c>
      <c r="J2054" s="3" t="s">
        <v>80</v>
      </c>
      <c r="K2054" s="3" t="s">
        <v>1857</v>
      </c>
      <c r="M2054" s="3" t="s">
        <v>92</v>
      </c>
      <c r="N2054" s="3" t="s">
        <v>3871</v>
      </c>
      <c r="O2054" s="3" t="s">
        <v>3871</v>
      </c>
      <c r="P2054" s="3" t="s">
        <v>3872</v>
      </c>
      <c r="Q2054" s="3" t="s">
        <v>65</v>
      </c>
      <c r="S2054" s="3" t="s">
        <v>67</v>
      </c>
      <c r="T2054" s="3" t="s">
        <v>68</v>
      </c>
      <c r="V2054" s="3" t="s">
        <v>1056</v>
      </c>
      <c r="W2054" s="3">
        <v>32.441667</v>
      </c>
      <c r="X2054" s="3">
        <v>-110.789444</v>
      </c>
      <c r="AC2054" s="3">
        <v>2800.00680227882</v>
      </c>
      <c r="AD2054" s="3">
        <v>2800.00680227882</v>
      </c>
      <c r="AG2054" s="4">
        <v>23296.0</v>
      </c>
      <c r="AH2054" s="3">
        <v>12.0</v>
      </c>
      <c r="AI2054" s="3">
        <v>10.0</v>
      </c>
      <c r="AJ2054" s="3">
        <v>1963.0</v>
      </c>
      <c r="AK2054" s="3">
        <v>1.2149942E7</v>
      </c>
      <c r="AL2054" s="3">
        <v>2437967.0</v>
      </c>
      <c r="AM2054" s="3" t="s">
        <v>70</v>
      </c>
      <c r="AN2054" s="3" t="s">
        <v>1057</v>
      </c>
      <c r="AO2054" s="3" t="s">
        <v>136</v>
      </c>
      <c r="AP2054" s="3" t="s">
        <v>6221</v>
      </c>
      <c r="AT2054" s="3" t="s">
        <v>74</v>
      </c>
      <c r="AV2054" s="3" t="s">
        <v>6222</v>
      </c>
      <c r="AY2054" s="3" t="s">
        <v>6223</v>
      </c>
    </row>
    <row r="2055">
      <c r="A2055" s="3">
        <v>3807.0</v>
      </c>
      <c r="B2055" s="3">
        <v>1.262394079E9</v>
      </c>
      <c r="C2055" s="3" t="s">
        <v>1050</v>
      </c>
      <c r="D2055" s="3" t="s">
        <v>6224</v>
      </c>
      <c r="E2055" s="3" t="s">
        <v>54</v>
      </c>
      <c r="F2055" s="3" t="s">
        <v>55</v>
      </c>
      <c r="G2055" s="3" t="s">
        <v>56</v>
      </c>
      <c r="H2055" s="3" t="s">
        <v>57</v>
      </c>
      <c r="I2055" s="3" t="s">
        <v>58</v>
      </c>
      <c r="J2055" s="3" t="s">
        <v>80</v>
      </c>
      <c r="K2055" s="3" t="s">
        <v>162</v>
      </c>
      <c r="M2055" s="3" t="s">
        <v>92</v>
      </c>
      <c r="N2055" s="3" t="s">
        <v>163</v>
      </c>
      <c r="O2055" s="3" t="s">
        <v>3854</v>
      </c>
      <c r="P2055" s="3" t="s">
        <v>3855</v>
      </c>
      <c r="Q2055" s="3" t="s">
        <v>65</v>
      </c>
      <c r="S2055" s="3" t="s">
        <v>67</v>
      </c>
      <c r="T2055" s="3" t="s">
        <v>68</v>
      </c>
      <c r="V2055" s="3" t="s">
        <v>1056</v>
      </c>
      <c r="W2055" s="3">
        <v>32.33556</v>
      </c>
      <c r="X2055" s="3">
        <v>-110.69583</v>
      </c>
      <c r="AC2055" s="3">
        <v>1329.0081911802</v>
      </c>
      <c r="AD2055" s="3">
        <v>1329.0081911802</v>
      </c>
      <c r="AG2055" s="4">
        <v>23368.0</v>
      </c>
      <c r="AH2055" s="3">
        <v>23.0</v>
      </c>
      <c r="AI2055" s="3">
        <v>12.0</v>
      </c>
      <c r="AJ2055" s="3">
        <v>1963.0</v>
      </c>
      <c r="AK2055" s="3">
        <v>2438038.0</v>
      </c>
      <c r="AL2055" s="3">
        <v>2438038.0</v>
      </c>
      <c r="AM2055" s="3" t="s">
        <v>70</v>
      </c>
      <c r="AN2055" s="3" t="s">
        <v>1057</v>
      </c>
      <c r="AO2055" s="3" t="s">
        <v>136</v>
      </c>
      <c r="AP2055" s="3" t="s">
        <v>6225</v>
      </c>
      <c r="AT2055" s="3" t="s">
        <v>74</v>
      </c>
      <c r="AV2055" s="3" t="s">
        <v>6226</v>
      </c>
      <c r="AY2055" s="3" t="s">
        <v>6227</v>
      </c>
    </row>
    <row r="2056">
      <c r="A2056" s="3">
        <v>3808.0</v>
      </c>
      <c r="B2056" s="3">
        <v>1.262394078E9</v>
      </c>
      <c r="C2056" s="3" t="s">
        <v>1050</v>
      </c>
      <c r="D2056" s="3" t="s">
        <v>6228</v>
      </c>
      <c r="E2056" s="3" t="s">
        <v>54</v>
      </c>
      <c r="F2056" s="3" t="s">
        <v>55</v>
      </c>
      <c r="G2056" s="3" t="s">
        <v>56</v>
      </c>
      <c r="H2056" s="3" t="s">
        <v>57</v>
      </c>
      <c r="I2056" s="3" t="s">
        <v>212</v>
      </c>
      <c r="J2056" s="3" t="s">
        <v>213</v>
      </c>
      <c r="K2056" s="3" t="s">
        <v>214</v>
      </c>
      <c r="M2056" s="3" t="s">
        <v>92</v>
      </c>
      <c r="N2056" s="3" t="s">
        <v>839</v>
      </c>
      <c r="O2056" s="3" t="s">
        <v>3877</v>
      </c>
      <c r="P2056" s="3" t="s">
        <v>3855</v>
      </c>
      <c r="Q2056" s="3" t="s">
        <v>65</v>
      </c>
      <c r="S2056" s="3" t="s">
        <v>67</v>
      </c>
      <c r="T2056" s="3" t="s">
        <v>68</v>
      </c>
      <c r="V2056" s="3" t="s">
        <v>1056</v>
      </c>
      <c r="W2056" s="3">
        <v>32.4851859999999</v>
      </c>
      <c r="X2056" s="3">
        <v>-110.706395</v>
      </c>
      <c r="AC2056" s="3">
        <v>1468.74114303273</v>
      </c>
      <c r="AD2056" s="3">
        <v>1468.74114303273</v>
      </c>
      <c r="AG2056" s="4">
        <v>23344.0</v>
      </c>
      <c r="AH2056" s="3">
        <v>29.0</v>
      </c>
      <c r="AI2056" s="3">
        <v>11.0</v>
      </c>
      <c r="AJ2056" s="3">
        <v>1963.0</v>
      </c>
      <c r="AK2056" s="3">
        <v>2437431.0</v>
      </c>
      <c r="AL2056" s="3">
        <v>2437431.0</v>
      </c>
      <c r="AM2056" s="3" t="s">
        <v>70</v>
      </c>
      <c r="AN2056" s="3" t="s">
        <v>1057</v>
      </c>
      <c r="AO2056" s="3" t="s">
        <v>136</v>
      </c>
      <c r="AP2056" s="3" t="s">
        <v>6229</v>
      </c>
      <c r="AT2056" s="3" t="s">
        <v>74</v>
      </c>
      <c r="AV2056" s="3" t="s">
        <v>6230</v>
      </c>
      <c r="AY2056" s="3" t="s">
        <v>4731</v>
      </c>
      <c r="BA2056" s="3" t="s">
        <v>340</v>
      </c>
    </row>
    <row r="2057">
      <c r="A2057" s="3">
        <v>3810.0</v>
      </c>
      <c r="B2057" s="3">
        <v>1.262394069E9</v>
      </c>
      <c r="C2057" s="3" t="s">
        <v>1050</v>
      </c>
      <c r="D2057" s="3" t="s">
        <v>6231</v>
      </c>
      <c r="E2057" s="3" t="s">
        <v>54</v>
      </c>
      <c r="F2057" s="3" t="s">
        <v>55</v>
      </c>
      <c r="G2057" s="3" t="s">
        <v>56</v>
      </c>
      <c r="H2057" s="3" t="s">
        <v>57</v>
      </c>
      <c r="I2057" s="3" t="s">
        <v>58</v>
      </c>
      <c r="J2057" s="3" t="s">
        <v>80</v>
      </c>
      <c r="K2057" s="3" t="s">
        <v>162</v>
      </c>
      <c r="M2057" s="3" t="s">
        <v>92</v>
      </c>
      <c r="N2057" s="3" t="s">
        <v>163</v>
      </c>
      <c r="O2057" s="3" t="s">
        <v>3854</v>
      </c>
      <c r="P2057" s="3" t="s">
        <v>3855</v>
      </c>
      <c r="Q2057" s="3" t="s">
        <v>65</v>
      </c>
      <c r="S2057" s="3" t="s">
        <v>67</v>
      </c>
      <c r="T2057" s="3" t="s">
        <v>68</v>
      </c>
      <c r="V2057" s="3" t="s">
        <v>1056</v>
      </c>
      <c r="W2057" s="3">
        <v>32.33556</v>
      </c>
      <c r="X2057" s="3">
        <v>-110.69583</v>
      </c>
      <c r="AC2057" s="3">
        <v>1329.0081911802</v>
      </c>
      <c r="AD2057" s="3">
        <v>1329.0081911802</v>
      </c>
      <c r="AG2057" s="4">
        <v>23368.0</v>
      </c>
      <c r="AH2057" s="3">
        <v>23.0</v>
      </c>
      <c r="AI2057" s="3">
        <v>12.0</v>
      </c>
      <c r="AJ2057" s="3">
        <v>1963.0</v>
      </c>
      <c r="AK2057" s="3">
        <v>2438038.0</v>
      </c>
      <c r="AL2057" s="3">
        <v>2438038.0</v>
      </c>
      <c r="AM2057" s="3" t="s">
        <v>70</v>
      </c>
      <c r="AN2057" s="3" t="s">
        <v>1057</v>
      </c>
      <c r="AO2057" s="3" t="s">
        <v>136</v>
      </c>
      <c r="AP2057" s="3" t="s">
        <v>6232</v>
      </c>
      <c r="AT2057" s="3" t="s">
        <v>74</v>
      </c>
      <c r="AV2057" s="3" t="s">
        <v>6233</v>
      </c>
      <c r="AY2057" s="3" t="s">
        <v>6227</v>
      </c>
    </row>
    <row r="2058">
      <c r="A2058" s="3">
        <v>3812.0</v>
      </c>
      <c r="B2058" s="3">
        <v>1.262394059E9</v>
      </c>
      <c r="C2058" s="3" t="s">
        <v>1050</v>
      </c>
      <c r="D2058" s="3" t="s">
        <v>6234</v>
      </c>
      <c r="E2058" s="3" t="s">
        <v>54</v>
      </c>
      <c r="F2058" s="3" t="s">
        <v>55</v>
      </c>
      <c r="G2058" s="3" t="s">
        <v>56</v>
      </c>
      <c r="H2058" s="3" t="s">
        <v>57</v>
      </c>
      <c r="I2058" s="3" t="s">
        <v>58</v>
      </c>
      <c r="J2058" s="3" t="s">
        <v>80</v>
      </c>
      <c r="K2058" s="3" t="s">
        <v>342</v>
      </c>
      <c r="M2058" s="3" t="s">
        <v>92</v>
      </c>
      <c r="N2058" s="3" t="s">
        <v>343</v>
      </c>
      <c r="O2058" s="3" t="s">
        <v>3908</v>
      </c>
      <c r="P2058" s="3" t="s">
        <v>3909</v>
      </c>
      <c r="Q2058" s="3" t="s">
        <v>65</v>
      </c>
      <c r="S2058" s="3" t="s">
        <v>67</v>
      </c>
      <c r="T2058" s="3" t="s">
        <v>68</v>
      </c>
      <c r="V2058" s="3" t="s">
        <v>1056</v>
      </c>
      <c r="W2058" s="3">
        <v>32.3100209999999</v>
      </c>
      <c r="X2058" s="3">
        <v>-110.733380999999</v>
      </c>
      <c r="AC2058" s="3">
        <v>1011.19885045382</v>
      </c>
      <c r="AD2058" s="3">
        <v>1011.19885045382</v>
      </c>
      <c r="AG2058" s="4">
        <v>23368.0</v>
      </c>
      <c r="AH2058" s="3">
        <v>23.0</v>
      </c>
      <c r="AI2058" s="3">
        <v>12.0</v>
      </c>
      <c r="AJ2058" s="3">
        <v>1963.0</v>
      </c>
      <c r="AK2058" s="3">
        <v>2437981.0</v>
      </c>
      <c r="AL2058" s="3">
        <v>2437981.0</v>
      </c>
      <c r="AM2058" s="3" t="s">
        <v>70</v>
      </c>
      <c r="AN2058" s="3" t="s">
        <v>1057</v>
      </c>
      <c r="AO2058" s="3" t="s">
        <v>136</v>
      </c>
      <c r="AP2058" s="3" t="s">
        <v>6235</v>
      </c>
      <c r="AT2058" s="3" t="s">
        <v>74</v>
      </c>
      <c r="AV2058" s="3" t="s">
        <v>6236</v>
      </c>
      <c r="AY2058" s="3" t="s">
        <v>6227</v>
      </c>
    </row>
    <row r="2059">
      <c r="A2059" s="3">
        <v>3813.0</v>
      </c>
      <c r="B2059" s="3">
        <v>1.262394058E9</v>
      </c>
      <c r="C2059" s="3" t="s">
        <v>1050</v>
      </c>
      <c r="D2059" s="3" t="s">
        <v>6237</v>
      </c>
      <c r="E2059" s="3" t="s">
        <v>54</v>
      </c>
      <c r="F2059" s="3" t="s">
        <v>55</v>
      </c>
      <c r="G2059" s="3" t="s">
        <v>56</v>
      </c>
      <c r="H2059" s="3" t="s">
        <v>57</v>
      </c>
      <c r="I2059" s="3" t="s">
        <v>58</v>
      </c>
      <c r="J2059" s="3" t="s">
        <v>80</v>
      </c>
      <c r="K2059" s="3" t="s">
        <v>1857</v>
      </c>
      <c r="M2059" s="3" t="s">
        <v>92</v>
      </c>
      <c r="N2059" s="3" t="s">
        <v>3871</v>
      </c>
      <c r="O2059" s="3" t="s">
        <v>3871</v>
      </c>
      <c r="P2059" s="3" t="s">
        <v>3872</v>
      </c>
      <c r="Q2059" s="3" t="s">
        <v>65</v>
      </c>
      <c r="S2059" s="3" t="s">
        <v>67</v>
      </c>
      <c r="T2059" s="3" t="s">
        <v>68</v>
      </c>
      <c r="V2059" s="3" t="s">
        <v>1056</v>
      </c>
      <c r="W2059" s="3">
        <v>32.424242</v>
      </c>
      <c r="X2059" s="3">
        <v>-110.739816</v>
      </c>
      <c r="AC2059" s="3">
        <v>2406.60951529456</v>
      </c>
      <c r="AD2059" s="3">
        <v>2406.60951529456</v>
      </c>
      <c r="AG2059" s="4">
        <v>23296.0</v>
      </c>
      <c r="AH2059" s="3">
        <v>12.0</v>
      </c>
      <c r="AI2059" s="3">
        <v>10.0</v>
      </c>
      <c r="AJ2059" s="3">
        <v>1963.0</v>
      </c>
      <c r="AK2059" s="3">
        <v>1.2149942E7</v>
      </c>
      <c r="AL2059" s="3">
        <v>2437967.0</v>
      </c>
      <c r="AM2059" s="3" t="s">
        <v>70</v>
      </c>
      <c r="AN2059" s="3" t="s">
        <v>1057</v>
      </c>
      <c r="AO2059" s="3" t="s">
        <v>136</v>
      </c>
      <c r="AP2059" s="3" t="s">
        <v>6238</v>
      </c>
      <c r="AT2059" s="3" t="s">
        <v>74</v>
      </c>
      <c r="AV2059" s="3" t="s">
        <v>6239</v>
      </c>
      <c r="AY2059" s="3" t="s">
        <v>6223</v>
      </c>
    </row>
    <row r="2060">
      <c r="A2060" s="3">
        <v>3814.0</v>
      </c>
      <c r="B2060" s="3">
        <v>1.262394057E9</v>
      </c>
      <c r="C2060" s="3" t="s">
        <v>1050</v>
      </c>
      <c r="D2060" s="3" t="s">
        <v>6240</v>
      </c>
      <c r="E2060" s="3" t="s">
        <v>54</v>
      </c>
      <c r="F2060" s="3" t="s">
        <v>55</v>
      </c>
      <c r="G2060" s="3" t="s">
        <v>56</v>
      </c>
      <c r="H2060" s="3" t="s">
        <v>57</v>
      </c>
      <c r="I2060" s="3" t="s">
        <v>236</v>
      </c>
      <c r="J2060" s="3" t="s">
        <v>237</v>
      </c>
      <c r="K2060" s="3" t="s">
        <v>319</v>
      </c>
      <c r="M2060" s="3" t="s">
        <v>92</v>
      </c>
      <c r="N2060" s="3" t="s">
        <v>320</v>
      </c>
      <c r="O2060" s="3" t="s">
        <v>320</v>
      </c>
      <c r="P2060" s="3" t="s">
        <v>3860</v>
      </c>
      <c r="Q2060" s="3" t="s">
        <v>65</v>
      </c>
      <c r="S2060" s="3" t="s">
        <v>67</v>
      </c>
      <c r="T2060" s="3" t="s">
        <v>68</v>
      </c>
      <c r="V2060" s="3" t="s">
        <v>1056</v>
      </c>
      <c r="W2060" s="3">
        <v>32.3127959999999</v>
      </c>
      <c r="X2060" s="3">
        <v>-110.888075</v>
      </c>
      <c r="AC2060" s="3">
        <v>854.925600545975</v>
      </c>
      <c r="AD2060" s="3">
        <v>854.925600545975</v>
      </c>
      <c r="AG2060" s="4">
        <v>23311.0</v>
      </c>
      <c r="AH2060" s="3">
        <v>27.0</v>
      </c>
      <c r="AI2060" s="3">
        <v>10.0</v>
      </c>
      <c r="AJ2060" s="3">
        <v>1963.0</v>
      </c>
      <c r="AK2060" s="3">
        <v>2439581.0</v>
      </c>
      <c r="AL2060" s="3">
        <v>2439581.0</v>
      </c>
      <c r="AM2060" s="3" t="s">
        <v>70</v>
      </c>
      <c r="AN2060" s="3" t="s">
        <v>1057</v>
      </c>
      <c r="AO2060" s="3" t="s">
        <v>136</v>
      </c>
      <c r="AP2060" s="3" t="s">
        <v>6241</v>
      </c>
      <c r="AT2060" s="3" t="s">
        <v>74</v>
      </c>
      <c r="AV2060" s="3" t="s">
        <v>6242</v>
      </c>
      <c r="AY2060" s="3" t="s">
        <v>6243</v>
      </c>
      <c r="BA2060" s="3" t="s">
        <v>340</v>
      </c>
    </row>
    <row r="2061">
      <c r="A2061" s="3">
        <v>3815.0</v>
      </c>
      <c r="B2061" s="3">
        <v>1.262394049E9</v>
      </c>
      <c r="C2061" s="3" t="s">
        <v>1050</v>
      </c>
      <c r="D2061" s="3" t="s">
        <v>6244</v>
      </c>
      <c r="E2061" s="3" t="s">
        <v>54</v>
      </c>
      <c r="F2061" s="3" t="s">
        <v>55</v>
      </c>
      <c r="G2061" s="3" t="s">
        <v>56</v>
      </c>
      <c r="H2061" s="3" t="s">
        <v>57</v>
      </c>
      <c r="I2061" s="3" t="s">
        <v>236</v>
      </c>
      <c r="J2061" s="3" t="s">
        <v>237</v>
      </c>
      <c r="K2061" s="3" t="s">
        <v>319</v>
      </c>
      <c r="M2061" s="3" t="s">
        <v>92</v>
      </c>
      <c r="N2061" s="3" t="s">
        <v>320</v>
      </c>
      <c r="O2061" s="3" t="s">
        <v>320</v>
      </c>
      <c r="P2061" s="3" t="s">
        <v>3860</v>
      </c>
      <c r="Q2061" s="3" t="s">
        <v>65</v>
      </c>
      <c r="S2061" s="3" t="s">
        <v>67</v>
      </c>
      <c r="T2061" s="3" t="s">
        <v>68</v>
      </c>
      <c r="V2061" s="3" t="s">
        <v>1056</v>
      </c>
      <c r="W2061" s="3">
        <v>32.3127959999999</v>
      </c>
      <c r="X2061" s="3">
        <v>-110.888075</v>
      </c>
      <c r="AC2061" s="3">
        <v>854.925600545975</v>
      </c>
      <c r="AD2061" s="3">
        <v>854.925600545975</v>
      </c>
      <c r="AG2061" s="4">
        <v>23311.0</v>
      </c>
      <c r="AH2061" s="3">
        <v>27.0</v>
      </c>
      <c r="AI2061" s="3">
        <v>10.0</v>
      </c>
      <c r="AJ2061" s="3">
        <v>1963.0</v>
      </c>
      <c r="AK2061" s="3">
        <v>2439581.0</v>
      </c>
      <c r="AL2061" s="3">
        <v>2439581.0</v>
      </c>
      <c r="AM2061" s="3" t="s">
        <v>70</v>
      </c>
      <c r="AN2061" s="3" t="s">
        <v>1057</v>
      </c>
      <c r="AO2061" s="3" t="s">
        <v>136</v>
      </c>
      <c r="AP2061" s="3" t="s">
        <v>6245</v>
      </c>
      <c r="AT2061" s="3" t="s">
        <v>74</v>
      </c>
      <c r="AV2061" s="3" t="s">
        <v>6246</v>
      </c>
      <c r="AY2061" s="3" t="s">
        <v>6243</v>
      </c>
      <c r="BA2061" s="3" t="s">
        <v>340</v>
      </c>
    </row>
    <row r="2062">
      <c r="A2062" s="3">
        <v>3816.0</v>
      </c>
      <c r="B2062" s="3">
        <v>1.262394046E9</v>
      </c>
      <c r="C2062" s="3" t="s">
        <v>1050</v>
      </c>
      <c r="D2062" s="3" t="s">
        <v>6247</v>
      </c>
      <c r="E2062" s="3" t="s">
        <v>54</v>
      </c>
      <c r="F2062" s="3" t="s">
        <v>55</v>
      </c>
      <c r="G2062" s="3" t="s">
        <v>56</v>
      </c>
      <c r="H2062" s="3" t="s">
        <v>57</v>
      </c>
      <c r="I2062" s="3" t="s">
        <v>58</v>
      </c>
      <c r="J2062" s="3" t="s">
        <v>80</v>
      </c>
      <c r="K2062" s="3" t="s">
        <v>1857</v>
      </c>
      <c r="M2062" s="3" t="s">
        <v>92</v>
      </c>
      <c r="N2062" s="3" t="s">
        <v>3871</v>
      </c>
      <c r="O2062" s="3" t="s">
        <v>3871</v>
      </c>
      <c r="P2062" s="3" t="s">
        <v>3872</v>
      </c>
      <c r="Q2062" s="3" t="s">
        <v>65</v>
      </c>
      <c r="S2062" s="3" t="s">
        <v>67</v>
      </c>
      <c r="T2062" s="3" t="s">
        <v>68</v>
      </c>
      <c r="V2062" s="3" t="s">
        <v>1056</v>
      </c>
      <c r="W2062" s="3">
        <v>32.441667</v>
      </c>
      <c r="X2062" s="3">
        <v>-110.789444</v>
      </c>
      <c r="AC2062" s="3">
        <v>2800.00680227882</v>
      </c>
      <c r="AD2062" s="3">
        <v>2800.00680227882</v>
      </c>
      <c r="AG2062" s="4">
        <v>23317.0</v>
      </c>
      <c r="AH2062" s="3">
        <v>2.0</v>
      </c>
      <c r="AI2062" s="3">
        <v>11.0</v>
      </c>
      <c r="AJ2062" s="3">
        <v>1963.0</v>
      </c>
      <c r="AK2062" s="3">
        <v>1.2149942E7</v>
      </c>
      <c r="AL2062" s="3">
        <v>2437967.0</v>
      </c>
      <c r="AM2062" s="3" t="s">
        <v>70</v>
      </c>
      <c r="AN2062" s="3" t="s">
        <v>1057</v>
      </c>
      <c r="AO2062" s="3" t="s">
        <v>136</v>
      </c>
      <c r="AP2062" s="3" t="s">
        <v>6248</v>
      </c>
      <c r="AT2062" s="3" t="s">
        <v>74</v>
      </c>
      <c r="AV2062" s="3" t="s">
        <v>6249</v>
      </c>
      <c r="AY2062" s="3" t="s">
        <v>6227</v>
      </c>
    </row>
    <row r="2063">
      <c r="A2063" s="3">
        <v>3817.0</v>
      </c>
      <c r="B2063" s="3">
        <v>1.26239404E9</v>
      </c>
      <c r="C2063" s="3" t="s">
        <v>1050</v>
      </c>
      <c r="D2063" s="3" t="s">
        <v>6250</v>
      </c>
      <c r="E2063" s="3" t="s">
        <v>54</v>
      </c>
      <c r="F2063" s="3" t="s">
        <v>55</v>
      </c>
      <c r="G2063" s="3" t="s">
        <v>56</v>
      </c>
      <c r="H2063" s="3" t="s">
        <v>57</v>
      </c>
      <c r="I2063" s="3" t="s">
        <v>236</v>
      </c>
      <c r="J2063" s="3" t="s">
        <v>237</v>
      </c>
      <c r="K2063" s="3" t="s">
        <v>238</v>
      </c>
      <c r="M2063" s="3" t="s">
        <v>92</v>
      </c>
      <c r="N2063" s="3" t="s">
        <v>239</v>
      </c>
      <c r="O2063" s="3" t="s">
        <v>239</v>
      </c>
      <c r="P2063" s="3" t="s">
        <v>3979</v>
      </c>
      <c r="Q2063" s="3" t="s">
        <v>65</v>
      </c>
      <c r="S2063" s="3" t="s">
        <v>67</v>
      </c>
      <c r="T2063" s="3" t="s">
        <v>68</v>
      </c>
      <c r="V2063" s="3" t="s">
        <v>1056</v>
      </c>
      <c r="W2063" s="3">
        <v>32.305719</v>
      </c>
      <c r="X2063" s="3">
        <v>-110.871624999999</v>
      </c>
      <c r="AC2063" s="3">
        <v>866.475819126661</v>
      </c>
      <c r="AD2063" s="3">
        <v>866.475819126661</v>
      </c>
      <c r="AG2063" s="4">
        <v>23327.0</v>
      </c>
      <c r="AH2063" s="3">
        <v>12.0</v>
      </c>
      <c r="AI2063" s="3">
        <v>11.0</v>
      </c>
      <c r="AJ2063" s="3">
        <v>1963.0</v>
      </c>
      <c r="AK2063" s="3">
        <v>2439591.0</v>
      </c>
      <c r="AL2063" s="3">
        <v>2439591.0</v>
      </c>
      <c r="AM2063" s="3" t="s">
        <v>70</v>
      </c>
      <c r="AN2063" s="3" t="s">
        <v>1057</v>
      </c>
      <c r="AO2063" s="3" t="s">
        <v>136</v>
      </c>
      <c r="AP2063" s="3" t="s">
        <v>6251</v>
      </c>
      <c r="AT2063" s="3" t="s">
        <v>74</v>
      </c>
      <c r="AV2063" s="3" t="s">
        <v>6252</v>
      </c>
      <c r="AY2063" s="3" t="s">
        <v>6253</v>
      </c>
    </row>
    <row r="2064">
      <c r="A2064" s="3">
        <v>3822.0</v>
      </c>
      <c r="B2064" s="3">
        <v>1.262394007E9</v>
      </c>
      <c r="C2064" s="3" t="s">
        <v>1050</v>
      </c>
      <c r="D2064" s="3" t="s">
        <v>6254</v>
      </c>
      <c r="E2064" s="3" t="s">
        <v>54</v>
      </c>
      <c r="F2064" s="3" t="s">
        <v>55</v>
      </c>
      <c r="G2064" s="3" t="s">
        <v>56</v>
      </c>
      <c r="H2064" s="3" t="s">
        <v>57</v>
      </c>
      <c r="I2064" s="3" t="s">
        <v>236</v>
      </c>
      <c r="J2064" s="3" t="s">
        <v>237</v>
      </c>
      <c r="K2064" s="3" t="s">
        <v>319</v>
      </c>
      <c r="M2064" s="3" t="s">
        <v>92</v>
      </c>
      <c r="N2064" s="3" t="s">
        <v>320</v>
      </c>
      <c r="O2064" s="3" t="s">
        <v>320</v>
      </c>
      <c r="P2064" s="3" t="s">
        <v>3860</v>
      </c>
      <c r="Q2064" s="3" t="s">
        <v>65</v>
      </c>
      <c r="S2064" s="3" t="s">
        <v>67</v>
      </c>
      <c r="T2064" s="3" t="s">
        <v>68</v>
      </c>
      <c r="V2064" s="3" t="s">
        <v>1056</v>
      </c>
      <c r="W2064" s="3">
        <v>32.313369</v>
      </c>
      <c r="X2064" s="3">
        <v>-110.886921999999</v>
      </c>
      <c r="AC2064" s="3">
        <v>860.776400917107</v>
      </c>
      <c r="AD2064" s="3">
        <v>860.776400917107</v>
      </c>
      <c r="AG2064" s="4">
        <v>23310.0</v>
      </c>
      <c r="AH2064" s="3">
        <v>26.0</v>
      </c>
      <c r="AI2064" s="3">
        <v>10.0</v>
      </c>
      <c r="AJ2064" s="3">
        <v>1963.0</v>
      </c>
      <c r="AK2064" s="3">
        <v>2439581.0</v>
      </c>
      <c r="AL2064" s="3">
        <v>2439581.0</v>
      </c>
      <c r="AM2064" s="3" t="s">
        <v>70</v>
      </c>
      <c r="AN2064" s="3" t="s">
        <v>1057</v>
      </c>
      <c r="AO2064" s="3" t="s">
        <v>136</v>
      </c>
      <c r="AP2064" s="3" t="s">
        <v>6255</v>
      </c>
      <c r="AT2064" s="3" t="s">
        <v>74</v>
      </c>
      <c r="AV2064" s="3" t="s">
        <v>6256</v>
      </c>
      <c r="AY2064" s="3" t="s">
        <v>6257</v>
      </c>
    </row>
    <row r="2065">
      <c r="A2065" s="3">
        <v>3824.0</v>
      </c>
      <c r="B2065" s="3">
        <v>1.262393993E9</v>
      </c>
      <c r="C2065" s="3" t="s">
        <v>1050</v>
      </c>
      <c r="D2065" s="3" t="s">
        <v>6258</v>
      </c>
      <c r="E2065" s="3" t="s">
        <v>54</v>
      </c>
      <c r="F2065" s="3" t="s">
        <v>55</v>
      </c>
      <c r="G2065" s="3" t="s">
        <v>56</v>
      </c>
      <c r="H2065" s="3" t="s">
        <v>57</v>
      </c>
      <c r="I2065" s="3" t="s">
        <v>58</v>
      </c>
      <c r="J2065" s="3" t="s">
        <v>80</v>
      </c>
      <c r="K2065" s="3" t="s">
        <v>80</v>
      </c>
      <c r="M2065" s="3" t="s">
        <v>81</v>
      </c>
      <c r="N2065" s="3" t="s">
        <v>82</v>
      </c>
      <c r="O2065" s="3" t="s">
        <v>82</v>
      </c>
      <c r="P2065" s="3" t="s">
        <v>1408</v>
      </c>
      <c r="Q2065" s="3" t="s">
        <v>65</v>
      </c>
      <c r="S2065" s="3" t="s">
        <v>67</v>
      </c>
      <c r="T2065" s="3" t="s">
        <v>68</v>
      </c>
      <c r="V2065" s="3" t="s">
        <v>1056</v>
      </c>
      <c r="W2065" s="3">
        <v>32.33556</v>
      </c>
      <c r="X2065" s="3">
        <v>-110.69583</v>
      </c>
      <c r="AC2065" s="3">
        <v>1329.0081911802</v>
      </c>
      <c r="AD2065" s="3">
        <v>1329.0081911802</v>
      </c>
      <c r="AG2065" s="4">
        <v>23304.0</v>
      </c>
      <c r="AH2065" s="3">
        <v>20.0</v>
      </c>
      <c r="AI2065" s="3">
        <v>10.0</v>
      </c>
      <c r="AJ2065" s="3">
        <v>1963.0</v>
      </c>
      <c r="AK2065" s="3">
        <v>2437961.0</v>
      </c>
      <c r="AM2065" s="3" t="s">
        <v>70</v>
      </c>
      <c r="AN2065" s="3" t="s">
        <v>1057</v>
      </c>
      <c r="AO2065" s="3" t="s">
        <v>136</v>
      </c>
      <c r="AP2065" s="3" t="s">
        <v>6259</v>
      </c>
      <c r="AT2065" s="3" t="s">
        <v>74</v>
      </c>
      <c r="AV2065" s="3" t="s">
        <v>6260</v>
      </c>
      <c r="AY2065" s="3" t="s">
        <v>6261</v>
      </c>
    </row>
    <row r="2066">
      <c r="A2066" s="3">
        <v>3825.0</v>
      </c>
      <c r="B2066" s="3">
        <v>1.262393992E9</v>
      </c>
      <c r="C2066" s="3" t="s">
        <v>1050</v>
      </c>
      <c r="D2066" s="3" t="s">
        <v>6262</v>
      </c>
      <c r="E2066" s="3" t="s">
        <v>54</v>
      </c>
      <c r="F2066" s="3" t="s">
        <v>55</v>
      </c>
      <c r="G2066" s="3" t="s">
        <v>56</v>
      </c>
      <c r="H2066" s="3" t="s">
        <v>57</v>
      </c>
      <c r="I2066" s="3" t="s">
        <v>212</v>
      </c>
      <c r="J2066" s="3" t="s">
        <v>698</v>
      </c>
      <c r="K2066" s="3" t="s">
        <v>699</v>
      </c>
      <c r="M2066" s="3" t="s">
        <v>92</v>
      </c>
      <c r="N2066" s="3" t="s">
        <v>897</v>
      </c>
      <c r="O2066" s="3" t="s">
        <v>897</v>
      </c>
      <c r="P2066" s="3" t="s">
        <v>4385</v>
      </c>
      <c r="Q2066" s="3" t="s">
        <v>65</v>
      </c>
      <c r="S2066" s="3" t="s">
        <v>67</v>
      </c>
      <c r="T2066" s="3" t="s">
        <v>68</v>
      </c>
      <c r="V2066" s="3" t="s">
        <v>1056</v>
      </c>
      <c r="W2066" s="3">
        <v>32.3127959999999</v>
      </c>
      <c r="X2066" s="3">
        <v>-110.888075</v>
      </c>
      <c r="AC2066" s="3">
        <v>854.925600545975</v>
      </c>
      <c r="AD2066" s="3">
        <v>854.925600545975</v>
      </c>
      <c r="AG2066" s="4">
        <v>23310.0</v>
      </c>
      <c r="AH2066" s="3">
        <v>26.0</v>
      </c>
      <c r="AI2066" s="3">
        <v>10.0</v>
      </c>
      <c r="AJ2066" s="3">
        <v>1963.0</v>
      </c>
      <c r="AK2066" s="3">
        <v>2437568.0</v>
      </c>
      <c r="AL2066" s="3">
        <v>2437568.0</v>
      </c>
      <c r="AM2066" s="3" t="s">
        <v>70</v>
      </c>
      <c r="AN2066" s="3" t="s">
        <v>1057</v>
      </c>
      <c r="AO2066" s="3" t="s">
        <v>136</v>
      </c>
      <c r="AP2066" s="3" t="s">
        <v>6263</v>
      </c>
      <c r="AT2066" s="3" t="s">
        <v>74</v>
      </c>
      <c r="AV2066" s="3" t="s">
        <v>6264</v>
      </c>
      <c r="AY2066" s="3" t="s">
        <v>6243</v>
      </c>
      <c r="BA2066" s="3" t="s">
        <v>340</v>
      </c>
    </row>
    <row r="2067">
      <c r="A2067" s="3">
        <v>3826.0</v>
      </c>
      <c r="B2067" s="3">
        <v>1.262393989E9</v>
      </c>
      <c r="C2067" s="3" t="s">
        <v>1050</v>
      </c>
      <c r="D2067" s="3" t="s">
        <v>6265</v>
      </c>
      <c r="E2067" s="3" t="s">
        <v>54</v>
      </c>
      <c r="F2067" s="3" t="s">
        <v>55</v>
      </c>
      <c r="G2067" s="3" t="s">
        <v>56</v>
      </c>
      <c r="H2067" s="3" t="s">
        <v>57</v>
      </c>
      <c r="I2067" s="3" t="s">
        <v>236</v>
      </c>
      <c r="J2067" s="3" t="s">
        <v>237</v>
      </c>
      <c r="K2067" s="3" t="s">
        <v>319</v>
      </c>
      <c r="M2067" s="3" t="s">
        <v>92</v>
      </c>
      <c r="N2067" s="3" t="s">
        <v>320</v>
      </c>
      <c r="O2067" s="3" t="s">
        <v>320</v>
      </c>
      <c r="P2067" s="3" t="s">
        <v>3860</v>
      </c>
      <c r="Q2067" s="3" t="s">
        <v>65</v>
      </c>
      <c r="S2067" s="3" t="s">
        <v>67</v>
      </c>
      <c r="T2067" s="3" t="s">
        <v>68</v>
      </c>
      <c r="V2067" s="3" t="s">
        <v>1056</v>
      </c>
      <c r="W2067" s="3">
        <v>32.313369</v>
      </c>
      <c r="X2067" s="3">
        <v>-110.886921999999</v>
      </c>
      <c r="AC2067" s="3">
        <v>860.776400917107</v>
      </c>
      <c r="AD2067" s="3">
        <v>860.776400917107</v>
      </c>
      <c r="AG2067" s="4">
        <v>23310.0</v>
      </c>
      <c r="AH2067" s="3">
        <v>26.0</v>
      </c>
      <c r="AI2067" s="3">
        <v>10.0</v>
      </c>
      <c r="AJ2067" s="3">
        <v>1963.0</v>
      </c>
      <c r="AK2067" s="3">
        <v>2439581.0</v>
      </c>
      <c r="AL2067" s="3">
        <v>2439581.0</v>
      </c>
      <c r="AM2067" s="3" t="s">
        <v>70</v>
      </c>
      <c r="AN2067" s="3" t="s">
        <v>1057</v>
      </c>
      <c r="AO2067" s="3" t="s">
        <v>136</v>
      </c>
      <c r="AP2067" s="3" t="s">
        <v>6266</v>
      </c>
      <c r="AT2067" s="3" t="s">
        <v>74</v>
      </c>
      <c r="AV2067" s="3" t="s">
        <v>6267</v>
      </c>
      <c r="AY2067" s="3" t="s">
        <v>6268</v>
      </c>
    </row>
    <row r="2068">
      <c r="A2068" s="3">
        <v>3829.0</v>
      </c>
      <c r="B2068" s="3">
        <v>1.262393952E9</v>
      </c>
      <c r="C2068" s="3" t="s">
        <v>1050</v>
      </c>
      <c r="D2068" s="3" t="s">
        <v>6269</v>
      </c>
      <c r="E2068" s="3" t="s">
        <v>54</v>
      </c>
      <c r="F2068" s="3" t="s">
        <v>55</v>
      </c>
      <c r="G2068" s="3" t="s">
        <v>56</v>
      </c>
      <c r="H2068" s="3" t="s">
        <v>57</v>
      </c>
      <c r="I2068" s="3" t="s">
        <v>58</v>
      </c>
      <c r="J2068" s="3" t="s">
        <v>80</v>
      </c>
      <c r="K2068" s="3" t="s">
        <v>80</v>
      </c>
      <c r="M2068" s="3" t="s">
        <v>81</v>
      </c>
      <c r="N2068" s="3" t="s">
        <v>82</v>
      </c>
      <c r="O2068" s="3" t="s">
        <v>82</v>
      </c>
      <c r="P2068" s="3" t="s">
        <v>1408</v>
      </c>
      <c r="Q2068" s="3" t="s">
        <v>65</v>
      </c>
      <c r="S2068" s="3" t="s">
        <v>67</v>
      </c>
      <c r="T2068" s="3" t="s">
        <v>68</v>
      </c>
      <c r="V2068" s="3" t="s">
        <v>1056</v>
      </c>
      <c r="W2068" s="3">
        <v>32.33556</v>
      </c>
      <c r="X2068" s="3">
        <v>-110.69583</v>
      </c>
      <c r="AC2068" s="3">
        <v>1329.0081911802</v>
      </c>
      <c r="AD2068" s="3">
        <v>1329.0081911802</v>
      </c>
      <c r="AG2068" s="4">
        <v>23313.0</v>
      </c>
      <c r="AH2068" s="3">
        <v>29.0</v>
      </c>
      <c r="AI2068" s="3">
        <v>10.0</v>
      </c>
      <c r="AJ2068" s="3">
        <v>1963.0</v>
      </c>
      <c r="AK2068" s="3">
        <v>2437961.0</v>
      </c>
      <c r="AM2068" s="3" t="s">
        <v>70</v>
      </c>
      <c r="AN2068" s="3" t="s">
        <v>1057</v>
      </c>
      <c r="AO2068" s="3" t="s">
        <v>136</v>
      </c>
      <c r="AP2068" s="3" t="s">
        <v>6270</v>
      </c>
      <c r="AT2068" s="3" t="s">
        <v>74</v>
      </c>
      <c r="AV2068" s="3" t="s">
        <v>6271</v>
      </c>
      <c r="AY2068" s="3" t="s">
        <v>6272</v>
      </c>
    </row>
    <row r="2069">
      <c r="A2069" s="3">
        <v>3834.0</v>
      </c>
      <c r="B2069" s="3">
        <v>1.262393846E9</v>
      </c>
      <c r="C2069" s="3" t="s">
        <v>1050</v>
      </c>
      <c r="D2069" s="3" t="s">
        <v>6273</v>
      </c>
      <c r="E2069" s="3" t="s">
        <v>54</v>
      </c>
      <c r="F2069" s="3" t="s">
        <v>55</v>
      </c>
      <c r="G2069" s="3" t="s">
        <v>56</v>
      </c>
      <c r="H2069" s="3" t="s">
        <v>57</v>
      </c>
      <c r="I2069" s="3" t="s">
        <v>212</v>
      </c>
      <c r="J2069" s="3" t="s">
        <v>742</v>
      </c>
      <c r="K2069" s="3" t="s">
        <v>743</v>
      </c>
      <c r="M2069" s="3" t="s">
        <v>92</v>
      </c>
      <c r="N2069" s="3" t="s">
        <v>744</v>
      </c>
      <c r="O2069" s="3" t="s">
        <v>744</v>
      </c>
      <c r="P2069" s="3" t="s">
        <v>745</v>
      </c>
      <c r="Q2069" s="3" t="s">
        <v>65</v>
      </c>
      <c r="S2069" s="3" t="s">
        <v>67</v>
      </c>
      <c r="T2069" s="3" t="s">
        <v>68</v>
      </c>
      <c r="V2069" s="3" t="s">
        <v>1056</v>
      </c>
      <c r="W2069" s="3">
        <v>32.408686</v>
      </c>
      <c r="X2069" s="3">
        <v>-110.715647</v>
      </c>
      <c r="AC2069" s="3">
        <v>2420.13160050517</v>
      </c>
      <c r="AD2069" s="3">
        <v>2420.13160050517</v>
      </c>
      <c r="AG2069" s="4">
        <v>21043.0</v>
      </c>
      <c r="AH2069" s="3">
        <v>11.0</v>
      </c>
      <c r="AI2069" s="3">
        <v>8.0</v>
      </c>
      <c r="AJ2069" s="3">
        <v>1957.0</v>
      </c>
      <c r="AK2069" s="3">
        <v>5219667.0</v>
      </c>
      <c r="AL2069" s="3">
        <v>5219667.0</v>
      </c>
      <c r="AM2069" s="3" t="s">
        <v>70</v>
      </c>
      <c r="AN2069" s="3" t="s">
        <v>1057</v>
      </c>
      <c r="AO2069" s="3" t="s">
        <v>136</v>
      </c>
      <c r="AP2069" s="3" t="s">
        <v>6274</v>
      </c>
      <c r="AT2069" s="3" t="s">
        <v>74</v>
      </c>
      <c r="AV2069" s="3" t="s">
        <v>6275</v>
      </c>
      <c r="AY2069" s="3" t="s">
        <v>6276</v>
      </c>
    </row>
    <row r="2070">
      <c r="A2070" s="3">
        <v>3836.0</v>
      </c>
      <c r="B2070" s="3">
        <v>1.262393593E9</v>
      </c>
      <c r="C2070" s="3" t="s">
        <v>1050</v>
      </c>
      <c r="D2070" s="3" t="s">
        <v>6277</v>
      </c>
      <c r="E2070" s="3" t="s">
        <v>54</v>
      </c>
      <c r="F2070" s="3" t="s">
        <v>55</v>
      </c>
      <c r="G2070" s="3" t="s">
        <v>56</v>
      </c>
      <c r="H2070" s="3" t="s">
        <v>225</v>
      </c>
      <c r="I2070" s="3" t="s">
        <v>303</v>
      </c>
      <c r="J2070" s="3" t="s">
        <v>527</v>
      </c>
      <c r="M2070" s="3" t="s">
        <v>81</v>
      </c>
      <c r="N2070" s="3" t="s">
        <v>5191</v>
      </c>
      <c r="O2070" s="3" t="s">
        <v>5192</v>
      </c>
      <c r="P2070" s="3" t="s">
        <v>5106</v>
      </c>
      <c r="Q2070" s="3" t="s">
        <v>65</v>
      </c>
      <c r="S2070" s="3" t="s">
        <v>67</v>
      </c>
      <c r="T2070" s="3" t="s">
        <v>68</v>
      </c>
      <c r="V2070" s="3" t="s">
        <v>1056</v>
      </c>
      <c r="W2070" s="3">
        <v>32.37444</v>
      </c>
      <c r="X2070" s="3">
        <v>-110.689999999999</v>
      </c>
      <c r="AC2070" s="3"/>
      <c r="AD2070" s="3">
        <v>1810.08000110315</v>
      </c>
      <c r="AG2070" s="4">
        <v>22731.0</v>
      </c>
      <c r="AH2070" s="3">
        <v>26.0</v>
      </c>
      <c r="AI2070" s="3">
        <v>3.0</v>
      </c>
      <c r="AJ2070" s="3">
        <v>1962.0</v>
      </c>
      <c r="AK2070" s="3">
        <v>4266275.0</v>
      </c>
      <c r="AM2070" s="3" t="s">
        <v>70</v>
      </c>
      <c r="AN2070" s="3" t="s">
        <v>1057</v>
      </c>
      <c r="AO2070" s="3" t="s">
        <v>136</v>
      </c>
      <c r="AP2070" s="3" t="s">
        <v>6278</v>
      </c>
      <c r="AT2070" s="3" t="s">
        <v>74</v>
      </c>
      <c r="AV2070" s="3" t="s">
        <v>6279</v>
      </c>
      <c r="AY2070" s="3" t="s">
        <v>6280</v>
      </c>
      <c r="BA2070" s="3" t="s">
        <v>5196</v>
      </c>
    </row>
    <row r="2071">
      <c r="A2071" s="3">
        <v>3841.0</v>
      </c>
      <c r="B2071" s="3">
        <v>1.262393573E9</v>
      </c>
      <c r="C2071" s="3" t="s">
        <v>1050</v>
      </c>
      <c r="D2071" s="3" t="s">
        <v>6281</v>
      </c>
      <c r="E2071" s="3" t="s">
        <v>54</v>
      </c>
      <c r="F2071" s="3" t="s">
        <v>55</v>
      </c>
      <c r="G2071" s="3" t="s">
        <v>56</v>
      </c>
      <c r="H2071" s="3" t="s">
        <v>225</v>
      </c>
      <c r="I2071" s="3" t="s">
        <v>303</v>
      </c>
      <c r="J2071" s="3" t="s">
        <v>527</v>
      </c>
      <c r="M2071" s="3" t="s">
        <v>81</v>
      </c>
      <c r="N2071" s="3" t="s">
        <v>5191</v>
      </c>
      <c r="O2071" s="3" t="s">
        <v>5192</v>
      </c>
      <c r="P2071" s="3" t="s">
        <v>5106</v>
      </c>
      <c r="Q2071" s="3" t="s">
        <v>65</v>
      </c>
      <c r="S2071" s="3" t="s">
        <v>67</v>
      </c>
      <c r="T2071" s="3" t="s">
        <v>68</v>
      </c>
      <c r="V2071" s="3" t="s">
        <v>1056</v>
      </c>
      <c r="W2071" s="3">
        <v>32.37444</v>
      </c>
      <c r="X2071" s="3">
        <v>-110.689999999999</v>
      </c>
      <c r="AC2071" s="3"/>
      <c r="AD2071" s="3">
        <v>1810.08000110315</v>
      </c>
      <c r="AG2071" s="4">
        <v>22721.0</v>
      </c>
      <c r="AH2071" s="3">
        <v>16.0</v>
      </c>
      <c r="AI2071" s="3">
        <v>3.0</v>
      </c>
      <c r="AJ2071" s="3">
        <v>1962.0</v>
      </c>
      <c r="AK2071" s="3">
        <v>4266275.0</v>
      </c>
      <c r="AM2071" s="3" t="s">
        <v>70</v>
      </c>
      <c r="AN2071" s="3" t="s">
        <v>1057</v>
      </c>
      <c r="AO2071" s="3" t="s">
        <v>136</v>
      </c>
      <c r="AP2071" s="3" t="s">
        <v>6282</v>
      </c>
      <c r="AT2071" s="3" t="s">
        <v>74</v>
      </c>
      <c r="AV2071" s="3" t="s">
        <v>6283</v>
      </c>
      <c r="AY2071" s="3" t="s">
        <v>6284</v>
      </c>
      <c r="BA2071" s="3" t="s">
        <v>5196</v>
      </c>
    </row>
    <row r="2072">
      <c r="A2072" s="3">
        <v>3843.0</v>
      </c>
      <c r="B2072" s="3">
        <v>1.262393571E9</v>
      </c>
      <c r="C2072" s="3" t="s">
        <v>1050</v>
      </c>
      <c r="D2072" s="3" t="s">
        <v>6285</v>
      </c>
      <c r="E2072" s="3" t="s">
        <v>54</v>
      </c>
      <c r="F2072" s="3" t="s">
        <v>55</v>
      </c>
      <c r="G2072" s="3" t="s">
        <v>56</v>
      </c>
      <c r="H2072" s="3" t="s">
        <v>225</v>
      </c>
      <c r="I2072" s="3" t="s">
        <v>303</v>
      </c>
      <c r="J2072" s="3" t="s">
        <v>527</v>
      </c>
      <c r="M2072" s="3" t="s">
        <v>81</v>
      </c>
      <c r="N2072" s="3" t="s">
        <v>5191</v>
      </c>
      <c r="O2072" s="3" t="s">
        <v>5192</v>
      </c>
      <c r="P2072" s="3" t="s">
        <v>5106</v>
      </c>
      <c r="Q2072" s="3" t="s">
        <v>65</v>
      </c>
      <c r="S2072" s="3" t="s">
        <v>67</v>
      </c>
      <c r="T2072" s="3" t="s">
        <v>68</v>
      </c>
      <c r="V2072" s="3" t="s">
        <v>1056</v>
      </c>
      <c r="W2072" s="3">
        <v>32.322298</v>
      </c>
      <c r="X2072" s="3">
        <v>-110.809811999999</v>
      </c>
      <c r="AC2072" s="3"/>
      <c r="AD2072" s="3">
        <v>848.962230930875</v>
      </c>
      <c r="AG2072" s="4">
        <v>22732.0</v>
      </c>
      <c r="AH2072" s="3">
        <v>27.0</v>
      </c>
      <c r="AI2072" s="3">
        <v>3.0</v>
      </c>
      <c r="AJ2072" s="3">
        <v>1962.0</v>
      </c>
      <c r="AK2072" s="3">
        <v>4266275.0</v>
      </c>
      <c r="AM2072" s="3" t="s">
        <v>70</v>
      </c>
      <c r="AN2072" s="3" t="s">
        <v>1057</v>
      </c>
      <c r="AO2072" s="3" t="s">
        <v>136</v>
      </c>
      <c r="AP2072" s="3" t="s">
        <v>6286</v>
      </c>
      <c r="AT2072" s="3" t="s">
        <v>74</v>
      </c>
      <c r="AV2072" s="3" t="s">
        <v>6287</v>
      </c>
      <c r="AY2072" s="3" t="s">
        <v>6288</v>
      </c>
      <c r="BA2072" s="3" t="s">
        <v>5196</v>
      </c>
    </row>
    <row r="2073">
      <c r="A2073" s="3">
        <v>3853.0</v>
      </c>
      <c r="B2073" s="3">
        <v>1.262393558E9</v>
      </c>
      <c r="C2073" s="3" t="s">
        <v>1050</v>
      </c>
      <c r="D2073" s="3" t="s">
        <v>6289</v>
      </c>
      <c r="E2073" s="3" t="s">
        <v>54</v>
      </c>
      <c r="F2073" s="3" t="s">
        <v>55</v>
      </c>
      <c r="G2073" s="3" t="s">
        <v>56</v>
      </c>
      <c r="H2073" s="3" t="s">
        <v>225</v>
      </c>
      <c r="I2073" s="3" t="s">
        <v>303</v>
      </c>
      <c r="J2073" s="3" t="s">
        <v>527</v>
      </c>
      <c r="M2073" s="3" t="s">
        <v>81</v>
      </c>
      <c r="N2073" s="3" t="s">
        <v>5191</v>
      </c>
      <c r="O2073" s="3" t="s">
        <v>5192</v>
      </c>
      <c r="P2073" s="3" t="s">
        <v>5106</v>
      </c>
      <c r="Q2073" s="3" t="s">
        <v>65</v>
      </c>
      <c r="S2073" s="3" t="s">
        <v>67</v>
      </c>
      <c r="T2073" s="3" t="s">
        <v>68</v>
      </c>
      <c r="V2073" s="3" t="s">
        <v>1056</v>
      </c>
      <c r="W2073" s="3">
        <v>32.322298</v>
      </c>
      <c r="X2073" s="3">
        <v>-110.809811999999</v>
      </c>
      <c r="AC2073" s="3"/>
      <c r="AD2073" s="3">
        <v>848.962230930875</v>
      </c>
      <c r="AG2073" s="4">
        <v>22732.0</v>
      </c>
      <c r="AH2073" s="3">
        <v>27.0</v>
      </c>
      <c r="AI2073" s="3">
        <v>3.0</v>
      </c>
      <c r="AJ2073" s="3">
        <v>1962.0</v>
      </c>
      <c r="AK2073" s="3">
        <v>4266275.0</v>
      </c>
      <c r="AM2073" s="3" t="s">
        <v>70</v>
      </c>
      <c r="AN2073" s="3" t="s">
        <v>1057</v>
      </c>
      <c r="AO2073" s="3" t="s">
        <v>136</v>
      </c>
      <c r="AP2073" s="3" t="s">
        <v>6290</v>
      </c>
      <c r="AT2073" s="3" t="s">
        <v>74</v>
      </c>
      <c r="AV2073" s="3" t="s">
        <v>6291</v>
      </c>
      <c r="AY2073" s="3" t="s">
        <v>6292</v>
      </c>
      <c r="BA2073" s="3" t="s">
        <v>5196</v>
      </c>
    </row>
    <row r="2074">
      <c r="A2074" s="3">
        <v>3856.0</v>
      </c>
      <c r="B2074" s="3">
        <v>1.262393552E9</v>
      </c>
      <c r="C2074" s="3" t="s">
        <v>1050</v>
      </c>
      <c r="D2074" s="3" t="s">
        <v>6293</v>
      </c>
      <c r="E2074" s="3" t="s">
        <v>54</v>
      </c>
      <c r="F2074" s="3" t="s">
        <v>55</v>
      </c>
      <c r="G2074" s="3" t="s">
        <v>56</v>
      </c>
      <c r="H2074" s="3" t="s">
        <v>225</v>
      </c>
      <c r="I2074" s="3" t="s">
        <v>303</v>
      </c>
      <c r="J2074" s="3" t="s">
        <v>527</v>
      </c>
      <c r="M2074" s="3" t="s">
        <v>81</v>
      </c>
      <c r="N2074" s="3" t="s">
        <v>5191</v>
      </c>
      <c r="O2074" s="3" t="s">
        <v>5192</v>
      </c>
      <c r="P2074" s="3" t="s">
        <v>5106</v>
      </c>
      <c r="Q2074" s="3" t="s">
        <v>65</v>
      </c>
      <c r="S2074" s="3" t="s">
        <v>67</v>
      </c>
      <c r="T2074" s="3" t="s">
        <v>68</v>
      </c>
      <c r="V2074" s="3" t="s">
        <v>1056</v>
      </c>
      <c r="W2074" s="3">
        <v>32.32222</v>
      </c>
      <c r="X2074" s="3">
        <v>-110.809169999999</v>
      </c>
      <c r="AC2074" s="3"/>
      <c r="AD2074" s="3">
        <v>863.888099284213</v>
      </c>
      <c r="AG2074" s="4">
        <v>22686.0</v>
      </c>
      <c r="AH2074" s="3">
        <v>9.0</v>
      </c>
      <c r="AI2074" s="3">
        <v>2.0</v>
      </c>
      <c r="AJ2074" s="3">
        <v>1962.0</v>
      </c>
      <c r="AK2074" s="3">
        <v>4266275.0</v>
      </c>
      <c r="AM2074" s="3" t="s">
        <v>70</v>
      </c>
      <c r="AN2074" s="3" t="s">
        <v>1057</v>
      </c>
      <c r="AO2074" s="3" t="s">
        <v>136</v>
      </c>
      <c r="AP2074" s="3" t="s">
        <v>6294</v>
      </c>
      <c r="AT2074" s="3" t="s">
        <v>74</v>
      </c>
      <c r="AV2074" s="3" t="s">
        <v>6295</v>
      </c>
      <c r="AY2074" s="3" t="s">
        <v>6296</v>
      </c>
      <c r="BA2074" s="3" t="s">
        <v>5196</v>
      </c>
    </row>
    <row r="2075">
      <c r="A2075" s="3">
        <v>3859.0</v>
      </c>
      <c r="B2075" s="3">
        <v>1.262393547E9</v>
      </c>
      <c r="C2075" s="3" t="s">
        <v>1050</v>
      </c>
      <c r="D2075" s="3" t="s">
        <v>6297</v>
      </c>
      <c r="E2075" s="3" t="s">
        <v>54</v>
      </c>
      <c r="F2075" s="3" t="s">
        <v>55</v>
      </c>
      <c r="G2075" s="3" t="s">
        <v>56</v>
      </c>
      <c r="H2075" s="3" t="s">
        <v>225</v>
      </c>
      <c r="I2075" s="3" t="s">
        <v>303</v>
      </c>
      <c r="J2075" s="3" t="s">
        <v>527</v>
      </c>
      <c r="M2075" s="3" t="s">
        <v>81</v>
      </c>
      <c r="N2075" s="3" t="s">
        <v>5191</v>
      </c>
      <c r="O2075" s="3" t="s">
        <v>5192</v>
      </c>
      <c r="P2075" s="3" t="s">
        <v>5106</v>
      </c>
      <c r="Q2075" s="3" t="s">
        <v>65</v>
      </c>
      <c r="S2075" s="3" t="s">
        <v>67</v>
      </c>
      <c r="T2075" s="3" t="s">
        <v>68</v>
      </c>
      <c r="V2075" s="3" t="s">
        <v>1056</v>
      </c>
      <c r="W2075" s="3">
        <v>32.322298</v>
      </c>
      <c r="X2075" s="3">
        <v>-110.809811999999</v>
      </c>
      <c r="AC2075" s="3"/>
      <c r="AD2075" s="3">
        <v>848.962230930875</v>
      </c>
      <c r="AG2075" s="4">
        <v>22732.0</v>
      </c>
      <c r="AH2075" s="3">
        <v>27.0</v>
      </c>
      <c r="AI2075" s="3">
        <v>3.0</v>
      </c>
      <c r="AJ2075" s="3">
        <v>1962.0</v>
      </c>
      <c r="AK2075" s="3">
        <v>4266275.0</v>
      </c>
      <c r="AM2075" s="3" t="s">
        <v>70</v>
      </c>
      <c r="AN2075" s="3" t="s">
        <v>1057</v>
      </c>
      <c r="AO2075" s="3" t="s">
        <v>136</v>
      </c>
      <c r="AP2075" s="3" t="s">
        <v>6298</v>
      </c>
      <c r="AT2075" s="3" t="s">
        <v>74</v>
      </c>
      <c r="AV2075" s="3" t="s">
        <v>6299</v>
      </c>
      <c r="AY2075" s="3" t="s">
        <v>6288</v>
      </c>
      <c r="BA2075" s="3" t="s">
        <v>5196</v>
      </c>
    </row>
    <row r="2076">
      <c r="A2076" s="3">
        <v>3860.0</v>
      </c>
      <c r="B2076" s="3">
        <v>1.262393546E9</v>
      </c>
      <c r="C2076" s="3" t="s">
        <v>1050</v>
      </c>
      <c r="D2076" s="3" t="s">
        <v>6300</v>
      </c>
      <c r="E2076" s="3" t="s">
        <v>54</v>
      </c>
      <c r="F2076" s="3" t="s">
        <v>55</v>
      </c>
      <c r="G2076" s="3" t="s">
        <v>56</v>
      </c>
      <c r="H2076" s="3" t="s">
        <v>225</v>
      </c>
      <c r="I2076" s="3" t="s">
        <v>303</v>
      </c>
      <c r="J2076" s="3" t="s">
        <v>527</v>
      </c>
      <c r="M2076" s="3" t="s">
        <v>81</v>
      </c>
      <c r="N2076" s="3" t="s">
        <v>5191</v>
      </c>
      <c r="O2076" s="3" t="s">
        <v>5192</v>
      </c>
      <c r="P2076" s="3" t="s">
        <v>5106</v>
      </c>
      <c r="Q2076" s="3" t="s">
        <v>65</v>
      </c>
      <c r="S2076" s="3" t="s">
        <v>67</v>
      </c>
      <c r="T2076" s="3" t="s">
        <v>68</v>
      </c>
      <c r="V2076" s="3" t="s">
        <v>1056</v>
      </c>
      <c r="W2076" s="3">
        <v>32.37444</v>
      </c>
      <c r="X2076" s="3">
        <v>-110.689999999999</v>
      </c>
      <c r="AC2076" s="3"/>
      <c r="AD2076" s="3">
        <v>1810.08000110315</v>
      </c>
      <c r="AG2076" s="4">
        <v>22721.0</v>
      </c>
      <c r="AH2076" s="3">
        <v>16.0</v>
      </c>
      <c r="AI2076" s="3">
        <v>3.0</v>
      </c>
      <c r="AJ2076" s="3">
        <v>1962.0</v>
      </c>
      <c r="AK2076" s="3">
        <v>4266275.0</v>
      </c>
      <c r="AM2076" s="3" t="s">
        <v>70</v>
      </c>
      <c r="AN2076" s="3" t="s">
        <v>1057</v>
      </c>
      <c r="AO2076" s="3" t="s">
        <v>136</v>
      </c>
      <c r="AP2076" s="3" t="s">
        <v>6301</v>
      </c>
      <c r="AT2076" s="3" t="s">
        <v>74</v>
      </c>
      <c r="AV2076" s="3" t="s">
        <v>6302</v>
      </c>
      <c r="AY2076" s="3" t="s">
        <v>6280</v>
      </c>
      <c r="BA2076" s="3" t="s">
        <v>5196</v>
      </c>
    </row>
    <row r="2077">
      <c r="A2077" s="3">
        <v>3861.0</v>
      </c>
      <c r="B2077" s="3">
        <v>1.262393544E9</v>
      </c>
      <c r="C2077" s="3" t="s">
        <v>1050</v>
      </c>
      <c r="D2077" s="3" t="s">
        <v>6303</v>
      </c>
      <c r="E2077" s="3" t="s">
        <v>54</v>
      </c>
      <c r="F2077" s="3" t="s">
        <v>55</v>
      </c>
      <c r="G2077" s="3" t="s">
        <v>56</v>
      </c>
      <c r="H2077" s="3" t="s">
        <v>225</v>
      </c>
      <c r="I2077" s="3" t="s">
        <v>303</v>
      </c>
      <c r="J2077" s="3" t="s">
        <v>527</v>
      </c>
      <c r="M2077" s="3" t="s">
        <v>81</v>
      </c>
      <c r="N2077" s="3" t="s">
        <v>5191</v>
      </c>
      <c r="O2077" s="3" t="s">
        <v>5192</v>
      </c>
      <c r="P2077" s="3" t="s">
        <v>5106</v>
      </c>
      <c r="Q2077" s="3" t="s">
        <v>65</v>
      </c>
      <c r="S2077" s="3" t="s">
        <v>67</v>
      </c>
      <c r="T2077" s="3" t="s">
        <v>68</v>
      </c>
      <c r="V2077" s="3" t="s">
        <v>1056</v>
      </c>
      <c r="W2077" s="3">
        <v>32.32222</v>
      </c>
      <c r="X2077" s="3">
        <v>-110.809169999999</v>
      </c>
      <c r="AC2077" s="3"/>
      <c r="AD2077" s="3">
        <v>863.888099284213</v>
      </c>
      <c r="AG2077" s="4">
        <v>22834.0</v>
      </c>
      <c r="AH2077" s="3">
        <v>7.0</v>
      </c>
      <c r="AI2077" s="3">
        <v>7.0</v>
      </c>
      <c r="AJ2077" s="3">
        <v>1962.0</v>
      </c>
      <c r="AK2077" s="3">
        <v>4266275.0</v>
      </c>
      <c r="AM2077" s="3" t="s">
        <v>70</v>
      </c>
      <c r="AN2077" s="3" t="s">
        <v>1057</v>
      </c>
      <c r="AO2077" s="3" t="s">
        <v>136</v>
      </c>
      <c r="AP2077" s="3" t="s">
        <v>6304</v>
      </c>
      <c r="AT2077" s="3" t="s">
        <v>74</v>
      </c>
      <c r="AV2077" s="3" t="s">
        <v>6305</v>
      </c>
      <c r="AY2077" s="3" t="s">
        <v>6292</v>
      </c>
      <c r="BA2077" s="3" t="s">
        <v>5196</v>
      </c>
    </row>
    <row r="2078">
      <c r="A2078" s="3">
        <v>3863.0</v>
      </c>
      <c r="B2078" s="3">
        <v>1.262393541E9</v>
      </c>
      <c r="C2078" s="3" t="s">
        <v>1050</v>
      </c>
      <c r="D2078" s="3" t="s">
        <v>6306</v>
      </c>
      <c r="E2078" s="3" t="s">
        <v>54</v>
      </c>
      <c r="F2078" s="3" t="s">
        <v>55</v>
      </c>
      <c r="G2078" s="3" t="s">
        <v>56</v>
      </c>
      <c r="H2078" s="3" t="s">
        <v>225</v>
      </c>
      <c r="I2078" s="3" t="s">
        <v>303</v>
      </c>
      <c r="J2078" s="3" t="s">
        <v>527</v>
      </c>
      <c r="M2078" s="3" t="s">
        <v>81</v>
      </c>
      <c r="N2078" s="3" t="s">
        <v>5191</v>
      </c>
      <c r="O2078" s="3" t="s">
        <v>5192</v>
      </c>
      <c r="P2078" s="3" t="s">
        <v>5106</v>
      </c>
      <c r="Q2078" s="3" t="s">
        <v>65</v>
      </c>
      <c r="S2078" s="3" t="s">
        <v>67</v>
      </c>
      <c r="T2078" s="3" t="s">
        <v>68</v>
      </c>
      <c r="V2078" s="3" t="s">
        <v>1056</v>
      </c>
      <c r="W2078" s="3">
        <v>32.32222</v>
      </c>
      <c r="X2078" s="3">
        <v>-110.809169999999</v>
      </c>
      <c r="AC2078" s="3"/>
      <c r="AD2078" s="3">
        <v>863.888099284213</v>
      </c>
      <c r="AG2078" s="4">
        <v>22686.0</v>
      </c>
      <c r="AH2078" s="3">
        <v>9.0</v>
      </c>
      <c r="AI2078" s="3">
        <v>2.0</v>
      </c>
      <c r="AJ2078" s="3">
        <v>1962.0</v>
      </c>
      <c r="AK2078" s="3">
        <v>4266275.0</v>
      </c>
      <c r="AM2078" s="3" t="s">
        <v>70</v>
      </c>
      <c r="AN2078" s="3" t="s">
        <v>1057</v>
      </c>
      <c r="AO2078" s="3" t="s">
        <v>136</v>
      </c>
      <c r="AP2078" s="3" t="s">
        <v>6307</v>
      </c>
      <c r="AT2078" s="3" t="s">
        <v>74</v>
      </c>
      <c r="AV2078" s="3" t="s">
        <v>6308</v>
      </c>
      <c r="AY2078" s="3" t="s">
        <v>6296</v>
      </c>
      <c r="BA2078" s="3" t="s">
        <v>5196</v>
      </c>
    </row>
    <row r="2079">
      <c r="A2079" s="3">
        <v>3865.0</v>
      </c>
      <c r="B2079" s="3">
        <v>1.262393539E9</v>
      </c>
      <c r="C2079" s="3" t="s">
        <v>1050</v>
      </c>
      <c r="D2079" s="3" t="s">
        <v>6309</v>
      </c>
      <c r="E2079" s="3" t="s">
        <v>54</v>
      </c>
      <c r="F2079" s="3" t="s">
        <v>55</v>
      </c>
      <c r="G2079" s="3" t="s">
        <v>56</v>
      </c>
      <c r="H2079" s="3" t="s">
        <v>225</v>
      </c>
      <c r="I2079" s="3" t="s">
        <v>303</v>
      </c>
      <c r="J2079" s="3" t="s">
        <v>527</v>
      </c>
      <c r="M2079" s="3" t="s">
        <v>81</v>
      </c>
      <c r="N2079" s="3" t="s">
        <v>5191</v>
      </c>
      <c r="O2079" s="3" t="s">
        <v>5192</v>
      </c>
      <c r="P2079" s="3" t="s">
        <v>5106</v>
      </c>
      <c r="Q2079" s="3" t="s">
        <v>65</v>
      </c>
      <c r="S2079" s="3" t="s">
        <v>67</v>
      </c>
      <c r="T2079" s="3" t="s">
        <v>68</v>
      </c>
      <c r="V2079" s="3" t="s">
        <v>1056</v>
      </c>
      <c r="W2079" s="3">
        <v>32.32222</v>
      </c>
      <c r="X2079" s="3">
        <v>-110.809169999999</v>
      </c>
      <c r="AC2079" s="3"/>
      <c r="AD2079" s="3">
        <v>863.888099284213</v>
      </c>
      <c r="AG2079" s="4">
        <v>22636.0</v>
      </c>
      <c r="AH2079" s="3">
        <v>21.0</v>
      </c>
      <c r="AI2079" s="3">
        <v>12.0</v>
      </c>
      <c r="AJ2079" s="3">
        <v>1961.0</v>
      </c>
      <c r="AK2079" s="3">
        <v>4266275.0</v>
      </c>
      <c r="AM2079" s="3" t="s">
        <v>70</v>
      </c>
      <c r="AN2079" s="3" t="s">
        <v>1057</v>
      </c>
      <c r="AO2079" s="3" t="s">
        <v>136</v>
      </c>
      <c r="AP2079" s="3" t="s">
        <v>6310</v>
      </c>
      <c r="AT2079" s="3" t="s">
        <v>74</v>
      </c>
      <c r="AV2079" s="3" t="s">
        <v>6311</v>
      </c>
      <c r="AY2079" s="3" t="s">
        <v>6312</v>
      </c>
      <c r="BA2079" s="3" t="s">
        <v>5196</v>
      </c>
    </row>
    <row r="2080">
      <c r="A2080" s="3">
        <v>3866.0</v>
      </c>
      <c r="B2080" s="3">
        <v>1.262393538E9</v>
      </c>
      <c r="C2080" s="3" t="s">
        <v>1050</v>
      </c>
      <c r="D2080" s="3" t="s">
        <v>6313</v>
      </c>
      <c r="E2080" s="3" t="s">
        <v>54</v>
      </c>
      <c r="F2080" s="3" t="s">
        <v>55</v>
      </c>
      <c r="G2080" s="3" t="s">
        <v>56</v>
      </c>
      <c r="H2080" s="3" t="s">
        <v>225</v>
      </c>
      <c r="I2080" s="3" t="s">
        <v>303</v>
      </c>
      <c r="J2080" s="3" t="s">
        <v>527</v>
      </c>
      <c r="M2080" s="3" t="s">
        <v>81</v>
      </c>
      <c r="N2080" s="3" t="s">
        <v>5191</v>
      </c>
      <c r="O2080" s="3" t="s">
        <v>5192</v>
      </c>
      <c r="P2080" s="3" t="s">
        <v>5106</v>
      </c>
      <c r="Q2080" s="3" t="s">
        <v>65</v>
      </c>
      <c r="S2080" s="3" t="s">
        <v>67</v>
      </c>
      <c r="T2080" s="3" t="s">
        <v>68</v>
      </c>
      <c r="V2080" s="3" t="s">
        <v>1056</v>
      </c>
      <c r="W2080" s="3">
        <v>32.32222</v>
      </c>
      <c r="X2080" s="3">
        <v>-110.809169999999</v>
      </c>
      <c r="AC2080" s="3"/>
      <c r="AD2080" s="3">
        <v>863.888099284213</v>
      </c>
      <c r="AG2080" s="4">
        <v>22568.0</v>
      </c>
      <c r="AH2080" s="3">
        <v>14.0</v>
      </c>
      <c r="AI2080" s="3">
        <v>10.0</v>
      </c>
      <c r="AJ2080" s="3">
        <v>1961.0</v>
      </c>
      <c r="AK2080" s="3">
        <v>4266275.0</v>
      </c>
      <c r="AM2080" s="3" t="s">
        <v>70</v>
      </c>
      <c r="AN2080" s="3" t="s">
        <v>1057</v>
      </c>
      <c r="AO2080" s="3" t="s">
        <v>136</v>
      </c>
      <c r="AP2080" s="3" t="s">
        <v>6314</v>
      </c>
      <c r="AT2080" s="3" t="s">
        <v>74</v>
      </c>
      <c r="AV2080" s="3" t="s">
        <v>6315</v>
      </c>
      <c r="AY2080" s="3" t="s">
        <v>6292</v>
      </c>
      <c r="BA2080" s="3" t="s">
        <v>5196</v>
      </c>
    </row>
    <row r="2081">
      <c r="A2081" s="3">
        <v>3867.0</v>
      </c>
      <c r="B2081" s="3">
        <v>1.262393537E9</v>
      </c>
      <c r="C2081" s="3" t="s">
        <v>1050</v>
      </c>
      <c r="D2081" s="3" t="s">
        <v>6316</v>
      </c>
      <c r="E2081" s="3" t="s">
        <v>54</v>
      </c>
      <c r="F2081" s="3" t="s">
        <v>55</v>
      </c>
      <c r="G2081" s="3" t="s">
        <v>56</v>
      </c>
      <c r="H2081" s="3" t="s">
        <v>225</v>
      </c>
      <c r="I2081" s="3" t="s">
        <v>303</v>
      </c>
      <c r="J2081" s="3" t="s">
        <v>527</v>
      </c>
      <c r="M2081" s="3" t="s">
        <v>81</v>
      </c>
      <c r="N2081" s="3" t="s">
        <v>5191</v>
      </c>
      <c r="O2081" s="3" t="s">
        <v>5192</v>
      </c>
      <c r="P2081" s="3" t="s">
        <v>5106</v>
      </c>
      <c r="Q2081" s="3" t="s">
        <v>65</v>
      </c>
      <c r="S2081" s="3" t="s">
        <v>67</v>
      </c>
      <c r="T2081" s="3" t="s">
        <v>68</v>
      </c>
      <c r="V2081" s="3" t="s">
        <v>1056</v>
      </c>
      <c r="W2081" s="3">
        <v>32.351841</v>
      </c>
      <c r="X2081" s="3">
        <v>-110.906381999999</v>
      </c>
      <c r="AC2081" s="3"/>
      <c r="AD2081" s="3">
        <v>1318.01787412521</v>
      </c>
      <c r="AG2081" s="4">
        <v>22679.0</v>
      </c>
      <c r="AH2081" s="3">
        <v>2.0</v>
      </c>
      <c r="AI2081" s="3">
        <v>2.0</v>
      </c>
      <c r="AJ2081" s="3">
        <v>1962.0</v>
      </c>
      <c r="AK2081" s="3">
        <v>4266275.0</v>
      </c>
      <c r="AM2081" s="3" t="s">
        <v>70</v>
      </c>
      <c r="AN2081" s="3" t="s">
        <v>1057</v>
      </c>
      <c r="AO2081" s="3" t="s">
        <v>136</v>
      </c>
      <c r="AP2081" s="3" t="s">
        <v>6317</v>
      </c>
      <c r="AT2081" s="3" t="s">
        <v>74</v>
      </c>
      <c r="AV2081" s="3" t="s">
        <v>6318</v>
      </c>
      <c r="AY2081" s="3" t="s">
        <v>6319</v>
      </c>
      <c r="BA2081" s="3" t="s">
        <v>5196</v>
      </c>
    </row>
    <row r="2082">
      <c r="A2082" s="3">
        <v>3868.0</v>
      </c>
      <c r="B2082" s="3">
        <v>1.262393536E9</v>
      </c>
      <c r="C2082" s="3" t="s">
        <v>1050</v>
      </c>
      <c r="D2082" s="3" t="s">
        <v>6320</v>
      </c>
      <c r="E2082" s="3" t="s">
        <v>54</v>
      </c>
      <c r="F2082" s="3" t="s">
        <v>55</v>
      </c>
      <c r="G2082" s="3" t="s">
        <v>56</v>
      </c>
      <c r="H2082" s="3" t="s">
        <v>225</v>
      </c>
      <c r="I2082" s="3" t="s">
        <v>303</v>
      </c>
      <c r="J2082" s="3" t="s">
        <v>527</v>
      </c>
      <c r="M2082" s="3" t="s">
        <v>81</v>
      </c>
      <c r="N2082" s="3" t="s">
        <v>5191</v>
      </c>
      <c r="O2082" s="3" t="s">
        <v>5192</v>
      </c>
      <c r="P2082" s="3" t="s">
        <v>5106</v>
      </c>
      <c r="Q2082" s="3" t="s">
        <v>65</v>
      </c>
      <c r="S2082" s="3" t="s">
        <v>67</v>
      </c>
      <c r="T2082" s="3" t="s">
        <v>68</v>
      </c>
      <c r="V2082" s="3" t="s">
        <v>1056</v>
      </c>
      <c r="W2082" s="3">
        <v>32.32222</v>
      </c>
      <c r="X2082" s="3">
        <v>-110.809169999999</v>
      </c>
      <c r="AC2082" s="3"/>
      <c r="AD2082" s="3">
        <v>863.888099284213</v>
      </c>
      <c r="AG2082" s="4">
        <v>22678.0</v>
      </c>
      <c r="AH2082" s="3">
        <v>1.0</v>
      </c>
      <c r="AI2082" s="3">
        <v>2.0</v>
      </c>
      <c r="AJ2082" s="3">
        <v>1962.0</v>
      </c>
      <c r="AK2082" s="3">
        <v>4266275.0</v>
      </c>
      <c r="AM2082" s="3" t="s">
        <v>70</v>
      </c>
      <c r="AN2082" s="3" t="s">
        <v>1057</v>
      </c>
      <c r="AO2082" s="3" t="s">
        <v>136</v>
      </c>
      <c r="AP2082" s="3" t="s">
        <v>6321</v>
      </c>
      <c r="AT2082" s="3" t="s">
        <v>74</v>
      </c>
      <c r="AV2082" s="3" t="s">
        <v>6322</v>
      </c>
      <c r="AY2082" s="3" t="s">
        <v>6292</v>
      </c>
      <c r="BA2082" s="3" t="s">
        <v>5196</v>
      </c>
    </row>
    <row r="2083">
      <c r="A2083" s="3">
        <v>3876.0</v>
      </c>
      <c r="B2083" s="3">
        <v>1.262393526E9</v>
      </c>
      <c r="C2083" s="3" t="s">
        <v>1050</v>
      </c>
      <c r="D2083" s="3" t="s">
        <v>6323</v>
      </c>
      <c r="E2083" s="3" t="s">
        <v>54</v>
      </c>
      <c r="F2083" s="3" t="s">
        <v>55</v>
      </c>
      <c r="G2083" s="3" t="s">
        <v>56</v>
      </c>
      <c r="H2083" s="3" t="s">
        <v>225</v>
      </c>
      <c r="I2083" s="3" t="s">
        <v>303</v>
      </c>
      <c r="J2083" s="3" t="s">
        <v>527</v>
      </c>
      <c r="M2083" s="3" t="s">
        <v>81</v>
      </c>
      <c r="N2083" s="3" t="s">
        <v>5191</v>
      </c>
      <c r="O2083" s="3" t="s">
        <v>5192</v>
      </c>
      <c r="P2083" s="3" t="s">
        <v>5106</v>
      </c>
      <c r="Q2083" s="3" t="s">
        <v>65</v>
      </c>
      <c r="S2083" s="3" t="s">
        <v>67</v>
      </c>
      <c r="T2083" s="3" t="s">
        <v>68</v>
      </c>
      <c r="V2083" s="3" t="s">
        <v>1056</v>
      </c>
      <c r="W2083" s="3">
        <v>32.322298</v>
      </c>
      <c r="X2083" s="3">
        <v>-110.809811999999</v>
      </c>
      <c r="AC2083" s="3"/>
      <c r="AD2083" s="3">
        <v>848.962230930875</v>
      </c>
      <c r="AG2083" s="4">
        <v>22732.0</v>
      </c>
      <c r="AH2083" s="3">
        <v>27.0</v>
      </c>
      <c r="AI2083" s="3">
        <v>3.0</v>
      </c>
      <c r="AJ2083" s="3">
        <v>1962.0</v>
      </c>
      <c r="AK2083" s="3">
        <v>4266275.0</v>
      </c>
      <c r="AM2083" s="3" t="s">
        <v>70</v>
      </c>
      <c r="AN2083" s="3" t="s">
        <v>1057</v>
      </c>
      <c r="AO2083" s="3" t="s">
        <v>136</v>
      </c>
      <c r="AP2083" s="3" t="s">
        <v>6324</v>
      </c>
      <c r="AT2083" s="3" t="s">
        <v>74</v>
      </c>
      <c r="AV2083" s="3" t="s">
        <v>6325</v>
      </c>
      <c r="AY2083" s="3" t="s">
        <v>6288</v>
      </c>
      <c r="BA2083" s="3" t="s">
        <v>5196</v>
      </c>
    </row>
    <row r="2084">
      <c r="A2084" s="3">
        <v>3877.0</v>
      </c>
      <c r="B2084" s="3">
        <v>1.262393523E9</v>
      </c>
      <c r="C2084" s="3" t="s">
        <v>1050</v>
      </c>
      <c r="D2084" s="3" t="s">
        <v>6326</v>
      </c>
      <c r="E2084" s="3" t="s">
        <v>54</v>
      </c>
      <c r="F2084" s="3" t="s">
        <v>55</v>
      </c>
      <c r="G2084" s="3" t="s">
        <v>56</v>
      </c>
      <c r="H2084" s="3" t="s">
        <v>225</v>
      </c>
      <c r="I2084" s="3" t="s">
        <v>303</v>
      </c>
      <c r="J2084" s="3" t="s">
        <v>527</v>
      </c>
      <c r="M2084" s="3" t="s">
        <v>81</v>
      </c>
      <c r="N2084" s="3" t="s">
        <v>5191</v>
      </c>
      <c r="O2084" s="3" t="s">
        <v>5192</v>
      </c>
      <c r="P2084" s="3" t="s">
        <v>5106</v>
      </c>
      <c r="Q2084" s="3" t="s">
        <v>65</v>
      </c>
      <c r="S2084" s="3" t="s">
        <v>67</v>
      </c>
      <c r="T2084" s="3" t="s">
        <v>68</v>
      </c>
      <c r="V2084" s="3" t="s">
        <v>1056</v>
      </c>
      <c r="W2084" s="3">
        <v>32.32222</v>
      </c>
      <c r="X2084" s="3">
        <v>-110.809169999999</v>
      </c>
      <c r="AC2084" s="3"/>
      <c r="AD2084" s="3">
        <v>863.888099284213</v>
      </c>
      <c r="AG2084" s="4">
        <v>22711.0</v>
      </c>
      <c r="AH2084" s="3">
        <v>6.0</v>
      </c>
      <c r="AI2084" s="3">
        <v>3.0</v>
      </c>
      <c r="AJ2084" s="3">
        <v>1962.0</v>
      </c>
      <c r="AK2084" s="3">
        <v>4266275.0</v>
      </c>
      <c r="AM2084" s="3" t="s">
        <v>70</v>
      </c>
      <c r="AN2084" s="3" t="s">
        <v>1057</v>
      </c>
      <c r="AO2084" s="3" t="s">
        <v>136</v>
      </c>
      <c r="AP2084" s="3" t="s">
        <v>6327</v>
      </c>
      <c r="AT2084" s="3" t="s">
        <v>74</v>
      </c>
      <c r="AV2084" s="3" t="s">
        <v>6328</v>
      </c>
      <c r="AY2084" s="3" t="s">
        <v>6288</v>
      </c>
      <c r="BA2084" s="3" t="s">
        <v>5196</v>
      </c>
    </row>
    <row r="2085">
      <c r="A2085" s="3">
        <v>3878.0</v>
      </c>
      <c r="B2085" s="3">
        <v>1.262393521E9</v>
      </c>
      <c r="C2085" s="3" t="s">
        <v>1050</v>
      </c>
      <c r="D2085" s="3" t="s">
        <v>6329</v>
      </c>
      <c r="E2085" s="3" t="s">
        <v>54</v>
      </c>
      <c r="F2085" s="3" t="s">
        <v>55</v>
      </c>
      <c r="G2085" s="3" t="s">
        <v>56</v>
      </c>
      <c r="H2085" s="3" t="s">
        <v>225</v>
      </c>
      <c r="I2085" s="3" t="s">
        <v>303</v>
      </c>
      <c r="J2085" s="3" t="s">
        <v>527</v>
      </c>
      <c r="M2085" s="3" t="s">
        <v>81</v>
      </c>
      <c r="N2085" s="3" t="s">
        <v>5191</v>
      </c>
      <c r="O2085" s="3" t="s">
        <v>5192</v>
      </c>
      <c r="P2085" s="3" t="s">
        <v>5106</v>
      </c>
      <c r="Q2085" s="3" t="s">
        <v>65</v>
      </c>
      <c r="S2085" s="3" t="s">
        <v>67</v>
      </c>
      <c r="T2085" s="3" t="s">
        <v>68</v>
      </c>
      <c r="V2085" s="3" t="s">
        <v>1056</v>
      </c>
      <c r="W2085" s="3">
        <v>32.32222</v>
      </c>
      <c r="X2085" s="3">
        <v>-110.809169999999</v>
      </c>
      <c r="AC2085" s="3"/>
      <c r="AD2085" s="3">
        <v>863.888099284213</v>
      </c>
      <c r="AG2085" s="4">
        <v>22686.0</v>
      </c>
      <c r="AH2085" s="3">
        <v>9.0</v>
      </c>
      <c r="AI2085" s="3">
        <v>2.0</v>
      </c>
      <c r="AJ2085" s="3">
        <v>1962.0</v>
      </c>
      <c r="AK2085" s="3">
        <v>4266275.0</v>
      </c>
      <c r="AM2085" s="3" t="s">
        <v>70</v>
      </c>
      <c r="AN2085" s="3" t="s">
        <v>1057</v>
      </c>
      <c r="AO2085" s="3" t="s">
        <v>136</v>
      </c>
      <c r="AP2085" s="3" t="s">
        <v>6330</v>
      </c>
      <c r="AT2085" s="3" t="s">
        <v>74</v>
      </c>
      <c r="AV2085" s="3" t="s">
        <v>6331</v>
      </c>
      <c r="AY2085" s="3" t="s">
        <v>6296</v>
      </c>
      <c r="BA2085" s="3" t="s">
        <v>5196</v>
      </c>
    </row>
    <row r="2086">
      <c r="A2086" s="3">
        <v>3879.0</v>
      </c>
      <c r="B2086" s="3">
        <v>1.262393517E9</v>
      </c>
      <c r="C2086" s="3" t="s">
        <v>1050</v>
      </c>
      <c r="D2086" s="3" t="s">
        <v>6332</v>
      </c>
      <c r="E2086" s="3" t="s">
        <v>54</v>
      </c>
      <c r="F2086" s="3" t="s">
        <v>55</v>
      </c>
      <c r="G2086" s="3" t="s">
        <v>56</v>
      </c>
      <c r="H2086" s="3" t="s">
        <v>225</v>
      </c>
      <c r="I2086" s="3" t="s">
        <v>303</v>
      </c>
      <c r="J2086" s="3" t="s">
        <v>527</v>
      </c>
      <c r="M2086" s="3" t="s">
        <v>81</v>
      </c>
      <c r="N2086" s="3" t="s">
        <v>5191</v>
      </c>
      <c r="O2086" s="3" t="s">
        <v>5192</v>
      </c>
      <c r="P2086" s="3" t="s">
        <v>5106</v>
      </c>
      <c r="Q2086" s="3" t="s">
        <v>65</v>
      </c>
      <c r="S2086" s="3" t="s">
        <v>67</v>
      </c>
      <c r="T2086" s="3" t="s">
        <v>68</v>
      </c>
      <c r="V2086" s="3" t="s">
        <v>1056</v>
      </c>
      <c r="W2086" s="3">
        <v>32.32222</v>
      </c>
      <c r="X2086" s="3">
        <v>-110.805734999999</v>
      </c>
      <c r="AC2086" s="3"/>
      <c r="AD2086" s="3">
        <v>974.698997289826</v>
      </c>
      <c r="AG2086" s="4">
        <v>22678.0</v>
      </c>
      <c r="AH2086" s="3">
        <v>1.0</v>
      </c>
      <c r="AI2086" s="3">
        <v>2.0</v>
      </c>
      <c r="AJ2086" s="3">
        <v>1962.0</v>
      </c>
      <c r="AK2086" s="3">
        <v>4266275.0</v>
      </c>
      <c r="AM2086" s="3" t="s">
        <v>70</v>
      </c>
      <c r="AN2086" s="3" t="s">
        <v>1057</v>
      </c>
      <c r="AO2086" s="3" t="s">
        <v>136</v>
      </c>
      <c r="AP2086" s="3" t="s">
        <v>6333</v>
      </c>
      <c r="AT2086" s="3" t="s">
        <v>74</v>
      </c>
      <c r="AV2086" s="3" t="s">
        <v>6334</v>
      </c>
      <c r="AY2086" s="3" t="s">
        <v>6292</v>
      </c>
      <c r="BA2086" s="3" t="s">
        <v>5196</v>
      </c>
    </row>
    <row r="2087">
      <c r="A2087" s="3">
        <v>3880.0</v>
      </c>
      <c r="B2087" s="3">
        <v>1.262393516E9</v>
      </c>
      <c r="C2087" s="3" t="s">
        <v>1050</v>
      </c>
      <c r="D2087" s="3" t="s">
        <v>6335</v>
      </c>
      <c r="E2087" s="3" t="s">
        <v>54</v>
      </c>
      <c r="F2087" s="3" t="s">
        <v>55</v>
      </c>
      <c r="G2087" s="3" t="s">
        <v>56</v>
      </c>
      <c r="H2087" s="3" t="s">
        <v>225</v>
      </c>
      <c r="I2087" s="3" t="s">
        <v>303</v>
      </c>
      <c r="J2087" s="3" t="s">
        <v>527</v>
      </c>
      <c r="M2087" s="3" t="s">
        <v>81</v>
      </c>
      <c r="N2087" s="3" t="s">
        <v>5191</v>
      </c>
      <c r="O2087" s="3" t="s">
        <v>5192</v>
      </c>
      <c r="P2087" s="3" t="s">
        <v>5106</v>
      </c>
      <c r="Q2087" s="3" t="s">
        <v>65</v>
      </c>
      <c r="S2087" s="3" t="s">
        <v>67</v>
      </c>
      <c r="T2087" s="3" t="s">
        <v>68</v>
      </c>
      <c r="V2087" s="3" t="s">
        <v>1056</v>
      </c>
      <c r="W2087" s="3">
        <v>32.32222</v>
      </c>
      <c r="X2087" s="3">
        <v>-110.809169999999</v>
      </c>
      <c r="AC2087" s="3"/>
      <c r="AD2087" s="3">
        <v>863.888099284213</v>
      </c>
      <c r="AG2087" s="4">
        <v>22290.0</v>
      </c>
      <c r="AH2087" s="3">
        <v>9.0</v>
      </c>
      <c r="AI2087" s="3">
        <v>1.0</v>
      </c>
      <c r="AJ2087" s="3">
        <v>1961.0</v>
      </c>
      <c r="AK2087" s="3">
        <v>4266275.0</v>
      </c>
      <c r="AM2087" s="3" t="s">
        <v>70</v>
      </c>
      <c r="AN2087" s="3" t="s">
        <v>1057</v>
      </c>
      <c r="AO2087" s="3" t="s">
        <v>136</v>
      </c>
      <c r="AP2087" s="3" t="s">
        <v>6336</v>
      </c>
      <c r="AT2087" s="3" t="s">
        <v>74</v>
      </c>
      <c r="AV2087" s="3" t="s">
        <v>6337</v>
      </c>
      <c r="AY2087" s="3" t="s">
        <v>6292</v>
      </c>
      <c r="BA2087" s="3" t="s">
        <v>5196</v>
      </c>
    </row>
    <row r="2088">
      <c r="A2088" s="3">
        <v>3882.0</v>
      </c>
      <c r="B2088" s="3">
        <v>1.262393512E9</v>
      </c>
      <c r="C2088" s="3" t="s">
        <v>1050</v>
      </c>
      <c r="D2088" s="3" t="s">
        <v>6338</v>
      </c>
      <c r="E2088" s="3" t="s">
        <v>54</v>
      </c>
      <c r="F2088" s="3" t="s">
        <v>55</v>
      </c>
      <c r="G2088" s="3" t="s">
        <v>56</v>
      </c>
      <c r="H2088" s="3" t="s">
        <v>225</v>
      </c>
      <c r="I2088" s="3" t="s">
        <v>303</v>
      </c>
      <c r="J2088" s="3" t="s">
        <v>527</v>
      </c>
      <c r="M2088" s="3" t="s">
        <v>81</v>
      </c>
      <c r="N2088" s="3" t="s">
        <v>5191</v>
      </c>
      <c r="O2088" s="3" t="s">
        <v>5192</v>
      </c>
      <c r="P2088" s="3" t="s">
        <v>5106</v>
      </c>
      <c r="Q2088" s="3" t="s">
        <v>65</v>
      </c>
      <c r="S2088" s="3" t="s">
        <v>67</v>
      </c>
      <c r="T2088" s="3" t="s">
        <v>68</v>
      </c>
      <c r="V2088" s="3" t="s">
        <v>1056</v>
      </c>
      <c r="W2088" s="3">
        <v>32.32222</v>
      </c>
      <c r="X2088" s="3">
        <v>-110.809169999999</v>
      </c>
      <c r="AC2088" s="3"/>
      <c r="AD2088" s="3">
        <v>863.888099284213</v>
      </c>
      <c r="AG2088" s="4">
        <v>22686.0</v>
      </c>
      <c r="AH2088" s="3">
        <v>9.0</v>
      </c>
      <c r="AI2088" s="3">
        <v>2.0</v>
      </c>
      <c r="AJ2088" s="3">
        <v>1962.0</v>
      </c>
      <c r="AK2088" s="3">
        <v>4266275.0</v>
      </c>
      <c r="AM2088" s="3" t="s">
        <v>70</v>
      </c>
      <c r="AN2088" s="3" t="s">
        <v>1057</v>
      </c>
      <c r="AO2088" s="3" t="s">
        <v>136</v>
      </c>
      <c r="AP2088" s="3" t="s">
        <v>6339</v>
      </c>
      <c r="AT2088" s="3" t="s">
        <v>74</v>
      </c>
      <c r="AV2088" s="3" t="s">
        <v>6340</v>
      </c>
      <c r="AY2088" s="3" t="s">
        <v>6296</v>
      </c>
      <c r="BA2088" s="3" t="s">
        <v>5196</v>
      </c>
    </row>
    <row r="2089">
      <c r="A2089" s="3">
        <v>3883.0</v>
      </c>
      <c r="B2089" s="3">
        <v>1.262393511E9</v>
      </c>
      <c r="C2089" s="3" t="s">
        <v>1050</v>
      </c>
      <c r="D2089" s="3" t="s">
        <v>6341</v>
      </c>
      <c r="E2089" s="3" t="s">
        <v>54</v>
      </c>
      <c r="F2089" s="3" t="s">
        <v>55</v>
      </c>
      <c r="G2089" s="3" t="s">
        <v>56</v>
      </c>
      <c r="H2089" s="3" t="s">
        <v>225</v>
      </c>
      <c r="I2089" s="3" t="s">
        <v>303</v>
      </c>
      <c r="J2089" s="3" t="s">
        <v>527</v>
      </c>
      <c r="M2089" s="3" t="s">
        <v>81</v>
      </c>
      <c r="N2089" s="3" t="s">
        <v>5191</v>
      </c>
      <c r="O2089" s="3" t="s">
        <v>5192</v>
      </c>
      <c r="P2089" s="3" t="s">
        <v>5106</v>
      </c>
      <c r="Q2089" s="3" t="s">
        <v>65</v>
      </c>
      <c r="S2089" s="3" t="s">
        <v>67</v>
      </c>
      <c r="T2089" s="3" t="s">
        <v>68</v>
      </c>
      <c r="V2089" s="3" t="s">
        <v>1056</v>
      </c>
      <c r="W2089" s="3">
        <v>32.32222</v>
      </c>
      <c r="X2089" s="3">
        <v>-110.809169999999</v>
      </c>
      <c r="AC2089" s="3"/>
      <c r="AD2089" s="3">
        <v>863.888099284213</v>
      </c>
      <c r="AG2089" s="4">
        <v>22678.0</v>
      </c>
      <c r="AH2089" s="3">
        <v>1.0</v>
      </c>
      <c r="AI2089" s="3">
        <v>2.0</v>
      </c>
      <c r="AJ2089" s="3">
        <v>1962.0</v>
      </c>
      <c r="AK2089" s="3">
        <v>4266275.0</v>
      </c>
      <c r="AM2089" s="3" t="s">
        <v>70</v>
      </c>
      <c r="AN2089" s="3" t="s">
        <v>1057</v>
      </c>
      <c r="AO2089" s="3" t="s">
        <v>136</v>
      </c>
      <c r="AP2089" s="3" t="s">
        <v>6342</v>
      </c>
      <c r="AT2089" s="3" t="s">
        <v>74</v>
      </c>
      <c r="AV2089" s="3" t="s">
        <v>6343</v>
      </c>
      <c r="AY2089" s="3" t="s">
        <v>6296</v>
      </c>
      <c r="BA2089" s="3" t="s">
        <v>5196</v>
      </c>
    </row>
    <row r="2090">
      <c r="A2090" s="3">
        <v>3885.0</v>
      </c>
      <c r="B2090" s="3">
        <v>1.262393508E9</v>
      </c>
      <c r="C2090" s="3" t="s">
        <v>1050</v>
      </c>
      <c r="D2090" s="3" t="s">
        <v>6344</v>
      </c>
      <c r="E2090" s="3" t="s">
        <v>54</v>
      </c>
      <c r="F2090" s="3" t="s">
        <v>55</v>
      </c>
      <c r="G2090" s="3" t="s">
        <v>56</v>
      </c>
      <c r="H2090" s="3" t="s">
        <v>225</v>
      </c>
      <c r="I2090" s="3" t="s">
        <v>303</v>
      </c>
      <c r="J2090" s="3" t="s">
        <v>527</v>
      </c>
      <c r="M2090" s="3" t="s">
        <v>81</v>
      </c>
      <c r="N2090" s="3" t="s">
        <v>5191</v>
      </c>
      <c r="O2090" s="3" t="s">
        <v>5192</v>
      </c>
      <c r="P2090" s="3" t="s">
        <v>5106</v>
      </c>
      <c r="Q2090" s="3" t="s">
        <v>65</v>
      </c>
      <c r="S2090" s="3" t="s">
        <v>67</v>
      </c>
      <c r="T2090" s="3" t="s">
        <v>68</v>
      </c>
      <c r="V2090" s="3" t="s">
        <v>1056</v>
      </c>
      <c r="W2090" s="3">
        <v>32.32222</v>
      </c>
      <c r="X2090" s="3">
        <v>-110.805734999999</v>
      </c>
      <c r="AC2090" s="3"/>
      <c r="AD2090" s="3">
        <v>974.698997289826</v>
      </c>
      <c r="AG2090" s="4">
        <v>22677.0</v>
      </c>
      <c r="AH2090" s="3">
        <v>31.0</v>
      </c>
      <c r="AI2090" s="3">
        <v>1.0</v>
      </c>
      <c r="AJ2090" s="3">
        <v>1962.0</v>
      </c>
      <c r="AK2090" s="3">
        <v>4266275.0</v>
      </c>
      <c r="AM2090" s="3" t="s">
        <v>70</v>
      </c>
      <c r="AN2090" s="3" t="s">
        <v>1057</v>
      </c>
      <c r="AO2090" s="3" t="s">
        <v>136</v>
      </c>
      <c r="AP2090" s="3" t="s">
        <v>6345</v>
      </c>
      <c r="AT2090" s="3" t="s">
        <v>74</v>
      </c>
      <c r="AV2090" s="3" t="s">
        <v>6346</v>
      </c>
      <c r="AY2090" s="3" t="s">
        <v>6292</v>
      </c>
      <c r="BA2090" s="3" t="s">
        <v>5196</v>
      </c>
    </row>
    <row r="2091">
      <c r="A2091" s="3">
        <v>3886.0</v>
      </c>
      <c r="B2091" s="3">
        <v>1.262393507E9</v>
      </c>
      <c r="C2091" s="3" t="s">
        <v>1050</v>
      </c>
      <c r="D2091" s="3" t="s">
        <v>6347</v>
      </c>
      <c r="E2091" s="3" t="s">
        <v>54</v>
      </c>
      <c r="F2091" s="3" t="s">
        <v>55</v>
      </c>
      <c r="G2091" s="3" t="s">
        <v>56</v>
      </c>
      <c r="H2091" s="3" t="s">
        <v>225</v>
      </c>
      <c r="I2091" s="3" t="s">
        <v>303</v>
      </c>
      <c r="J2091" s="3" t="s">
        <v>527</v>
      </c>
      <c r="M2091" s="3" t="s">
        <v>81</v>
      </c>
      <c r="N2091" s="3" t="s">
        <v>5191</v>
      </c>
      <c r="O2091" s="3" t="s">
        <v>5192</v>
      </c>
      <c r="P2091" s="3" t="s">
        <v>5106</v>
      </c>
      <c r="Q2091" s="3" t="s">
        <v>65</v>
      </c>
      <c r="S2091" s="3" t="s">
        <v>67</v>
      </c>
      <c r="T2091" s="3" t="s">
        <v>68</v>
      </c>
      <c r="V2091" s="3" t="s">
        <v>1056</v>
      </c>
      <c r="W2091" s="3">
        <v>32.32222</v>
      </c>
      <c r="X2091" s="3">
        <v>-110.805734999999</v>
      </c>
      <c r="AC2091" s="3"/>
      <c r="AD2091" s="3">
        <v>974.698997289826</v>
      </c>
      <c r="AG2091" s="4">
        <v>22678.0</v>
      </c>
      <c r="AH2091" s="3">
        <v>1.0</v>
      </c>
      <c r="AI2091" s="3">
        <v>2.0</v>
      </c>
      <c r="AJ2091" s="3">
        <v>1962.0</v>
      </c>
      <c r="AK2091" s="3">
        <v>4266275.0</v>
      </c>
      <c r="AM2091" s="3" t="s">
        <v>70</v>
      </c>
      <c r="AN2091" s="3" t="s">
        <v>1057</v>
      </c>
      <c r="AO2091" s="3" t="s">
        <v>136</v>
      </c>
      <c r="AP2091" s="3" t="s">
        <v>6348</v>
      </c>
      <c r="AT2091" s="3" t="s">
        <v>74</v>
      </c>
      <c r="AV2091" s="3" t="s">
        <v>6349</v>
      </c>
      <c r="AY2091" s="3" t="s">
        <v>6292</v>
      </c>
      <c r="BA2091" s="3" t="s">
        <v>5196</v>
      </c>
    </row>
    <row r="2092">
      <c r="A2092" s="3">
        <v>3887.0</v>
      </c>
      <c r="B2092" s="3">
        <v>1.262393506E9</v>
      </c>
      <c r="C2092" s="3" t="s">
        <v>1050</v>
      </c>
      <c r="D2092" s="3" t="s">
        <v>6350</v>
      </c>
      <c r="E2092" s="3" t="s">
        <v>54</v>
      </c>
      <c r="F2092" s="3" t="s">
        <v>55</v>
      </c>
      <c r="G2092" s="3" t="s">
        <v>56</v>
      </c>
      <c r="H2092" s="3" t="s">
        <v>225</v>
      </c>
      <c r="I2092" s="3" t="s">
        <v>303</v>
      </c>
      <c r="J2092" s="3" t="s">
        <v>527</v>
      </c>
      <c r="M2092" s="3" t="s">
        <v>81</v>
      </c>
      <c r="N2092" s="3" t="s">
        <v>5191</v>
      </c>
      <c r="O2092" s="3" t="s">
        <v>5192</v>
      </c>
      <c r="P2092" s="3" t="s">
        <v>5106</v>
      </c>
      <c r="Q2092" s="3" t="s">
        <v>65</v>
      </c>
      <c r="S2092" s="3" t="s">
        <v>67</v>
      </c>
      <c r="T2092" s="3" t="s">
        <v>68</v>
      </c>
      <c r="V2092" s="3" t="s">
        <v>1056</v>
      </c>
      <c r="W2092" s="3">
        <v>32.32222</v>
      </c>
      <c r="X2092" s="3">
        <v>-110.809169999999</v>
      </c>
      <c r="AC2092" s="3"/>
      <c r="AD2092" s="3">
        <v>863.888099284213</v>
      </c>
      <c r="AG2092" s="4">
        <v>22549.0</v>
      </c>
      <c r="AH2092" s="3">
        <v>25.0</v>
      </c>
      <c r="AI2092" s="3">
        <v>9.0</v>
      </c>
      <c r="AJ2092" s="3">
        <v>1961.0</v>
      </c>
      <c r="AK2092" s="3">
        <v>4266275.0</v>
      </c>
      <c r="AM2092" s="3" t="s">
        <v>70</v>
      </c>
      <c r="AN2092" s="3" t="s">
        <v>1057</v>
      </c>
      <c r="AO2092" s="3" t="s">
        <v>136</v>
      </c>
      <c r="AP2092" s="3" t="s">
        <v>6351</v>
      </c>
      <c r="AT2092" s="3" t="s">
        <v>74</v>
      </c>
      <c r="AV2092" s="3" t="s">
        <v>6352</v>
      </c>
      <c r="AY2092" s="3" t="s">
        <v>6296</v>
      </c>
      <c r="BA2092" s="3" t="s">
        <v>5196</v>
      </c>
    </row>
    <row r="2093">
      <c r="A2093" s="3">
        <v>3888.0</v>
      </c>
      <c r="B2093" s="3">
        <v>1.262393502E9</v>
      </c>
      <c r="C2093" s="3" t="s">
        <v>1050</v>
      </c>
      <c r="D2093" s="3" t="s">
        <v>6353</v>
      </c>
      <c r="E2093" s="3" t="s">
        <v>54</v>
      </c>
      <c r="F2093" s="3" t="s">
        <v>55</v>
      </c>
      <c r="G2093" s="3" t="s">
        <v>56</v>
      </c>
      <c r="H2093" s="3" t="s">
        <v>225</v>
      </c>
      <c r="I2093" s="3" t="s">
        <v>303</v>
      </c>
      <c r="J2093" s="3" t="s">
        <v>527</v>
      </c>
      <c r="M2093" s="3" t="s">
        <v>81</v>
      </c>
      <c r="N2093" s="3" t="s">
        <v>5191</v>
      </c>
      <c r="O2093" s="3" t="s">
        <v>5192</v>
      </c>
      <c r="P2093" s="3" t="s">
        <v>5106</v>
      </c>
      <c r="Q2093" s="3" t="s">
        <v>65</v>
      </c>
      <c r="S2093" s="3" t="s">
        <v>67</v>
      </c>
      <c r="T2093" s="3" t="s">
        <v>68</v>
      </c>
      <c r="V2093" s="3" t="s">
        <v>1056</v>
      </c>
      <c r="W2093" s="3">
        <v>32.32222</v>
      </c>
      <c r="X2093" s="3">
        <v>-110.805734999999</v>
      </c>
      <c r="AC2093" s="3"/>
      <c r="AD2093" s="3">
        <v>974.698997289826</v>
      </c>
      <c r="AG2093" s="4">
        <v>22677.0</v>
      </c>
      <c r="AH2093" s="3">
        <v>31.0</v>
      </c>
      <c r="AI2093" s="3">
        <v>1.0</v>
      </c>
      <c r="AJ2093" s="3">
        <v>1962.0</v>
      </c>
      <c r="AK2093" s="3">
        <v>4266275.0</v>
      </c>
      <c r="AM2093" s="3" t="s">
        <v>70</v>
      </c>
      <c r="AN2093" s="3" t="s">
        <v>1057</v>
      </c>
      <c r="AO2093" s="3" t="s">
        <v>136</v>
      </c>
      <c r="AP2093" s="3" t="s">
        <v>6354</v>
      </c>
      <c r="AT2093" s="3" t="s">
        <v>74</v>
      </c>
      <c r="AV2093" s="3" t="s">
        <v>6355</v>
      </c>
      <c r="AY2093" s="3" t="s">
        <v>6292</v>
      </c>
      <c r="BA2093" s="3" t="s">
        <v>5196</v>
      </c>
    </row>
    <row r="2094">
      <c r="A2094" s="3">
        <v>3890.0</v>
      </c>
      <c r="B2094" s="3">
        <v>1.262393494E9</v>
      </c>
      <c r="C2094" s="3" t="s">
        <v>1050</v>
      </c>
      <c r="D2094" s="3" t="s">
        <v>6356</v>
      </c>
      <c r="E2094" s="3" t="s">
        <v>54</v>
      </c>
      <c r="F2094" s="3" t="s">
        <v>55</v>
      </c>
      <c r="G2094" s="3" t="s">
        <v>56</v>
      </c>
      <c r="H2094" s="3" t="s">
        <v>225</v>
      </c>
      <c r="I2094" s="3" t="s">
        <v>303</v>
      </c>
      <c r="J2094" s="3" t="s">
        <v>527</v>
      </c>
      <c r="M2094" s="3" t="s">
        <v>81</v>
      </c>
      <c r="N2094" s="3" t="s">
        <v>5191</v>
      </c>
      <c r="O2094" s="3" t="s">
        <v>5192</v>
      </c>
      <c r="P2094" s="3" t="s">
        <v>5106</v>
      </c>
      <c r="Q2094" s="3" t="s">
        <v>65</v>
      </c>
      <c r="S2094" s="3" t="s">
        <v>67</v>
      </c>
      <c r="T2094" s="3" t="s">
        <v>68</v>
      </c>
      <c r="V2094" s="3" t="s">
        <v>1056</v>
      </c>
      <c r="W2094" s="3">
        <v>32.32222</v>
      </c>
      <c r="X2094" s="3">
        <v>-110.809169999999</v>
      </c>
      <c r="AC2094" s="3"/>
      <c r="AD2094" s="3">
        <v>863.888099284213</v>
      </c>
      <c r="AG2094" s="4">
        <v>22549.0</v>
      </c>
      <c r="AH2094" s="3">
        <v>25.0</v>
      </c>
      <c r="AI2094" s="3">
        <v>9.0</v>
      </c>
      <c r="AJ2094" s="3">
        <v>1961.0</v>
      </c>
      <c r="AK2094" s="3">
        <v>4266275.0</v>
      </c>
      <c r="AM2094" s="3" t="s">
        <v>70</v>
      </c>
      <c r="AN2094" s="3" t="s">
        <v>1057</v>
      </c>
      <c r="AO2094" s="3" t="s">
        <v>136</v>
      </c>
      <c r="AP2094" s="3" t="s">
        <v>6357</v>
      </c>
      <c r="AT2094" s="3" t="s">
        <v>74</v>
      </c>
      <c r="AV2094" s="3" t="s">
        <v>6358</v>
      </c>
      <c r="AY2094" s="3" t="s">
        <v>6296</v>
      </c>
      <c r="BA2094" s="3" t="s">
        <v>5196</v>
      </c>
    </row>
    <row r="2095">
      <c r="A2095" s="3">
        <v>3891.0</v>
      </c>
      <c r="B2095" s="3">
        <v>1.262393492E9</v>
      </c>
      <c r="C2095" s="3" t="s">
        <v>1050</v>
      </c>
      <c r="D2095" s="3" t="s">
        <v>6359</v>
      </c>
      <c r="E2095" s="3" t="s">
        <v>54</v>
      </c>
      <c r="F2095" s="3" t="s">
        <v>55</v>
      </c>
      <c r="G2095" s="3" t="s">
        <v>56</v>
      </c>
      <c r="H2095" s="3" t="s">
        <v>225</v>
      </c>
      <c r="I2095" s="3" t="s">
        <v>303</v>
      </c>
      <c r="J2095" s="3" t="s">
        <v>527</v>
      </c>
      <c r="M2095" s="3" t="s">
        <v>81</v>
      </c>
      <c r="N2095" s="3" t="s">
        <v>5191</v>
      </c>
      <c r="O2095" s="3" t="s">
        <v>5192</v>
      </c>
      <c r="P2095" s="3" t="s">
        <v>5106</v>
      </c>
      <c r="Q2095" s="3" t="s">
        <v>65</v>
      </c>
      <c r="S2095" s="3" t="s">
        <v>67</v>
      </c>
      <c r="T2095" s="3" t="s">
        <v>68</v>
      </c>
      <c r="V2095" s="3" t="s">
        <v>1056</v>
      </c>
      <c r="W2095" s="3">
        <v>32.32222</v>
      </c>
      <c r="X2095" s="3">
        <v>-110.809169999999</v>
      </c>
      <c r="AC2095" s="3"/>
      <c r="AD2095" s="3">
        <v>863.888099284213</v>
      </c>
      <c r="AG2095" s="4">
        <v>22570.0</v>
      </c>
      <c r="AH2095" s="3">
        <v>16.0</v>
      </c>
      <c r="AI2095" s="3">
        <v>10.0</v>
      </c>
      <c r="AJ2095" s="3">
        <v>1961.0</v>
      </c>
      <c r="AK2095" s="3">
        <v>4266275.0</v>
      </c>
      <c r="AM2095" s="3" t="s">
        <v>70</v>
      </c>
      <c r="AN2095" s="3" t="s">
        <v>1057</v>
      </c>
      <c r="AO2095" s="3" t="s">
        <v>136</v>
      </c>
      <c r="AP2095" s="3" t="s">
        <v>6360</v>
      </c>
      <c r="AT2095" s="3" t="s">
        <v>74</v>
      </c>
      <c r="AV2095" s="3" t="s">
        <v>6361</v>
      </c>
      <c r="AY2095" s="3" t="s">
        <v>6312</v>
      </c>
      <c r="BA2095" s="3" t="s">
        <v>5196</v>
      </c>
    </row>
    <row r="2096">
      <c r="A2096" s="3">
        <v>3892.0</v>
      </c>
      <c r="B2096" s="3">
        <v>1.262393486E9</v>
      </c>
      <c r="C2096" s="3" t="s">
        <v>1050</v>
      </c>
      <c r="D2096" s="3" t="s">
        <v>6362</v>
      </c>
      <c r="E2096" s="3" t="s">
        <v>54</v>
      </c>
      <c r="F2096" s="3" t="s">
        <v>55</v>
      </c>
      <c r="G2096" s="3" t="s">
        <v>56</v>
      </c>
      <c r="H2096" s="3" t="s">
        <v>225</v>
      </c>
      <c r="I2096" s="3" t="s">
        <v>303</v>
      </c>
      <c r="J2096" s="3" t="s">
        <v>527</v>
      </c>
      <c r="M2096" s="3" t="s">
        <v>81</v>
      </c>
      <c r="N2096" s="3" t="s">
        <v>5191</v>
      </c>
      <c r="O2096" s="3" t="s">
        <v>5192</v>
      </c>
      <c r="P2096" s="3" t="s">
        <v>5106</v>
      </c>
      <c r="Q2096" s="3" t="s">
        <v>65</v>
      </c>
      <c r="S2096" s="3" t="s">
        <v>67</v>
      </c>
      <c r="T2096" s="3" t="s">
        <v>68</v>
      </c>
      <c r="V2096" s="3" t="s">
        <v>1056</v>
      </c>
      <c r="W2096" s="3">
        <v>32.32222</v>
      </c>
      <c r="X2096" s="3">
        <v>-110.809169999999</v>
      </c>
      <c r="AC2096" s="3"/>
      <c r="AD2096" s="3">
        <v>863.888099284213</v>
      </c>
      <c r="AG2096" s="4">
        <v>22636.0</v>
      </c>
      <c r="AH2096" s="3">
        <v>21.0</v>
      </c>
      <c r="AI2096" s="3">
        <v>12.0</v>
      </c>
      <c r="AJ2096" s="3">
        <v>1961.0</v>
      </c>
      <c r="AK2096" s="3">
        <v>4266275.0</v>
      </c>
      <c r="AM2096" s="3" t="s">
        <v>70</v>
      </c>
      <c r="AN2096" s="3" t="s">
        <v>1057</v>
      </c>
      <c r="AO2096" s="3" t="s">
        <v>136</v>
      </c>
      <c r="AP2096" s="3" t="s">
        <v>6363</v>
      </c>
      <c r="AT2096" s="3" t="s">
        <v>74</v>
      </c>
      <c r="AV2096" s="3" t="s">
        <v>6364</v>
      </c>
      <c r="AY2096" s="3" t="s">
        <v>6312</v>
      </c>
      <c r="BA2096" s="3" t="s">
        <v>5196</v>
      </c>
    </row>
    <row r="2097">
      <c r="A2097" s="3">
        <v>3893.0</v>
      </c>
      <c r="B2097" s="3">
        <v>1.262393464E9</v>
      </c>
      <c r="C2097" s="3" t="s">
        <v>1050</v>
      </c>
      <c r="D2097" s="3" t="s">
        <v>6365</v>
      </c>
      <c r="E2097" s="3" t="s">
        <v>54</v>
      </c>
      <c r="F2097" s="3" t="s">
        <v>55</v>
      </c>
      <c r="G2097" s="3" t="s">
        <v>56</v>
      </c>
      <c r="H2097" s="3" t="s">
        <v>264</v>
      </c>
      <c r="I2097" s="3" t="s">
        <v>1237</v>
      </c>
      <c r="J2097" s="3" t="s">
        <v>1238</v>
      </c>
      <c r="K2097" s="3" t="s">
        <v>1239</v>
      </c>
      <c r="M2097" s="3" t="s">
        <v>92</v>
      </c>
      <c r="N2097" s="3" t="s">
        <v>1240</v>
      </c>
      <c r="O2097" s="3" t="s">
        <v>6366</v>
      </c>
      <c r="P2097" s="3" t="s">
        <v>6367</v>
      </c>
      <c r="Q2097" s="3" t="s">
        <v>65</v>
      </c>
      <c r="S2097" s="3" t="s">
        <v>67</v>
      </c>
      <c r="T2097" s="3" t="s">
        <v>68</v>
      </c>
      <c r="V2097" s="3" t="s">
        <v>1056</v>
      </c>
      <c r="W2097" s="3">
        <v>32.322298</v>
      </c>
      <c r="X2097" s="3">
        <v>-110.809811999999</v>
      </c>
      <c r="AC2097" s="3"/>
      <c r="AD2097" s="3">
        <v>848.962230930875</v>
      </c>
      <c r="AG2097" s="4">
        <v>22282.0</v>
      </c>
      <c r="AJ2097" s="3">
        <v>1961.0</v>
      </c>
      <c r="AK2097" s="3">
        <v>2441119.0</v>
      </c>
      <c r="AL2097" s="3">
        <v>2441119.0</v>
      </c>
      <c r="AM2097" s="3" t="s">
        <v>70</v>
      </c>
      <c r="AN2097" s="3" t="s">
        <v>1057</v>
      </c>
      <c r="AO2097" s="3" t="s">
        <v>136</v>
      </c>
      <c r="AP2097" s="3" t="s">
        <v>6368</v>
      </c>
      <c r="AT2097" s="3" t="s">
        <v>74</v>
      </c>
      <c r="AV2097" s="3" t="s">
        <v>6369</v>
      </c>
      <c r="AY2097" s="3" t="s">
        <v>6370</v>
      </c>
    </row>
    <row r="2098">
      <c r="A2098" s="3">
        <v>3894.0</v>
      </c>
      <c r="B2098" s="3">
        <v>1.262393463E9</v>
      </c>
      <c r="C2098" s="3" t="s">
        <v>1050</v>
      </c>
      <c r="D2098" s="3" t="s">
        <v>6371</v>
      </c>
      <c r="E2098" s="3" t="s">
        <v>54</v>
      </c>
      <c r="F2098" s="3" t="s">
        <v>55</v>
      </c>
      <c r="G2098" s="3" t="s">
        <v>56</v>
      </c>
      <c r="H2098" s="3" t="s">
        <v>225</v>
      </c>
      <c r="I2098" s="3" t="s">
        <v>303</v>
      </c>
      <c r="J2098" s="3" t="s">
        <v>527</v>
      </c>
      <c r="M2098" s="3" t="s">
        <v>81</v>
      </c>
      <c r="N2098" s="3" t="s">
        <v>5191</v>
      </c>
      <c r="O2098" s="3" t="s">
        <v>5192</v>
      </c>
      <c r="P2098" s="3" t="s">
        <v>5106</v>
      </c>
      <c r="Q2098" s="3" t="s">
        <v>65</v>
      </c>
      <c r="S2098" s="3" t="s">
        <v>67</v>
      </c>
      <c r="T2098" s="3" t="s">
        <v>68</v>
      </c>
      <c r="V2098" s="3" t="s">
        <v>1056</v>
      </c>
      <c r="W2098" s="3">
        <v>32.322298</v>
      </c>
      <c r="X2098" s="3">
        <v>-110.809811999999</v>
      </c>
      <c r="AC2098" s="3"/>
      <c r="AD2098" s="3">
        <v>848.962230930875</v>
      </c>
      <c r="AG2098" s="4">
        <v>22493.0</v>
      </c>
      <c r="AH2098" s="3">
        <v>31.0</v>
      </c>
      <c r="AI2098" s="3">
        <v>7.0</v>
      </c>
      <c r="AJ2098" s="3">
        <v>1961.0</v>
      </c>
      <c r="AK2098" s="3">
        <v>4266275.0</v>
      </c>
      <c r="AM2098" s="3" t="s">
        <v>70</v>
      </c>
      <c r="AN2098" s="3" t="s">
        <v>1057</v>
      </c>
      <c r="AO2098" s="3" t="s">
        <v>136</v>
      </c>
      <c r="AP2098" s="3" t="s">
        <v>6372</v>
      </c>
      <c r="AT2098" s="3" t="s">
        <v>74</v>
      </c>
      <c r="AV2098" s="3" t="s">
        <v>6373</v>
      </c>
      <c r="AY2098" s="3" t="s">
        <v>6296</v>
      </c>
      <c r="BA2098" s="3" t="s">
        <v>5196</v>
      </c>
    </row>
    <row r="2099">
      <c r="A2099" s="3">
        <v>3901.0</v>
      </c>
      <c r="B2099" s="3">
        <v>1.262393279E9</v>
      </c>
      <c r="C2099" s="3" t="s">
        <v>1050</v>
      </c>
      <c r="D2099" s="3" t="s">
        <v>6374</v>
      </c>
      <c r="E2099" s="3" t="s">
        <v>54</v>
      </c>
      <c r="F2099" s="3" t="s">
        <v>55</v>
      </c>
      <c r="G2099" s="3" t="s">
        <v>56</v>
      </c>
      <c r="H2099" s="3" t="s">
        <v>225</v>
      </c>
      <c r="I2099" s="3" t="s">
        <v>303</v>
      </c>
      <c r="J2099" s="3" t="s">
        <v>527</v>
      </c>
      <c r="M2099" s="3" t="s">
        <v>81</v>
      </c>
      <c r="N2099" s="3" t="s">
        <v>5191</v>
      </c>
      <c r="O2099" s="3" t="s">
        <v>5192</v>
      </c>
      <c r="P2099" s="3" t="s">
        <v>5106</v>
      </c>
      <c r="Q2099" s="3" t="s">
        <v>65</v>
      </c>
      <c r="S2099" s="3" t="s">
        <v>67</v>
      </c>
      <c r="T2099" s="3" t="s">
        <v>68</v>
      </c>
      <c r="V2099" s="3" t="s">
        <v>1056</v>
      </c>
      <c r="W2099" s="3">
        <v>32.322298</v>
      </c>
      <c r="X2099" s="3">
        <v>-110.809811999999</v>
      </c>
      <c r="AC2099" s="3"/>
      <c r="AD2099" s="3">
        <v>848.962230930875</v>
      </c>
      <c r="AG2099" s="4">
        <v>22487.0</v>
      </c>
      <c r="AH2099" s="3">
        <v>25.0</v>
      </c>
      <c r="AI2099" s="3">
        <v>7.0</v>
      </c>
      <c r="AJ2099" s="3">
        <v>1961.0</v>
      </c>
      <c r="AK2099" s="3">
        <v>4266275.0</v>
      </c>
      <c r="AM2099" s="3" t="s">
        <v>70</v>
      </c>
      <c r="AN2099" s="3" t="s">
        <v>1057</v>
      </c>
      <c r="AO2099" s="3" t="s">
        <v>136</v>
      </c>
      <c r="AP2099" s="3" t="s">
        <v>6375</v>
      </c>
      <c r="AT2099" s="3" t="s">
        <v>74</v>
      </c>
      <c r="AV2099" s="3" t="s">
        <v>6376</v>
      </c>
      <c r="AY2099" s="3" t="s">
        <v>6377</v>
      </c>
      <c r="BA2099" s="3" t="s">
        <v>5196</v>
      </c>
    </row>
    <row r="2100">
      <c r="A2100" s="3">
        <v>3902.0</v>
      </c>
      <c r="B2100" s="3">
        <v>1.262393258E9</v>
      </c>
      <c r="C2100" s="3" t="s">
        <v>1050</v>
      </c>
      <c r="D2100" s="3" t="s">
        <v>6378</v>
      </c>
      <c r="E2100" s="3" t="s">
        <v>54</v>
      </c>
      <c r="F2100" s="3" t="s">
        <v>55</v>
      </c>
      <c r="G2100" s="3" t="s">
        <v>56</v>
      </c>
      <c r="H2100" s="3" t="s">
        <v>225</v>
      </c>
      <c r="I2100" s="3" t="s">
        <v>303</v>
      </c>
      <c r="J2100" s="3" t="s">
        <v>527</v>
      </c>
      <c r="M2100" s="3" t="s">
        <v>81</v>
      </c>
      <c r="N2100" s="3" t="s">
        <v>5191</v>
      </c>
      <c r="O2100" s="3" t="s">
        <v>5192</v>
      </c>
      <c r="P2100" s="3" t="s">
        <v>5106</v>
      </c>
      <c r="Q2100" s="3" t="s">
        <v>65</v>
      </c>
      <c r="S2100" s="3" t="s">
        <v>67</v>
      </c>
      <c r="T2100" s="3" t="s">
        <v>68</v>
      </c>
      <c r="V2100" s="3" t="s">
        <v>1056</v>
      </c>
      <c r="W2100" s="3">
        <v>32.322298</v>
      </c>
      <c r="X2100" s="3">
        <v>-110.809811999999</v>
      </c>
      <c r="AC2100" s="3"/>
      <c r="AD2100" s="3">
        <v>848.962230930875</v>
      </c>
      <c r="AG2100" s="4">
        <v>22448.0</v>
      </c>
      <c r="AH2100" s="3">
        <v>16.0</v>
      </c>
      <c r="AI2100" s="3">
        <v>6.0</v>
      </c>
      <c r="AJ2100" s="3">
        <v>1961.0</v>
      </c>
      <c r="AK2100" s="3">
        <v>4266275.0</v>
      </c>
      <c r="AM2100" s="3" t="s">
        <v>70</v>
      </c>
      <c r="AN2100" s="3" t="s">
        <v>1057</v>
      </c>
      <c r="AO2100" s="3" t="s">
        <v>136</v>
      </c>
      <c r="AP2100" s="3" t="s">
        <v>6379</v>
      </c>
      <c r="AT2100" s="3" t="s">
        <v>74</v>
      </c>
      <c r="AV2100" s="3" t="s">
        <v>6380</v>
      </c>
      <c r="AY2100" s="3" t="s">
        <v>6381</v>
      </c>
      <c r="BA2100" s="3" t="s">
        <v>5196</v>
      </c>
    </row>
    <row r="2101">
      <c r="A2101" s="3">
        <v>3912.0</v>
      </c>
      <c r="B2101" s="3">
        <v>1.262392926E9</v>
      </c>
      <c r="C2101" s="3" t="s">
        <v>1050</v>
      </c>
      <c r="D2101" s="3" t="s">
        <v>6382</v>
      </c>
      <c r="E2101" s="3" t="s">
        <v>54</v>
      </c>
      <c r="F2101" s="3" t="s">
        <v>55</v>
      </c>
      <c r="G2101" s="3" t="s">
        <v>56</v>
      </c>
      <c r="H2101" s="3" t="s">
        <v>225</v>
      </c>
      <c r="I2101" s="3" t="s">
        <v>303</v>
      </c>
      <c r="J2101" s="3" t="s">
        <v>766</v>
      </c>
      <c r="M2101" s="3" t="s">
        <v>81</v>
      </c>
      <c r="N2101" s="3" t="s">
        <v>6383</v>
      </c>
      <c r="O2101" s="3" t="s">
        <v>6383</v>
      </c>
      <c r="P2101" s="3" t="s">
        <v>6384</v>
      </c>
      <c r="Q2101" s="3" t="s">
        <v>65</v>
      </c>
      <c r="S2101" s="3" t="s">
        <v>67</v>
      </c>
      <c r="T2101" s="3" t="s">
        <v>68</v>
      </c>
      <c r="V2101" s="3" t="s">
        <v>1056</v>
      </c>
      <c r="W2101" s="3">
        <v>32.322298</v>
      </c>
      <c r="X2101" s="3">
        <v>-110.809811999999</v>
      </c>
      <c r="AC2101" s="3"/>
      <c r="AD2101" s="3">
        <v>848.962230930875</v>
      </c>
      <c r="AG2101" s="4">
        <v>20250.0</v>
      </c>
      <c r="AH2101" s="3">
        <v>10.0</v>
      </c>
      <c r="AI2101" s="3">
        <v>6.0</v>
      </c>
      <c r="AJ2101" s="3">
        <v>1955.0</v>
      </c>
      <c r="AK2101" s="3">
        <v>2432345.0</v>
      </c>
      <c r="AM2101" s="3" t="s">
        <v>70</v>
      </c>
      <c r="AN2101" s="3" t="s">
        <v>1057</v>
      </c>
      <c r="AO2101" s="3" t="s">
        <v>136</v>
      </c>
      <c r="AP2101" s="3" t="s">
        <v>6385</v>
      </c>
      <c r="AT2101" s="3" t="s">
        <v>74</v>
      </c>
      <c r="AV2101" s="3" t="s">
        <v>6386</v>
      </c>
      <c r="AY2101" s="3" t="s">
        <v>6387</v>
      </c>
    </row>
    <row r="2102">
      <c r="A2102" s="3">
        <v>3914.0</v>
      </c>
      <c r="B2102" s="3">
        <v>1.262392912E9</v>
      </c>
      <c r="C2102" s="3" t="s">
        <v>1050</v>
      </c>
      <c r="D2102" s="3" t="s">
        <v>6388</v>
      </c>
      <c r="E2102" s="3" t="s">
        <v>54</v>
      </c>
      <c r="F2102" s="3" t="s">
        <v>55</v>
      </c>
      <c r="G2102" s="3" t="s">
        <v>56</v>
      </c>
      <c r="H2102" s="3" t="s">
        <v>225</v>
      </c>
      <c r="I2102" s="3" t="s">
        <v>303</v>
      </c>
      <c r="J2102" s="3" t="s">
        <v>527</v>
      </c>
      <c r="M2102" s="3" t="s">
        <v>81</v>
      </c>
      <c r="N2102" s="3" t="s">
        <v>5191</v>
      </c>
      <c r="O2102" s="3" t="s">
        <v>5192</v>
      </c>
      <c r="P2102" s="3" t="s">
        <v>5106</v>
      </c>
      <c r="Q2102" s="3" t="s">
        <v>65</v>
      </c>
      <c r="S2102" s="3" t="s">
        <v>67</v>
      </c>
      <c r="T2102" s="3" t="s">
        <v>68</v>
      </c>
      <c r="V2102" s="3" t="s">
        <v>1056</v>
      </c>
      <c r="W2102" s="3">
        <v>32.322298</v>
      </c>
      <c r="X2102" s="3">
        <v>-110.809811999999</v>
      </c>
      <c r="AC2102" s="3"/>
      <c r="AD2102" s="3">
        <v>848.962230930875</v>
      </c>
      <c r="AG2102" s="4">
        <v>20250.0</v>
      </c>
      <c r="AH2102" s="3">
        <v>10.0</v>
      </c>
      <c r="AI2102" s="3">
        <v>6.0</v>
      </c>
      <c r="AJ2102" s="3">
        <v>1955.0</v>
      </c>
      <c r="AK2102" s="3">
        <v>4266275.0</v>
      </c>
      <c r="AM2102" s="3" t="s">
        <v>70</v>
      </c>
      <c r="AN2102" s="3" t="s">
        <v>1057</v>
      </c>
      <c r="AO2102" s="3" t="s">
        <v>136</v>
      </c>
      <c r="AP2102" s="3" t="s">
        <v>6389</v>
      </c>
      <c r="AT2102" s="3" t="s">
        <v>74</v>
      </c>
      <c r="AV2102" s="3" t="s">
        <v>6390</v>
      </c>
      <c r="AY2102" s="3" t="s">
        <v>6391</v>
      </c>
      <c r="BA2102" s="3" t="s">
        <v>5196</v>
      </c>
    </row>
    <row r="2103">
      <c r="A2103" s="3">
        <v>3915.0</v>
      </c>
      <c r="B2103" s="3">
        <v>1.262392899E9</v>
      </c>
      <c r="C2103" s="3" t="s">
        <v>1050</v>
      </c>
      <c r="D2103" s="3" t="s">
        <v>6392</v>
      </c>
      <c r="E2103" s="3" t="s">
        <v>54</v>
      </c>
      <c r="F2103" s="3" t="s">
        <v>55</v>
      </c>
      <c r="G2103" s="3" t="s">
        <v>56</v>
      </c>
      <c r="H2103" s="3" t="s">
        <v>225</v>
      </c>
      <c r="I2103" s="3" t="s">
        <v>303</v>
      </c>
      <c r="J2103" s="3" t="s">
        <v>766</v>
      </c>
      <c r="M2103" s="3" t="s">
        <v>81</v>
      </c>
      <c r="N2103" s="3" t="s">
        <v>6383</v>
      </c>
      <c r="O2103" s="3" t="s">
        <v>6383</v>
      </c>
      <c r="P2103" s="3" t="s">
        <v>6384</v>
      </c>
      <c r="Q2103" s="3" t="s">
        <v>65</v>
      </c>
      <c r="S2103" s="3" t="s">
        <v>67</v>
      </c>
      <c r="T2103" s="3" t="s">
        <v>68</v>
      </c>
      <c r="V2103" s="3" t="s">
        <v>1056</v>
      </c>
      <c r="W2103" s="3">
        <v>32.322298</v>
      </c>
      <c r="X2103" s="3">
        <v>-110.809811999999</v>
      </c>
      <c r="AC2103" s="3"/>
      <c r="AD2103" s="3">
        <v>848.962230930875</v>
      </c>
      <c r="AG2103" s="4">
        <v>20250.0</v>
      </c>
      <c r="AH2103" s="3">
        <v>10.0</v>
      </c>
      <c r="AI2103" s="3">
        <v>6.0</v>
      </c>
      <c r="AJ2103" s="3">
        <v>1955.0</v>
      </c>
      <c r="AK2103" s="3">
        <v>2432345.0</v>
      </c>
      <c r="AM2103" s="3" t="s">
        <v>70</v>
      </c>
      <c r="AN2103" s="3" t="s">
        <v>1057</v>
      </c>
      <c r="AO2103" s="3" t="s">
        <v>136</v>
      </c>
      <c r="AP2103" s="3" t="s">
        <v>6393</v>
      </c>
      <c r="AT2103" s="3" t="s">
        <v>74</v>
      </c>
      <c r="AV2103" s="3" t="s">
        <v>6394</v>
      </c>
      <c r="AY2103" s="3" t="s">
        <v>6387</v>
      </c>
    </row>
    <row r="2104">
      <c r="A2104" s="3">
        <v>3918.0</v>
      </c>
      <c r="B2104" s="3">
        <v>1.262392806E9</v>
      </c>
      <c r="C2104" s="3" t="s">
        <v>1050</v>
      </c>
      <c r="D2104" s="3" t="s">
        <v>6395</v>
      </c>
      <c r="E2104" s="3" t="s">
        <v>54</v>
      </c>
      <c r="F2104" s="3" t="s">
        <v>55</v>
      </c>
      <c r="G2104" s="3" t="s">
        <v>56</v>
      </c>
      <c r="H2104" s="3" t="s">
        <v>57</v>
      </c>
      <c r="I2104" s="3" t="s">
        <v>58</v>
      </c>
      <c r="J2104" s="3" t="s">
        <v>80</v>
      </c>
      <c r="K2104" s="3" t="s">
        <v>162</v>
      </c>
      <c r="M2104" s="3" t="s">
        <v>92</v>
      </c>
      <c r="N2104" s="3" t="s">
        <v>163</v>
      </c>
      <c r="O2104" s="3" t="s">
        <v>3854</v>
      </c>
      <c r="P2104" s="3" t="s">
        <v>3855</v>
      </c>
      <c r="Q2104" s="3" t="s">
        <v>65</v>
      </c>
      <c r="S2104" s="3" t="s">
        <v>67</v>
      </c>
      <c r="T2104" s="3" t="s">
        <v>68</v>
      </c>
      <c r="V2104" s="3" t="s">
        <v>1056</v>
      </c>
      <c r="W2104" s="3">
        <v>32.5019909999999</v>
      </c>
      <c r="X2104" s="3">
        <v>-110.684140999999</v>
      </c>
      <c r="AC2104" s="3">
        <v>1334.87885894788</v>
      </c>
      <c r="AD2104" s="3">
        <v>1334.87885894788</v>
      </c>
      <c r="AG2104" s="4">
        <v>19698.0</v>
      </c>
      <c r="AH2104" s="3">
        <v>5.0</v>
      </c>
      <c r="AI2104" s="3">
        <v>12.0</v>
      </c>
      <c r="AJ2104" s="3">
        <v>1953.0</v>
      </c>
      <c r="AK2104" s="3">
        <v>2438038.0</v>
      </c>
      <c r="AL2104" s="3">
        <v>2438038.0</v>
      </c>
      <c r="AM2104" s="3" t="s">
        <v>70</v>
      </c>
      <c r="AN2104" s="3" t="s">
        <v>1057</v>
      </c>
      <c r="AO2104" s="3" t="s">
        <v>136</v>
      </c>
      <c r="AP2104" s="3" t="s">
        <v>6396</v>
      </c>
      <c r="AT2104" s="3" t="s">
        <v>74</v>
      </c>
      <c r="AV2104" s="3" t="s">
        <v>4106</v>
      </c>
      <c r="AY2104" s="3" t="s">
        <v>6397</v>
      </c>
    </row>
    <row r="2105">
      <c r="A2105" s="3">
        <v>3919.0</v>
      </c>
      <c r="B2105" s="3">
        <v>1.262392772E9</v>
      </c>
      <c r="C2105" s="3" t="s">
        <v>1050</v>
      </c>
      <c r="D2105" s="3" t="s">
        <v>6398</v>
      </c>
      <c r="E2105" s="3" t="s">
        <v>54</v>
      </c>
      <c r="F2105" s="3" t="s">
        <v>55</v>
      </c>
      <c r="G2105" s="3" t="s">
        <v>56</v>
      </c>
      <c r="H2105" s="3" t="s">
        <v>57</v>
      </c>
      <c r="I2105" s="3" t="s">
        <v>58</v>
      </c>
      <c r="J2105" s="3" t="s">
        <v>80</v>
      </c>
      <c r="K2105" s="3" t="s">
        <v>162</v>
      </c>
      <c r="M2105" s="3" t="s">
        <v>92</v>
      </c>
      <c r="N2105" s="3" t="s">
        <v>163</v>
      </c>
      <c r="O2105" s="3" t="s">
        <v>3854</v>
      </c>
      <c r="P2105" s="3" t="s">
        <v>3855</v>
      </c>
      <c r="Q2105" s="3" t="s">
        <v>65</v>
      </c>
      <c r="S2105" s="3" t="s">
        <v>67</v>
      </c>
      <c r="T2105" s="3" t="s">
        <v>68</v>
      </c>
      <c r="V2105" s="3" t="s">
        <v>1056</v>
      </c>
      <c r="W2105" s="3">
        <v>32.5019909999999</v>
      </c>
      <c r="X2105" s="3">
        <v>-110.684140999999</v>
      </c>
      <c r="AC2105" s="3">
        <v>1334.87885894788</v>
      </c>
      <c r="AD2105" s="3">
        <v>1334.87885894788</v>
      </c>
      <c r="AG2105" s="4">
        <v>19698.0</v>
      </c>
      <c r="AH2105" s="3">
        <v>5.0</v>
      </c>
      <c r="AI2105" s="3">
        <v>12.0</v>
      </c>
      <c r="AJ2105" s="3">
        <v>1953.0</v>
      </c>
      <c r="AK2105" s="3">
        <v>2438038.0</v>
      </c>
      <c r="AL2105" s="3">
        <v>2438038.0</v>
      </c>
      <c r="AM2105" s="3" t="s">
        <v>70</v>
      </c>
      <c r="AN2105" s="3" t="s">
        <v>1057</v>
      </c>
      <c r="AO2105" s="3" t="s">
        <v>136</v>
      </c>
      <c r="AP2105" s="3" t="s">
        <v>6399</v>
      </c>
      <c r="AT2105" s="3" t="s">
        <v>74</v>
      </c>
      <c r="AV2105" s="3" t="s">
        <v>6400</v>
      </c>
      <c r="AY2105" s="3" t="s">
        <v>6397</v>
      </c>
    </row>
    <row r="2106">
      <c r="A2106" s="3">
        <v>3920.0</v>
      </c>
      <c r="B2106" s="3">
        <v>1.262392769E9</v>
      </c>
      <c r="C2106" s="3" t="s">
        <v>1050</v>
      </c>
      <c r="D2106" s="3" t="s">
        <v>6401</v>
      </c>
      <c r="E2106" s="3" t="s">
        <v>54</v>
      </c>
      <c r="F2106" s="3" t="s">
        <v>55</v>
      </c>
      <c r="G2106" s="3" t="s">
        <v>56</v>
      </c>
      <c r="H2106" s="3" t="s">
        <v>57</v>
      </c>
      <c r="I2106" s="3" t="s">
        <v>58</v>
      </c>
      <c r="J2106" s="3" t="s">
        <v>80</v>
      </c>
      <c r="K2106" s="3" t="s">
        <v>162</v>
      </c>
      <c r="M2106" s="3" t="s">
        <v>92</v>
      </c>
      <c r="N2106" s="3" t="s">
        <v>163</v>
      </c>
      <c r="O2106" s="3" t="s">
        <v>3854</v>
      </c>
      <c r="P2106" s="3" t="s">
        <v>3855</v>
      </c>
      <c r="Q2106" s="3" t="s">
        <v>65</v>
      </c>
      <c r="S2106" s="3" t="s">
        <v>67</v>
      </c>
      <c r="T2106" s="3" t="s">
        <v>68</v>
      </c>
      <c r="V2106" s="3" t="s">
        <v>1056</v>
      </c>
      <c r="W2106" s="3">
        <v>32.5019909999999</v>
      </c>
      <c r="X2106" s="3">
        <v>-110.684140999999</v>
      </c>
      <c r="AC2106" s="3">
        <v>1334.87885894788</v>
      </c>
      <c r="AD2106" s="3">
        <v>1334.87885894788</v>
      </c>
      <c r="AG2106" s="4">
        <v>19698.0</v>
      </c>
      <c r="AH2106" s="3">
        <v>5.0</v>
      </c>
      <c r="AI2106" s="3">
        <v>12.0</v>
      </c>
      <c r="AJ2106" s="3">
        <v>1953.0</v>
      </c>
      <c r="AK2106" s="3">
        <v>2438038.0</v>
      </c>
      <c r="AL2106" s="3">
        <v>2438038.0</v>
      </c>
      <c r="AM2106" s="3" t="s">
        <v>70</v>
      </c>
      <c r="AN2106" s="3" t="s">
        <v>1057</v>
      </c>
      <c r="AO2106" s="3" t="s">
        <v>136</v>
      </c>
      <c r="AP2106" s="3" t="s">
        <v>6402</v>
      </c>
      <c r="AT2106" s="3" t="s">
        <v>74</v>
      </c>
      <c r="AV2106" s="3" t="s">
        <v>6403</v>
      </c>
      <c r="AY2106" s="3" t="s">
        <v>6404</v>
      </c>
    </row>
    <row r="2107">
      <c r="A2107" s="3">
        <v>3921.0</v>
      </c>
      <c r="B2107" s="3">
        <v>1.262392618E9</v>
      </c>
      <c r="C2107" s="3" t="s">
        <v>1050</v>
      </c>
      <c r="D2107" s="3" t="s">
        <v>6405</v>
      </c>
      <c r="E2107" s="3" t="s">
        <v>54</v>
      </c>
      <c r="F2107" s="3" t="s">
        <v>55</v>
      </c>
      <c r="G2107" s="3" t="s">
        <v>56</v>
      </c>
      <c r="H2107" s="3" t="s">
        <v>225</v>
      </c>
      <c r="I2107" s="3" t="s">
        <v>303</v>
      </c>
      <c r="J2107" s="3" t="s">
        <v>1470</v>
      </c>
      <c r="K2107" s="3" t="s">
        <v>1471</v>
      </c>
      <c r="M2107" s="3" t="s">
        <v>92</v>
      </c>
      <c r="N2107" s="3" t="s">
        <v>1472</v>
      </c>
      <c r="O2107" s="3" t="s">
        <v>4839</v>
      </c>
      <c r="P2107" s="3" t="s">
        <v>4840</v>
      </c>
      <c r="Q2107" s="3" t="s">
        <v>65</v>
      </c>
      <c r="S2107" s="3" t="s">
        <v>67</v>
      </c>
      <c r="T2107" s="3" t="s">
        <v>68</v>
      </c>
      <c r="V2107" s="3" t="s">
        <v>1056</v>
      </c>
      <c r="W2107" s="3">
        <v>32.293702</v>
      </c>
      <c r="X2107" s="3">
        <v>-110.719793999999</v>
      </c>
      <c r="AC2107" s="3"/>
      <c r="AD2107" s="3">
        <v>850.329852060017</v>
      </c>
      <c r="AG2107" s="4">
        <v>19450.0</v>
      </c>
      <c r="AI2107" s="3">
        <v>4.0</v>
      </c>
      <c r="AJ2107" s="3">
        <v>1953.0</v>
      </c>
      <c r="AK2107" s="3">
        <v>2432339.0</v>
      </c>
      <c r="AL2107" s="3">
        <v>2432339.0</v>
      </c>
      <c r="AM2107" s="3" t="s">
        <v>70</v>
      </c>
      <c r="AN2107" s="3" t="s">
        <v>1057</v>
      </c>
      <c r="AO2107" s="3" t="s">
        <v>136</v>
      </c>
      <c r="AP2107" s="3" t="s">
        <v>6406</v>
      </c>
      <c r="AT2107" s="3" t="s">
        <v>74</v>
      </c>
      <c r="AV2107" s="3" t="s">
        <v>6407</v>
      </c>
      <c r="AY2107" s="3" t="s">
        <v>6408</v>
      </c>
    </row>
    <row r="2108">
      <c r="A2108" s="3">
        <v>3922.0</v>
      </c>
      <c r="B2108" s="3">
        <v>1.262392526E9</v>
      </c>
      <c r="C2108" s="3" t="s">
        <v>1050</v>
      </c>
      <c r="D2108" s="3" t="s">
        <v>6409</v>
      </c>
      <c r="E2108" s="3" t="s">
        <v>54</v>
      </c>
      <c r="F2108" s="3" t="s">
        <v>55</v>
      </c>
      <c r="G2108" s="3" t="s">
        <v>56</v>
      </c>
      <c r="H2108" s="3" t="s">
        <v>57</v>
      </c>
      <c r="I2108" s="3" t="s">
        <v>58</v>
      </c>
      <c r="J2108" s="3" t="s">
        <v>80</v>
      </c>
      <c r="K2108" s="3" t="s">
        <v>162</v>
      </c>
      <c r="M2108" s="3" t="s">
        <v>92</v>
      </c>
      <c r="N2108" s="3" t="s">
        <v>163</v>
      </c>
      <c r="O2108" s="3" t="s">
        <v>3854</v>
      </c>
      <c r="P2108" s="3" t="s">
        <v>3855</v>
      </c>
      <c r="Q2108" s="3" t="s">
        <v>65</v>
      </c>
      <c r="S2108" s="3" t="s">
        <v>67</v>
      </c>
      <c r="T2108" s="3" t="s">
        <v>68</v>
      </c>
      <c r="V2108" s="3" t="s">
        <v>1056</v>
      </c>
      <c r="W2108" s="3">
        <v>32.33556</v>
      </c>
      <c r="X2108" s="3">
        <v>-110.69583</v>
      </c>
      <c r="AC2108" s="3">
        <v>1329.0081911802</v>
      </c>
      <c r="AD2108" s="3">
        <v>1329.0081911802</v>
      </c>
      <c r="AG2108" s="4">
        <v>19713.0</v>
      </c>
      <c r="AH2108" s="3">
        <v>20.0</v>
      </c>
      <c r="AI2108" s="3">
        <v>12.0</v>
      </c>
      <c r="AJ2108" s="3">
        <v>1953.0</v>
      </c>
      <c r="AK2108" s="3">
        <v>2438038.0</v>
      </c>
      <c r="AL2108" s="3">
        <v>2438038.0</v>
      </c>
      <c r="AM2108" s="3" t="s">
        <v>70</v>
      </c>
      <c r="AN2108" s="3" t="s">
        <v>1057</v>
      </c>
      <c r="AO2108" s="3" t="s">
        <v>136</v>
      </c>
      <c r="AP2108" s="3" t="s">
        <v>6410</v>
      </c>
      <c r="AT2108" s="3" t="s">
        <v>74</v>
      </c>
      <c r="AV2108" s="3" t="s">
        <v>6411</v>
      </c>
      <c r="AY2108" s="3" t="s">
        <v>6412</v>
      </c>
    </row>
    <row r="2109">
      <c r="A2109" s="3">
        <v>3923.0</v>
      </c>
      <c r="B2109" s="3">
        <v>1.262392507E9</v>
      </c>
      <c r="C2109" s="3" t="s">
        <v>1050</v>
      </c>
      <c r="D2109" s="3" t="s">
        <v>6413</v>
      </c>
      <c r="E2109" s="3" t="s">
        <v>54</v>
      </c>
      <c r="F2109" s="3" t="s">
        <v>55</v>
      </c>
      <c r="G2109" s="3" t="s">
        <v>56</v>
      </c>
      <c r="H2109" s="3" t="s">
        <v>57</v>
      </c>
      <c r="I2109" s="3" t="s">
        <v>58</v>
      </c>
      <c r="J2109" s="3" t="s">
        <v>205</v>
      </c>
      <c r="K2109" s="3" t="s">
        <v>293</v>
      </c>
      <c r="M2109" s="3" t="s">
        <v>92</v>
      </c>
      <c r="N2109" s="3" t="s">
        <v>294</v>
      </c>
      <c r="O2109" s="3" t="s">
        <v>294</v>
      </c>
      <c r="P2109" s="3" t="s">
        <v>3927</v>
      </c>
      <c r="Q2109" s="3" t="s">
        <v>65</v>
      </c>
      <c r="S2109" s="3" t="s">
        <v>67</v>
      </c>
      <c r="T2109" s="3" t="s">
        <v>68</v>
      </c>
      <c r="V2109" s="3" t="s">
        <v>1056</v>
      </c>
      <c r="W2109" s="3">
        <v>32.33556</v>
      </c>
      <c r="X2109" s="3">
        <v>-110.69583</v>
      </c>
      <c r="AC2109" s="3">
        <v>1329.0081911802</v>
      </c>
      <c r="AD2109" s="3">
        <v>1329.0081911802</v>
      </c>
      <c r="AG2109" s="4">
        <v>19713.0</v>
      </c>
      <c r="AH2109" s="3">
        <v>20.0</v>
      </c>
      <c r="AI2109" s="3">
        <v>12.0</v>
      </c>
      <c r="AJ2109" s="3">
        <v>1953.0</v>
      </c>
      <c r="AK2109" s="3">
        <v>2438454.0</v>
      </c>
      <c r="AL2109" s="3">
        <v>2438454.0</v>
      </c>
      <c r="AM2109" s="3" t="s">
        <v>70</v>
      </c>
      <c r="AN2109" s="3" t="s">
        <v>1057</v>
      </c>
      <c r="AO2109" s="3" t="s">
        <v>136</v>
      </c>
      <c r="AP2109" s="3" t="s">
        <v>6414</v>
      </c>
      <c r="AT2109" s="3" t="s">
        <v>74</v>
      </c>
      <c r="AV2109" s="3" t="s">
        <v>6415</v>
      </c>
      <c r="AY2109" s="3" t="s">
        <v>6416</v>
      </c>
    </row>
    <row r="2110">
      <c r="A2110" s="3">
        <v>3924.0</v>
      </c>
      <c r="B2110" s="3">
        <v>1.262392498E9</v>
      </c>
      <c r="C2110" s="3" t="s">
        <v>1050</v>
      </c>
      <c r="D2110" s="3" t="s">
        <v>6417</v>
      </c>
      <c r="E2110" s="3" t="s">
        <v>54</v>
      </c>
      <c r="F2110" s="3" t="s">
        <v>55</v>
      </c>
      <c r="G2110" s="3" t="s">
        <v>56</v>
      </c>
      <c r="H2110" s="3" t="s">
        <v>57</v>
      </c>
      <c r="I2110" s="3" t="s">
        <v>58</v>
      </c>
      <c r="J2110" s="3" t="s">
        <v>80</v>
      </c>
      <c r="K2110" s="3" t="s">
        <v>1857</v>
      </c>
      <c r="M2110" s="3" t="s">
        <v>92</v>
      </c>
      <c r="N2110" s="3" t="s">
        <v>3871</v>
      </c>
      <c r="O2110" s="3" t="s">
        <v>3871</v>
      </c>
      <c r="P2110" s="3" t="s">
        <v>3872</v>
      </c>
      <c r="Q2110" s="3" t="s">
        <v>65</v>
      </c>
      <c r="S2110" s="3" t="s">
        <v>67</v>
      </c>
      <c r="T2110" s="3" t="s">
        <v>68</v>
      </c>
      <c r="V2110" s="3" t="s">
        <v>1056</v>
      </c>
      <c r="W2110" s="3">
        <v>32.5963179999999</v>
      </c>
      <c r="X2110" s="3">
        <v>-110.787508</v>
      </c>
      <c r="AC2110" s="3">
        <v>1382.23985110636</v>
      </c>
      <c r="AD2110" s="3">
        <v>1382.23985110636</v>
      </c>
      <c r="AG2110" s="4">
        <v>19699.0</v>
      </c>
      <c r="AH2110" s="3">
        <v>6.0</v>
      </c>
      <c r="AI2110" s="3">
        <v>12.0</v>
      </c>
      <c r="AJ2110" s="3">
        <v>1953.0</v>
      </c>
      <c r="AK2110" s="3">
        <v>1.2149942E7</v>
      </c>
      <c r="AL2110" s="3">
        <v>2437967.0</v>
      </c>
      <c r="AM2110" s="3" t="s">
        <v>70</v>
      </c>
      <c r="AN2110" s="3" t="s">
        <v>1057</v>
      </c>
      <c r="AO2110" s="3" t="s">
        <v>136</v>
      </c>
      <c r="AP2110" s="3" t="s">
        <v>6418</v>
      </c>
      <c r="AT2110" s="3" t="s">
        <v>74</v>
      </c>
      <c r="AV2110" s="3" t="s">
        <v>6419</v>
      </c>
      <c r="AY2110" s="3" t="s">
        <v>6416</v>
      </c>
    </row>
    <row r="2111">
      <c r="A2111" s="3">
        <v>3925.0</v>
      </c>
      <c r="B2111" s="3">
        <v>1.262392494E9</v>
      </c>
      <c r="C2111" s="3" t="s">
        <v>1050</v>
      </c>
      <c r="D2111" s="3" t="s">
        <v>6420</v>
      </c>
      <c r="E2111" s="3" t="s">
        <v>54</v>
      </c>
      <c r="F2111" s="3" t="s">
        <v>55</v>
      </c>
      <c r="G2111" s="3" t="s">
        <v>56</v>
      </c>
      <c r="H2111" s="3" t="s">
        <v>57</v>
      </c>
      <c r="I2111" s="3" t="s">
        <v>58</v>
      </c>
      <c r="J2111" s="3" t="s">
        <v>80</v>
      </c>
      <c r="K2111" s="3" t="s">
        <v>162</v>
      </c>
      <c r="M2111" s="3" t="s">
        <v>92</v>
      </c>
      <c r="N2111" s="3" t="s">
        <v>163</v>
      </c>
      <c r="O2111" s="3" t="s">
        <v>3854</v>
      </c>
      <c r="P2111" s="3" t="s">
        <v>3855</v>
      </c>
      <c r="Q2111" s="3" t="s">
        <v>65</v>
      </c>
      <c r="S2111" s="3" t="s">
        <v>67</v>
      </c>
      <c r="T2111" s="3" t="s">
        <v>68</v>
      </c>
      <c r="V2111" s="3" t="s">
        <v>1056</v>
      </c>
      <c r="W2111" s="3">
        <v>32.33556</v>
      </c>
      <c r="X2111" s="3">
        <v>-110.69583</v>
      </c>
      <c r="AC2111" s="3">
        <v>1329.0081911802</v>
      </c>
      <c r="AD2111" s="3">
        <v>1329.0081911802</v>
      </c>
      <c r="AG2111" s="4">
        <v>19713.0</v>
      </c>
      <c r="AH2111" s="3">
        <v>20.0</v>
      </c>
      <c r="AI2111" s="3">
        <v>12.0</v>
      </c>
      <c r="AJ2111" s="3">
        <v>1953.0</v>
      </c>
      <c r="AK2111" s="3">
        <v>2438038.0</v>
      </c>
      <c r="AL2111" s="3">
        <v>2438038.0</v>
      </c>
      <c r="AM2111" s="3" t="s">
        <v>70</v>
      </c>
      <c r="AN2111" s="3" t="s">
        <v>1057</v>
      </c>
      <c r="AO2111" s="3" t="s">
        <v>136</v>
      </c>
      <c r="AP2111" s="3" t="s">
        <v>6421</v>
      </c>
      <c r="AT2111" s="3" t="s">
        <v>74</v>
      </c>
      <c r="AV2111" s="3" t="s">
        <v>6422</v>
      </c>
      <c r="AY2111" s="3" t="s">
        <v>6412</v>
      </c>
    </row>
    <row r="2112">
      <c r="A2112" s="3">
        <v>3926.0</v>
      </c>
      <c r="B2112" s="3">
        <v>1.262392486E9</v>
      </c>
      <c r="C2112" s="3" t="s">
        <v>1050</v>
      </c>
      <c r="D2112" s="3" t="s">
        <v>6423</v>
      </c>
      <c r="E2112" s="3" t="s">
        <v>54</v>
      </c>
      <c r="F2112" s="3" t="s">
        <v>55</v>
      </c>
      <c r="G2112" s="3" t="s">
        <v>56</v>
      </c>
      <c r="H2112" s="3" t="s">
        <v>57</v>
      </c>
      <c r="I2112" s="3" t="s">
        <v>212</v>
      </c>
      <c r="J2112" s="3" t="s">
        <v>213</v>
      </c>
      <c r="K2112" s="3" t="s">
        <v>214</v>
      </c>
      <c r="M2112" s="3" t="s">
        <v>81</v>
      </c>
      <c r="N2112" s="3" t="s">
        <v>5801</v>
      </c>
      <c r="O2112" s="3" t="s">
        <v>5802</v>
      </c>
      <c r="P2112" s="3" t="s">
        <v>5803</v>
      </c>
      <c r="Q2112" s="3" t="s">
        <v>65</v>
      </c>
      <c r="S2112" s="3" t="s">
        <v>67</v>
      </c>
      <c r="T2112" s="3" t="s">
        <v>68</v>
      </c>
      <c r="V2112" s="3" t="s">
        <v>1056</v>
      </c>
      <c r="W2112" s="3">
        <v>32.374704</v>
      </c>
      <c r="X2112" s="3">
        <v>-110.684251</v>
      </c>
      <c r="AC2112" s="3">
        <v>1944.57625422112</v>
      </c>
      <c r="AD2112" s="3">
        <v>1944.57625422112</v>
      </c>
      <c r="AG2112" s="4">
        <v>19369.0</v>
      </c>
      <c r="AH2112" s="3">
        <v>10.0</v>
      </c>
      <c r="AI2112" s="3">
        <v>1.0</v>
      </c>
      <c r="AJ2112" s="3">
        <v>1953.0</v>
      </c>
      <c r="AK2112" s="3">
        <v>2437422.0</v>
      </c>
      <c r="AM2112" s="3" t="s">
        <v>70</v>
      </c>
      <c r="AN2112" s="3" t="s">
        <v>1057</v>
      </c>
      <c r="AO2112" s="3" t="s">
        <v>136</v>
      </c>
      <c r="AP2112" s="3" t="s">
        <v>6424</v>
      </c>
      <c r="AT2112" s="3" t="s">
        <v>74</v>
      </c>
      <c r="AV2112" s="3" t="s">
        <v>6425</v>
      </c>
      <c r="AY2112" s="3" t="s">
        <v>6426</v>
      </c>
    </row>
    <row r="2113">
      <c r="A2113" s="3">
        <v>3927.0</v>
      </c>
      <c r="B2113" s="3">
        <v>1.262392484E9</v>
      </c>
      <c r="C2113" s="3" t="s">
        <v>1050</v>
      </c>
      <c r="D2113" s="3" t="s">
        <v>6427</v>
      </c>
      <c r="E2113" s="3" t="s">
        <v>54</v>
      </c>
      <c r="F2113" s="3" t="s">
        <v>55</v>
      </c>
      <c r="G2113" s="3" t="s">
        <v>56</v>
      </c>
      <c r="H2113" s="3" t="s">
        <v>57</v>
      </c>
      <c r="I2113" s="3" t="s">
        <v>236</v>
      </c>
      <c r="J2113" s="3" t="s">
        <v>237</v>
      </c>
      <c r="K2113" s="3" t="s">
        <v>319</v>
      </c>
      <c r="M2113" s="3" t="s">
        <v>92</v>
      </c>
      <c r="N2113" s="3" t="s">
        <v>320</v>
      </c>
      <c r="O2113" s="3" t="s">
        <v>320</v>
      </c>
      <c r="P2113" s="3" t="s">
        <v>3860</v>
      </c>
      <c r="Q2113" s="3" t="s">
        <v>65</v>
      </c>
      <c r="S2113" s="3" t="s">
        <v>67</v>
      </c>
      <c r="T2113" s="3" t="s">
        <v>68</v>
      </c>
      <c r="V2113" s="3" t="s">
        <v>1056</v>
      </c>
      <c r="W2113" s="3">
        <v>32.5409069999999</v>
      </c>
      <c r="X2113" s="3">
        <v>-110.709541999999</v>
      </c>
      <c r="AC2113" s="3">
        <v>1424.53359855903</v>
      </c>
      <c r="AD2113" s="3">
        <v>1424.53359855903</v>
      </c>
      <c r="AG2113" s="4">
        <v>19341.0</v>
      </c>
      <c r="AH2113" s="3">
        <v>13.0</v>
      </c>
      <c r="AI2113" s="3">
        <v>12.0</v>
      </c>
      <c r="AJ2113" s="3">
        <v>1952.0</v>
      </c>
      <c r="AK2113" s="3">
        <v>2439581.0</v>
      </c>
      <c r="AL2113" s="3">
        <v>2439581.0</v>
      </c>
      <c r="AM2113" s="3" t="s">
        <v>70</v>
      </c>
      <c r="AN2113" s="3" t="s">
        <v>1057</v>
      </c>
      <c r="AO2113" s="3" t="s">
        <v>136</v>
      </c>
      <c r="AP2113" s="3" t="s">
        <v>6428</v>
      </c>
      <c r="AT2113" s="3" t="s">
        <v>74</v>
      </c>
      <c r="AV2113" s="3" t="s">
        <v>6429</v>
      </c>
      <c r="AY2113" s="3" t="s">
        <v>6430</v>
      </c>
    </row>
    <row r="2114">
      <c r="A2114" s="3">
        <v>3929.0</v>
      </c>
      <c r="B2114" s="3">
        <v>1.262392481E9</v>
      </c>
      <c r="C2114" s="3" t="s">
        <v>1050</v>
      </c>
      <c r="D2114" s="3" t="s">
        <v>6431</v>
      </c>
      <c r="E2114" s="3" t="s">
        <v>54</v>
      </c>
      <c r="F2114" s="3" t="s">
        <v>55</v>
      </c>
      <c r="G2114" s="3" t="s">
        <v>56</v>
      </c>
      <c r="H2114" s="3" t="s">
        <v>57</v>
      </c>
      <c r="I2114" s="3" t="s">
        <v>58</v>
      </c>
      <c r="J2114" s="3" t="s">
        <v>205</v>
      </c>
      <c r="K2114" s="3" t="s">
        <v>293</v>
      </c>
      <c r="M2114" s="3" t="s">
        <v>92</v>
      </c>
      <c r="N2114" s="3" t="s">
        <v>294</v>
      </c>
      <c r="O2114" s="3" t="s">
        <v>294</v>
      </c>
      <c r="P2114" s="3" t="s">
        <v>3927</v>
      </c>
      <c r="Q2114" s="3" t="s">
        <v>65</v>
      </c>
      <c r="S2114" s="3" t="s">
        <v>67</v>
      </c>
      <c r="T2114" s="3" t="s">
        <v>68</v>
      </c>
      <c r="V2114" s="3" t="s">
        <v>1056</v>
      </c>
      <c r="W2114" s="3">
        <v>32.3371149999999</v>
      </c>
      <c r="X2114" s="3">
        <v>-110.92707</v>
      </c>
      <c r="AC2114" s="3">
        <v>909.336472145216</v>
      </c>
      <c r="AD2114" s="3">
        <v>909.336472145216</v>
      </c>
      <c r="AG2114" s="4">
        <v>19314.0</v>
      </c>
      <c r="AH2114" s="3">
        <v>16.0</v>
      </c>
      <c r="AI2114" s="3">
        <v>11.0</v>
      </c>
      <c r="AJ2114" s="3">
        <v>1952.0</v>
      </c>
      <c r="AK2114" s="3">
        <v>2438454.0</v>
      </c>
      <c r="AL2114" s="3">
        <v>2438454.0</v>
      </c>
      <c r="AM2114" s="3" t="s">
        <v>70</v>
      </c>
      <c r="AN2114" s="3" t="s">
        <v>1057</v>
      </c>
      <c r="AO2114" s="3" t="s">
        <v>136</v>
      </c>
      <c r="AP2114" s="3" t="s">
        <v>6432</v>
      </c>
      <c r="AT2114" s="3" t="s">
        <v>74</v>
      </c>
      <c r="AV2114" s="3" t="s">
        <v>6433</v>
      </c>
      <c r="AY2114" s="3" t="s">
        <v>4550</v>
      </c>
      <c r="BA2114" s="3" t="s">
        <v>340</v>
      </c>
    </row>
    <row r="2115">
      <c r="A2115" s="3">
        <v>3930.0</v>
      </c>
      <c r="B2115" s="3">
        <v>1.262392473E9</v>
      </c>
      <c r="C2115" s="3" t="s">
        <v>1050</v>
      </c>
      <c r="D2115" s="3" t="s">
        <v>6434</v>
      </c>
      <c r="E2115" s="3" t="s">
        <v>54</v>
      </c>
      <c r="F2115" s="3" t="s">
        <v>55</v>
      </c>
      <c r="G2115" s="3" t="s">
        <v>56</v>
      </c>
      <c r="H2115" s="3" t="s">
        <v>57</v>
      </c>
      <c r="I2115" s="3" t="s">
        <v>504</v>
      </c>
      <c r="J2115" s="3" t="s">
        <v>505</v>
      </c>
      <c r="K2115" s="3" t="s">
        <v>506</v>
      </c>
      <c r="M2115" s="3" t="s">
        <v>92</v>
      </c>
      <c r="N2115" s="3" t="s">
        <v>1021</v>
      </c>
      <c r="O2115" s="3" t="s">
        <v>3921</v>
      </c>
      <c r="P2115" s="3" t="s">
        <v>3922</v>
      </c>
      <c r="Q2115" s="3" t="s">
        <v>65</v>
      </c>
      <c r="S2115" s="3" t="s">
        <v>67</v>
      </c>
      <c r="T2115" s="3" t="s">
        <v>68</v>
      </c>
      <c r="V2115" s="3" t="s">
        <v>1056</v>
      </c>
      <c r="W2115" s="3">
        <v>32.374704</v>
      </c>
      <c r="X2115" s="3">
        <v>-110.684251</v>
      </c>
      <c r="AC2115" s="3">
        <v>1944.57625422112</v>
      </c>
      <c r="AD2115" s="3">
        <v>1944.57625422112</v>
      </c>
      <c r="AG2115" s="4">
        <v>19368.0</v>
      </c>
      <c r="AH2115" s="3">
        <v>9.0</v>
      </c>
      <c r="AI2115" s="3">
        <v>1.0</v>
      </c>
      <c r="AJ2115" s="3">
        <v>1953.0</v>
      </c>
      <c r="AK2115" s="3">
        <v>2439385.0</v>
      </c>
      <c r="AL2115" s="3">
        <v>2439385.0</v>
      </c>
      <c r="AM2115" s="3" t="s">
        <v>70</v>
      </c>
      <c r="AN2115" s="3" t="s">
        <v>1057</v>
      </c>
      <c r="AO2115" s="3" t="s">
        <v>136</v>
      </c>
      <c r="AP2115" s="3" t="s">
        <v>6435</v>
      </c>
      <c r="AT2115" s="3" t="s">
        <v>74</v>
      </c>
      <c r="AV2115" s="3" t="s">
        <v>6436</v>
      </c>
      <c r="AY2115" s="3" t="s">
        <v>6430</v>
      </c>
    </row>
    <row r="2116">
      <c r="A2116" s="3">
        <v>3931.0</v>
      </c>
      <c r="B2116" s="3">
        <v>1.26239247E9</v>
      </c>
      <c r="C2116" s="3" t="s">
        <v>1050</v>
      </c>
      <c r="D2116" s="3" t="s">
        <v>6437</v>
      </c>
      <c r="E2116" s="3" t="s">
        <v>54</v>
      </c>
      <c r="F2116" s="3" t="s">
        <v>55</v>
      </c>
      <c r="G2116" s="3" t="s">
        <v>56</v>
      </c>
      <c r="H2116" s="3" t="s">
        <v>57</v>
      </c>
      <c r="I2116" s="3" t="s">
        <v>58</v>
      </c>
      <c r="J2116" s="3" t="s">
        <v>80</v>
      </c>
      <c r="K2116" s="3" t="s">
        <v>153</v>
      </c>
      <c r="M2116" s="3" t="s">
        <v>92</v>
      </c>
      <c r="N2116" s="3" t="s">
        <v>154</v>
      </c>
      <c r="O2116" s="3" t="s">
        <v>154</v>
      </c>
      <c r="P2116" s="3" t="s">
        <v>5908</v>
      </c>
      <c r="Q2116" s="3" t="s">
        <v>65</v>
      </c>
      <c r="S2116" s="3" t="s">
        <v>67</v>
      </c>
      <c r="T2116" s="3" t="s">
        <v>68</v>
      </c>
      <c r="V2116" s="3" t="s">
        <v>1056</v>
      </c>
      <c r="W2116" s="3">
        <v>32.54083</v>
      </c>
      <c r="X2116" s="3">
        <v>-110.708889999999</v>
      </c>
      <c r="AC2116" s="3">
        <v>1418.89585484873</v>
      </c>
      <c r="AD2116" s="3">
        <v>1418.89585484873</v>
      </c>
      <c r="AG2116" s="4">
        <v>19341.0</v>
      </c>
      <c r="AH2116" s="3">
        <v>13.0</v>
      </c>
      <c r="AI2116" s="3">
        <v>12.0</v>
      </c>
      <c r="AJ2116" s="3">
        <v>1952.0</v>
      </c>
      <c r="AK2116" s="3">
        <v>2438019.0</v>
      </c>
      <c r="AL2116" s="3">
        <v>2438019.0</v>
      </c>
      <c r="AM2116" s="3" t="s">
        <v>70</v>
      </c>
      <c r="AN2116" s="3" t="s">
        <v>1057</v>
      </c>
      <c r="AO2116" s="3" t="s">
        <v>136</v>
      </c>
      <c r="AP2116" s="3" t="s">
        <v>6438</v>
      </c>
      <c r="AT2116" s="3" t="s">
        <v>74</v>
      </c>
      <c r="AV2116" s="3" t="s">
        <v>6439</v>
      </c>
      <c r="AY2116" s="3" t="s">
        <v>6440</v>
      </c>
    </row>
    <row r="2117">
      <c r="A2117" s="3">
        <v>3933.0</v>
      </c>
      <c r="B2117" s="3">
        <v>1.262392465E9</v>
      </c>
      <c r="C2117" s="3" t="s">
        <v>1050</v>
      </c>
      <c r="D2117" s="3" t="s">
        <v>6441</v>
      </c>
      <c r="E2117" s="3" t="s">
        <v>54</v>
      </c>
      <c r="F2117" s="3" t="s">
        <v>55</v>
      </c>
      <c r="G2117" s="3" t="s">
        <v>56</v>
      </c>
      <c r="H2117" s="3" t="s">
        <v>57</v>
      </c>
      <c r="I2117" s="3" t="s">
        <v>236</v>
      </c>
      <c r="J2117" s="3" t="s">
        <v>237</v>
      </c>
      <c r="K2117" s="3" t="s">
        <v>319</v>
      </c>
      <c r="M2117" s="3" t="s">
        <v>92</v>
      </c>
      <c r="N2117" s="3" t="s">
        <v>320</v>
      </c>
      <c r="O2117" s="3" t="s">
        <v>320</v>
      </c>
      <c r="P2117" s="3" t="s">
        <v>3860</v>
      </c>
      <c r="Q2117" s="3" t="s">
        <v>65</v>
      </c>
      <c r="S2117" s="3" t="s">
        <v>67</v>
      </c>
      <c r="T2117" s="3" t="s">
        <v>68</v>
      </c>
      <c r="V2117" s="3" t="s">
        <v>1056</v>
      </c>
      <c r="W2117" s="3">
        <v>32.337772</v>
      </c>
      <c r="X2117" s="3">
        <v>-110.92583</v>
      </c>
      <c r="AC2117" s="3">
        <v>918.896249142617</v>
      </c>
      <c r="AD2117" s="3">
        <v>918.896249142617</v>
      </c>
      <c r="AG2117" s="4">
        <v>19331.0</v>
      </c>
      <c r="AH2117" s="3">
        <v>3.0</v>
      </c>
      <c r="AI2117" s="3">
        <v>12.0</v>
      </c>
      <c r="AJ2117" s="3">
        <v>1952.0</v>
      </c>
      <c r="AK2117" s="3">
        <v>2439581.0</v>
      </c>
      <c r="AL2117" s="3">
        <v>2439581.0</v>
      </c>
      <c r="AM2117" s="3" t="s">
        <v>70</v>
      </c>
      <c r="AN2117" s="3" t="s">
        <v>1057</v>
      </c>
      <c r="AO2117" s="3" t="s">
        <v>136</v>
      </c>
      <c r="AP2117" s="3" t="s">
        <v>6442</v>
      </c>
      <c r="AT2117" s="3" t="s">
        <v>74</v>
      </c>
      <c r="AV2117" s="3" t="s">
        <v>6443</v>
      </c>
      <c r="AY2117" s="3" t="s">
        <v>6430</v>
      </c>
    </row>
    <row r="2118">
      <c r="A2118" s="3">
        <v>3935.0</v>
      </c>
      <c r="B2118" s="3">
        <v>1.262392461E9</v>
      </c>
      <c r="C2118" s="3" t="s">
        <v>1050</v>
      </c>
      <c r="D2118" s="3" t="s">
        <v>6444</v>
      </c>
      <c r="E2118" s="3" t="s">
        <v>54</v>
      </c>
      <c r="F2118" s="3" t="s">
        <v>55</v>
      </c>
      <c r="G2118" s="3" t="s">
        <v>56</v>
      </c>
      <c r="H2118" s="3" t="s">
        <v>57</v>
      </c>
      <c r="I2118" s="3" t="s">
        <v>58</v>
      </c>
      <c r="J2118" s="3" t="s">
        <v>205</v>
      </c>
      <c r="K2118" s="3" t="s">
        <v>293</v>
      </c>
      <c r="M2118" s="3" t="s">
        <v>92</v>
      </c>
      <c r="N2118" s="3" t="s">
        <v>294</v>
      </c>
      <c r="O2118" s="3" t="s">
        <v>294</v>
      </c>
      <c r="P2118" s="3" t="s">
        <v>3927</v>
      </c>
      <c r="Q2118" s="3" t="s">
        <v>65</v>
      </c>
      <c r="S2118" s="3" t="s">
        <v>67</v>
      </c>
      <c r="T2118" s="3" t="s">
        <v>68</v>
      </c>
      <c r="V2118" s="3" t="s">
        <v>1056</v>
      </c>
      <c r="W2118" s="3">
        <v>32.6108189999999</v>
      </c>
      <c r="X2118" s="3">
        <v>-110.718597</v>
      </c>
      <c r="AC2118" s="3">
        <v>1284.64804082078</v>
      </c>
      <c r="AD2118" s="3">
        <v>1284.64804082078</v>
      </c>
      <c r="AG2118" s="4">
        <v>19342.0</v>
      </c>
      <c r="AH2118" s="3">
        <v>14.0</v>
      </c>
      <c r="AI2118" s="3">
        <v>12.0</v>
      </c>
      <c r="AJ2118" s="3">
        <v>1952.0</v>
      </c>
      <c r="AK2118" s="3">
        <v>2438454.0</v>
      </c>
      <c r="AL2118" s="3">
        <v>2438454.0</v>
      </c>
      <c r="AM2118" s="3" t="s">
        <v>70</v>
      </c>
      <c r="AN2118" s="3" t="s">
        <v>1057</v>
      </c>
      <c r="AO2118" s="3" t="s">
        <v>136</v>
      </c>
      <c r="AP2118" s="3" t="s">
        <v>6445</v>
      </c>
      <c r="AT2118" s="3" t="s">
        <v>74</v>
      </c>
      <c r="AV2118" s="3" t="s">
        <v>6446</v>
      </c>
      <c r="AY2118" s="3" t="s">
        <v>6430</v>
      </c>
    </row>
    <row r="2119">
      <c r="A2119" s="3">
        <v>3936.0</v>
      </c>
      <c r="B2119" s="3">
        <v>1.262392458E9</v>
      </c>
      <c r="C2119" s="3" t="s">
        <v>1050</v>
      </c>
      <c r="D2119" s="3" t="s">
        <v>6447</v>
      </c>
      <c r="E2119" s="3" t="s">
        <v>54</v>
      </c>
      <c r="F2119" s="3" t="s">
        <v>55</v>
      </c>
      <c r="G2119" s="3" t="s">
        <v>56</v>
      </c>
      <c r="H2119" s="3" t="s">
        <v>57</v>
      </c>
      <c r="I2119" s="3" t="s">
        <v>58</v>
      </c>
      <c r="J2119" s="3" t="s">
        <v>80</v>
      </c>
      <c r="K2119" s="3" t="s">
        <v>80</v>
      </c>
      <c r="M2119" s="3" t="s">
        <v>81</v>
      </c>
      <c r="N2119" s="3" t="s">
        <v>82</v>
      </c>
      <c r="O2119" s="3" t="s">
        <v>82</v>
      </c>
      <c r="P2119" s="3" t="s">
        <v>1408</v>
      </c>
      <c r="Q2119" s="3" t="s">
        <v>65</v>
      </c>
      <c r="S2119" s="3" t="s">
        <v>67</v>
      </c>
      <c r="T2119" s="3" t="s">
        <v>68</v>
      </c>
      <c r="V2119" s="3" t="s">
        <v>1056</v>
      </c>
      <c r="W2119" s="3">
        <v>32.6108189999999</v>
      </c>
      <c r="X2119" s="3">
        <v>-110.718597</v>
      </c>
      <c r="AC2119" s="3">
        <v>1284.64804082078</v>
      </c>
      <c r="AD2119" s="3">
        <v>1284.64804082078</v>
      </c>
      <c r="AG2119" s="4">
        <v>19341.0</v>
      </c>
      <c r="AH2119" s="3">
        <v>13.0</v>
      </c>
      <c r="AI2119" s="3">
        <v>12.0</v>
      </c>
      <c r="AJ2119" s="3">
        <v>1952.0</v>
      </c>
      <c r="AK2119" s="3">
        <v>2437961.0</v>
      </c>
      <c r="AM2119" s="3" t="s">
        <v>70</v>
      </c>
      <c r="AN2119" s="3" t="s">
        <v>1057</v>
      </c>
      <c r="AO2119" s="3" t="s">
        <v>136</v>
      </c>
      <c r="AP2119" s="3" t="s">
        <v>6448</v>
      </c>
      <c r="AT2119" s="3" t="s">
        <v>74</v>
      </c>
      <c r="AV2119" s="3" t="s">
        <v>6449</v>
      </c>
      <c r="AY2119" s="3" t="s">
        <v>4543</v>
      </c>
    </row>
    <row r="2120">
      <c r="A2120" s="3">
        <v>3937.0</v>
      </c>
      <c r="B2120" s="3">
        <v>1.262392448E9</v>
      </c>
      <c r="C2120" s="3" t="s">
        <v>1050</v>
      </c>
      <c r="D2120" s="3" t="s">
        <v>6450</v>
      </c>
      <c r="E2120" s="3" t="s">
        <v>54</v>
      </c>
      <c r="F2120" s="3" t="s">
        <v>55</v>
      </c>
      <c r="G2120" s="3" t="s">
        <v>56</v>
      </c>
      <c r="H2120" s="3" t="s">
        <v>57</v>
      </c>
      <c r="I2120" s="3" t="s">
        <v>58</v>
      </c>
      <c r="J2120" s="3" t="s">
        <v>80</v>
      </c>
      <c r="K2120" s="3" t="s">
        <v>1857</v>
      </c>
      <c r="M2120" s="3" t="s">
        <v>92</v>
      </c>
      <c r="N2120" s="3" t="s">
        <v>3871</v>
      </c>
      <c r="O2120" s="3" t="s">
        <v>3871</v>
      </c>
      <c r="P2120" s="3" t="s">
        <v>3872</v>
      </c>
      <c r="Q2120" s="3" t="s">
        <v>65</v>
      </c>
      <c r="S2120" s="3" t="s">
        <v>67</v>
      </c>
      <c r="T2120" s="3" t="s">
        <v>68</v>
      </c>
      <c r="V2120" s="3" t="s">
        <v>1056</v>
      </c>
      <c r="W2120" s="3">
        <v>32.443131</v>
      </c>
      <c r="X2120" s="3">
        <v>-110.78843</v>
      </c>
      <c r="AC2120" s="3">
        <v>2799.89548346626</v>
      </c>
      <c r="AD2120" s="3">
        <v>2799.89548346626</v>
      </c>
      <c r="AG2120" s="4">
        <v>19293.0</v>
      </c>
      <c r="AH2120" s="3">
        <v>26.0</v>
      </c>
      <c r="AI2120" s="3">
        <v>10.0</v>
      </c>
      <c r="AJ2120" s="3">
        <v>1952.0</v>
      </c>
      <c r="AK2120" s="3">
        <v>1.2149942E7</v>
      </c>
      <c r="AL2120" s="3">
        <v>2437967.0</v>
      </c>
      <c r="AM2120" s="3" t="s">
        <v>70</v>
      </c>
      <c r="AN2120" s="3" t="s">
        <v>1057</v>
      </c>
      <c r="AO2120" s="3" t="s">
        <v>136</v>
      </c>
      <c r="AP2120" s="3" t="s">
        <v>6451</v>
      </c>
      <c r="AT2120" s="3" t="s">
        <v>74</v>
      </c>
      <c r="AV2120" s="3" t="s">
        <v>6452</v>
      </c>
      <c r="AY2120" s="3" t="s">
        <v>4891</v>
      </c>
    </row>
    <row r="2121">
      <c r="A2121" s="3">
        <v>3938.0</v>
      </c>
      <c r="B2121" s="3">
        <v>1.262392447E9</v>
      </c>
      <c r="C2121" s="3" t="s">
        <v>1050</v>
      </c>
      <c r="D2121" s="3" t="s">
        <v>6453</v>
      </c>
      <c r="E2121" s="3" t="s">
        <v>54</v>
      </c>
      <c r="F2121" s="3" t="s">
        <v>55</v>
      </c>
      <c r="G2121" s="3" t="s">
        <v>56</v>
      </c>
      <c r="H2121" s="3" t="s">
        <v>57</v>
      </c>
      <c r="I2121" s="3" t="s">
        <v>58</v>
      </c>
      <c r="J2121" s="3" t="s">
        <v>205</v>
      </c>
      <c r="K2121" s="3" t="s">
        <v>293</v>
      </c>
      <c r="M2121" s="3" t="s">
        <v>92</v>
      </c>
      <c r="N2121" s="3" t="s">
        <v>294</v>
      </c>
      <c r="O2121" s="3" t="s">
        <v>294</v>
      </c>
      <c r="P2121" s="3" t="s">
        <v>3927</v>
      </c>
      <c r="Q2121" s="3" t="s">
        <v>65</v>
      </c>
      <c r="S2121" s="3" t="s">
        <v>67</v>
      </c>
      <c r="T2121" s="3" t="s">
        <v>68</v>
      </c>
      <c r="V2121" s="3" t="s">
        <v>1056</v>
      </c>
      <c r="W2121" s="3">
        <v>32.29271</v>
      </c>
      <c r="X2121" s="3">
        <v>-110.756572</v>
      </c>
      <c r="AC2121" s="3">
        <v>841.105556266787</v>
      </c>
      <c r="AD2121" s="3">
        <v>841.105556266787</v>
      </c>
      <c r="AG2121" s="4">
        <v>19364.0</v>
      </c>
      <c r="AH2121" s="3">
        <v>5.0</v>
      </c>
      <c r="AI2121" s="3">
        <v>1.0</v>
      </c>
      <c r="AJ2121" s="3">
        <v>1953.0</v>
      </c>
      <c r="AK2121" s="3">
        <v>2438454.0</v>
      </c>
      <c r="AL2121" s="3">
        <v>2438454.0</v>
      </c>
      <c r="AM2121" s="3" t="s">
        <v>70</v>
      </c>
      <c r="AN2121" s="3" t="s">
        <v>1057</v>
      </c>
      <c r="AO2121" s="3" t="s">
        <v>136</v>
      </c>
      <c r="AP2121" s="3" t="s">
        <v>6454</v>
      </c>
      <c r="AT2121" s="3" t="s">
        <v>74</v>
      </c>
      <c r="AV2121" s="3" t="s">
        <v>6455</v>
      </c>
      <c r="AY2121" s="3" t="s">
        <v>4550</v>
      </c>
    </row>
    <row r="2122">
      <c r="A2122" s="3">
        <v>3939.0</v>
      </c>
      <c r="B2122" s="3">
        <v>1.262392445E9</v>
      </c>
      <c r="C2122" s="3" t="s">
        <v>1050</v>
      </c>
      <c r="D2122" s="3" t="s">
        <v>6456</v>
      </c>
      <c r="E2122" s="3" t="s">
        <v>54</v>
      </c>
      <c r="F2122" s="3" t="s">
        <v>55</v>
      </c>
      <c r="G2122" s="3" t="s">
        <v>56</v>
      </c>
      <c r="H2122" s="3" t="s">
        <v>57</v>
      </c>
      <c r="I2122" s="3" t="s">
        <v>58</v>
      </c>
      <c r="J2122" s="3" t="s">
        <v>80</v>
      </c>
      <c r="K2122" s="3" t="s">
        <v>162</v>
      </c>
      <c r="M2122" s="3" t="s">
        <v>92</v>
      </c>
      <c r="N2122" s="3" t="s">
        <v>163</v>
      </c>
      <c r="O2122" s="3" t="s">
        <v>3854</v>
      </c>
      <c r="P2122" s="3" t="s">
        <v>3855</v>
      </c>
      <c r="Q2122" s="3" t="s">
        <v>65</v>
      </c>
      <c r="S2122" s="3" t="s">
        <v>67</v>
      </c>
      <c r="T2122" s="3" t="s">
        <v>68</v>
      </c>
      <c r="V2122" s="3" t="s">
        <v>1056</v>
      </c>
      <c r="W2122" s="3">
        <v>32.541899</v>
      </c>
      <c r="X2122" s="3">
        <v>-110.718597</v>
      </c>
      <c r="AC2122" s="3">
        <v>1495.7006208238</v>
      </c>
      <c r="AD2122" s="3">
        <v>1495.7006208238</v>
      </c>
      <c r="AG2122" s="4">
        <v>19341.0</v>
      </c>
      <c r="AH2122" s="3">
        <v>13.0</v>
      </c>
      <c r="AI2122" s="3">
        <v>12.0</v>
      </c>
      <c r="AJ2122" s="3">
        <v>1952.0</v>
      </c>
      <c r="AK2122" s="3">
        <v>2438038.0</v>
      </c>
      <c r="AL2122" s="3">
        <v>2438038.0</v>
      </c>
      <c r="AM2122" s="3" t="s">
        <v>70</v>
      </c>
      <c r="AN2122" s="3" t="s">
        <v>1057</v>
      </c>
      <c r="AO2122" s="3" t="s">
        <v>136</v>
      </c>
      <c r="AP2122" s="3" t="s">
        <v>6457</v>
      </c>
      <c r="AT2122" s="3" t="s">
        <v>74</v>
      </c>
      <c r="AV2122" s="3" t="s">
        <v>6458</v>
      </c>
      <c r="AY2122" s="3" t="s">
        <v>4543</v>
      </c>
    </row>
    <row r="2123">
      <c r="A2123" s="3">
        <v>3941.0</v>
      </c>
      <c r="B2123" s="3">
        <v>1.262392438E9</v>
      </c>
      <c r="C2123" s="3" t="s">
        <v>1050</v>
      </c>
      <c r="D2123" s="3" t="s">
        <v>6459</v>
      </c>
      <c r="E2123" s="3" t="s">
        <v>54</v>
      </c>
      <c r="F2123" s="3" t="s">
        <v>55</v>
      </c>
      <c r="G2123" s="3" t="s">
        <v>56</v>
      </c>
      <c r="H2123" s="3" t="s">
        <v>57</v>
      </c>
      <c r="I2123" s="3" t="s">
        <v>58</v>
      </c>
      <c r="J2123" s="3" t="s">
        <v>80</v>
      </c>
      <c r="K2123" s="3" t="s">
        <v>1857</v>
      </c>
      <c r="M2123" s="3" t="s">
        <v>92</v>
      </c>
      <c r="N2123" s="3" t="s">
        <v>3871</v>
      </c>
      <c r="O2123" s="3" t="s">
        <v>3871</v>
      </c>
      <c r="P2123" s="3" t="s">
        <v>3872</v>
      </c>
      <c r="Q2123" s="3" t="s">
        <v>65</v>
      </c>
      <c r="S2123" s="3" t="s">
        <v>67</v>
      </c>
      <c r="T2123" s="3" t="s">
        <v>68</v>
      </c>
      <c r="V2123" s="3" t="s">
        <v>1056</v>
      </c>
      <c r="W2123" s="3">
        <v>32.6108189999999</v>
      </c>
      <c r="X2123" s="3">
        <v>-110.718597</v>
      </c>
      <c r="AC2123" s="3">
        <v>1284.64804082078</v>
      </c>
      <c r="AD2123" s="3">
        <v>1284.64804082078</v>
      </c>
      <c r="AG2123" s="4">
        <v>19342.0</v>
      </c>
      <c r="AH2123" s="3">
        <v>14.0</v>
      </c>
      <c r="AI2123" s="3">
        <v>12.0</v>
      </c>
      <c r="AJ2123" s="3">
        <v>1952.0</v>
      </c>
      <c r="AK2123" s="3">
        <v>1.2149942E7</v>
      </c>
      <c r="AL2123" s="3">
        <v>2437967.0</v>
      </c>
      <c r="AM2123" s="3" t="s">
        <v>70</v>
      </c>
      <c r="AN2123" s="3" t="s">
        <v>1057</v>
      </c>
      <c r="AO2123" s="3" t="s">
        <v>136</v>
      </c>
      <c r="AP2123" s="3" t="s">
        <v>6460</v>
      </c>
      <c r="AT2123" s="3" t="s">
        <v>74</v>
      </c>
      <c r="AV2123" s="3" t="s">
        <v>6461</v>
      </c>
      <c r="AY2123" s="3" t="s">
        <v>4543</v>
      </c>
    </row>
    <row r="2124">
      <c r="A2124" s="3">
        <v>3942.0</v>
      </c>
      <c r="B2124" s="3">
        <v>1.262392437E9</v>
      </c>
      <c r="C2124" s="3" t="s">
        <v>1050</v>
      </c>
      <c r="D2124" s="3" t="s">
        <v>6462</v>
      </c>
      <c r="E2124" s="3" t="s">
        <v>54</v>
      </c>
      <c r="F2124" s="3" t="s">
        <v>55</v>
      </c>
      <c r="G2124" s="3" t="s">
        <v>56</v>
      </c>
      <c r="H2124" s="3" t="s">
        <v>57</v>
      </c>
      <c r="I2124" s="3" t="s">
        <v>58</v>
      </c>
      <c r="J2124" s="3" t="s">
        <v>80</v>
      </c>
      <c r="K2124" s="3" t="s">
        <v>342</v>
      </c>
      <c r="M2124" s="3" t="s">
        <v>92</v>
      </c>
      <c r="N2124" s="3" t="s">
        <v>343</v>
      </c>
      <c r="O2124" s="3" t="s">
        <v>3908</v>
      </c>
      <c r="P2124" s="3" t="s">
        <v>3909</v>
      </c>
      <c r="Q2124" s="3" t="s">
        <v>65</v>
      </c>
      <c r="S2124" s="3" t="s">
        <v>67</v>
      </c>
      <c r="T2124" s="3" t="s">
        <v>68</v>
      </c>
      <c r="V2124" s="3" t="s">
        <v>1056</v>
      </c>
      <c r="W2124" s="3">
        <v>32.6108189999999</v>
      </c>
      <c r="X2124" s="3">
        <v>-110.718597</v>
      </c>
      <c r="AC2124" s="3">
        <v>1284.64804082078</v>
      </c>
      <c r="AD2124" s="3">
        <v>1284.64804082078</v>
      </c>
      <c r="AG2124" s="4">
        <v>19341.0</v>
      </c>
      <c r="AH2124" s="3">
        <v>13.0</v>
      </c>
      <c r="AI2124" s="3">
        <v>12.0</v>
      </c>
      <c r="AJ2124" s="3">
        <v>1952.0</v>
      </c>
      <c r="AK2124" s="3">
        <v>2437981.0</v>
      </c>
      <c r="AL2124" s="3">
        <v>2437981.0</v>
      </c>
      <c r="AM2124" s="3" t="s">
        <v>70</v>
      </c>
      <c r="AN2124" s="3" t="s">
        <v>1057</v>
      </c>
      <c r="AO2124" s="3" t="s">
        <v>136</v>
      </c>
      <c r="AP2124" s="3" t="s">
        <v>6463</v>
      </c>
      <c r="AT2124" s="3" t="s">
        <v>74</v>
      </c>
      <c r="AV2124" s="3" t="s">
        <v>6464</v>
      </c>
      <c r="AY2124" s="3" t="s">
        <v>6440</v>
      </c>
    </row>
    <row r="2125">
      <c r="A2125" s="3">
        <v>3943.0</v>
      </c>
      <c r="B2125" s="3">
        <v>1.262392431E9</v>
      </c>
      <c r="C2125" s="3" t="s">
        <v>1050</v>
      </c>
      <c r="D2125" s="3" t="s">
        <v>6465</v>
      </c>
      <c r="E2125" s="3" t="s">
        <v>54</v>
      </c>
      <c r="F2125" s="3" t="s">
        <v>55</v>
      </c>
      <c r="G2125" s="3" t="s">
        <v>56</v>
      </c>
      <c r="H2125" s="3" t="s">
        <v>57</v>
      </c>
      <c r="I2125" s="3" t="s">
        <v>58</v>
      </c>
      <c r="J2125" s="3" t="s">
        <v>80</v>
      </c>
      <c r="K2125" s="3" t="s">
        <v>153</v>
      </c>
      <c r="M2125" s="3" t="s">
        <v>92</v>
      </c>
      <c r="N2125" s="3" t="s">
        <v>154</v>
      </c>
      <c r="O2125" s="3" t="s">
        <v>154</v>
      </c>
      <c r="P2125" s="3" t="s">
        <v>5908</v>
      </c>
      <c r="Q2125" s="3" t="s">
        <v>65</v>
      </c>
      <c r="S2125" s="3" t="s">
        <v>67</v>
      </c>
      <c r="T2125" s="3" t="s">
        <v>68</v>
      </c>
      <c r="V2125" s="3" t="s">
        <v>1056</v>
      </c>
      <c r="W2125" s="3">
        <v>32.54083</v>
      </c>
      <c r="X2125" s="3">
        <v>-110.708889999999</v>
      </c>
      <c r="AC2125" s="3">
        <v>1418.89585484873</v>
      </c>
      <c r="AD2125" s="3">
        <v>1418.89585484873</v>
      </c>
      <c r="AG2125" s="4">
        <v>19341.0</v>
      </c>
      <c r="AH2125" s="3">
        <v>13.0</v>
      </c>
      <c r="AI2125" s="3">
        <v>12.0</v>
      </c>
      <c r="AJ2125" s="3">
        <v>1952.0</v>
      </c>
      <c r="AK2125" s="3">
        <v>2438019.0</v>
      </c>
      <c r="AL2125" s="3">
        <v>2438019.0</v>
      </c>
      <c r="AM2125" s="3" t="s">
        <v>70</v>
      </c>
      <c r="AN2125" s="3" t="s">
        <v>1057</v>
      </c>
      <c r="AO2125" s="3" t="s">
        <v>136</v>
      </c>
      <c r="AP2125" s="3" t="s">
        <v>6466</v>
      </c>
      <c r="AT2125" s="3" t="s">
        <v>74</v>
      </c>
      <c r="AV2125" s="3" t="s">
        <v>6467</v>
      </c>
      <c r="AY2125" s="3" t="s">
        <v>6468</v>
      </c>
    </row>
    <row r="2126">
      <c r="A2126" s="3">
        <v>3944.0</v>
      </c>
      <c r="B2126" s="3">
        <v>1.262392428E9</v>
      </c>
      <c r="C2126" s="3" t="s">
        <v>1050</v>
      </c>
      <c r="D2126" s="3" t="s">
        <v>6469</v>
      </c>
      <c r="E2126" s="3" t="s">
        <v>54</v>
      </c>
      <c r="F2126" s="3" t="s">
        <v>55</v>
      </c>
      <c r="G2126" s="3" t="s">
        <v>56</v>
      </c>
      <c r="H2126" s="3" t="s">
        <v>57</v>
      </c>
      <c r="I2126" s="3" t="s">
        <v>58</v>
      </c>
      <c r="J2126" s="3" t="s">
        <v>80</v>
      </c>
      <c r="K2126" s="3" t="s">
        <v>342</v>
      </c>
      <c r="M2126" s="3" t="s">
        <v>92</v>
      </c>
      <c r="N2126" s="3" t="s">
        <v>343</v>
      </c>
      <c r="O2126" s="3" t="s">
        <v>3908</v>
      </c>
      <c r="P2126" s="3" t="s">
        <v>3909</v>
      </c>
      <c r="Q2126" s="3" t="s">
        <v>65</v>
      </c>
      <c r="S2126" s="3" t="s">
        <v>67</v>
      </c>
      <c r="T2126" s="3" t="s">
        <v>68</v>
      </c>
      <c r="V2126" s="3" t="s">
        <v>1056</v>
      </c>
      <c r="W2126" s="3">
        <v>32.6108189999999</v>
      </c>
      <c r="X2126" s="3">
        <v>-110.718597</v>
      </c>
      <c r="AC2126" s="3">
        <v>1284.64804082078</v>
      </c>
      <c r="AD2126" s="3">
        <v>1284.64804082078</v>
      </c>
      <c r="AG2126" s="4">
        <v>19342.0</v>
      </c>
      <c r="AH2126" s="3">
        <v>14.0</v>
      </c>
      <c r="AI2126" s="3">
        <v>12.0</v>
      </c>
      <c r="AJ2126" s="3">
        <v>1952.0</v>
      </c>
      <c r="AK2126" s="3">
        <v>2437981.0</v>
      </c>
      <c r="AL2126" s="3">
        <v>2437981.0</v>
      </c>
      <c r="AM2126" s="3" t="s">
        <v>70</v>
      </c>
      <c r="AN2126" s="3" t="s">
        <v>1057</v>
      </c>
      <c r="AO2126" s="3" t="s">
        <v>136</v>
      </c>
      <c r="AP2126" s="3" t="s">
        <v>6470</v>
      </c>
      <c r="AT2126" s="3" t="s">
        <v>74</v>
      </c>
      <c r="AV2126" s="3" t="s">
        <v>6471</v>
      </c>
      <c r="AY2126" s="3" t="s">
        <v>6440</v>
      </c>
    </row>
    <row r="2127">
      <c r="A2127" s="3">
        <v>3945.0</v>
      </c>
      <c r="B2127" s="3">
        <v>1.262392424E9</v>
      </c>
      <c r="C2127" s="3" t="s">
        <v>1050</v>
      </c>
      <c r="D2127" s="3" t="s">
        <v>6472</v>
      </c>
      <c r="E2127" s="3" t="s">
        <v>54</v>
      </c>
      <c r="F2127" s="3" t="s">
        <v>55</v>
      </c>
      <c r="G2127" s="3" t="s">
        <v>56</v>
      </c>
      <c r="H2127" s="3" t="s">
        <v>57</v>
      </c>
      <c r="I2127" s="3" t="s">
        <v>58</v>
      </c>
      <c r="J2127" s="3" t="s">
        <v>80</v>
      </c>
      <c r="K2127" s="3" t="s">
        <v>342</v>
      </c>
      <c r="M2127" s="3" t="s">
        <v>92</v>
      </c>
      <c r="N2127" s="3" t="s">
        <v>343</v>
      </c>
      <c r="O2127" s="3" t="s">
        <v>3908</v>
      </c>
      <c r="P2127" s="3" t="s">
        <v>3909</v>
      </c>
      <c r="Q2127" s="3" t="s">
        <v>65</v>
      </c>
      <c r="S2127" s="3" t="s">
        <v>67</v>
      </c>
      <c r="T2127" s="3" t="s">
        <v>68</v>
      </c>
      <c r="V2127" s="3" t="s">
        <v>1056</v>
      </c>
      <c r="W2127" s="3">
        <v>32.6108189999999</v>
      </c>
      <c r="X2127" s="3">
        <v>-110.718597</v>
      </c>
      <c r="AC2127" s="3">
        <v>1284.64804082078</v>
      </c>
      <c r="AD2127" s="3">
        <v>1284.64804082078</v>
      </c>
      <c r="AG2127" s="4">
        <v>19342.0</v>
      </c>
      <c r="AH2127" s="3">
        <v>14.0</v>
      </c>
      <c r="AI2127" s="3">
        <v>12.0</v>
      </c>
      <c r="AJ2127" s="3">
        <v>1952.0</v>
      </c>
      <c r="AK2127" s="3">
        <v>2437981.0</v>
      </c>
      <c r="AL2127" s="3">
        <v>2437981.0</v>
      </c>
      <c r="AM2127" s="3" t="s">
        <v>70</v>
      </c>
      <c r="AN2127" s="3" t="s">
        <v>1057</v>
      </c>
      <c r="AO2127" s="3" t="s">
        <v>136</v>
      </c>
      <c r="AP2127" s="3" t="s">
        <v>6473</v>
      </c>
      <c r="AT2127" s="3" t="s">
        <v>74</v>
      </c>
      <c r="AV2127" s="3" t="s">
        <v>6474</v>
      </c>
      <c r="AY2127" s="3" t="s">
        <v>4543</v>
      </c>
    </row>
    <row r="2128">
      <c r="A2128" s="3">
        <v>3947.0</v>
      </c>
      <c r="B2128" s="3">
        <v>1.262392418E9</v>
      </c>
      <c r="C2128" s="3" t="s">
        <v>1050</v>
      </c>
      <c r="D2128" s="3" t="s">
        <v>6475</v>
      </c>
      <c r="E2128" s="3" t="s">
        <v>54</v>
      </c>
      <c r="F2128" s="3" t="s">
        <v>55</v>
      </c>
      <c r="G2128" s="3" t="s">
        <v>56</v>
      </c>
      <c r="H2128" s="3" t="s">
        <v>57</v>
      </c>
      <c r="I2128" s="3" t="s">
        <v>58</v>
      </c>
      <c r="J2128" s="3" t="s">
        <v>80</v>
      </c>
      <c r="K2128" s="3" t="s">
        <v>162</v>
      </c>
      <c r="M2128" s="3" t="s">
        <v>92</v>
      </c>
      <c r="N2128" s="3" t="s">
        <v>163</v>
      </c>
      <c r="O2128" s="3" t="s">
        <v>3854</v>
      </c>
      <c r="P2128" s="3" t="s">
        <v>3855</v>
      </c>
      <c r="Q2128" s="3" t="s">
        <v>65</v>
      </c>
      <c r="S2128" s="3" t="s">
        <v>67</v>
      </c>
      <c r="T2128" s="3" t="s">
        <v>68</v>
      </c>
      <c r="V2128" s="3" t="s">
        <v>1056</v>
      </c>
      <c r="W2128" s="3">
        <v>32.54083</v>
      </c>
      <c r="X2128" s="3">
        <v>-110.708889999999</v>
      </c>
      <c r="AC2128" s="3">
        <v>1418.89585484873</v>
      </c>
      <c r="AD2128" s="3">
        <v>1418.89585484873</v>
      </c>
      <c r="AG2128" s="4">
        <v>19341.0</v>
      </c>
      <c r="AH2128" s="3">
        <v>13.0</v>
      </c>
      <c r="AI2128" s="3">
        <v>12.0</v>
      </c>
      <c r="AJ2128" s="3">
        <v>1952.0</v>
      </c>
      <c r="AK2128" s="3">
        <v>2438038.0</v>
      </c>
      <c r="AL2128" s="3">
        <v>2438038.0</v>
      </c>
      <c r="AM2128" s="3" t="s">
        <v>70</v>
      </c>
      <c r="AN2128" s="3" t="s">
        <v>1057</v>
      </c>
      <c r="AO2128" s="3" t="s">
        <v>136</v>
      </c>
      <c r="AP2128" s="3" t="s">
        <v>6476</v>
      </c>
      <c r="AT2128" s="3" t="s">
        <v>74</v>
      </c>
      <c r="AV2128" s="3" t="s">
        <v>6477</v>
      </c>
      <c r="AY2128" s="3" t="s">
        <v>6440</v>
      </c>
    </row>
    <row r="2129">
      <c r="A2129" s="3">
        <v>3948.0</v>
      </c>
      <c r="B2129" s="3">
        <v>1.262392415E9</v>
      </c>
      <c r="C2129" s="3" t="s">
        <v>1050</v>
      </c>
      <c r="D2129" s="3" t="s">
        <v>6478</v>
      </c>
      <c r="E2129" s="3" t="s">
        <v>54</v>
      </c>
      <c r="F2129" s="3" t="s">
        <v>55</v>
      </c>
      <c r="G2129" s="3" t="s">
        <v>56</v>
      </c>
      <c r="H2129" s="3" t="s">
        <v>57</v>
      </c>
      <c r="I2129" s="3" t="s">
        <v>212</v>
      </c>
      <c r="J2129" s="3" t="s">
        <v>213</v>
      </c>
      <c r="K2129" s="3" t="s">
        <v>214</v>
      </c>
      <c r="M2129" s="3" t="s">
        <v>92</v>
      </c>
      <c r="N2129" s="3" t="s">
        <v>839</v>
      </c>
      <c r="O2129" s="3" t="s">
        <v>3877</v>
      </c>
      <c r="P2129" s="3" t="s">
        <v>3855</v>
      </c>
      <c r="Q2129" s="3" t="s">
        <v>65</v>
      </c>
      <c r="S2129" s="3" t="s">
        <v>67</v>
      </c>
      <c r="T2129" s="3" t="s">
        <v>68</v>
      </c>
      <c r="V2129" s="3" t="s">
        <v>1056</v>
      </c>
      <c r="W2129" s="3">
        <v>32.374704</v>
      </c>
      <c r="X2129" s="3">
        <v>-110.684251</v>
      </c>
      <c r="AC2129" s="3">
        <v>1944.57625422112</v>
      </c>
      <c r="AD2129" s="3">
        <v>1944.57625422112</v>
      </c>
      <c r="AG2129" s="4">
        <v>19733.0</v>
      </c>
      <c r="AH2129" s="3">
        <v>9.0</v>
      </c>
      <c r="AI2129" s="3">
        <v>1.0</v>
      </c>
      <c r="AJ2129" s="3">
        <v>1954.0</v>
      </c>
      <c r="AK2129" s="3">
        <v>2437431.0</v>
      </c>
      <c r="AL2129" s="3">
        <v>2437431.0</v>
      </c>
      <c r="AM2129" s="3" t="s">
        <v>70</v>
      </c>
      <c r="AN2129" s="3" t="s">
        <v>1057</v>
      </c>
      <c r="AO2129" s="3" t="s">
        <v>136</v>
      </c>
      <c r="AP2129" s="3" t="s">
        <v>6479</v>
      </c>
      <c r="AT2129" s="3" t="s">
        <v>74</v>
      </c>
      <c r="AV2129" s="3" t="s">
        <v>6480</v>
      </c>
      <c r="AY2129" s="3" t="s">
        <v>6426</v>
      </c>
    </row>
    <row r="2130">
      <c r="A2130" s="3">
        <v>3949.0</v>
      </c>
      <c r="B2130" s="3">
        <v>1.262392414E9</v>
      </c>
      <c r="C2130" s="3" t="s">
        <v>1050</v>
      </c>
      <c r="D2130" s="3" t="s">
        <v>6481</v>
      </c>
      <c r="E2130" s="3" t="s">
        <v>54</v>
      </c>
      <c r="F2130" s="3" t="s">
        <v>55</v>
      </c>
      <c r="G2130" s="3" t="s">
        <v>56</v>
      </c>
      <c r="H2130" s="3" t="s">
        <v>57</v>
      </c>
      <c r="I2130" s="3" t="s">
        <v>58</v>
      </c>
      <c r="J2130" s="3" t="s">
        <v>80</v>
      </c>
      <c r="K2130" s="3" t="s">
        <v>162</v>
      </c>
      <c r="M2130" s="3" t="s">
        <v>92</v>
      </c>
      <c r="N2130" s="3" t="s">
        <v>163</v>
      </c>
      <c r="O2130" s="3" t="s">
        <v>3854</v>
      </c>
      <c r="P2130" s="3" t="s">
        <v>3855</v>
      </c>
      <c r="Q2130" s="3" t="s">
        <v>65</v>
      </c>
      <c r="S2130" s="3" t="s">
        <v>67</v>
      </c>
      <c r="T2130" s="3" t="s">
        <v>68</v>
      </c>
      <c r="V2130" s="3" t="s">
        <v>1056</v>
      </c>
      <c r="W2130" s="3">
        <v>32.54083</v>
      </c>
      <c r="X2130" s="3">
        <v>-110.708889999999</v>
      </c>
      <c r="AC2130" s="3">
        <v>1418.89585484873</v>
      </c>
      <c r="AD2130" s="3">
        <v>1418.89585484873</v>
      </c>
      <c r="AG2130" s="4">
        <v>19341.0</v>
      </c>
      <c r="AH2130" s="3">
        <v>13.0</v>
      </c>
      <c r="AI2130" s="3">
        <v>12.0</v>
      </c>
      <c r="AJ2130" s="3">
        <v>1952.0</v>
      </c>
      <c r="AK2130" s="3">
        <v>2438038.0</v>
      </c>
      <c r="AL2130" s="3">
        <v>2438038.0</v>
      </c>
      <c r="AM2130" s="3" t="s">
        <v>70</v>
      </c>
      <c r="AN2130" s="3" t="s">
        <v>1057</v>
      </c>
      <c r="AO2130" s="3" t="s">
        <v>136</v>
      </c>
      <c r="AP2130" s="3" t="s">
        <v>6482</v>
      </c>
      <c r="AT2130" s="3" t="s">
        <v>74</v>
      </c>
      <c r="AV2130" s="3" t="s">
        <v>6483</v>
      </c>
      <c r="AY2130" s="3" t="s">
        <v>6440</v>
      </c>
    </row>
    <row r="2131">
      <c r="A2131" s="3">
        <v>3950.0</v>
      </c>
      <c r="B2131" s="3">
        <v>1.262392411E9</v>
      </c>
      <c r="C2131" s="3" t="s">
        <v>1050</v>
      </c>
      <c r="D2131" s="3" t="s">
        <v>6484</v>
      </c>
      <c r="E2131" s="3" t="s">
        <v>54</v>
      </c>
      <c r="F2131" s="3" t="s">
        <v>55</v>
      </c>
      <c r="G2131" s="3" t="s">
        <v>56</v>
      </c>
      <c r="H2131" s="3" t="s">
        <v>57</v>
      </c>
      <c r="I2131" s="3" t="s">
        <v>58</v>
      </c>
      <c r="J2131" s="3" t="s">
        <v>710</v>
      </c>
      <c r="K2131" s="3" t="s">
        <v>711</v>
      </c>
      <c r="M2131" s="3" t="s">
        <v>92</v>
      </c>
      <c r="N2131" s="3" t="s">
        <v>712</v>
      </c>
      <c r="O2131" s="3" t="s">
        <v>712</v>
      </c>
      <c r="P2131" s="3" t="s">
        <v>3864</v>
      </c>
      <c r="Q2131" s="3" t="s">
        <v>65</v>
      </c>
      <c r="S2131" s="3" t="s">
        <v>67</v>
      </c>
      <c r="T2131" s="3" t="s">
        <v>68</v>
      </c>
      <c r="V2131" s="3" t="s">
        <v>1056</v>
      </c>
      <c r="W2131" s="3">
        <v>32.6108189999999</v>
      </c>
      <c r="X2131" s="3">
        <v>-110.718597</v>
      </c>
      <c r="AC2131" s="3">
        <v>1284.64804082078</v>
      </c>
      <c r="AD2131" s="3">
        <v>1284.64804082078</v>
      </c>
      <c r="AG2131" s="4">
        <v>19341.0</v>
      </c>
      <c r="AH2131" s="3">
        <v>13.0</v>
      </c>
      <c r="AI2131" s="3">
        <v>12.0</v>
      </c>
      <c r="AJ2131" s="3">
        <v>1952.0</v>
      </c>
      <c r="AK2131" s="3">
        <v>2438516.0</v>
      </c>
      <c r="AL2131" s="3">
        <v>2438516.0</v>
      </c>
      <c r="AM2131" s="3" t="s">
        <v>70</v>
      </c>
      <c r="AN2131" s="3" t="s">
        <v>1057</v>
      </c>
      <c r="AO2131" s="3" t="s">
        <v>136</v>
      </c>
      <c r="AP2131" s="3" t="s">
        <v>6485</v>
      </c>
      <c r="AT2131" s="3" t="s">
        <v>74</v>
      </c>
      <c r="AV2131" s="3" t="s">
        <v>6486</v>
      </c>
      <c r="AY2131" s="3" t="s">
        <v>6487</v>
      </c>
    </row>
    <row r="2132">
      <c r="A2132" s="3">
        <v>3951.0</v>
      </c>
      <c r="B2132" s="3">
        <v>1.262392409E9</v>
      </c>
      <c r="C2132" s="3" t="s">
        <v>1050</v>
      </c>
      <c r="D2132" s="3" t="s">
        <v>6488</v>
      </c>
      <c r="E2132" s="3" t="s">
        <v>54</v>
      </c>
      <c r="F2132" s="3" t="s">
        <v>55</v>
      </c>
      <c r="G2132" s="3" t="s">
        <v>56</v>
      </c>
      <c r="H2132" s="3" t="s">
        <v>57</v>
      </c>
      <c r="I2132" s="3" t="s">
        <v>58</v>
      </c>
      <c r="J2132" s="3" t="s">
        <v>80</v>
      </c>
      <c r="K2132" s="3" t="s">
        <v>6006</v>
      </c>
      <c r="M2132" s="3" t="s">
        <v>92</v>
      </c>
      <c r="N2132" s="3" t="s">
        <v>6007</v>
      </c>
      <c r="O2132" s="3" t="s">
        <v>6007</v>
      </c>
      <c r="P2132" s="3" t="s">
        <v>6008</v>
      </c>
      <c r="Q2132" s="3" t="s">
        <v>65</v>
      </c>
      <c r="S2132" s="3" t="s">
        <v>67</v>
      </c>
      <c r="T2132" s="3" t="s">
        <v>68</v>
      </c>
      <c r="V2132" s="3" t="s">
        <v>1056</v>
      </c>
      <c r="W2132" s="3">
        <v>32.29271</v>
      </c>
      <c r="X2132" s="3">
        <v>-110.756572</v>
      </c>
      <c r="AC2132" s="3">
        <v>841.105556266787</v>
      </c>
      <c r="AD2132" s="3">
        <v>841.105556266787</v>
      </c>
      <c r="AG2132" s="4">
        <v>19364.0</v>
      </c>
      <c r="AH2132" s="3">
        <v>5.0</v>
      </c>
      <c r="AI2132" s="3">
        <v>1.0</v>
      </c>
      <c r="AJ2132" s="3">
        <v>1953.0</v>
      </c>
      <c r="AK2132" s="3">
        <v>2438032.0</v>
      </c>
      <c r="AL2132" s="3">
        <v>2438032.0</v>
      </c>
      <c r="AM2132" s="3" t="s">
        <v>70</v>
      </c>
      <c r="AN2132" s="3" t="s">
        <v>1057</v>
      </c>
      <c r="AO2132" s="3" t="s">
        <v>136</v>
      </c>
      <c r="AP2132" s="3" t="s">
        <v>6489</v>
      </c>
      <c r="AT2132" s="3" t="s">
        <v>74</v>
      </c>
      <c r="AV2132" s="3" t="s">
        <v>6490</v>
      </c>
      <c r="AY2132" s="3" t="s">
        <v>4891</v>
      </c>
    </row>
    <row r="2133">
      <c r="A2133" s="3">
        <v>3952.0</v>
      </c>
      <c r="B2133" s="3">
        <v>1.262392405E9</v>
      </c>
      <c r="C2133" s="3" t="s">
        <v>1050</v>
      </c>
      <c r="D2133" s="3" t="s">
        <v>6491</v>
      </c>
      <c r="E2133" s="3" t="s">
        <v>54</v>
      </c>
      <c r="F2133" s="3" t="s">
        <v>55</v>
      </c>
      <c r="G2133" s="3" t="s">
        <v>56</v>
      </c>
      <c r="H2133" s="3" t="s">
        <v>57</v>
      </c>
      <c r="I2133" s="3" t="s">
        <v>58</v>
      </c>
      <c r="J2133" s="3" t="s">
        <v>80</v>
      </c>
      <c r="K2133" s="3" t="s">
        <v>162</v>
      </c>
      <c r="M2133" s="3" t="s">
        <v>92</v>
      </c>
      <c r="N2133" s="3" t="s">
        <v>163</v>
      </c>
      <c r="O2133" s="3" t="s">
        <v>3854</v>
      </c>
      <c r="P2133" s="3" t="s">
        <v>3855</v>
      </c>
      <c r="Q2133" s="3" t="s">
        <v>65</v>
      </c>
      <c r="S2133" s="3" t="s">
        <v>67</v>
      </c>
      <c r="T2133" s="3" t="s">
        <v>68</v>
      </c>
      <c r="V2133" s="3" t="s">
        <v>1056</v>
      </c>
      <c r="W2133" s="3">
        <v>32.54083</v>
      </c>
      <c r="X2133" s="3">
        <v>-110.708889999999</v>
      </c>
      <c r="AC2133" s="3">
        <v>1418.89585484873</v>
      </c>
      <c r="AD2133" s="3">
        <v>1418.89585484873</v>
      </c>
      <c r="AG2133" s="4">
        <v>19341.0</v>
      </c>
      <c r="AH2133" s="3">
        <v>13.0</v>
      </c>
      <c r="AI2133" s="3">
        <v>12.0</v>
      </c>
      <c r="AJ2133" s="3">
        <v>1952.0</v>
      </c>
      <c r="AK2133" s="3">
        <v>2438038.0</v>
      </c>
      <c r="AL2133" s="3">
        <v>2438038.0</v>
      </c>
      <c r="AM2133" s="3" t="s">
        <v>70</v>
      </c>
      <c r="AN2133" s="3" t="s">
        <v>1057</v>
      </c>
      <c r="AO2133" s="3" t="s">
        <v>136</v>
      </c>
      <c r="AP2133" s="3" t="s">
        <v>6492</v>
      </c>
      <c r="AT2133" s="3" t="s">
        <v>74</v>
      </c>
      <c r="AV2133" s="3" t="s">
        <v>6493</v>
      </c>
      <c r="AY2133" s="3" t="s">
        <v>6468</v>
      </c>
    </row>
    <row r="2134">
      <c r="A2134" s="3">
        <v>3953.0</v>
      </c>
      <c r="B2134" s="3">
        <v>1.2623924E9</v>
      </c>
      <c r="C2134" s="3" t="s">
        <v>1050</v>
      </c>
      <c r="D2134" s="3" t="s">
        <v>6494</v>
      </c>
      <c r="E2134" s="3" t="s">
        <v>54</v>
      </c>
      <c r="F2134" s="3" t="s">
        <v>55</v>
      </c>
      <c r="G2134" s="3" t="s">
        <v>56</v>
      </c>
      <c r="H2134" s="3" t="s">
        <v>57</v>
      </c>
      <c r="I2134" s="3" t="s">
        <v>58</v>
      </c>
      <c r="J2134" s="3" t="s">
        <v>80</v>
      </c>
      <c r="K2134" s="3" t="s">
        <v>342</v>
      </c>
      <c r="M2134" s="3" t="s">
        <v>92</v>
      </c>
      <c r="N2134" s="3" t="s">
        <v>343</v>
      </c>
      <c r="O2134" s="3" t="s">
        <v>3908</v>
      </c>
      <c r="P2134" s="3" t="s">
        <v>3909</v>
      </c>
      <c r="Q2134" s="3" t="s">
        <v>65</v>
      </c>
      <c r="S2134" s="3" t="s">
        <v>67</v>
      </c>
      <c r="T2134" s="3" t="s">
        <v>68</v>
      </c>
      <c r="V2134" s="3" t="s">
        <v>1056</v>
      </c>
      <c r="W2134" s="3">
        <v>32.6108189999999</v>
      </c>
      <c r="X2134" s="3">
        <v>-110.718597</v>
      </c>
      <c r="AC2134" s="3">
        <v>1284.64804082078</v>
      </c>
      <c r="AD2134" s="3">
        <v>1284.64804082078</v>
      </c>
      <c r="AG2134" s="4">
        <v>19342.0</v>
      </c>
      <c r="AH2134" s="3">
        <v>14.0</v>
      </c>
      <c r="AI2134" s="3">
        <v>12.0</v>
      </c>
      <c r="AJ2134" s="3">
        <v>1952.0</v>
      </c>
      <c r="AK2134" s="3">
        <v>2437981.0</v>
      </c>
      <c r="AL2134" s="3">
        <v>2437981.0</v>
      </c>
      <c r="AM2134" s="3" t="s">
        <v>70</v>
      </c>
      <c r="AN2134" s="3" t="s">
        <v>1057</v>
      </c>
      <c r="AO2134" s="3" t="s">
        <v>136</v>
      </c>
      <c r="AP2134" s="3" t="s">
        <v>6495</v>
      </c>
      <c r="AT2134" s="3" t="s">
        <v>74</v>
      </c>
      <c r="AV2134" s="3" t="s">
        <v>6496</v>
      </c>
      <c r="AY2134" s="3" t="s">
        <v>6497</v>
      </c>
    </row>
    <row r="2135">
      <c r="A2135" s="3">
        <v>3954.0</v>
      </c>
      <c r="B2135" s="3">
        <v>1.262392397E9</v>
      </c>
      <c r="C2135" s="3" t="s">
        <v>1050</v>
      </c>
      <c r="D2135" s="3" t="s">
        <v>6498</v>
      </c>
      <c r="E2135" s="3" t="s">
        <v>54</v>
      </c>
      <c r="F2135" s="3" t="s">
        <v>55</v>
      </c>
      <c r="G2135" s="3" t="s">
        <v>56</v>
      </c>
      <c r="H2135" s="3" t="s">
        <v>57</v>
      </c>
      <c r="I2135" s="3" t="s">
        <v>58</v>
      </c>
      <c r="J2135" s="3" t="s">
        <v>80</v>
      </c>
      <c r="K2135" s="3" t="s">
        <v>162</v>
      </c>
      <c r="M2135" s="3" t="s">
        <v>92</v>
      </c>
      <c r="N2135" s="3" t="s">
        <v>163</v>
      </c>
      <c r="O2135" s="3" t="s">
        <v>3854</v>
      </c>
      <c r="P2135" s="3" t="s">
        <v>3855</v>
      </c>
      <c r="Q2135" s="3" t="s">
        <v>65</v>
      </c>
      <c r="S2135" s="3" t="s">
        <v>67</v>
      </c>
      <c r="T2135" s="3" t="s">
        <v>68</v>
      </c>
      <c r="V2135" s="3" t="s">
        <v>1056</v>
      </c>
      <c r="W2135" s="3">
        <v>32.54083</v>
      </c>
      <c r="X2135" s="3">
        <v>-110.708889999999</v>
      </c>
      <c r="AC2135" s="3">
        <v>1418.89585484873</v>
      </c>
      <c r="AD2135" s="3">
        <v>1418.89585484873</v>
      </c>
      <c r="AG2135" s="4">
        <v>19341.0</v>
      </c>
      <c r="AH2135" s="3">
        <v>13.0</v>
      </c>
      <c r="AI2135" s="3">
        <v>12.0</v>
      </c>
      <c r="AJ2135" s="3">
        <v>1952.0</v>
      </c>
      <c r="AK2135" s="3">
        <v>2438038.0</v>
      </c>
      <c r="AL2135" s="3">
        <v>2438038.0</v>
      </c>
      <c r="AM2135" s="3" t="s">
        <v>70</v>
      </c>
      <c r="AN2135" s="3" t="s">
        <v>1057</v>
      </c>
      <c r="AO2135" s="3" t="s">
        <v>136</v>
      </c>
      <c r="AP2135" s="3" t="s">
        <v>6499</v>
      </c>
      <c r="AT2135" s="3" t="s">
        <v>74</v>
      </c>
      <c r="AV2135" s="3" t="s">
        <v>6500</v>
      </c>
      <c r="AY2135" s="3" t="s">
        <v>6440</v>
      </c>
    </row>
    <row r="2136">
      <c r="A2136" s="3">
        <v>3955.0</v>
      </c>
      <c r="B2136" s="3">
        <v>1.262392391E9</v>
      </c>
      <c r="C2136" s="3" t="s">
        <v>1050</v>
      </c>
      <c r="D2136" s="3" t="s">
        <v>6501</v>
      </c>
      <c r="E2136" s="3" t="s">
        <v>54</v>
      </c>
      <c r="F2136" s="3" t="s">
        <v>55</v>
      </c>
      <c r="G2136" s="3" t="s">
        <v>56</v>
      </c>
      <c r="H2136" s="3" t="s">
        <v>57</v>
      </c>
      <c r="I2136" s="3" t="s">
        <v>58</v>
      </c>
      <c r="J2136" s="3" t="s">
        <v>80</v>
      </c>
      <c r="K2136" s="3" t="s">
        <v>162</v>
      </c>
      <c r="M2136" s="3" t="s">
        <v>92</v>
      </c>
      <c r="N2136" s="3" t="s">
        <v>163</v>
      </c>
      <c r="O2136" s="3" t="s">
        <v>3854</v>
      </c>
      <c r="P2136" s="3" t="s">
        <v>3855</v>
      </c>
      <c r="Q2136" s="3" t="s">
        <v>65</v>
      </c>
      <c r="S2136" s="3" t="s">
        <v>67</v>
      </c>
      <c r="T2136" s="3" t="s">
        <v>68</v>
      </c>
      <c r="V2136" s="3" t="s">
        <v>1056</v>
      </c>
      <c r="W2136" s="3">
        <v>32.541899</v>
      </c>
      <c r="X2136" s="3">
        <v>-110.718597</v>
      </c>
      <c r="AC2136" s="3">
        <v>1495.7006208238</v>
      </c>
      <c r="AD2136" s="3">
        <v>1495.7006208238</v>
      </c>
      <c r="AG2136" s="4">
        <v>19341.0</v>
      </c>
      <c r="AH2136" s="3">
        <v>13.0</v>
      </c>
      <c r="AI2136" s="3">
        <v>12.0</v>
      </c>
      <c r="AJ2136" s="3">
        <v>1952.0</v>
      </c>
      <c r="AK2136" s="3">
        <v>2438038.0</v>
      </c>
      <c r="AL2136" s="3">
        <v>2438038.0</v>
      </c>
      <c r="AM2136" s="3" t="s">
        <v>70</v>
      </c>
      <c r="AN2136" s="3" t="s">
        <v>1057</v>
      </c>
      <c r="AO2136" s="3" t="s">
        <v>136</v>
      </c>
      <c r="AP2136" s="3" t="s">
        <v>6502</v>
      </c>
      <c r="AT2136" s="3" t="s">
        <v>74</v>
      </c>
      <c r="AV2136" s="3" t="s">
        <v>6503</v>
      </c>
      <c r="AY2136" s="3" t="s">
        <v>6497</v>
      </c>
    </row>
    <row r="2137">
      <c r="A2137" s="3">
        <v>3957.0</v>
      </c>
      <c r="B2137" s="3">
        <v>1.262392387E9</v>
      </c>
      <c r="C2137" s="3" t="s">
        <v>1050</v>
      </c>
      <c r="D2137" s="3" t="s">
        <v>6504</v>
      </c>
      <c r="E2137" s="3" t="s">
        <v>54</v>
      </c>
      <c r="F2137" s="3" t="s">
        <v>55</v>
      </c>
      <c r="G2137" s="3" t="s">
        <v>56</v>
      </c>
      <c r="H2137" s="3" t="s">
        <v>57</v>
      </c>
      <c r="I2137" s="3" t="s">
        <v>58</v>
      </c>
      <c r="J2137" s="3" t="s">
        <v>80</v>
      </c>
      <c r="K2137" s="3" t="s">
        <v>162</v>
      </c>
      <c r="M2137" s="3" t="s">
        <v>92</v>
      </c>
      <c r="N2137" s="3" t="s">
        <v>163</v>
      </c>
      <c r="O2137" s="3" t="s">
        <v>3854</v>
      </c>
      <c r="P2137" s="3" t="s">
        <v>3855</v>
      </c>
      <c r="Q2137" s="3" t="s">
        <v>65</v>
      </c>
      <c r="S2137" s="3" t="s">
        <v>67</v>
      </c>
      <c r="T2137" s="3" t="s">
        <v>68</v>
      </c>
      <c r="V2137" s="3" t="s">
        <v>1056</v>
      </c>
      <c r="W2137" s="3">
        <v>32.541899</v>
      </c>
      <c r="X2137" s="3">
        <v>-110.718597</v>
      </c>
      <c r="AC2137" s="3">
        <v>1495.7006208238</v>
      </c>
      <c r="AD2137" s="3">
        <v>1495.7006208238</v>
      </c>
      <c r="AG2137" s="4">
        <v>19341.0</v>
      </c>
      <c r="AH2137" s="3">
        <v>13.0</v>
      </c>
      <c r="AI2137" s="3">
        <v>12.0</v>
      </c>
      <c r="AJ2137" s="3">
        <v>1952.0</v>
      </c>
      <c r="AK2137" s="3">
        <v>2438038.0</v>
      </c>
      <c r="AL2137" s="3">
        <v>2438038.0</v>
      </c>
      <c r="AM2137" s="3" t="s">
        <v>70</v>
      </c>
      <c r="AN2137" s="3" t="s">
        <v>1057</v>
      </c>
      <c r="AO2137" s="3" t="s">
        <v>136</v>
      </c>
      <c r="AP2137" s="3" t="s">
        <v>6505</v>
      </c>
      <c r="AT2137" s="3" t="s">
        <v>74</v>
      </c>
      <c r="AV2137" s="3" t="s">
        <v>6506</v>
      </c>
      <c r="AY2137" s="3" t="s">
        <v>6497</v>
      </c>
    </row>
    <row r="2138">
      <c r="A2138" s="3">
        <v>3958.0</v>
      </c>
      <c r="B2138" s="3">
        <v>1.262392384E9</v>
      </c>
      <c r="C2138" s="3" t="s">
        <v>1050</v>
      </c>
      <c r="D2138" s="3" t="s">
        <v>6507</v>
      </c>
      <c r="E2138" s="3" t="s">
        <v>54</v>
      </c>
      <c r="F2138" s="3" t="s">
        <v>55</v>
      </c>
      <c r="G2138" s="3" t="s">
        <v>56</v>
      </c>
      <c r="H2138" s="3" t="s">
        <v>57</v>
      </c>
      <c r="I2138" s="3" t="s">
        <v>58</v>
      </c>
      <c r="J2138" s="3" t="s">
        <v>80</v>
      </c>
      <c r="K2138" s="3" t="s">
        <v>162</v>
      </c>
      <c r="M2138" s="3" t="s">
        <v>92</v>
      </c>
      <c r="N2138" s="3" t="s">
        <v>163</v>
      </c>
      <c r="O2138" s="3" t="s">
        <v>3854</v>
      </c>
      <c r="P2138" s="3" t="s">
        <v>3855</v>
      </c>
      <c r="Q2138" s="3" t="s">
        <v>65</v>
      </c>
      <c r="S2138" s="3" t="s">
        <v>67</v>
      </c>
      <c r="T2138" s="3" t="s">
        <v>68</v>
      </c>
      <c r="V2138" s="3" t="s">
        <v>1056</v>
      </c>
      <c r="W2138" s="3">
        <v>32.5409069999999</v>
      </c>
      <c r="X2138" s="3">
        <v>-110.709541999999</v>
      </c>
      <c r="AC2138" s="3">
        <v>1424.53359855903</v>
      </c>
      <c r="AD2138" s="3">
        <v>1424.53359855903</v>
      </c>
      <c r="AG2138" s="4">
        <v>19341.0</v>
      </c>
      <c r="AH2138" s="3">
        <v>13.0</v>
      </c>
      <c r="AI2138" s="3">
        <v>12.0</v>
      </c>
      <c r="AJ2138" s="3">
        <v>1952.0</v>
      </c>
      <c r="AK2138" s="3">
        <v>2438038.0</v>
      </c>
      <c r="AL2138" s="3">
        <v>2438038.0</v>
      </c>
      <c r="AM2138" s="3" t="s">
        <v>70</v>
      </c>
      <c r="AN2138" s="3" t="s">
        <v>1057</v>
      </c>
      <c r="AO2138" s="3" t="s">
        <v>136</v>
      </c>
      <c r="AP2138" s="3" t="s">
        <v>6508</v>
      </c>
      <c r="AT2138" s="3" t="s">
        <v>74</v>
      </c>
      <c r="AV2138" s="3" t="s">
        <v>6509</v>
      </c>
      <c r="AY2138" s="3" t="s">
        <v>6510</v>
      </c>
    </row>
    <row r="2139">
      <c r="A2139" s="3">
        <v>3959.0</v>
      </c>
      <c r="B2139" s="3">
        <v>1.262392383E9</v>
      </c>
      <c r="C2139" s="3" t="s">
        <v>1050</v>
      </c>
      <c r="D2139" s="3" t="s">
        <v>6511</v>
      </c>
      <c r="E2139" s="3" t="s">
        <v>54</v>
      </c>
      <c r="F2139" s="3" t="s">
        <v>55</v>
      </c>
      <c r="G2139" s="3" t="s">
        <v>56</v>
      </c>
      <c r="H2139" s="3" t="s">
        <v>57</v>
      </c>
      <c r="I2139" s="3" t="s">
        <v>58</v>
      </c>
      <c r="J2139" s="3" t="s">
        <v>80</v>
      </c>
      <c r="K2139" s="3" t="s">
        <v>1857</v>
      </c>
      <c r="M2139" s="3" t="s">
        <v>92</v>
      </c>
      <c r="N2139" s="3" t="s">
        <v>3871</v>
      </c>
      <c r="O2139" s="3" t="s">
        <v>3871</v>
      </c>
      <c r="P2139" s="3" t="s">
        <v>3872</v>
      </c>
      <c r="Q2139" s="3" t="s">
        <v>65</v>
      </c>
      <c r="S2139" s="3" t="s">
        <v>67</v>
      </c>
      <c r="T2139" s="3" t="s">
        <v>68</v>
      </c>
      <c r="V2139" s="3" t="s">
        <v>1056</v>
      </c>
      <c r="W2139" s="3">
        <v>32.6108189999999</v>
      </c>
      <c r="X2139" s="3">
        <v>-110.718597</v>
      </c>
      <c r="AC2139" s="3">
        <v>1284.64804082078</v>
      </c>
      <c r="AD2139" s="3">
        <v>1284.64804082078</v>
      </c>
      <c r="AG2139" s="4">
        <v>19341.0</v>
      </c>
      <c r="AH2139" s="3">
        <v>13.0</v>
      </c>
      <c r="AI2139" s="3">
        <v>12.0</v>
      </c>
      <c r="AJ2139" s="3">
        <v>1952.0</v>
      </c>
      <c r="AK2139" s="3">
        <v>1.2149942E7</v>
      </c>
      <c r="AL2139" s="3">
        <v>2437967.0</v>
      </c>
      <c r="AM2139" s="3" t="s">
        <v>70</v>
      </c>
      <c r="AN2139" s="3" t="s">
        <v>1057</v>
      </c>
      <c r="AO2139" s="3" t="s">
        <v>136</v>
      </c>
      <c r="AP2139" s="3" t="s">
        <v>6512</v>
      </c>
      <c r="AT2139" s="3" t="s">
        <v>74</v>
      </c>
      <c r="AV2139" s="3" t="s">
        <v>6513</v>
      </c>
      <c r="AY2139" s="3" t="s">
        <v>6468</v>
      </c>
    </row>
    <row r="2140">
      <c r="A2140" s="3">
        <v>3960.0</v>
      </c>
      <c r="B2140" s="3">
        <v>1.262392381E9</v>
      </c>
      <c r="C2140" s="3" t="s">
        <v>1050</v>
      </c>
      <c r="D2140" s="3" t="s">
        <v>6514</v>
      </c>
      <c r="E2140" s="3" t="s">
        <v>54</v>
      </c>
      <c r="F2140" s="3" t="s">
        <v>55</v>
      </c>
      <c r="G2140" s="3" t="s">
        <v>56</v>
      </c>
      <c r="H2140" s="3" t="s">
        <v>57</v>
      </c>
      <c r="I2140" s="3" t="s">
        <v>58</v>
      </c>
      <c r="J2140" s="3" t="s">
        <v>4486</v>
      </c>
      <c r="K2140" s="3" t="s">
        <v>4487</v>
      </c>
      <c r="M2140" s="3" t="s">
        <v>92</v>
      </c>
      <c r="N2140" s="3" t="s">
        <v>4488</v>
      </c>
      <c r="O2140" s="3" t="s">
        <v>4489</v>
      </c>
      <c r="P2140" s="3" t="s">
        <v>3909</v>
      </c>
      <c r="Q2140" s="3" t="s">
        <v>65</v>
      </c>
      <c r="S2140" s="3" t="s">
        <v>67</v>
      </c>
      <c r="T2140" s="3" t="s">
        <v>68</v>
      </c>
      <c r="V2140" s="3" t="s">
        <v>1056</v>
      </c>
      <c r="W2140" s="3">
        <v>32.654366</v>
      </c>
      <c r="X2140" s="3">
        <v>-110.77028</v>
      </c>
      <c r="AC2140" s="3">
        <v>1230.84945939239</v>
      </c>
      <c r="AD2140" s="3">
        <v>1230.84945939239</v>
      </c>
      <c r="AG2140" s="4">
        <v>19342.0</v>
      </c>
      <c r="AH2140" s="3">
        <v>14.0</v>
      </c>
      <c r="AI2140" s="3">
        <v>12.0</v>
      </c>
      <c r="AJ2140" s="3">
        <v>1952.0</v>
      </c>
      <c r="AK2140" s="3">
        <v>2437874.0</v>
      </c>
      <c r="AL2140" s="3">
        <v>2437874.0</v>
      </c>
      <c r="AM2140" s="3" t="s">
        <v>70</v>
      </c>
      <c r="AN2140" s="3" t="s">
        <v>1057</v>
      </c>
      <c r="AO2140" s="3" t="s">
        <v>136</v>
      </c>
      <c r="AP2140" s="3" t="s">
        <v>6515</v>
      </c>
      <c r="AT2140" s="3" t="s">
        <v>74</v>
      </c>
      <c r="AV2140" s="3" t="s">
        <v>6516</v>
      </c>
      <c r="AY2140" s="3" t="s">
        <v>6468</v>
      </c>
    </row>
    <row r="2141">
      <c r="A2141" s="3">
        <v>3961.0</v>
      </c>
      <c r="B2141" s="3">
        <v>1.26239238E9</v>
      </c>
      <c r="C2141" s="3" t="s">
        <v>1050</v>
      </c>
      <c r="D2141" s="3" t="s">
        <v>6517</v>
      </c>
      <c r="E2141" s="3" t="s">
        <v>54</v>
      </c>
      <c r="F2141" s="3" t="s">
        <v>55</v>
      </c>
      <c r="G2141" s="3" t="s">
        <v>56</v>
      </c>
      <c r="H2141" s="3" t="s">
        <v>57</v>
      </c>
      <c r="I2141" s="3" t="s">
        <v>58</v>
      </c>
      <c r="J2141" s="3" t="s">
        <v>80</v>
      </c>
      <c r="K2141" s="3" t="s">
        <v>1857</v>
      </c>
      <c r="M2141" s="3" t="s">
        <v>92</v>
      </c>
      <c r="N2141" s="3" t="s">
        <v>3871</v>
      </c>
      <c r="O2141" s="3" t="s">
        <v>3871</v>
      </c>
      <c r="P2141" s="3" t="s">
        <v>3872</v>
      </c>
      <c r="Q2141" s="3" t="s">
        <v>65</v>
      </c>
      <c r="S2141" s="3" t="s">
        <v>67</v>
      </c>
      <c r="T2141" s="3" t="s">
        <v>68</v>
      </c>
      <c r="V2141" s="3" t="s">
        <v>1056</v>
      </c>
      <c r="W2141" s="3">
        <v>32.654366</v>
      </c>
      <c r="X2141" s="3">
        <v>-110.77028</v>
      </c>
      <c r="AC2141" s="3">
        <v>1230.84945939239</v>
      </c>
      <c r="AD2141" s="3">
        <v>1230.84945939239</v>
      </c>
      <c r="AG2141" s="4">
        <v>19342.0</v>
      </c>
      <c r="AH2141" s="3">
        <v>14.0</v>
      </c>
      <c r="AI2141" s="3">
        <v>12.0</v>
      </c>
      <c r="AJ2141" s="3">
        <v>1952.0</v>
      </c>
      <c r="AK2141" s="3">
        <v>1.2149942E7</v>
      </c>
      <c r="AL2141" s="3">
        <v>2437967.0</v>
      </c>
      <c r="AM2141" s="3" t="s">
        <v>70</v>
      </c>
      <c r="AN2141" s="3" t="s">
        <v>1057</v>
      </c>
      <c r="AO2141" s="3" t="s">
        <v>136</v>
      </c>
      <c r="AP2141" s="3" t="s">
        <v>6518</v>
      </c>
      <c r="AT2141" s="3" t="s">
        <v>74</v>
      </c>
      <c r="AV2141" s="3" t="s">
        <v>6519</v>
      </c>
      <c r="AY2141" s="3" t="s">
        <v>6510</v>
      </c>
    </row>
    <row r="2142">
      <c r="A2142" s="3">
        <v>3962.0</v>
      </c>
      <c r="B2142" s="3">
        <v>1.262392377E9</v>
      </c>
      <c r="C2142" s="3" t="s">
        <v>1050</v>
      </c>
      <c r="D2142" s="3" t="s">
        <v>6520</v>
      </c>
      <c r="E2142" s="3" t="s">
        <v>54</v>
      </c>
      <c r="F2142" s="3" t="s">
        <v>55</v>
      </c>
      <c r="G2142" s="3" t="s">
        <v>56</v>
      </c>
      <c r="H2142" s="3" t="s">
        <v>57</v>
      </c>
      <c r="I2142" s="3" t="s">
        <v>58</v>
      </c>
      <c r="J2142" s="3" t="s">
        <v>80</v>
      </c>
      <c r="K2142" s="3" t="s">
        <v>162</v>
      </c>
      <c r="M2142" s="3" t="s">
        <v>92</v>
      </c>
      <c r="N2142" s="3" t="s">
        <v>163</v>
      </c>
      <c r="O2142" s="3" t="s">
        <v>3854</v>
      </c>
      <c r="P2142" s="3" t="s">
        <v>3855</v>
      </c>
      <c r="Q2142" s="3" t="s">
        <v>65</v>
      </c>
      <c r="S2142" s="3" t="s">
        <v>67</v>
      </c>
      <c r="T2142" s="3" t="s">
        <v>68</v>
      </c>
      <c r="V2142" s="3" t="s">
        <v>1056</v>
      </c>
      <c r="W2142" s="3">
        <v>32.599946</v>
      </c>
      <c r="X2142" s="3">
        <v>-110.796121999999</v>
      </c>
      <c r="AC2142" s="3">
        <v>1338.24122019628</v>
      </c>
      <c r="AD2142" s="3">
        <v>1338.24122019628</v>
      </c>
      <c r="AG2142" s="4">
        <v>19341.0</v>
      </c>
      <c r="AH2142" s="3">
        <v>13.0</v>
      </c>
      <c r="AI2142" s="3">
        <v>12.0</v>
      </c>
      <c r="AJ2142" s="3">
        <v>1952.0</v>
      </c>
      <c r="AK2142" s="3">
        <v>2438038.0</v>
      </c>
      <c r="AL2142" s="3">
        <v>2438038.0</v>
      </c>
      <c r="AM2142" s="3" t="s">
        <v>70</v>
      </c>
      <c r="AN2142" s="3" t="s">
        <v>1057</v>
      </c>
      <c r="AO2142" s="3" t="s">
        <v>136</v>
      </c>
      <c r="AP2142" s="3" t="s">
        <v>6521</v>
      </c>
      <c r="AT2142" s="3" t="s">
        <v>74</v>
      </c>
      <c r="AV2142" s="3" t="s">
        <v>6522</v>
      </c>
      <c r="AY2142" s="3" t="s">
        <v>6523</v>
      </c>
    </row>
    <row r="2143">
      <c r="A2143" s="3">
        <v>3963.0</v>
      </c>
      <c r="B2143" s="3">
        <v>1.262392369E9</v>
      </c>
      <c r="C2143" s="3" t="s">
        <v>1050</v>
      </c>
      <c r="D2143" s="3" t="s">
        <v>6524</v>
      </c>
      <c r="E2143" s="3" t="s">
        <v>54</v>
      </c>
      <c r="F2143" s="3" t="s">
        <v>55</v>
      </c>
      <c r="G2143" s="3" t="s">
        <v>56</v>
      </c>
      <c r="H2143" s="3" t="s">
        <v>225</v>
      </c>
      <c r="I2143" s="3" t="s">
        <v>303</v>
      </c>
      <c r="J2143" s="3" t="s">
        <v>2454</v>
      </c>
      <c r="K2143" s="3" t="s">
        <v>4505</v>
      </c>
      <c r="M2143" s="3" t="s">
        <v>92</v>
      </c>
      <c r="N2143" s="3" t="s">
        <v>4506</v>
      </c>
      <c r="O2143" s="3" t="s">
        <v>4506</v>
      </c>
      <c r="P2143" s="3" t="s">
        <v>4454</v>
      </c>
      <c r="Q2143" s="3" t="s">
        <v>65</v>
      </c>
      <c r="S2143" s="3" t="s">
        <v>67</v>
      </c>
      <c r="T2143" s="3" t="s">
        <v>68</v>
      </c>
      <c r="V2143" s="3" t="s">
        <v>1056</v>
      </c>
      <c r="W2143" s="3">
        <v>32.337772</v>
      </c>
      <c r="X2143" s="3">
        <v>-110.92583</v>
      </c>
      <c r="AC2143" s="3"/>
      <c r="AD2143" s="3">
        <v>918.896249142617</v>
      </c>
      <c r="AG2143" s="4">
        <v>19360.0</v>
      </c>
      <c r="AJ2143" s="3">
        <v>1953.0</v>
      </c>
      <c r="AK2143" s="3">
        <v>1.1138256E7</v>
      </c>
      <c r="AL2143" s="3">
        <v>1.1138256E7</v>
      </c>
      <c r="AM2143" s="3" t="s">
        <v>70</v>
      </c>
      <c r="AN2143" s="3" t="s">
        <v>1057</v>
      </c>
      <c r="AO2143" s="3" t="s">
        <v>136</v>
      </c>
      <c r="AP2143" s="3" t="s">
        <v>6525</v>
      </c>
      <c r="AT2143" s="3" t="s">
        <v>74</v>
      </c>
      <c r="AY2143" s="3" t="s">
        <v>6526</v>
      </c>
    </row>
    <row r="2144">
      <c r="A2144" s="3">
        <v>3964.0</v>
      </c>
      <c r="B2144" s="3">
        <v>1.262392367E9</v>
      </c>
      <c r="C2144" s="3" t="s">
        <v>1050</v>
      </c>
      <c r="D2144" s="3" t="s">
        <v>6527</v>
      </c>
      <c r="E2144" s="3" t="s">
        <v>54</v>
      </c>
      <c r="F2144" s="3" t="s">
        <v>55</v>
      </c>
      <c r="G2144" s="3" t="s">
        <v>56</v>
      </c>
      <c r="H2144" s="3" t="s">
        <v>57</v>
      </c>
      <c r="I2144" s="3" t="s">
        <v>58</v>
      </c>
      <c r="J2144" s="3" t="s">
        <v>80</v>
      </c>
      <c r="K2144" s="3" t="s">
        <v>162</v>
      </c>
      <c r="M2144" s="3" t="s">
        <v>92</v>
      </c>
      <c r="N2144" s="3" t="s">
        <v>163</v>
      </c>
      <c r="O2144" s="3" t="s">
        <v>3854</v>
      </c>
      <c r="P2144" s="3" t="s">
        <v>3855</v>
      </c>
      <c r="Q2144" s="3" t="s">
        <v>65</v>
      </c>
      <c r="S2144" s="3" t="s">
        <v>67</v>
      </c>
      <c r="T2144" s="3" t="s">
        <v>68</v>
      </c>
      <c r="V2144" s="3" t="s">
        <v>1056</v>
      </c>
      <c r="W2144" s="3">
        <v>32.541899</v>
      </c>
      <c r="X2144" s="3">
        <v>-110.718597</v>
      </c>
      <c r="AC2144" s="3">
        <v>1495.7006208238</v>
      </c>
      <c r="AD2144" s="3">
        <v>1495.7006208238</v>
      </c>
      <c r="AG2144" s="4">
        <v>19341.0</v>
      </c>
      <c r="AH2144" s="3">
        <v>13.0</v>
      </c>
      <c r="AI2144" s="3">
        <v>12.0</v>
      </c>
      <c r="AJ2144" s="3">
        <v>1952.0</v>
      </c>
      <c r="AK2144" s="3">
        <v>2438038.0</v>
      </c>
      <c r="AL2144" s="3">
        <v>2438038.0</v>
      </c>
      <c r="AM2144" s="3" t="s">
        <v>70</v>
      </c>
      <c r="AN2144" s="3" t="s">
        <v>1057</v>
      </c>
      <c r="AO2144" s="3" t="s">
        <v>136</v>
      </c>
      <c r="AP2144" s="3" t="s">
        <v>6528</v>
      </c>
      <c r="AT2144" s="3" t="s">
        <v>74</v>
      </c>
      <c r="AV2144" s="3" t="s">
        <v>6529</v>
      </c>
      <c r="AY2144" s="3" t="s">
        <v>6468</v>
      </c>
    </row>
    <row r="2145">
      <c r="A2145" s="3">
        <v>3965.0</v>
      </c>
      <c r="B2145" s="3">
        <v>1.262392364E9</v>
      </c>
      <c r="C2145" s="3" t="s">
        <v>1050</v>
      </c>
      <c r="D2145" s="3" t="s">
        <v>6530</v>
      </c>
      <c r="E2145" s="3" t="s">
        <v>54</v>
      </c>
      <c r="F2145" s="3" t="s">
        <v>55</v>
      </c>
      <c r="G2145" s="3" t="s">
        <v>56</v>
      </c>
      <c r="H2145" s="3" t="s">
        <v>225</v>
      </c>
      <c r="I2145" s="3" t="s">
        <v>303</v>
      </c>
      <c r="J2145" s="3" t="s">
        <v>2454</v>
      </c>
      <c r="K2145" s="3" t="s">
        <v>4505</v>
      </c>
      <c r="M2145" s="3" t="s">
        <v>92</v>
      </c>
      <c r="N2145" s="3" t="s">
        <v>4506</v>
      </c>
      <c r="O2145" s="3" t="s">
        <v>4506</v>
      </c>
      <c r="P2145" s="3" t="s">
        <v>4454</v>
      </c>
      <c r="Q2145" s="3" t="s">
        <v>65</v>
      </c>
      <c r="S2145" s="3" t="s">
        <v>67</v>
      </c>
      <c r="T2145" s="3" t="s">
        <v>68</v>
      </c>
      <c r="V2145" s="3" t="s">
        <v>1056</v>
      </c>
      <c r="W2145" s="3">
        <v>32.2934759999999</v>
      </c>
      <c r="X2145" s="3">
        <v>-110.840919</v>
      </c>
      <c r="AC2145" s="3"/>
      <c r="AD2145" s="3">
        <v>848.644794140267</v>
      </c>
      <c r="AG2145" s="4">
        <v>12145.0</v>
      </c>
      <c r="AI2145" s="3">
        <v>4.0</v>
      </c>
      <c r="AJ2145" s="3">
        <v>1933.0</v>
      </c>
      <c r="AK2145" s="3">
        <v>1.1138256E7</v>
      </c>
      <c r="AL2145" s="3">
        <v>1.1138256E7</v>
      </c>
      <c r="AM2145" s="3" t="s">
        <v>70</v>
      </c>
      <c r="AN2145" s="3" t="s">
        <v>1057</v>
      </c>
      <c r="AO2145" s="3" t="s">
        <v>136</v>
      </c>
      <c r="AP2145" s="3" t="s">
        <v>6531</v>
      </c>
      <c r="AT2145" s="3" t="s">
        <v>74</v>
      </c>
      <c r="AV2145" s="3" t="s">
        <v>6532</v>
      </c>
      <c r="AY2145" s="3" t="s">
        <v>6510</v>
      </c>
    </row>
    <row r="2146">
      <c r="A2146" s="3">
        <v>3966.0</v>
      </c>
      <c r="B2146" s="3">
        <v>1.262392362E9</v>
      </c>
      <c r="C2146" s="3" t="s">
        <v>1050</v>
      </c>
      <c r="D2146" s="3" t="s">
        <v>6533</v>
      </c>
      <c r="E2146" s="3" t="s">
        <v>54</v>
      </c>
      <c r="F2146" s="3" t="s">
        <v>55</v>
      </c>
      <c r="G2146" s="3" t="s">
        <v>56</v>
      </c>
      <c r="H2146" s="3" t="s">
        <v>57</v>
      </c>
      <c r="I2146" s="3" t="s">
        <v>58</v>
      </c>
      <c r="J2146" s="3" t="s">
        <v>80</v>
      </c>
      <c r="K2146" s="3" t="s">
        <v>342</v>
      </c>
      <c r="M2146" s="3" t="s">
        <v>92</v>
      </c>
      <c r="N2146" s="3" t="s">
        <v>343</v>
      </c>
      <c r="O2146" s="3" t="s">
        <v>3908</v>
      </c>
      <c r="P2146" s="3" t="s">
        <v>3909</v>
      </c>
      <c r="Q2146" s="3" t="s">
        <v>65</v>
      </c>
      <c r="S2146" s="3" t="s">
        <v>67</v>
      </c>
      <c r="T2146" s="3" t="s">
        <v>68</v>
      </c>
      <c r="V2146" s="3" t="s">
        <v>1056</v>
      </c>
      <c r="W2146" s="3">
        <v>32.29271</v>
      </c>
      <c r="X2146" s="3">
        <v>-110.756572</v>
      </c>
      <c r="AC2146" s="3">
        <v>841.105556266787</v>
      </c>
      <c r="AD2146" s="3">
        <v>841.105556266787</v>
      </c>
      <c r="AG2146" s="4">
        <v>19364.0</v>
      </c>
      <c r="AH2146" s="3">
        <v>5.0</v>
      </c>
      <c r="AI2146" s="3">
        <v>1.0</v>
      </c>
      <c r="AJ2146" s="3">
        <v>1953.0</v>
      </c>
      <c r="AK2146" s="3">
        <v>2437981.0</v>
      </c>
      <c r="AL2146" s="3">
        <v>2437981.0</v>
      </c>
      <c r="AM2146" s="3" t="s">
        <v>70</v>
      </c>
      <c r="AN2146" s="3" t="s">
        <v>1057</v>
      </c>
      <c r="AO2146" s="3" t="s">
        <v>136</v>
      </c>
      <c r="AP2146" s="3" t="s">
        <v>6534</v>
      </c>
      <c r="AT2146" s="3" t="s">
        <v>74</v>
      </c>
      <c r="AV2146" s="3" t="s">
        <v>6535</v>
      </c>
      <c r="AY2146" s="3" t="s">
        <v>6510</v>
      </c>
    </row>
    <row r="2147">
      <c r="A2147" s="3">
        <v>3969.0</v>
      </c>
      <c r="B2147" s="3">
        <v>1.26239234E9</v>
      </c>
      <c r="C2147" s="3" t="s">
        <v>1050</v>
      </c>
      <c r="D2147" s="3" t="s">
        <v>6536</v>
      </c>
      <c r="E2147" s="3" t="s">
        <v>54</v>
      </c>
      <c r="F2147" s="3" t="s">
        <v>55</v>
      </c>
      <c r="G2147" s="3" t="s">
        <v>56</v>
      </c>
      <c r="H2147" s="3" t="s">
        <v>57</v>
      </c>
      <c r="I2147" s="3" t="s">
        <v>58</v>
      </c>
      <c r="J2147" s="3" t="s">
        <v>710</v>
      </c>
      <c r="K2147" s="3" t="s">
        <v>711</v>
      </c>
      <c r="M2147" s="3" t="s">
        <v>92</v>
      </c>
      <c r="N2147" s="3" t="s">
        <v>712</v>
      </c>
      <c r="O2147" s="3" t="s">
        <v>712</v>
      </c>
      <c r="P2147" s="3" t="s">
        <v>3864</v>
      </c>
      <c r="Q2147" s="3" t="s">
        <v>65</v>
      </c>
      <c r="S2147" s="3" t="s">
        <v>67</v>
      </c>
      <c r="T2147" s="3" t="s">
        <v>68</v>
      </c>
      <c r="V2147" s="3" t="s">
        <v>1056</v>
      </c>
      <c r="W2147" s="3">
        <v>32.654366</v>
      </c>
      <c r="X2147" s="3">
        <v>-110.77028</v>
      </c>
      <c r="AC2147" s="3">
        <v>1230.84945939239</v>
      </c>
      <c r="AD2147" s="3">
        <v>1230.84945939239</v>
      </c>
      <c r="AG2147" s="4">
        <v>19342.0</v>
      </c>
      <c r="AH2147" s="3">
        <v>14.0</v>
      </c>
      <c r="AI2147" s="3">
        <v>12.0</v>
      </c>
      <c r="AJ2147" s="3">
        <v>1952.0</v>
      </c>
      <c r="AK2147" s="3">
        <v>2438516.0</v>
      </c>
      <c r="AL2147" s="3">
        <v>2438516.0</v>
      </c>
      <c r="AM2147" s="3" t="s">
        <v>70</v>
      </c>
      <c r="AN2147" s="3" t="s">
        <v>1057</v>
      </c>
      <c r="AO2147" s="3" t="s">
        <v>136</v>
      </c>
      <c r="AP2147" s="3" t="s">
        <v>6537</v>
      </c>
      <c r="AT2147" s="3" t="s">
        <v>74</v>
      </c>
      <c r="AV2147" s="3" t="s">
        <v>6538</v>
      </c>
      <c r="AY2147" s="3" t="s">
        <v>6510</v>
      </c>
    </row>
    <row r="2148">
      <c r="A2148" s="3">
        <v>3972.0</v>
      </c>
      <c r="B2148" s="3">
        <v>1.262392298E9</v>
      </c>
      <c r="C2148" s="3" t="s">
        <v>1050</v>
      </c>
      <c r="D2148" s="3" t="s">
        <v>6539</v>
      </c>
      <c r="E2148" s="3" t="s">
        <v>54</v>
      </c>
      <c r="F2148" s="3" t="s">
        <v>55</v>
      </c>
      <c r="G2148" s="3" t="s">
        <v>56</v>
      </c>
      <c r="H2148" s="3" t="s">
        <v>57</v>
      </c>
      <c r="I2148" s="3" t="s">
        <v>236</v>
      </c>
      <c r="J2148" s="3" t="s">
        <v>549</v>
      </c>
      <c r="K2148" s="3" t="s">
        <v>2544</v>
      </c>
      <c r="M2148" s="3" t="s">
        <v>92</v>
      </c>
      <c r="N2148" s="3" t="s">
        <v>2545</v>
      </c>
      <c r="O2148" s="3" t="s">
        <v>2545</v>
      </c>
      <c r="P2148" s="3" t="s">
        <v>745</v>
      </c>
      <c r="Q2148" s="3" t="s">
        <v>65</v>
      </c>
      <c r="S2148" s="3" t="s">
        <v>67</v>
      </c>
      <c r="T2148" s="3" t="s">
        <v>68</v>
      </c>
      <c r="V2148" s="3" t="s">
        <v>1056</v>
      </c>
      <c r="W2148" s="3">
        <v>32.6108189999999</v>
      </c>
      <c r="X2148" s="3">
        <v>-110.718597</v>
      </c>
      <c r="AC2148" s="3">
        <v>1284.64804082078</v>
      </c>
      <c r="AD2148" s="3">
        <v>1284.64804082078</v>
      </c>
      <c r="AG2148" s="4">
        <v>19342.0</v>
      </c>
      <c r="AH2148" s="3">
        <v>14.0</v>
      </c>
      <c r="AI2148" s="3">
        <v>12.0</v>
      </c>
      <c r="AJ2148" s="3">
        <v>1952.0</v>
      </c>
      <c r="AK2148" s="3">
        <v>2439541.0</v>
      </c>
      <c r="AL2148" s="3">
        <v>2439541.0</v>
      </c>
      <c r="AM2148" s="3" t="s">
        <v>70</v>
      </c>
      <c r="AN2148" s="3" t="s">
        <v>1057</v>
      </c>
      <c r="AO2148" s="3" t="s">
        <v>136</v>
      </c>
      <c r="AP2148" s="3" t="s">
        <v>6540</v>
      </c>
      <c r="AT2148" s="3" t="s">
        <v>74</v>
      </c>
      <c r="AV2148" s="3" t="s">
        <v>6541</v>
      </c>
      <c r="AY2148" s="3" t="s">
        <v>6542</v>
      </c>
    </row>
    <row r="2149">
      <c r="A2149" s="3">
        <v>3973.0</v>
      </c>
      <c r="B2149" s="3">
        <v>1.262392287E9</v>
      </c>
      <c r="C2149" s="3" t="s">
        <v>1050</v>
      </c>
      <c r="D2149" s="3" t="s">
        <v>6543</v>
      </c>
      <c r="E2149" s="3" t="s">
        <v>54</v>
      </c>
      <c r="F2149" s="3" t="s">
        <v>55</v>
      </c>
      <c r="G2149" s="3" t="s">
        <v>56</v>
      </c>
      <c r="H2149" s="3" t="s">
        <v>225</v>
      </c>
      <c r="I2149" s="3" t="s">
        <v>303</v>
      </c>
      <c r="J2149" s="3" t="s">
        <v>4477</v>
      </c>
      <c r="K2149" s="3" t="s">
        <v>4478</v>
      </c>
      <c r="M2149" s="3" t="s">
        <v>92</v>
      </c>
      <c r="N2149" s="3" t="s">
        <v>4479</v>
      </c>
      <c r="O2149" s="3" t="s">
        <v>4480</v>
      </c>
      <c r="P2149" s="3" t="s">
        <v>4481</v>
      </c>
      <c r="Q2149" s="3" t="s">
        <v>65</v>
      </c>
      <c r="S2149" s="3" t="s">
        <v>67</v>
      </c>
      <c r="T2149" s="3" t="s">
        <v>68</v>
      </c>
      <c r="V2149" s="3" t="s">
        <v>1056</v>
      </c>
      <c r="W2149" s="3">
        <v>32.43028</v>
      </c>
      <c r="X2149" s="3">
        <v>-110.704719999999</v>
      </c>
      <c r="AC2149" s="3"/>
      <c r="AD2149" s="3">
        <v>2004.95193161191</v>
      </c>
      <c r="AG2149" s="4">
        <v>14461.0</v>
      </c>
      <c r="AH2149" s="3">
        <v>4.0</v>
      </c>
      <c r="AI2149" s="3">
        <v>8.0</v>
      </c>
      <c r="AJ2149" s="3">
        <v>1939.0</v>
      </c>
      <c r="AK2149" s="3">
        <v>2432479.0</v>
      </c>
      <c r="AL2149" s="3">
        <v>2432479.0</v>
      </c>
      <c r="AM2149" s="3" t="s">
        <v>70</v>
      </c>
      <c r="AN2149" s="3" t="s">
        <v>1057</v>
      </c>
      <c r="AO2149" s="3" t="s">
        <v>136</v>
      </c>
      <c r="AP2149" s="3" t="s">
        <v>6544</v>
      </c>
      <c r="AT2149" s="3" t="s">
        <v>74</v>
      </c>
      <c r="AV2149" s="3" t="s">
        <v>6545</v>
      </c>
      <c r="AY2149" s="3" t="s">
        <v>6546</v>
      </c>
    </row>
    <row r="2150">
      <c r="A2150" s="3">
        <v>3974.0</v>
      </c>
      <c r="B2150" s="3">
        <v>1.262392279E9</v>
      </c>
      <c r="C2150" s="3" t="s">
        <v>1050</v>
      </c>
      <c r="D2150" s="3" t="s">
        <v>6547</v>
      </c>
      <c r="E2150" s="3" t="s">
        <v>54</v>
      </c>
      <c r="F2150" s="3" t="s">
        <v>55</v>
      </c>
      <c r="G2150" s="3" t="s">
        <v>56</v>
      </c>
      <c r="H2150" s="3" t="s">
        <v>57</v>
      </c>
      <c r="I2150" s="3" t="s">
        <v>236</v>
      </c>
      <c r="J2150" s="3" t="s">
        <v>549</v>
      </c>
      <c r="K2150" s="3" t="s">
        <v>2544</v>
      </c>
      <c r="M2150" s="3" t="s">
        <v>92</v>
      </c>
      <c r="N2150" s="3" t="s">
        <v>2545</v>
      </c>
      <c r="O2150" s="3" t="s">
        <v>2545</v>
      </c>
      <c r="P2150" s="3" t="s">
        <v>745</v>
      </c>
      <c r="Q2150" s="3" t="s">
        <v>65</v>
      </c>
      <c r="S2150" s="3" t="s">
        <v>67</v>
      </c>
      <c r="T2150" s="3" t="s">
        <v>68</v>
      </c>
      <c r="V2150" s="3" t="s">
        <v>1056</v>
      </c>
      <c r="W2150" s="3">
        <v>32.6108189999999</v>
      </c>
      <c r="X2150" s="3">
        <v>-110.718597</v>
      </c>
      <c r="AC2150" s="3">
        <v>1284.64804082078</v>
      </c>
      <c r="AD2150" s="3">
        <v>1284.64804082078</v>
      </c>
      <c r="AG2150" s="4">
        <v>19342.0</v>
      </c>
      <c r="AH2150" s="3">
        <v>14.0</v>
      </c>
      <c r="AI2150" s="3">
        <v>12.0</v>
      </c>
      <c r="AJ2150" s="3">
        <v>1952.0</v>
      </c>
      <c r="AK2150" s="3">
        <v>2439541.0</v>
      </c>
      <c r="AL2150" s="3">
        <v>2439541.0</v>
      </c>
      <c r="AM2150" s="3" t="s">
        <v>70</v>
      </c>
      <c r="AN2150" s="3" t="s">
        <v>1057</v>
      </c>
      <c r="AO2150" s="3" t="s">
        <v>136</v>
      </c>
      <c r="AP2150" s="3" t="s">
        <v>6548</v>
      </c>
      <c r="AT2150" s="3" t="s">
        <v>74</v>
      </c>
      <c r="AV2150" s="3" t="s">
        <v>6549</v>
      </c>
      <c r="AY2150" s="3" t="s">
        <v>6542</v>
      </c>
    </row>
    <row r="2151">
      <c r="A2151" s="3">
        <v>3975.0</v>
      </c>
      <c r="B2151" s="3">
        <v>1.262392277E9</v>
      </c>
      <c r="C2151" s="3" t="s">
        <v>1050</v>
      </c>
      <c r="D2151" s="3" t="s">
        <v>6550</v>
      </c>
      <c r="E2151" s="3" t="s">
        <v>54</v>
      </c>
      <c r="F2151" s="3" t="s">
        <v>55</v>
      </c>
      <c r="G2151" s="3" t="s">
        <v>56</v>
      </c>
      <c r="H2151" s="3" t="s">
        <v>57</v>
      </c>
      <c r="I2151" s="3" t="s">
        <v>236</v>
      </c>
      <c r="J2151" s="3" t="s">
        <v>549</v>
      </c>
      <c r="K2151" s="3" t="s">
        <v>550</v>
      </c>
      <c r="M2151" s="3" t="s">
        <v>92</v>
      </c>
      <c r="N2151" s="3" t="s">
        <v>883</v>
      </c>
      <c r="O2151" s="3" t="s">
        <v>883</v>
      </c>
      <c r="P2151" s="3" t="s">
        <v>3998</v>
      </c>
      <c r="Q2151" s="3" t="s">
        <v>65</v>
      </c>
      <c r="S2151" s="3" t="s">
        <v>67</v>
      </c>
      <c r="T2151" s="3" t="s">
        <v>68</v>
      </c>
      <c r="V2151" s="3" t="s">
        <v>1056</v>
      </c>
      <c r="W2151" s="3">
        <v>32.6108189999999</v>
      </c>
      <c r="X2151" s="3">
        <v>-110.718597</v>
      </c>
      <c r="AC2151" s="3">
        <v>1284.64804082078</v>
      </c>
      <c r="AD2151" s="3">
        <v>1284.64804082078</v>
      </c>
      <c r="AG2151" s="4">
        <v>19342.0</v>
      </c>
      <c r="AH2151" s="3">
        <v>14.0</v>
      </c>
      <c r="AI2151" s="3">
        <v>12.0</v>
      </c>
      <c r="AJ2151" s="3">
        <v>1952.0</v>
      </c>
      <c r="AK2151" s="3">
        <v>2439521.0</v>
      </c>
      <c r="AL2151" s="3">
        <v>2439521.0</v>
      </c>
      <c r="AM2151" s="3" t="s">
        <v>70</v>
      </c>
      <c r="AN2151" s="3" t="s">
        <v>1057</v>
      </c>
      <c r="AO2151" s="3" t="s">
        <v>136</v>
      </c>
      <c r="AP2151" s="3" t="s">
        <v>6551</v>
      </c>
      <c r="AT2151" s="3" t="s">
        <v>74</v>
      </c>
      <c r="AV2151" s="3" t="s">
        <v>6552</v>
      </c>
      <c r="AY2151" s="3" t="s">
        <v>6553</v>
      </c>
    </row>
    <row r="2152">
      <c r="A2152" s="3">
        <v>3977.0</v>
      </c>
      <c r="B2152" s="3">
        <v>1.262392275E9</v>
      </c>
      <c r="C2152" s="3" t="s">
        <v>1050</v>
      </c>
      <c r="D2152" s="3" t="s">
        <v>6554</v>
      </c>
      <c r="E2152" s="3" t="s">
        <v>54</v>
      </c>
      <c r="F2152" s="3" t="s">
        <v>55</v>
      </c>
      <c r="G2152" s="3" t="s">
        <v>56</v>
      </c>
      <c r="H2152" s="3" t="s">
        <v>57</v>
      </c>
      <c r="I2152" s="3" t="s">
        <v>236</v>
      </c>
      <c r="J2152" s="3" t="s">
        <v>549</v>
      </c>
      <c r="K2152" s="3" t="s">
        <v>550</v>
      </c>
      <c r="M2152" s="3" t="s">
        <v>92</v>
      </c>
      <c r="N2152" s="3" t="s">
        <v>883</v>
      </c>
      <c r="O2152" s="3" t="s">
        <v>883</v>
      </c>
      <c r="P2152" s="3" t="s">
        <v>3998</v>
      </c>
      <c r="Q2152" s="3" t="s">
        <v>65</v>
      </c>
      <c r="S2152" s="3" t="s">
        <v>67</v>
      </c>
      <c r="T2152" s="3" t="s">
        <v>68</v>
      </c>
      <c r="V2152" s="3" t="s">
        <v>1056</v>
      </c>
      <c r="W2152" s="3">
        <v>32.6108189999999</v>
      </c>
      <c r="X2152" s="3">
        <v>-110.718597</v>
      </c>
      <c r="AC2152" s="3">
        <v>1284.64804082078</v>
      </c>
      <c r="AD2152" s="3">
        <v>1284.64804082078</v>
      </c>
      <c r="AG2152" s="4">
        <v>19342.0</v>
      </c>
      <c r="AH2152" s="3">
        <v>14.0</v>
      </c>
      <c r="AI2152" s="3">
        <v>12.0</v>
      </c>
      <c r="AJ2152" s="3">
        <v>1952.0</v>
      </c>
      <c r="AK2152" s="3">
        <v>2439521.0</v>
      </c>
      <c r="AL2152" s="3">
        <v>2439521.0</v>
      </c>
      <c r="AM2152" s="3" t="s">
        <v>70</v>
      </c>
      <c r="AN2152" s="3" t="s">
        <v>1057</v>
      </c>
      <c r="AO2152" s="3" t="s">
        <v>136</v>
      </c>
      <c r="AP2152" s="3" t="s">
        <v>6555</v>
      </c>
      <c r="AT2152" s="3" t="s">
        <v>74</v>
      </c>
      <c r="AV2152" s="3" t="s">
        <v>6556</v>
      </c>
      <c r="AY2152" s="3" t="s">
        <v>6553</v>
      </c>
    </row>
    <row r="2153">
      <c r="A2153" s="3">
        <v>3978.0</v>
      </c>
      <c r="B2153" s="3">
        <v>1.262392269E9</v>
      </c>
      <c r="C2153" s="3" t="s">
        <v>1050</v>
      </c>
      <c r="D2153" s="3" t="s">
        <v>6557</v>
      </c>
      <c r="E2153" s="3" t="s">
        <v>54</v>
      </c>
      <c r="F2153" s="3" t="s">
        <v>55</v>
      </c>
      <c r="G2153" s="3" t="s">
        <v>56</v>
      </c>
      <c r="H2153" s="3" t="s">
        <v>57</v>
      </c>
      <c r="I2153" s="3" t="s">
        <v>236</v>
      </c>
      <c r="J2153" s="3" t="s">
        <v>549</v>
      </c>
      <c r="K2153" s="3" t="s">
        <v>550</v>
      </c>
      <c r="M2153" s="3" t="s">
        <v>92</v>
      </c>
      <c r="N2153" s="3" t="s">
        <v>883</v>
      </c>
      <c r="O2153" s="3" t="s">
        <v>883</v>
      </c>
      <c r="P2153" s="3" t="s">
        <v>3998</v>
      </c>
      <c r="Q2153" s="3" t="s">
        <v>65</v>
      </c>
      <c r="S2153" s="3" t="s">
        <v>67</v>
      </c>
      <c r="T2153" s="3" t="s">
        <v>68</v>
      </c>
      <c r="V2153" s="3" t="s">
        <v>1056</v>
      </c>
      <c r="W2153" s="3">
        <v>32.29271</v>
      </c>
      <c r="X2153" s="3">
        <v>-110.756572</v>
      </c>
      <c r="AC2153" s="3">
        <v>841.105556266787</v>
      </c>
      <c r="AD2153" s="3">
        <v>841.105556266787</v>
      </c>
      <c r="AG2153" s="4">
        <v>19364.0</v>
      </c>
      <c r="AH2153" s="3">
        <v>5.0</v>
      </c>
      <c r="AI2153" s="3">
        <v>1.0</v>
      </c>
      <c r="AJ2153" s="3">
        <v>1953.0</v>
      </c>
      <c r="AK2153" s="3">
        <v>2439521.0</v>
      </c>
      <c r="AL2153" s="3">
        <v>2439521.0</v>
      </c>
      <c r="AM2153" s="3" t="s">
        <v>70</v>
      </c>
      <c r="AN2153" s="3" t="s">
        <v>1057</v>
      </c>
      <c r="AO2153" s="3" t="s">
        <v>136</v>
      </c>
      <c r="AP2153" s="3" t="s">
        <v>6558</v>
      </c>
      <c r="AT2153" s="3" t="s">
        <v>74</v>
      </c>
      <c r="AV2153" s="3" t="s">
        <v>6559</v>
      </c>
      <c r="AY2153" s="3" t="s">
        <v>6560</v>
      </c>
    </row>
    <row r="2154">
      <c r="A2154" s="3">
        <v>3982.0</v>
      </c>
      <c r="B2154" s="3">
        <v>1.262392256E9</v>
      </c>
      <c r="C2154" s="3" t="s">
        <v>1050</v>
      </c>
      <c r="D2154" s="3" t="s">
        <v>6561</v>
      </c>
      <c r="E2154" s="3" t="s">
        <v>54</v>
      </c>
      <c r="F2154" s="3" t="s">
        <v>55</v>
      </c>
      <c r="G2154" s="3" t="s">
        <v>56</v>
      </c>
      <c r="H2154" s="3" t="s">
        <v>57</v>
      </c>
      <c r="I2154" s="3" t="s">
        <v>236</v>
      </c>
      <c r="J2154" s="3" t="s">
        <v>549</v>
      </c>
      <c r="K2154" s="3" t="s">
        <v>550</v>
      </c>
      <c r="M2154" s="3" t="s">
        <v>92</v>
      </c>
      <c r="N2154" s="3" t="s">
        <v>883</v>
      </c>
      <c r="O2154" s="3" t="s">
        <v>883</v>
      </c>
      <c r="P2154" s="3" t="s">
        <v>3998</v>
      </c>
      <c r="Q2154" s="3" t="s">
        <v>65</v>
      </c>
      <c r="S2154" s="3" t="s">
        <v>67</v>
      </c>
      <c r="T2154" s="3" t="s">
        <v>68</v>
      </c>
      <c r="V2154" s="3" t="s">
        <v>1056</v>
      </c>
      <c r="W2154" s="3">
        <v>32.6108189999999</v>
      </c>
      <c r="X2154" s="3">
        <v>-110.718597</v>
      </c>
      <c r="AC2154" s="3">
        <v>1284.64804082078</v>
      </c>
      <c r="AD2154" s="3">
        <v>1284.64804082078</v>
      </c>
      <c r="AG2154" s="4">
        <v>19342.0</v>
      </c>
      <c r="AH2154" s="3">
        <v>14.0</v>
      </c>
      <c r="AI2154" s="3">
        <v>12.0</v>
      </c>
      <c r="AJ2154" s="3">
        <v>1952.0</v>
      </c>
      <c r="AK2154" s="3">
        <v>2439521.0</v>
      </c>
      <c r="AL2154" s="3">
        <v>2439521.0</v>
      </c>
      <c r="AM2154" s="3" t="s">
        <v>70</v>
      </c>
      <c r="AN2154" s="3" t="s">
        <v>1057</v>
      </c>
      <c r="AO2154" s="3" t="s">
        <v>136</v>
      </c>
      <c r="AP2154" s="3" t="s">
        <v>6562</v>
      </c>
      <c r="AT2154" s="3" t="s">
        <v>74</v>
      </c>
      <c r="AV2154" s="3" t="s">
        <v>6563</v>
      </c>
      <c r="AY2154" s="3" t="s">
        <v>6553</v>
      </c>
    </row>
    <row r="2155">
      <c r="A2155" s="3">
        <v>3983.0</v>
      </c>
      <c r="B2155" s="3">
        <v>1.262392255E9</v>
      </c>
      <c r="C2155" s="3" t="s">
        <v>1050</v>
      </c>
      <c r="D2155" s="3" t="s">
        <v>6564</v>
      </c>
      <c r="E2155" s="3" t="s">
        <v>54</v>
      </c>
      <c r="F2155" s="3" t="s">
        <v>55</v>
      </c>
      <c r="G2155" s="3" t="s">
        <v>56</v>
      </c>
      <c r="H2155" s="3" t="s">
        <v>57</v>
      </c>
      <c r="I2155" s="3" t="s">
        <v>236</v>
      </c>
      <c r="J2155" s="3" t="s">
        <v>549</v>
      </c>
      <c r="K2155" s="3" t="s">
        <v>550</v>
      </c>
      <c r="M2155" s="3" t="s">
        <v>92</v>
      </c>
      <c r="N2155" s="3" t="s">
        <v>883</v>
      </c>
      <c r="O2155" s="3" t="s">
        <v>883</v>
      </c>
      <c r="P2155" s="3" t="s">
        <v>3998</v>
      </c>
      <c r="Q2155" s="3" t="s">
        <v>65</v>
      </c>
      <c r="S2155" s="3" t="s">
        <v>67</v>
      </c>
      <c r="T2155" s="3" t="s">
        <v>68</v>
      </c>
      <c r="V2155" s="3" t="s">
        <v>1056</v>
      </c>
      <c r="W2155" s="3">
        <v>32.29271</v>
      </c>
      <c r="X2155" s="3">
        <v>-110.756572</v>
      </c>
      <c r="AC2155" s="3">
        <v>841.105556266787</v>
      </c>
      <c r="AD2155" s="3">
        <v>841.105556266787</v>
      </c>
      <c r="AG2155" s="4">
        <v>19364.0</v>
      </c>
      <c r="AH2155" s="3">
        <v>5.0</v>
      </c>
      <c r="AI2155" s="3">
        <v>1.0</v>
      </c>
      <c r="AJ2155" s="3">
        <v>1953.0</v>
      </c>
      <c r="AK2155" s="3">
        <v>2439521.0</v>
      </c>
      <c r="AL2155" s="3">
        <v>2439521.0</v>
      </c>
      <c r="AM2155" s="3" t="s">
        <v>70</v>
      </c>
      <c r="AN2155" s="3" t="s">
        <v>1057</v>
      </c>
      <c r="AO2155" s="3" t="s">
        <v>136</v>
      </c>
      <c r="AP2155" s="3" t="s">
        <v>6565</v>
      </c>
      <c r="AT2155" s="3" t="s">
        <v>74</v>
      </c>
      <c r="AV2155" s="3" t="s">
        <v>6566</v>
      </c>
      <c r="AY2155" s="3" t="s">
        <v>6553</v>
      </c>
    </row>
    <row r="2156">
      <c r="A2156" s="3">
        <v>3984.0</v>
      </c>
      <c r="B2156" s="3">
        <v>1.262392254E9</v>
      </c>
      <c r="C2156" s="3" t="s">
        <v>1050</v>
      </c>
      <c r="D2156" s="3" t="s">
        <v>6567</v>
      </c>
      <c r="E2156" s="3" t="s">
        <v>54</v>
      </c>
      <c r="F2156" s="3" t="s">
        <v>55</v>
      </c>
      <c r="G2156" s="3" t="s">
        <v>56</v>
      </c>
      <c r="H2156" s="3" t="s">
        <v>57</v>
      </c>
      <c r="I2156" s="3" t="s">
        <v>236</v>
      </c>
      <c r="J2156" s="3" t="s">
        <v>549</v>
      </c>
      <c r="K2156" s="3" t="s">
        <v>550</v>
      </c>
      <c r="M2156" s="3" t="s">
        <v>92</v>
      </c>
      <c r="N2156" s="3" t="s">
        <v>883</v>
      </c>
      <c r="O2156" s="3" t="s">
        <v>883</v>
      </c>
      <c r="P2156" s="3" t="s">
        <v>3998</v>
      </c>
      <c r="Q2156" s="3" t="s">
        <v>65</v>
      </c>
      <c r="S2156" s="3" t="s">
        <v>67</v>
      </c>
      <c r="T2156" s="3" t="s">
        <v>68</v>
      </c>
      <c r="V2156" s="3" t="s">
        <v>1056</v>
      </c>
      <c r="W2156" s="3">
        <v>32.29271</v>
      </c>
      <c r="X2156" s="3">
        <v>-110.756572</v>
      </c>
      <c r="AC2156" s="3">
        <v>841.105556266787</v>
      </c>
      <c r="AD2156" s="3">
        <v>841.105556266787</v>
      </c>
      <c r="AG2156" s="4">
        <v>19364.0</v>
      </c>
      <c r="AH2156" s="3">
        <v>5.0</v>
      </c>
      <c r="AI2156" s="3">
        <v>1.0</v>
      </c>
      <c r="AJ2156" s="3">
        <v>1953.0</v>
      </c>
      <c r="AK2156" s="3">
        <v>2439521.0</v>
      </c>
      <c r="AL2156" s="3">
        <v>2439521.0</v>
      </c>
      <c r="AM2156" s="3" t="s">
        <v>70</v>
      </c>
      <c r="AN2156" s="3" t="s">
        <v>1057</v>
      </c>
      <c r="AO2156" s="3" t="s">
        <v>136</v>
      </c>
      <c r="AP2156" s="3" t="s">
        <v>6568</v>
      </c>
      <c r="AT2156" s="3" t="s">
        <v>74</v>
      </c>
      <c r="AV2156" s="3" t="s">
        <v>6569</v>
      </c>
      <c r="AY2156" s="3" t="s">
        <v>6560</v>
      </c>
    </row>
    <row r="2157">
      <c r="A2157" s="3">
        <v>3985.0</v>
      </c>
      <c r="B2157" s="3">
        <v>1.262392247E9</v>
      </c>
      <c r="C2157" s="3" t="s">
        <v>1050</v>
      </c>
      <c r="D2157" s="3" t="s">
        <v>6570</v>
      </c>
      <c r="E2157" s="3" t="s">
        <v>54</v>
      </c>
      <c r="F2157" s="3" t="s">
        <v>55</v>
      </c>
      <c r="G2157" s="3" t="s">
        <v>56</v>
      </c>
      <c r="H2157" s="3" t="s">
        <v>57</v>
      </c>
      <c r="I2157" s="3" t="s">
        <v>212</v>
      </c>
      <c r="J2157" s="3" t="s">
        <v>742</v>
      </c>
      <c r="K2157" s="3" t="s">
        <v>743</v>
      </c>
      <c r="M2157" s="3" t="s">
        <v>92</v>
      </c>
      <c r="N2157" s="3" t="s">
        <v>744</v>
      </c>
      <c r="O2157" s="3" t="s">
        <v>744</v>
      </c>
      <c r="P2157" s="3" t="s">
        <v>745</v>
      </c>
      <c r="Q2157" s="3" t="s">
        <v>65</v>
      </c>
      <c r="S2157" s="3" t="s">
        <v>67</v>
      </c>
      <c r="T2157" s="3" t="s">
        <v>68</v>
      </c>
      <c r="V2157" s="3" t="s">
        <v>1056</v>
      </c>
      <c r="W2157" s="3">
        <v>32.463706</v>
      </c>
      <c r="X2157" s="3">
        <v>-110.732266999999</v>
      </c>
      <c r="AC2157" s="3">
        <v>1845.07826404748</v>
      </c>
      <c r="AD2157" s="3">
        <v>1845.07826404748</v>
      </c>
      <c r="AG2157" s="4">
        <v>19278.0</v>
      </c>
      <c r="AH2157" s="3">
        <v>11.0</v>
      </c>
      <c r="AI2157" s="3">
        <v>10.0</v>
      </c>
      <c r="AJ2157" s="3">
        <v>1952.0</v>
      </c>
      <c r="AK2157" s="3">
        <v>5219667.0</v>
      </c>
      <c r="AL2157" s="3">
        <v>5219667.0</v>
      </c>
      <c r="AM2157" s="3" t="s">
        <v>70</v>
      </c>
      <c r="AN2157" s="3" t="s">
        <v>1057</v>
      </c>
      <c r="AO2157" s="3" t="s">
        <v>136</v>
      </c>
      <c r="AP2157" s="3" t="s">
        <v>6571</v>
      </c>
      <c r="AT2157" s="3" t="s">
        <v>74</v>
      </c>
      <c r="AV2157" s="3" t="s">
        <v>6572</v>
      </c>
      <c r="AY2157" s="3" t="s">
        <v>6159</v>
      </c>
      <c r="BA2157" s="3" t="s">
        <v>340</v>
      </c>
    </row>
    <row r="2158">
      <c r="A2158" s="3">
        <v>3987.0</v>
      </c>
      <c r="B2158" s="3">
        <v>1.262392236E9</v>
      </c>
      <c r="C2158" s="3" t="s">
        <v>1050</v>
      </c>
      <c r="D2158" s="3" t="s">
        <v>6573</v>
      </c>
      <c r="E2158" s="3" t="s">
        <v>54</v>
      </c>
      <c r="F2158" s="3" t="s">
        <v>55</v>
      </c>
      <c r="G2158" s="3" t="s">
        <v>56</v>
      </c>
      <c r="H2158" s="3" t="s">
        <v>57</v>
      </c>
      <c r="I2158" s="3" t="s">
        <v>212</v>
      </c>
      <c r="J2158" s="3" t="s">
        <v>251</v>
      </c>
      <c r="K2158" s="3" t="s">
        <v>252</v>
      </c>
      <c r="M2158" s="3" t="s">
        <v>92</v>
      </c>
      <c r="N2158" s="3" t="s">
        <v>253</v>
      </c>
      <c r="O2158" s="3" t="s">
        <v>253</v>
      </c>
      <c r="P2158" s="3" t="s">
        <v>1062</v>
      </c>
      <c r="Q2158" s="3" t="s">
        <v>65</v>
      </c>
      <c r="S2158" s="3" t="s">
        <v>67</v>
      </c>
      <c r="T2158" s="3" t="s">
        <v>68</v>
      </c>
      <c r="V2158" s="3" t="s">
        <v>1056</v>
      </c>
      <c r="W2158" s="3">
        <v>32.6108249999999</v>
      </c>
      <c r="X2158" s="3">
        <v>-110.804736</v>
      </c>
      <c r="AC2158" s="3">
        <v>1298.01782502317</v>
      </c>
      <c r="AD2158" s="3">
        <v>1298.01782502317</v>
      </c>
      <c r="AG2158" s="4">
        <v>19314.0</v>
      </c>
      <c r="AH2158" s="3">
        <v>16.0</v>
      </c>
      <c r="AI2158" s="3">
        <v>11.0</v>
      </c>
      <c r="AJ2158" s="3">
        <v>1952.0</v>
      </c>
      <c r="AK2158" s="3">
        <v>7572569.0</v>
      </c>
      <c r="AL2158" s="3">
        <v>7572569.0</v>
      </c>
      <c r="AM2158" s="3" t="s">
        <v>70</v>
      </c>
      <c r="AN2158" s="3" t="s">
        <v>1057</v>
      </c>
      <c r="AO2158" s="3" t="s">
        <v>136</v>
      </c>
      <c r="AP2158" s="3" t="s">
        <v>6574</v>
      </c>
      <c r="AT2158" s="3" t="s">
        <v>74</v>
      </c>
      <c r="AV2158" s="3" t="s">
        <v>6575</v>
      </c>
      <c r="AY2158" s="3" t="s">
        <v>6152</v>
      </c>
    </row>
    <row r="2159">
      <c r="A2159" s="3">
        <v>3988.0</v>
      </c>
      <c r="B2159" s="3">
        <v>1.262392235E9</v>
      </c>
      <c r="C2159" s="3" t="s">
        <v>1050</v>
      </c>
      <c r="D2159" s="3" t="s">
        <v>6576</v>
      </c>
      <c r="E2159" s="3" t="s">
        <v>54</v>
      </c>
      <c r="F2159" s="3" t="s">
        <v>55</v>
      </c>
      <c r="G2159" s="3" t="s">
        <v>56</v>
      </c>
      <c r="H2159" s="3" t="s">
        <v>57</v>
      </c>
      <c r="I2159" s="3" t="s">
        <v>212</v>
      </c>
      <c r="J2159" s="3" t="s">
        <v>213</v>
      </c>
      <c r="K2159" s="3" t="s">
        <v>214</v>
      </c>
      <c r="M2159" s="3" t="s">
        <v>92</v>
      </c>
      <c r="N2159" s="3" t="s">
        <v>839</v>
      </c>
      <c r="O2159" s="3" t="s">
        <v>3877</v>
      </c>
      <c r="P2159" s="3" t="s">
        <v>3855</v>
      </c>
      <c r="Q2159" s="3" t="s">
        <v>65</v>
      </c>
      <c r="S2159" s="3" t="s">
        <v>67</v>
      </c>
      <c r="T2159" s="3" t="s">
        <v>68</v>
      </c>
      <c r="V2159" s="3" t="s">
        <v>1056</v>
      </c>
      <c r="W2159" s="3">
        <v>32.443131</v>
      </c>
      <c r="X2159" s="3">
        <v>-110.78843</v>
      </c>
      <c r="AC2159" s="3">
        <v>2799.89548346626</v>
      </c>
      <c r="AD2159" s="3">
        <v>2799.89548346626</v>
      </c>
      <c r="AG2159" s="4">
        <v>19293.0</v>
      </c>
      <c r="AH2159" s="3">
        <v>26.0</v>
      </c>
      <c r="AI2159" s="3">
        <v>10.0</v>
      </c>
      <c r="AJ2159" s="3">
        <v>1952.0</v>
      </c>
      <c r="AK2159" s="3">
        <v>2437431.0</v>
      </c>
      <c r="AL2159" s="3">
        <v>2437431.0</v>
      </c>
      <c r="AM2159" s="3" t="s">
        <v>70</v>
      </c>
      <c r="AN2159" s="3" t="s">
        <v>1057</v>
      </c>
      <c r="AO2159" s="3" t="s">
        <v>136</v>
      </c>
      <c r="AP2159" s="3" t="s">
        <v>6577</v>
      </c>
      <c r="AT2159" s="3" t="s">
        <v>74</v>
      </c>
      <c r="AV2159" s="3" t="s">
        <v>6578</v>
      </c>
      <c r="AY2159" s="3" t="s">
        <v>6579</v>
      </c>
    </row>
    <row r="2160">
      <c r="A2160" s="3">
        <v>3991.0</v>
      </c>
      <c r="B2160" s="3">
        <v>1.262392216E9</v>
      </c>
      <c r="C2160" s="3" t="s">
        <v>1050</v>
      </c>
      <c r="D2160" s="3" t="s">
        <v>6580</v>
      </c>
      <c r="E2160" s="3" t="s">
        <v>54</v>
      </c>
      <c r="F2160" s="3" t="s">
        <v>55</v>
      </c>
      <c r="G2160" s="3" t="s">
        <v>56</v>
      </c>
      <c r="H2160" s="3" t="s">
        <v>57</v>
      </c>
      <c r="I2160" s="3" t="s">
        <v>212</v>
      </c>
      <c r="J2160" s="3" t="s">
        <v>698</v>
      </c>
      <c r="K2160" s="3" t="s">
        <v>699</v>
      </c>
      <c r="M2160" s="3" t="s">
        <v>92</v>
      </c>
      <c r="N2160" s="3" t="s">
        <v>897</v>
      </c>
      <c r="O2160" s="3" t="s">
        <v>897</v>
      </c>
      <c r="P2160" s="3" t="s">
        <v>4385</v>
      </c>
      <c r="Q2160" s="3" t="s">
        <v>65</v>
      </c>
      <c r="S2160" s="3" t="s">
        <v>67</v>
      </c>
      <c r="T2160" s="3" t="s">
        <v>68</v>
      </c>
      <c r="V2160" s="3" t="s">
        <v>1056</v>
      </c>
      <c r="W2160" s="3">
        <v>32.354241</v>
      </c>
      <c r="X2160" s="3">
        <v>-110.938706999999</v>
      </c>
      <c r="AC2160" s="3">
        <v>933.748349514896</v>
      </c>
      <c r="AD2160" s="3">
        <v>933.748349514896</v>
      </c>
      <c r="AG2160" s="4">
        <v>19002.0</v>
      </c>
      <c r="AH2160" s="3">
        <v>9.0</v>
      </c>
      <c r="AI2160" s="3">
        <v>1.0</v>
      </c>
      <c r="AJ2160" s="3">
        <v>1952.0</v>
      </c>
      <c r="AK2160" s="3">
        <v>2437568.0</v>
      </c>
      <c r="AL2160" s="3">
        <v>2437568.0</v>
      </c>
      <c r="AM2160" s="3" t="s">
        <v>70</v>
      </c>
      <c r="AN2160" s="3" t="s">
        <v>1057</v>
      </c>
      <c r="AO2160" s="3" t="s">
        <v>136</v>
      </c>
      <c r="AP2160" s="3" t="s">
        <v>6581</v>
      </c>
      <c r="AT2160" s="3" t="s">
        <v>74</v>
      </c>
      <c r="AV2160" s="3" t="s">
        <v>6582</v>
      </c>
      <c r="AY2160" s="3" t="s">
        <v>6583</v>
      </c>
    </row>
    <row r="2161">
      <c r="A2161" s="3">
        <v>3993.0</v>
      </c>
      <c r="B2161" s="3">
        <v>1.262392209E9</v>
      </c>
      <c r="C2161" s="3" t="s">
        <v>1050</v>
      </c>
      <c r="D2161" s="3" t="s">
        <v>6584</v>
      </c>
      <c r="E2161" s="3" t="s">
        <v>54</v>
      </c>
      <c r="F2161" s="3" t="s">
        <v>55</v>
      </c>
      <c r="G2161" s="3" t="s">
        <v>56</v>
      </c>
      <c r="H2161" s="3" t="s">
        <v>908</v>
      </c>
      <c r="I2161" s="3" t="s">
        <v>909</v>
      </c>
      <c r="J2161" s="3" t="s">
        <v>910</v>
      </c>
      <c r="K2161" s="3" t="s">
        <v>1052</v>
      </c>
      <c r="M2161" s="3" t="s">
        <v>92</v>
      </c>
      <c r="N2161" s="3" t="s">
        <v>1053</v>
      </c>
      <c r="O2161" s="3" t="s">
        <v>1054</v>
      </c>
      <c r="P2161" s="3" t="s">
        <v>1055</v>
      </c>
      <c r="Q2161" s="3" t="s">
        <v>65</v>
      </c>
      <c r="S2161" s="3" t="s">
        <v>67</v>
      </c>
      <c r="T2161" s="3" t="s">
        <v>68</v>
      </c>
      <c r="V2161" s="3" t="s">
        <v>1056</v>
      </c>
      <c r="W2161" s="3">
        <v>32.5891349999999</v>
      </c>
      <c r="X2161" s="3">
        <v>-110.796769999999</v>
      </c>
      <c r="AC2161" s="3"/>
      <c r="AD2161" s="3">
        <v>1378.09085940529</v>
      </c>
      <c r="AG2161" s="4">
        <v>19341.0</v>
      </c>
      <c r="AH2161" s="3">
        <v>13.0</v>
      </c>
      <c r="AI2161" s="3">
        <v>12.0</v>
      </c>
      <c r="AJ2161" s="3">
        <v>1952.0</v>
      </c>
      <c r="AK2161" s="3">
        <v>2436886.0</v>
      </c>
      <c r="AL2161" s="3">
        <v>2436886.0</v>
      </c>
      <c r="AM2161" s="3" t="s">
        <v>70</v>
      </c>
      <c r="AN2161" s="3" t="s">
        <v>1057</v>
      </c>
      <c r="AO2161" s="3" t="s">
        <v>136</v>
      </c>
      <c r="AP2161" s="3" t="s">
        <v>6585</v>
      </c>
      <c r="AT2161" s="3" t="s">
        <v>74</v>
      </c>
      <c r="AV2161" s="3" t="s">
        <v>6586</v>
      </c>
      <c r="AY2161" s="3" t="s">
        <v>6159</v>
      </c>
    </row>
    <row r="2162">
      <c r="A2162" s="3">
        <v>3997.0</v>
      </c>
      <c r="B2162" s="3">
        <v>1.262392196E9</v>
      </c>
      <c r="C2162" s="3" t="s">
        <v>1050</v>
      </c>
      <c r="D2162" s="3" t="s">
        <v>6587</v>
      </c>
      <c r="E2162" s="3" t="s">
        <v>54</v>
      </c>
      <c r="F2162" s="3" t="s">
        <v>55</v>
      </c>
      <c r="G2162" s="3" t="s">
        <v>56</v>
      </c>
      <c r="H2162" s="3" t="s">
        <v>57</v>
      </c>
      <c r="I2162" s="3" t="s">
        <v>58</v>
      </c>
      <c r="J2162" s="3" t="s">
        <v>80</v>
      </c>
      <c r="K2162" s="3" t="s">
        <v>162</v>
      </c>
      <c r="M2162" s="3" t="s">
        <v>92</v>
      </c>
      <c r="N2162" s="3" t="s">
        <v>163</v>
      </c>
      <c r="O2162" s="3" t="s">
        <v>3854</v>
      </c>
      <c r="P2162" s="3" t="s">
        <v>3855</v>
      </c>
      <c r="Q2162" s="3" t="s">
        <v>65</v>
      </c>
      <c r="S2162" s="3" t="s">
        <v>67</v>
      </c>
      <c r="T2162" s="3" t="s">
        <v>68</v>
      </c>
      <c r="V2162" s="3" t="s">
        <v>1056</v>
      </c>
      <c r="W2162" s="3">
        <v>32.3371149999999</v>
      </c>
      <c r="X2162" s="3">
        <v>-110.92707</v>
      </c>
      <c r="AC2162" s="3">
        <v>909.336472145216</v>
      </c>
      <c r="AD2162" s="3">
        <v>909.336472145216</v>
      </c>
      <c r="AG2162" s="4">
        <v>18925.0</v>
      </c>
      <c r="AH2162" s="3">
        <v>24.0</v>
      </c>
      <c r="AI2162" s="3">
        <v>10.0</v>
      </c>
      <c r="AJ2162" s="3">
        <v>1951.0</v>
      </c>
      <c r="AK2162" s="3">
        <v>2438038.0</v>
      </c>
      <c r="AL2162" s="3">
        <v>2438038.0</v>
      </c>
      <c r="AM2162" s="3" t="s">
        <v>70</v>
      </c>
      <c r="AN2162" s="3" t="s">
        <v>1057</v>
      </c>
      <c r="AO2162" s="3" t="s">
        <v>136</v>
      </c>
      <c r="AP2162" s="3" t="s">
        <v>6588</v>
      </c>
      <c r="AT2162" s="3" t="s">
        <v>74</v>
      </c>
      <c r="AV2162" s="3" t="s">
        <v>6589</v>
      </c>
      <c r="AY2162" s="3" t="s">
        <v>6583</v>
      </c>
      <c r="BA2162" s="3" t="s">
        <v>340</v>
      </c>
    </row>
    <row r="2163">
      <c r="A2163" s="3">
        <v>4000.0</v>
      </c>
      <c r="B2163" s="3">
        <v>1.262392181E9</v>
      </c>
      <c r="C2163" s="3" t="s">
        <v>1050</v>
      </c>
      <c r="D2163" s="3" t="s">
        <v>6590</v>
      </c>
      <c r="E2163" s="3" t="s">
        <v>54</v>
      </c>
      <c r="F2163" s="3" t="s">
        <v>55</v>
      </c>
      <c r="G2163" s="3" t="s">
        <v>56</v>
      </c>
      <c r="H2163" s="3" t="s">
        <v>57</v>
      </c>
      <c r="I2163" s="3" t="s">
        <v>58</v>
      </c>
      <c r="J2163" s="3" t="s">
        <v>80</v>
      </c>
      <c r="K2163" s="3" t="s">
        <v>162</v>
      </c>
      <c r="M2163" s="3" t="s">
        <v>92</v>
      </c>
      <c r="N2163" s="3" t="s">
        <v>163</v>
      </c>
      <c r="O2163" s="3" t="s">
        <v>3854</v>
      </c>
      <c r="P2163" s="3" t="s">
        <v>3855</v>
      </c>
      <c r="Q2163" s="3" t="s">
        <v>65</v>
      </c>
      <c r="S2163" s="3" t="s">
        <v>67</v>
      </c>
      <c r="T2163" s="3" t="s">
        <v>68</v>
      </c>
      <c r="V2163" s="3" t="s">
        <v>1056</v>
      </c>
      <c r="W2163" s="3">
        <v>32.304118</v>
      </c>
      <c r="X2163" s="3">
        <v>-110.745115999999</v>
      </c>
      <c r="AC2163" s="3">
        <v>877.215636671348</v>
      </c>
      <c r="AD2163" s="3">
        <v>877.215636671348</v>
      </c>
      <c r="AG2163" s="4">
        <v>18956.0</v>
      </c>
      <c r="AH2163" s="3">
        <v>24.0</v>
      </c>
      <c r="AI2163" s="3">
        <v>11.0</v>
      </c>
      <c r="AJ2163" s="3">
        <v>1951.0</v>
      </c>
      <c r="AK2163" s="3">
        <v>2438038.0</v>
      </c>
      <c r="AL2163" s="3">
        <v>2438038.0</v>
      </c>
      <c r="AM2163" s="3" t="s">
        <v>70</v>
      </c>
      <c r="AN2163" s="3" t="s">
        <v>1057</v>
      </c>
      <c r="AO2163" s="3" t="s">
        <v>136</v>
      </c>
      <c r="AP2163" s="3" t="s">
        <v>6591</v>
      </c>
      <c r="AT2163" s="3" t="s">
        <v>74</v>
      </c>
      <c r="AV2163" s="3" t="s">
        <v>6592</v>
      </c>
      <c r="AY2163" s="3" t="s">
        <v>6593</v>
      </c>
    </row>
    <row r="2164">
      <c r="A2164" s="3">
        <v>4001.0</v>
      </c>
      <c r="B2164" s="3">
        <v>1.262392171E9</v>
      </c>
      <c r="C2164" s="3" t="s">
        <v>1050</v>
      </c>
      <c r="D2164" s="3" t="s">
        <v>6594</v>
      </c>
      <c r="E2164" s="3" t="s">
        <v>54</v>
      </c>
      <c r="F2164" s="3" t="s">
        <v>55</v>
      </c>
      <c r="G2164" s="3" t="s">
        <v>56</v>
      </c>
      <c r="H2164" s="3" t="s">
        <v>330</v>
      </c>
      <c r="I2164" s="3" t="s">
        <v>331</v>
      </c>
      <c r="J2164" s="3" t="s">
        <v>572</v>
      </c>
      <c r="K2164" s="3" t="s">
        <v>573</v>
      </c>
      <c r="M2164" s="3" t="s">
        <v>92</v>
      </c>
      <c r="N2164" s="3" t="s">
        <v>1376</v>
      </c>
      <c r="O2164" s="3" t="s">
        <v>4366</v>
      </c>
      <c r="P2164" s="3" t="s">
        <v>4367</v>
      </c>
      <c r="Q2164" s="3" t="s">
        <v>65</v>
      </c>
      <c r="S2164" s="3" t="s">
        <v>67</v>
      </c>
      <c r="T2164" s="3" t="s">
        <v>68</v>
      </c>
      <c r="V2164" s="3" t="s">
        <v>1056</v>
      </c>
      <c r="W2164" s="3">
        <v>32.32222</v>
      </c>
      <c r="X2164" s="3">
        <v>-110.809169999999</v>
      </c>
      <c r="AC2164" s="3"/>
      <c r="AD2164" s="3">
        <v>863.888099284213</v>
      </c>
      <c r="AG2164" s="4">
        <v>18939.0</v>
      </c>
      <c r="AH2164" s="3">
        <v>7.0</v>
      </c>
      <c r="AI2164" s="3">
        <v>11.0</v>
      </c>
      <c r="AJ2164" s="3">
        <v>1951.0</v>
      </c>
      <c r="AK2164" s="3">
        <v>2434878.0</v>
      </c>
      <c r="AL2164" s="3">
        <v>2434878.0</v>
      </c>
      <c r="AM2164" s="3" t="s">
        <v>70</v>
      </c>
      <c r="AN2164" s="3" t="s">
        <v>1057</v>
      </c>
      <c r="AO2164" s="3" t="s">
        <v>136</v>
      </c>
      <c r="AP2164" s="3" t="s">
        <v>6595</v>
      </c>
      <c r="AT2164" s="3" t="s">
        <v>74</v>
      </c>
      <c r="AV2164" s="3" t="s">
        <v>6596</v>
      </c>
      <c r="AY2164" s="3" t="s">
        <v>6597</v>
      </c>
    </row>
    <row r="2165">
      <c r="A2165" s="3">
        <v>4002.0</v>
      </c>
      <c r="B2165" s="3">
        <v>1.262392165E9</v>
      </c>
      <c r="C2165" s="3" t="s">
        <v>1050</v>
      </c>
      <c r="D2165" s="3" t="s">
        <v>6598</v>
      </c>
      <c r="E2165" s="3" t="s">
        <v>54</v>
      </c>
      <c r="F2165" s="3" t="s">
        <v>55</v>
      </c>
      <c r="G2165" s="3" t="s">
        <v>56</v>
      </c>
      <c r="H2165" s="3" t="s">
        <v>57</v>
      </c>
      <c r="I2165" s="3" t="s">
        <v>58</v>
      </c>
      <c r="J2165" s="3" t="s">
        <v>80</v>
      </c>
      <c r="K2165" s="3" t="s">
        <v>342</v>
      </c>
      <c r="M2165" s="3" t="s">
        <v>92</v>
      </c>
      <c r="N2165" s="3" t="s">
        <v>343</v>
      </c>
      <c r="O2165" s="3" t="s">
        <v>3908</v>
      </c>
      <c r="P2165" s="3" t="s">
        <v>3909</v>
      </c>
      <c r="Q2165" s="3" t="s">
        <v>65</v>
      </c>
      <c r="S2165" s="3" t="s">
        <v>67</v>
      </c>
      <c r="T2165" s="3" t="s">
        <v>68</v>
      </c>
      <c r="V2165" s="3" t="s">
        <v>1056</v>
      </c>
      <c r="W2165" s="3">
        <v>32.3371149999999</v>
      </c>
      <c r="X2165" s="3">
        <v>-110.92707</v>
      </c>
      <c r="AC2165" s="3">
        <v>909.336472145216</v>
      </c>
      <c r="AD2165" s="3">
        <v>909.336472145216</v>
      </c>
      <c r="AG2165" s="4">
        <v>18937.0</v>
      </c>
      <c r="AH2165" s="3">
        <v>5.0</v>
      </c>
      <c r="AI2165" s="3">
        <v>11.0</v>
      </c>
      <c r="AJ2165" s="3">
        <v>1951.0</v>
      </c>
      <c r="AK2165" s="3">
        <v>2437981.0</v>
      </c>
      <c r="AL2165" s="3">
        <v>2437981.0</v>
      </c>
      <c r="AM2165" s="3" t="s">
        <v>70</v>
      </c>
      <c r="AN2165" s="3" t="s">
        <v>1057</v>
      </c>
      <c r="AO2165" s="3" t="s">
        <v>136</v>
      </c>
      <c r="AP2165" s="3" t="s">
        <v>6599</v>
      </c>
      <c r="AT2165" s="3" t="s">
        <v>74</v>
      </c>
      <c r="AV2165" s="3" t="s">
        <v>6600</v>
      </c>
      <c r="AY2165" s="3" t="s">
        <v>6597</v>
      </c>
      <c r="BA2165" s="3" t="s">
        <v>340</v>
      </c>
    </row>
    <row r="2166">
      <c r="A2166" s="3">
        <v>4005.0</v>
      </c>
      <c r="B2166" s="3">
        <v>1.26239216E9</v>
      </c>
      <c r="C2166" s="3" t="s">
        <v>1050</v>
      </c>
      <c r="D2166" s="3" t="s">
        <v>6601</v>
      </c>
      <c r="E2166" s="3" t="s">
        <v>54</v>
      </c>
      <c r="F2166" s="3" t="s">
        <v>55</v>
      </c>
      <c r="G2166" s="3" t="s">
        <v>56</v>
      </c>
      <c r="H2166" s="3" t="s">
        <v>57</v>
      </c>
      <c r="I2166" s="3" t="s">
        <v>58</v>
      </c>
      <c r="J2166" s="3" t="s">
        <v>80</v>
      </c>
      <c r="K2166" s="3" t="s">
        <v>162</v>
      </c>
      <c r="M2166" s="3" t="s">
        <v>92</v>
      </c>
      <c r="N2166" s="3" t="s">
        <v>163</v>
      </c>
      <c r="O2166" s="3" t="s">
        <v>3854</v>
      </c>
      <c r="P2166" s="3" t="s">
        <v>3855</v>
      </c>
      <c r="Q2166" s="3" t="s">
        <v>65</v>
      </c>
      <c r="S2166" s="3" t="s">
        <v>67</v>
      </c>
      <c r="T2166" s="3" t="s">
        <v>68</v>
      </c>
      <c r="V2166" s="3" t="s">
        <v>1056</v>
      </c>
      <c r="W2166" s="3">
        <v>32.33556</v>
      </c>
      <c r="X2166" s="3">
        <v>-110.69583</v>
      </c>
      <c r="AC2166" s="3">
        <v>1329.0081911802</v>
      </c>
      <c r="AD2166" s="3">
        <v>1329.0081911802</v>
      </c>
      <c r="AG2166" s="4">
        <v>18956.0</v>
      </c>
      <c r="AH2166" s="3">
        <v>24.0</v>
      </c>
      <c r="AI2166" s="3">
        <v>11.0</v>
      </c>
      <c r="AJ2166" s="3">
        <v>1951.0</v>
      </c>
      <c r="AK2166" s="3">
        <v>2438038.0</v>
      </c>
      <c r="AL2166" s="3">
        <v>2438038.0</v>
      </c>
      <c r="AM2166" s="3" t="s">
        <v>70</v>
      </c>
      <c r="AN2166" s="3" t="s">
        <v>1057</v>
      </c>
      <c r="AO2166" s="3" t="s">
        <v>136</v>
      </c>
      <c r="AP2166" s="3" t="s">
        <v>6602</v>
      </c>
      <c r="AT2166" s="3" t="s">
        <v>74</v>
      </c>
      <c r="AV2166" s="3" t="s">
        <v>6603</v>
      </c>
      <c r="AY2166" s="3" t="s">
        <v>6604</v>
      </c>
    </row>
    <row r="2167">
      <c r="A2167" s="3">
        <v>4008.0</v>
      </c>
      <c r="B2167" s="3">
        <v>1.262392144E9</v>
      </c>
      <c r="C2167" s="3" t="s">
        <v>1050</v>
      </c>
      <c r="D2167" s="3" t="s">
        <v>6605</v>
      </c>
      <c r="E2167" s="3" t="s">
        <v>54</v>
      </c>
      <c r="F2167" s="3" t="s">
        <v>55</v>
      </c>
      <c r="G2167" s="3" t="s">
        <v>56</v>
      </c>
      <c r="H2167" s="3" t="s">
        <v>57</v>
      </c>
      <c r="I2167" s="3" t="s">
        <v>58</v>
      </c>
      <c r="J2167" s="3" t="s">
        <v>205</v>
      </c>
      <c r="K2167" s="3" t="s">
        <v>293</v>
      </c>
      <c r="M2167" s="3" t="s">
        <v>92</v>
      </c>
      <c r="N2167" s="3" t="s">
        <v>294</v>
      </c>
      <c r="O2167" s="3" t="s">
        <v>294</v>
      </c>
      <c r="P2167" s="3" t="s">
        <v>3927</v>
      </c>
      <c r="Q2167" s="3" t="s">
        <v>65</v>
      </c>
      <c r="S2167" s="3" t="s">
        <v>67</v>
      </c>
      <c r="T2167" s="3" t="s">
        <v>68</v>
      </c>
      <c r="V2167" s="3" t="s">
        <v>1056</v>
      </c>
      <c r="W2167" s="3">
        <v>32.33556</v>
      </c>
      <c r="X2167" s="3">
        <v>-110.69583</v>
      </c>
      <c r="AC2167" s="3">
        <v>1329.0081911802</v>
      </c>
      <c r="AD2167" s="3">
        <v>1329.0081911802</v>
      </c>
      <c r="AG2167" s="4">
        <v>18956.0</v>
      </c>
      <c r="AH2167" s="3">
        <v>24.0</v>
      </c>
      <c r="AI2167" s="3">
        <v>11.0</v>
      </c>
      <c r="AJ2167" s="3">
        <v>1951.0</v>
      </c>
      <c r="AK2167" s="3">
        <v>2438454.0</v>
      </c>
      <c r="AL2167" s="3">
        <v>2438454.0</v>
      </c>
      <c r="AM2167" s="3" t="s">
        <v>70</v>
      </c>
      <c r="AN2167" s="3" t="s">
        <v>1057</v>
      </c>
      <c r="AO2167" s="3" t="s">
        <v>136</v>
      </c>
      <c r="AP2167" s="3" t="s">
        <v>6606</v>
      </c>
      <c r="AT2167" s="3" t="s">
        <v>74</v>
      </c>
      <c r="AV2167" s="3" t="s">
        <v>6607</v>
      </c>
      <c r="AY2167" s="3" t="s">
        <v>6604</v>
      </c>
    </row>
    <row r="2168">
      <c r="A2168" s="3">
        <v>4009.0</v>
      </c>
      <c r="B2168" s="3">
        <v>1.262392135E9</v>
      </c>
      <c r="C2168" s="3" t="s">
        <v>1050</v>
      </c>
      <c r="D2168" s="3" t="s">
        <v>6608</v>
      </c>
      <c r="E2168" s="3" t="s">
        <v>54</v>
      </c>
      <c r="F2168" s="3" t="s">
        <v>55</v>
      </c>
      <c r="G2168" s="3" t="s">
        <v>56</v>
      </c>
      <c r="H2168" s="3" t="s">
        <v>57</v>
      </c>
      <c r="I2168" s="3" t="s">
        <v>58</v>
      </c>
      <c r="J2168" s="3" t="s">
        <v>205</v>
      </c>
      <c r="K2168" s="3" t="s">
        <v>206</v>
      </c>
      <c r="M2168" s="3" t="s">
        <v>92</v>
      </c>
      <c r="N2168" s="3" t="s">
        <v>207</v>
      </c>
      <c r="O2168" s="3" t="s">
        <v>4694</v>
      </c>
      <c r="P2168" s="3" t="s">
        <v>4695</v>
      </c>
      <c r="Q2168" s="3" t="s">
        <v>65</v>
      </c>
      <c r="S2168" s="3" t="s">
        <v>67</v>
      </c>
      <c r="T2168" s="3" t="s">
        <v>68</v>
      </c>
      <c r="V2168" s="3" t="s">
        <v>1056</v>
      </c>
      <c r="W2168" s="3">
        <v>32.428348</v>
      </c>
      <c r="X2168" s="3">
        <v>-110.747011</v>
      </c>
      <c r="AC2168" s="3">
        <v>2404.44879671779</v>
      </c>
      <c r="AD2168" s="3">
        <v>2404.44879671779</v>
      </c>
      <c r="AG2168" s="4">
        <v>18915.0</v>
      </c>
      <c r="AH2168" s="3">
        <v>14.0</v>
      </c>
      <c r="AI2168" s="3">
        <v>10.0</v>
      </c>
      <c r="AJ2168" s="3">
        <v>1951.0</v>
      </c>
      <c r="AK2168" s="3">
        <v>2438447.0</v>
      </c>
      <c r="AL2168" s="3">
        <v>2438447.0</v>
      </c>
      <c r="AM2168" s="3" t="s">
        <v>70</v>
      </c>
      <c r="AN2168" s="3" t="s">
        <v>1057</v>
      </c>
      <c r="AO2168" s="3" t="s">
        <v>136</v>
      </c>
      <c r="AP2168" s="3" t="s">
        <v>6609</v>
      </c>
      <c r="AT2168" s="3" t="s">
        <v>74</v>
      </c>
      <c r="AV2168" s="3" t="s">
        <v>6610</v>
      </c>
      <c r="AY2168" s="3" t="s">
        <v>4581</v>
      </c>
    </row>
    <row r="2169">
      <c r="A2169" s="3">
        <v>4010.0</v>
      </c>
      <c r="B2169" s="3">
        <v>1.262392134E9</v>
      </c>
      <c r="C2169" s="3" t="s">
        <v>1050</v>
      </c>
      <c r="D2169" s="3" t="s">
        <v>6611</v>
      </c>
      <c r="E2169" s="3" t="s">
        <v>54</v>
      </c>
      <c r="F2169" s="3" t="s">
        <v>55</v>
      </c>
      <c r="G2169" s="3" t="s">
        <v>56</v>
      </c>
      <c r="H2169" s="3" t="s">
        <v>330</v>
      </c>
      <c r="I2169" s="3" t="s">
        <v>331</v>
      </c>
      <c r="J2169" s="3" t="s">
        <v>332</v>
      </c>
      <c r="K2169" s="3" t="s">
        <v>333</v>
      </c>
      <c r="M2169" s="3" t="s">
        <v>92</v>
      </c>
      <c r="N2169" s="3" t="s">
        <v>334</v>
      </c>
      <c r="O2169" s="3" t="s">
        <v>334</v>
      </c>
      <c r="P2169" s="3" t="s">
        <v>4245</v>
      </c>
      <c r="Q2169" s="3" t="s">
        <v>65</v>
      </c>
      <c r="S2169" s="3" t="s">
        <v>67</v>
      </c>
      <c r="T2169" s="3" t="s">
        <v>68</v>
      </c>
      <c r="V2169" s="3" t="s">
        <v>1056</v>
      </c>
      <c r="W2169" s="3">
        <v>32.33556</v>
      </c>
      <c r="X2169" s="3">
        <v>-110.69583</v>
      </c>
      <c r="AC2169" s="3"/>
      <c r="AD2169" s="3">
        <v>1329.0081911802</v>
      </c>
      <c r="AG2169" s="4">
        <v>18956.0</v>
      </c>
      <c r="AH2169" s="3">
        <v>24.0</v>
      </c>
      <c r="AI2169" s="3">
        <v>11.0</v>
      </c>
      <c r="AJ2169" s="3">
        <v>1951.0</v>
      </c>
      <c r="AK2169" s="3">
        <v>2434835.0</v>
      </c>
      <c r="AL2169" s="3">
        <v>2434835.0</v>
      </c>
      <c r="AM2169" s="3" t="s">
        <v>70</v>
      </c>
      <c r="AN2169" s="3" t="s">
        <v>1057</v>
      </c>
      <c r="AO2169" s="3" t="s">
        <v>136</v>
      </c>
      <c r="AP2169" s="3" t="s">
        <v>6612</v>
      </c>
      <c r="AT2169" s="3" t="s">
        <v>74</v>
      </c>
      <c r="AV2169" s="3" t="s">
        <v>6613</v>
      </c>
      <c r="AY2169" s="3" t="s">
        <v>6614</v>
      </c>
    </row>
    <row r="2170">
      <c r="A2170" s="3">
        <v>4011.0</v>
      </c>
      <c r="B2170" s="3">
        <v>1.262392129E9</v>
      </c>
      <c r="C2170" s="3" t="s">
        <v>1050</v>
      </c>
      <c r="D2170" s="3" t="s">
        <v>6615</v>
      </c>
      <c r="E2170" s="3" t="s">
        <v>54</v>
      </c>
      <c r="F2170" s="3" t="s">
        <v>55</v>
      </c>
      <c r="G2170" s="3" t="s">
        <v>56</v>
      </c>
      <c r="H2170" s="3" t="s">
        <v>57</v>
      </c>
      <c r="I2170" s="3" t="s">
        <v>58</v>
      </c>
      <c r="J2170" s="3" t="s">
        <v>80</v>
      </c>
      <c r="K2170" s="3" t="s">
        <v>342</v>
      </c>
      <c r="M2170" s="3" t="s">
        <v>92</v>
      </c>
      <c r="N2170" s="3" t="s">
        <v>343</v>
      </c>
      <c r="O2170" s="3" t="s">
        <v>3908</v>
      </c>
      <c r="P2170" s="3" t="s">
        <v>3909</v>
      </c>
      <c r="Q2170" s="3" t="s">
        <v>65</v>
      </c>
      <c r="S2170" s="3" t="s">
        <v>67</v>
      </c>
      <c r="T2170" s="3" t="s">
        <v>68</v>
      </c>
      <c r="V2170" s="3" t="s">
        <v>1056</v>
      </c>
      <c r="W2170" s="3">
        <v>32.3371149999999</v>
      </c>
      <c r="X2170" s="3">
        <v>-110.92707</v>
      </c>
      <c r="AC2170" s="3">
        <v>909.336472145216</v>
      </c>
      <c r="AD2170" s="3">
        <v>909.336472145216</v>
      </c>
      <c r="AG2170" s="4">
        <v>18937.0</v>
      </c>
      <c r="AH2170" s="3">
        <v>5.0</v>
      </c>
      <c r="AI2170" s="3">
        <v>11.0</v>
      </c>
      <c r="AJ2170" s="3">
        <v>1951.0</v>
      </c>
      <c r="AK2170" s="3">
        <v>2437981.0</v>
      </c>
      <c r="AL2170" s="3">
        <v>2437981.0</v>
      </c>
      <c r="AM2170" s="3" t="s">
        <v>70</v>
      </c>
      <c r="AN2170" s="3" t="s">
        <v>1057</v>
      </c>
      <c r="AO2170" s="3" t="s">
        <v>136</v>
      </c>
      <c r="AP2170" s="3" t="s">
        <v>6616</v>
      </c>
      <c r="AT2170" s="3" t="s">
        <v>74</v>
      </c>
      <c r="AV2170" s="3" t="s">
        <v>6617</v>
      </c>
      <c r="AY2170" s="3" t="s">
        <v>4577</v>
      </c>
      <c r="BA2170" s="3" t="s">
        <v>340</v>
      </c>
    </row>
    <row r="2171">
      <c r="A2171" s="3">
        <v>4012.0</v>
      </c>
      <c r="B2171" s="3">
        <v>1.262392106E9</v>
      </c>
      <c r="C2171" s="3" t="s">
        <v>1050</v>
      </c>
      <c r="D2171" s="3" t="s">
        <v>6618</v>
      </c>
      <c r="E2171" s="3" t="s">
        <v>54</v>
      </c>
      <c r="F2171" s="3" t="s">
        <v>55</v>
      </c>
      <c r="G2171" s="3" t="s">
        <v>56</v>
      </c>
      <c r="H2171" s="3" t="s">
        <v>57</v>
      </c>
      <c r="I2171" s="3" t="s">
        <v>58</v>
      </c>
      <c r="J2171" s="3" t="s">
        <v>80</v>
      </c>
      <c r="K2171" s="3" t="s">
        <v>162</v>
      </c>
      <c r="M2171" s="3" t="s">
        <v>92</v>
      </c>
      <c r="N2171" s="3" t="s">
        <v>163</v>
      </c>
      <c r="O2171" s="3" t="s">
        <v>3854</v>
      </c>
      <c r="P2171" s="3" t="s">
        <v>3855</v>
      </c>
      <c r="Q2171" s="3" t="s">
        <v>65</v>
      </c>
      <c r="S2171" s="3" t="s">
        <v>67</v>
      </c>
      <c r="T2171" s="3" t="s">
        <v>68</v>
      </c>
      <c r="V2171" s="3" t="s">
        <v>1056</v>
      </c>
      <c r="W2171" s="3">
        <v>32.443131</v>
      </c>
      <c r="X2171" s="3">
        <v>-110.78843</v>
      </c>
      <c r="AC2171" s="3">
        <v>2799.89548346626</v>
      </c>
      <c r="AD2171" s="3">
        <v>2799.89548346626</v>
      </c>
      <c r="AG2171" s="4">
        <v>18956.0</v>
      </c>
      <c r="AH2171" s="3">
        <v>24.0</v>
      </c>
      <c r="AI2171" s="3">
        <v>11.0</v>
      </c>
      <c r="AJ2171" s="3">
        <v>1951.0</v>
      </c>
      <c r="AK2171" s="3">
        <v>2438038.0</v>
      </c>
      <c r="AL2171" s="3">
        <v>2438038.0</v>
      </c>
      <c r="AM2171" s="3" t="s">
        <v>70</v>
      </c>
      <c r="AN2171" s="3" t="s">
        <v>1057</v>
      </c>
      <c r="AO2171" s="3" t="s">
        <v>136</v>
      </c>
      <c r="AP2171" s="3" t="s">
        <v>6619</v>
      </c>
      <c r="AT2171" s="3" t="s">
        <v>74</v>
      </c>
      <c r="AV2171" s="3" t="s">
        <v>6620</v>
      </c>
      <c r="AY2171" s="3" t="s">
        <v>6621</v>
      </c>
    </row>
    <row r="2172">
      <c r="A2172" s="3">
        <v>4014.0</v>
      </c>
      <c r="B2172" s="3">
        <v>1.26239209E9</v>
      </c>
      <c r="C2172" s="3" t="s">
        <v>1050</v>
      </c>
      <c r="D2172" s="3" t="s">
        <v>6622</v>
      </c>
      <c r="E2172" s="3" t="s">
        <v>54</v>
      </c>
      <c r="F2172" s="3" t="s">
        <v>55</v>
      </c>
      <c r="G2172" s="3" t="s">
        <v>56</v>
      </c>
      <c r="H2172" s="3" t="s">
        <v>57</v>
      </c>
      <c r="I2172" s="3" t="s">
        <v>212</v>
      </c>
      <c r="J2172" s="3" t="s">
        <v>742</v>
      </c>
      <c r="K2172" s="3" t="s">
        <v>743</v>
      </c>
      <c r="M2172" s="3" t="s">
        <v>92</v>
      </c>
      <c r="N2172" s="3" t="s">
        <v>744</v>
      </c>
      <c r="O2172" s="3" t="s">
        <v>744</v>
      </c>
      <c r="P2172" s="3" t="s">
        <v>745</v>
      </c>
      <c r="Q2172" s="3" t="s">
        <v>65</v>
      </c>
      <c r="S2172" s="3" t="s">
        <v>67</v>
      </c>
      <c r="T2172" s="3" t="s">
        <v>68</v>
      </c>
      <c r="V2172" s="3" t="s">
        <v>1056</v>
      </c>
      <c r="W2172" s="3">
        <v>32.451802</v>
      </c>
      <c r="X2172" s="3">
        <v>-110.745081999999</v>
      </c>
      <c r="AC2172" s="3">
        <v>2182.49102002013</v>
      </c>
      <c r="AD2172" s="3">
        <v>2182.49102002013</v>
      </c>
      <c r="AG2172" s="4">
        <v>18915.0</v>
      </c>
      <c r="AH2172" s="3">
        <v>14.0</v>
      </c>
      <c r="AI2172" s="3">
        <v>10.0</v>
      </c>
      <c r="AJ2172" s="3">
        <v>1951.0</v>
      </c>
      <c r="AK2172" s="3">
        <v>5219667.0</v>
      </c>
      <c r="AL2172" s="3">
        <v>5219667.0</v>
      </c>
      <c r="AM2172" s="3" t="s">
        <v>70</v>
      </c>
      <c r="AN2172" s="3" t="s">
        <v>1057</v>
      </c>
      <c r="AO2172" s="3" t="s">
        <v>136</v>
      </c>
      <c r="AP2172" s="3" t="s">
        <v>6623</v>
      </c>
      <c r="AT2172" s="3" t="s">
        <v>74</v>
      </c>
      <c r="AV2172" s="3" t="s">
        <v>6624</v>
      </c>
      <c r="AY2172" s="3" t="s">
        <v>4577</v>
      </c>
      <c r="BA2172" s="3" t="s">
        <v>340</v>
      </c>
    </row>
    <row r="2173">
      <c r="A2173" s="3">
        <v>4016.0</v>
      </c>
      <c r="B2173" s="3">
        <v>1.262391998E9</v>
      </c>
      <c r="C2173" s="3" t="s">
        <v>1050</v>
      </c>
      <c r="D2173" s="3" t="s">
        <v>6625</v>
      </c>
      <c r="E2173" s="3" t="s">
        <v>54</v>
      </c>
      <c r="F2173" s="3" t="s">
        <v>55</v>
      </c>
      <c r="G2173" s="3" t="s">
        <v>56</v>
      </c>
      <c r="H2173" s="3" t="s">
        <v>57</v>
      </c>
      <c r="I2173" s="3" t="s">
        <v>504</v>
      </c>
      <c r="J2173" s="3" t="s">
        <v>505</v>
      </c>
      <c r="K2173" s="3" t="s">
        <v>506</v>
      </c>
      <c r="M2173" s="3" t="s">
        <v>92</v>
      </c>
      <c r="N2173" s="3" t="s">
        <v>1021</v>
      </c>
      <c r="O2173" s="3" t="s">
        <v>3921</v>
      </c>
      <c r="P2173" s="3" t="s">
        <v>3922</v>
      </c>
      <c r="Q2173" s="3" t="s">
        <v>65</v>
      </c>
      <c r="S2173" s="3" t="s">
        <v>67</v>
      </c>
      <c r="T2173" s="3" t="s">
        <v>68</v>
      </c>
      <c r="V2173" s="3" t="s">
        <v>1056</v>
      </c>
      <c r="W2173" s="3">
        <v>32.438687</v>
      </c>
      <c r="X2173" s="3">
        <v>-110.759816999999</v>
      </c>
      <c r="AC2173" s="3">
        <v>2353.04116692267</v>
      </c>
      <c r="AD2173" s="3">
        <v>2353.04116692267</v>
      </c>
      <c r="AG2173" s="4">
        <v>14086.0</v>
      </c>
      <c r="AH2173" s="3">
        <v>25.0</v>
      </c>
      <c r="AI2173" s="3">
        <v>7.0</v>
      </c>
      <c r="AJ2173" s="3">
        <v>1938.0</v>
      </c>
      <c r="AK2173" s="3">
        <v>2439385.0</v>
      </c>
      <c r="AL2173" s="3">
        <v>2439385.0</v>
      </c>
      <c r="AM2173" s="3" t="s">
        <v>70</v>
      </c>
      <c r="AN2173" s="3" t="s">
        <v>1057</v>
      </c>
      <c r="AO2173" s="3" t="s">
        <v>136</v>
      </c>
      <c r="AP2173" s="3" t="s">
        <v>6626</v>
      </c>
      <c r="AT2173" s="3" t="s">
        <v>74</v>
      </c>
      <c r="AV2173" s="3" t="s">
        <v>6627</v>
      </c>
      <c r="AY2173" s="3" t="s">
        <v>6628</v>
      </c>
    </row>
    <row r="2174">
      <c r="A2174" s="3">
        <v>4017.0</v>
      </c>
      <c r="B2174" s="3">
        <v>1.262391997E9</v>
      </c>
      <c r="C2174" s="3" t="s">
        <v>1050</v>
      </c>
      <c r="D2174" s="3" t="s">
        <v>6629</v>
      </c>
      <c r="E2174" s="3" t="s">
        <v>54</v>
      </c>
      <c r="F2174" s="3" t="s">
        <v>55</v>
      </c>
      <c r="G2174" s="3" t="s">
        <v>56</v>
      </c>
      <c r="H2174" s="3" t="s">
        <v>57</v>
      </c>
      <c r="I2174" s="3" t="s">
        <v>504</v>
      </c>
      <c r="J2174" s="3" t="s">
        <v>505</v>
      </c>
      <c r="K2174" s="3" t="s">
        <v>506</v>
      </c>
      <c r="M2174" s="3" t="s">
        <v>92</v>
      </c>
      <c r="N2174" s="3" t="s">
        <v>1021</v>
      </c>
      <c r="O2174" s="3" t="s">
        <v>3921</v>
      </c>
      <c r="P2174" s="3" t="s">
        <v>3922</v>
      </c>
      <c r="Q2174" s="3" t="s">
        <v>65</v>
      </c>
      <c r="S2174" s="3" t="s">
        <v>67</v>
      </c>
      <c r="T2174" s="3" t="s">
        <v>68</v>
      </c>
      <c r="V2174" s="3" t="s">
        <v>1056</v>
      </c>
      <c r="W2174" s="3">
        <v>32.438687</v>
      </c>
      <c r="X2174" s="3">
        <v>-110.759816999999</v>
      </c>
      <c r="AC2174" s="3">
        <v>2353.04116692267</v>
      </c>
      <c r="AD2174" s="3">
        <v>2353.04116692267</v>
      </c>
      <c r="AG2174" s="4">
        <v>14089.0</v>
      </c>
      <c r="AH2174" s="3">
        <v>28.0</v>
      </c>
      <c r="AI2174" s="3">
        <v>7.0</v>
      </c>
      <c r="AJ2174" s="3">
        <v>1938.0</v>
      </c>
      <c r="AK2174" s="3">
        <v>2439385.0</v>
      </c>
      <c r="AL2174" s="3">
        <v>2439385.0</v>
      </c>
      <c r="AM2174" s="3" t="s">
        <v>70</v>
      </c>
      <c r="AN2174" s="3" t="s">
        <v>1057</v>
      </c>
      <c r="AO2174" s="3" t="s">
        <v>136</v>
      </c>
      <c r="AP2174" s="3" t="s">
        <v>6630</v>
      </c>
      <c r="AT2174" s="3" t="s">
        <v>74</v>
      </c>
      <c r="AV2174" s="3" t="s">
        <v>6631</v>
      </c>
      <c r="AY2174" s="3" t="s">
        <v>6628</v>
      </c>
    </row>
    <row r="2175">
      <c r="A2175" s="3">
        <v>4020.0</v>
      </c>
      <c r="B2175" s="3">
        <v>1.262391968E9</v>
      </c>
      <c r="C2175" s="3" t="s">
        <v>1050</v>
      </c>
      <c r="D2175" s="3" t="s">
        <v>6632</v>
      </c>
      <c r="E2175" s="3" t="s">
        <v>54</v>
      </c>
      <c r="F2175" s="3" t="s">
        <v>55</v>
      </c>
      <c r="G2175" s="3" t="s">
        <v>56</v>
      </c>
      <c r="H2175" s="3" t="s">
        <v>57</v>
      </c>
      <c r="I2175" s="3" t="s">
        <v>504</v>
      </c>
      <c r="J2175" s="3" t="s">
        <v>505</v>
      </c>
      <c r="K2175" s="3" t="s">
        <v>506</v>
      </c>
      <c r="M2175" s="3" t="s">
        <v>92</v>
      </c>
      <c r="N2175" s="3" t="s">
        <v>1021</v>
      </c>
      <c r="O2175" s="3" t="s">
        <v>3921</v>
      </c>
      <c r="P2175" s="3" t="s">
        <v>3922</v>
      </c>
      <c r="Q2175" s="3" t="s">
        <v>65</v>
      </c>
      <c r="S2175" s="3" t="s">
        <v>67</v>
      </c>
      <c r="T2175" s="3" t="s">
        <v>68</v>
      </c>
      <c r="V2175" s="3" t="s">
        <v>1056</v>
      </c>
      <c r="W2175" s="3">
        <v>32.438687</v>
      </c>
      <c r="X2175" s="3">
        <v>-110.759816999999</v>
      </c>
      <c r="AC2175" s="3">
        <v>2353.04116692267</v>
      </c>
      <c r="AD2175" s="3">
        <v>2353.04116692267</v>
      </c>
      <c r="AG2175" s="4">
        <v>14089.0</v>
      </c>
      <c r="AH2175" s="3">
        <v>28.0</v>
      </c>
      <c r="AI2175" s="3">
        <v>7.0</v>
      </c>
      <c r="AJ2175" s="3">
        <v>1938.0</v>
      </c>
      <c r="AK2175" s="3">
        <v>2439385.0</v>
      </c>
      <c r="AL2175" s="3">
        <v>2439385.0</v>
      </c>
      <c r="AM2175" s="3" t="s">
        <v>70</v>
      </c>
      <c r="AN2175" s="3" t="s">
        <v>1057</v>
      </c>
      <c r="AO2175" s="3" t="s">
        <v>136</v>
      </c>
      <c r="AP2175" s="3" t="s">
        <v>6633</v>
      </c>
      <c r="AT2175" s="3" t="s">
        <v>74</v>
      </c>
      <c r="AV2175" s="3" t="s">
        <v>6634</v>
      </c>
      <c r="AY2175" s="3" t="s">
        <v>6628</v>
      </c>
    </row>
    <row r="2176">
      <c r="A2176" s="3">
        <v>4021.0</v>
      </c>
      <c r="B2176" s="3">
        <v>1.262391967E9</v>
      </c>
      <c r="C2176" s="3" t="s">
        <v>1050</v>
      </c>
      <c r="D2176" s="3" t="s">
        <v>6635</v>
      </c>
      <c r="E2176" s="3" t="s">
        <v>54</v>
      </c>
      <c r="F2176" s="3" t="s">
        <v>55</v>
      </c>
      <c r="G2176" s="3" t="s">
        <v>56</v>
      </c>
      <c r="H2176" s="3" t="s">
        <v>57</v>
      </c>
      <c r="I2176" s="3" t="s">
        <v>58</v>
      </c>
      <c r="J2176" s="3" t="s">
        <v>80</v>
      </c>
      <c r="K2176" s="3" t="s">
        <v>342</v>
      </c>
      <c r="M2176" s="3" t="s">
        <v>92</v>
      </c>
      <c r="N2176" s="3" t="s">
        <v>343</v>
      </c>
      <c r="O2176" s="3" t="s">
        <v>3908</v>
      </c>
      <c r="P2176" s="3" t="s">
        <v>3909</v>
      </c>
      <c r="Q2176" s="3" t="s">
        <v>65</v>
      </c>
      <c r="S2176" s="3" t="s">
        <v>67</v>
      </c>
      <c r="T2176" s="3" t="s">
        <v>68</v>
      </c>
      <c r="V2176" s="3" t="s">
        <v>1056</v>
      </c>
      <c r="W2176" s="3">
        <v>32.599946</v>
      </c>
      <c r="X2176" s="3">
        <v>-110.796121999999</v>
      </c>
      <c r="AC2176" s="3">
        <v>1338.24122019628</v>
      </c>
      <c r="AD2176" s="3">
        <v>1338.24122019628</v>
      </c>
      <c r="AG2176" s="4">
        <v>19340.0</v>
      </c>
      <c r="AH2176" s="3">
        <v>12.0</v>
      </c>
      <c r="AI2176" s="3">
        <v>12.0</v>
      </c>
      <c r="AJ2176" s="3">
        <v>1952.0</v>
      </c>
      <c r="AK2176" s="3">
        <v>2437981.0</v>
      </c>
      <c r="AL2176" s="3">
        <v>2437981.0</v>
      </c>
      <c r="AM2176" s="3" t="s">
        <v>70</v>
      </c>
      <c r="AN2176" s="3" t="s">
        <v>1057</v>
      </c>
      <c r="AO2176" s="3" t="s">
        <v>136</v>
      </c>
      <c r="AP2176" s="3" t="s">
        <v>6636</v>
      </c>
      <c r="AT2176" s="3" t="s">
        <v>74</v>
      </c>
      <c r="AV2176" s="3" t="s">
        <v>6637</v>
      </c>
      <c r="AY2176" s="3" t="s">
        <v>6638</v>
      </c>
    </row>
    <row r="2177">
      <c r="A2177" s="3">
        <v>4024.0</v>
      </c>
      <c r="B2177" s="3">
        <v>1.262391956E9</v>
      </c>
      <c r="C2177" s="3" t="s">
        <v>1050</v>
      </c>
      <c r="D2177" s="3" t="s">
        <v>6639</v>
      </c>
      <c r="E2177" s="3" t="s">
        <v>54</v>
      </c>
      <c r="F2177" s="3" t="s">
        <v>55</v>
      </c>
      <c r="G2177" s="3" t="s">
        <v>56</v>
      </c>
      <c r="H2177" s="3" t="s">
        <v>57</v>
      </c>
      <c r="I2177" s="3" t="s">
        <v>212</v>
      </c>
      <c r="J2177" s="3" t="s">
        <v>213</v>
      </c>
      <c r="K2177" s="3" t="s">
        <v>214</v>
      </c>
      <c r="M2177" s="3" t="s">
        <v>92</v>
      </c>
      <c r="N2177" s="3" t="s">
        <v>839</v>
      </c>
      <c r="O2177" s="3" t="s">
        <v>3877</v>
      </c>
      <c r="P2177" s="3" t="s">
        <v>3855</v>
      </c>
      <c r="Q2177" s="3" t="s">
        <v>65</v>
      </c>
      <c r="S2177" s="3" t="s">
        <v>67</v>
      </c>
      <c r="T2177" s="3" t="s">
        <v>68</v>
      </c>
      <c r="V2177" s="3" t="s">
        <v>1056</v>
      </c>
      <c r="W2177" s="3">
        <v>32.438687</v>
      </c>
      <c r="X2177" s="3">
        <v>-110.759816999999</v>
      </c>
      <c r="AC2177" s="3">
        <v>2353.04116692267</v>
      </c>
      <c r="AD2177" s="3">
        <v>2353.04116692267</v>
      </c>
      <c r="AG2177" s="4">
        <v>14086.0</v>
      </c>
      <c r="AH2177" s="3">
        <v>25.0</v>
      </c>
      <c r="AI2177" s="3">
        <v>7.0</v>
      </c>
      <c r="AJ2177" s="3">
        <v>1938.0</v>
      </c>
      <c r="AK2177" s="3">
        <v>2437431.0</v>
      </c>
      <c r="AL2177" s="3">
        <v>2437431.0</v>
      </c>
      <c r="AM2177" s="3" t="s">
        <v>70</v>
      </c>
      <c r="AN2177" s="3" t="s">
        <v>1057</v>
      </c>
      <c r="AO2177" s="3" t="s">
        <v>136</v>
      </c>
      <c r="AP2177" s="3" t="s">
        <v>6640</v>
      </c>
      <c r="AT2177" s="3" t="s">
        <v>74</v>
      </c>
      <c r="AV2177" s="3" t="s">
        <v>6641</v>
      </c>
      <c r="AY2177" s="3" t="s">
        <v>6628</v>
      </c>
    </row>
    <row r="2178">
      <c r="A2178" s="3">
        <v>4026.0</v>
      </c>
      <c r="B2178" s="3">
        <v>1.262391941E9</v>
      </c>
      <c r="C2178" s="3" t="s">
        <v>1050</v>
      </c>
      <c r="D2178" s="3" t="s">
        <v>6642</v>
      </c>
      <c r="E2178" s="3" t="s">
        <v>54</v>
      </c>
      <c r="F2178" s="3" t="s">
        <v>55</v>
      </c>
      <c r="G2178" s="3" t="s">
        <v>56</v>
      </c>
      <c r="H2178" s="3" t="s">
        <v>57</v>
      </c>
      <c r="I2178" s="3" t="s">
        <v>212</v>
      </c>
      <c r="J2178" s="3" t="s">
        <v>742</v>
      </c>
      <c r="K2178" s="3" t="s">
        <v>1074</v>
      </c>
      <c r="M2178" s="3" t="s">
        <v>92</v>
      </c>
      <c r="N2178" s="3" t="s">
        <v>1075</v>
      </c>
      <c r="O2178" s="3" t="s">
        <v>1075</v>
      </c>
      <c r="P2178" s="3" t="s">
        <v>1076</v>
      </c>
      <c r="Q2178" s="3" t="s">
        <v>65</v>
      </c>
      <c r="S2178" s="3" t="s">
        <v>67</v>
      </c>
      <c r="T2178" s="3" t="s">
        <v>68</v>
      </c>
      <c r="V2178" s="3" t="s">
        <v>1056</v>
      </c>
      <c r="W2178" s="3">
        <v>32.438687</v>
      </c>
      <c r="X2178" s="3">
        <v>-110.759816999999</v>
      </c>
      <c r="AC2178" s="3">
        <v>2353.04116692267</v>
      </c>
      <c r="AD2178" s="3">
        <v>2353.04116692267</v>
      </c>
      <c r="AG2178" s="4">
        <v>14116.0</v>
      </c>
      <c r="AH2178" s="3">
        <v>24.0</v>
      </c>
      <c r="AI2178" s="3">
        <v>8.0</v>
      </c>
      <c r="AJ2178" s="3">
        <v>1938.0</v>
      </c>
      <c r="AK2178" s="3">
        <v>5219674.0</v>
      </c>
      <c r="AL2178" s="3">
        <v>5219674.0</v>
      </c>
      <c r="AM2178" s="3" t="s">
        <v>70</v>
      </c>
      <c r="AN2178" s="3" t="s">
        <v>1057</v>
      </c>
      <c r="AO2178" s="3" t="s">
        <v>136</v>
      </c>
      <c r="AP2178" s="3" t="s">
        <v>6643</v>
      </c>
      <c r="AT2178" s="3" t="s">
        <v>74</v>
      </c>
      <c r="AV2178" s="3" t="s">
        <v>6644</v>
      </c>
      <c r="AY2178" s="3" t="s">
        <v>6645</v>
      </c>
    </row>
    <row r="2179">
      <c r="A2179" s="3">
        <v>4027.0</v>
      </c>
      <c r="B2179" s="3">
        <v>1.262391939E9</v>
      </c>
      <c r="C2179" s="3" t="s">
        <v>1050</v>
      </c>
      <c r="D2179" s="3" t="s">
        <v>6646</v>
      </c>
      <c r="E2179" s="3" t="s">
        <v>54</v>
      </c>
      <c r="F2179" s="3" t="s">
        <v>55</v>
      </c>
      <c r="G2179" s="3" t="s">
        <v>56</v>
      </c>
      <c r="H2179" s="3" t="s">
        <v>57</v>
      </c>
      <c r="I2179" s="3" t="s">
        <v>504</v>
      </c>
      <c r="J2179" s="3" t="s">
        <v>505</v>
      </c>
      <c r="K2179" s="3" t="s">
        <v>506</v>
      </c>
      <c r="M2179" s="3" t="s">
        <v>92</v>
      </c>
      <c r="N2179" s="3" t="s">
        <v>1021</v>
      </c>
      <c r="O2179" s="3" t="s">
        <v>3921</v>
      </c>
      <c r="P2179" s="3" t="s">
        <v>3922</v>
      </c>
      <c r="Q2179" s="3" t="s">
        <v>65</v>
      </c>
      <c r="S2179" s="3" t="s">
        <v>67</v>
      </c>
      <c r="T2179" s="3" t="s">
        <v>68</v>
      </c>
      <c r="V2179" s="3" t="s">
        <v>1056</v>
      </c>
      <c r="W2179" s="3">
        <v>32.438687</v>
      </c>
      <c r="X2179" s="3">
        <v>-110.759816999999</v>
      </c>
      <c r="AC2179" s="3">
        <v>2353.04116692267</v>
      </c>
      <c r="AD2179" s="3">
        <v>2353.04116692267</v>
      </c>
      <c r="AG2179" s="4">
        <v>14086.0</v>
      </c>
      <c r="AH2179" s="3">
        <v>25.0</v>
      </c>
      <c r="AI2179" s="3">
        <v>7.0</v>
      </c>
      <c r="AJ2179" s="3">
        <v>1938.0</v>
      </c>
      <c r="AK2179" s="3">
        <v>2439385.0</v>
      </c>
      <c r="AL2179" s="3">
        <v>2439385.0</v>
      </c>
      <c r="AM2179" s="3" t="s">
        <v>70</v>
      </c>
      <c r="AN2179" s="3" t="s">
        <v>1057</v>
      </c>
      <c r="AO2179" s="3" t="s">
        <v>136</v>
      </c>
      <c r="AP2179" s="3" t="s">
        <v>6647</v>
      </c>
      <c r="AT2179" s="3" t="s">
        <v>74</v>
      </c>
      <c r="AV2179" s="3" t="s">
        <v>6648</v>
      </c>
      <c r="AY2179" s="3" t="s">
        <v>6628</v>
      </c>
    </row>
    <row r="2180">
      <c r="A2180" s="3">
        <v>4030.0</v>
      </c>
      <c r="B2180" s="3">
        <v>1.262391908E9</v>
      </c>
      <c r="C2180" s="3" t="s">
        <v>1050</v>
      </c>
      <c r="D2180" s="3" t="s">
        <v>6649</v>
      </c>
      <c r="E2180" s="3" t="s">
        <v>54</v>
      </c>
      <c r="F2180" s="3" t="s">
        <v>55</v>
      </c>
      <c r="G2180" s="3" t="s">
        <v>56</v>
      </c>
      <c r="H2180" s="3" t="s">
        <v>57</v>
      </c>
      <c r="I2180" s="3" t="s">
        <v>212</v>
      </c>
      <c r="J2180" s="3" t="s">
        <v>742</v>
      </c>
      <c r="K2180" s="3" t="s">
        <v>1074</v>
      </c>
      <c r="M2180" s="3" t="s">
        <v>92</v>
      </c>
      <c r="N2180" s="3" t="s">
        <v>1075</v>
      </c>
      <c r="O2180" s="3" t="s">
        <v>1075</v>
      </c>
      <c r="P2180" s="3" t="s">
        <v>1076</v>
      </c>
      <c r="Q2180" s="3" t="s">
        <v>65</v>
      </c>
      <c r="S2180" s="3" t="s">
        <v>67</v>
      </c>
      <c r="T2180" s="3" t="s">
        <v>68</v>
      </c>
      <c r="V2180" s="3" t="s">
        <v>1056</v>
      </c>
      <c r="W2180" s="3">
        <v>32.4303529999999</v>
      </c>
      <c r="X2180" s="3">
        <v>-110.70537</v>
      </c>
      <c r="AC2180" s="3">
        <v>2029.33594906916</v>
      </c>
      <c r="AD2180" s="3">
        <v>2029.33594906916</v>
      </c>
      <c r="AG2180" s="4">
        <v>13881.0</v>
      </c>
      <c r="AJ2180" s="3">
        <v>1938.0</v>
      </c>
      <c r="AK2180" s="3">
        <v>5219674.0</v>
      </c>
      <c r="AL2180" s="3">
        <v>5219674.0</v>
      </c>
      <c r="AM2180" s="3" t="s">
        <v>70</v>
      </c>
      <c r="AN2180" s="3" t="s">
        <v>1057</v>
      </c>
      <c r="AO2180" s="3" t="s">
        <v>136</v>
      </c>
      <c r="AP2180" s="3" t="s">
        <v>6650</v>
      </c>
      <c r="AT2180" s="3" t="s">
        <v>74</v>
      </c>
      <c r="AV2180" s="3" t="s">
        <v>6651</v>
      </c>
      <c r="AY2180" s="3" t="s">
        <v>5181</v>
      </c>
    </row>
    <row r="2181">
      <c r="A2181" s="3">
        <v>4031.0</v>
      </c>
      <c r="B2181" s="3">
        <v>1.262391906E9</v>
      </c>
      <c r="C2181" s="3" t="s">
        <v>1050</v>
      </c>
      <c r="D2181" s="3" t="s">
        <v>6652</v>
      </c>
      <c r="E2181" s="3" t="s">
        <v>54</v>
      </c>
      <c r="F2181" s="3" t="s">
        <v>55</v>
      </c>
      <c r="G2181" s="3" t="s">
        <v>56</v>
      </c>
      <c r="H2181" s="3" t="s">
        <v>57</v>
      </c>
      <c r="I2181" s="3" t="s">
        <v>504</v>
      </c>
      <c r="J2181" s="3" t="s">
        <v>505</v>
      </c>
      <c r="K2181" s="3" t="s">
        <v>506</v>
      </c>
      <c r="M2181" s="3" t="s">
        <v>92</v>
      </c>
      <c r="N2181" s="3" t="s">
        <v>1021</v>
      </c>
      <c r="O2181" s="3" t="s">
        <v>3921</v>
      </c>
      <c r="P2181" s="3" t="s">
        <v>3922</v>
      </c>
      <c r="Q2181" s="3" t="s">
        <v>65</v>
      </c>
      <c r="S2181" s="3" t="s">
        <v>67</v>
      </c>
      <c r="T2181" s="3" t="s">
        <v>68</v>
      </c>
      <c r="V2181" s="3" t="s">
        <v>1056</v>
      </c>
      <c r="W2181" s="3">
        <v>32.438687</v>
      </c>
      <c r="X2181" s="3">
        <v>-110.759816999999</v>
      </c>
      <c r="AC2181" s="3">
        <v>2353.04116692267</v>
      </c>
      <c r="AD2181" s="3">
        <v>2353.04116692267</v>
      </c>
      <c r="AG2181" s="4">
        <v>14090.0</v>
      </c>
      <c r="AH2181" s="3">
        <v>29.0</v>
      </c>
      <c r="AI2181" s="3">
        <v>7.0</v>
      </c>
      <c r="AJ2181" s="3">
        <v>1938.0</v>
      </c>
      <c r="AK2181" s="3">
        <v>2439385.0</v>
      </c>
      <c r="AL2181" s="3">
        <v>2439385.0</v>
      </c>
      <c r="AM2181" s="3" t="s">
        <v>70</v>
      </c>
      <c r="AN2181" s="3" t="s">
        <v>1057</v>
      </c>
      <c r="AO2181" s="3" t="s">
        <v>136</v>
      </c>
      <c r="AP2181" s="3" t="s">
        <v>6653</v>
      </c>
      <c r="AT2181" s="3" t="s">
        <v>74</v>
      </c>
      <c r="AV2181" s="3" t="s">
        <v>6654</v>
      </c>
      <c r="AY2181" s="3" t="s">
        <v>6628</v>
      </c>
    </row>
    <row r="2182">
      <c r="A2182" s="3">
        <v>4034.0</v>
      </c>
      <c r="B2182" s="3">
        <v>1.262391893E9</v>
      </c>
      <c r="C2182" s="3" t="s">
        <v>1050</v>
      </c>
      <c r="D2182" s="3" t="s">
        <v>6655</v>
      </c>
      <c r="E2182" s="3" t="s">
        <v>54</v>
      </c>
      <c r="F2182" s="3" t="s">
        <v>55</v>
      </c>
      <c r="G2182" s="3" t="s">
        <v>56</v>
      </c>
      <c r="H2182" s="3" t="s">
        <v>57</v>
      </c>
      <c r="I2182" s="3" t="s">
        <v>504</v>
      </c>
      <c r="J2182" s="3" t="s">
        <v>505</v>
      </c>
      <c r="K2182" s="3" t="s">
        <v>506</v>
      </c>
      <c r="M2182" s="3" t="s">
        <v>92</v>
      </c>
      <c r="N2182" s="3" t="s">
        <v>1021</v>
      </c>
      <c r="O2182" s="3" t="s">
        <v>3921</v>
      </c>
      <c r="P2182" s="3" t="s">
        <v>3922</v>
      </c>
      <c r="Q2182" s="3" t="s">
        <v>65</v>
      </c>
      <c r="S2182" s="3" t="s">
        <v>67</v>
      </c>
      <c r="T2182" s="3" t="s">
        <v>68</v>
      </c>
      <c r="V2182" s="3" t="s">
        <v>1056</v>
      </c>
      <c r="W2182" s="3">
        <v>32.438687</v>
      </c>
      <c r="X2182" s="3">
        <v>-110.759816999999</v>
      </c>
      <c r="AC2182" s="3">
        <v>2353.04116692267</v>
      </c>
      <c r="AD2182" s="3">
        <v>2353.04116692267</v>
      </c>
      <c r="AG2182" s="4">
        <v>14092.0</v>
      </c>
      <c r="AH2182" s="3">
        <v>31.0</v>
      </c>
      <c r="AI2182" s="3">
        <v>7.0</v>
      </c>
      <c r="AJ2182" s="3">
        <v>1938.0</v>
      </c>
      <c r="AK2182" s="3">
        <v>2439385.0</v>
      </c>
      <c r="AL2182" s="3">
        <v>2439385.0</v>
      </c>
      <c r="AM2182" s="3" t="s">
        <v>70</v>
      </c>
      <c r="AN2182" s="3" t="s">
        <v>1057</v>
      </c>
      <c r="AO2182" s="3" t="s">
        <v>136</v>
      </c>
      <c r="AP2182" s="3" t="s">
        <v>6656</v>
      </c>
      <c r="AT2182" s="3" t="s">
        <v>74</v>
      </c>
      <c r="AV2182" s="3" t="s">
        <v>6657</v>
      </c>
      <c r="AY2182" s="3" t="s">
        <v>6628</v>
      </c>
    </row>
    <row r="2183">
      <c r="A2183" s="3">
        <v>4035.0</v>
      </c>
      <c r="B2183" s="3">
        <v>1.262391884E9</v>
      </c>
      <c r="C2183" s="3" t="s">
        <v>1050</v>
      </c>
      <c r="D2183" s="3" t="s">
        <v>6658</v>
      </c>
      <c r="E2183" s="3" t="s">
        <v>54</v>
      </c>
      <c r="F2183" s="3" t="s">
        <v>55</v>
      </c>
      <c r="G2183" s="3" t="s">
        <v>56</v>
      </c>
      <c r="H2183" s="3" t="s">
        <v>57</v>
      </c>
      <c r="I2183" s="3" t="s">
        <v>504</v>
      </c>
      <c r="J2183" s="3" t="s">
        <v>505</v>
      </c>
      <c r="K2183" s="3" t="s">
        <v>506</v>
      </c>
      <c r="M2183" s="3" t="s">
        <v>92</v>
      </c>
      <c r="N2183" s="3" t="s">
        <v>1021</v>
      </c>
      <c r="O2183" s="3" t="s">
        <v>3921</v>
      </c>
      <c r="P2183" s="3" t="s">
        <v>3922</v>
      </c>
      <c r="Q2183" s="3" t="s">
        <v>65</v>
      </c>
      <c r="S2183" s="3" t="s">
        <v>67</v>
      </c>
      <c r="T2183" s="3" t="s">
        <v>68</v>
      </c>
      <c r="V2183" s="3" t="s">
        <v>1056</v>
      </c>
      <c r="W2183" s="3">
        <v>32.438687</v>
      </c>
      <c r="X2183" s="3">
        <v>-110.759816999999</v>
      </c>
      <c r="AC2183" s="3">
        <v>2353.04116692267</v>
      </c>
      <c r="AD2183" s="3">
        <v>2353.04116692267</v>
      </c>
      <c r="AG2183" s="4">
        <v>14092.0</v>
      </c>
      <c r="AH2183" s="3">
        <v>31.0</v>
      </c>
      <c r="AI2183" s="3">
        <v>7.0</v>
      </c>
      <c r="AJ2183" s="3">
        <v>1938.0</v>
      </c>
      <c r="AK2183" s="3">
        <v>2439385.0</v>
      </c>
      <c r="AL2183" s="3">
        <v>2439385.0</v>
      </c>
      <c r="AM2183" s="3" t="s">
        <v>70</v>
      </c>
      <c r="AN2183" s="3" t="s">
        <v>1057</v>
      </c>
      <c r="AO2183" s="3" t="s">
        <v>136</v>
      </c>
      <c r="AP2183" s="3" t="s">
        <v>6659</v>
      </c>
      <c r="AT2183" s="3" t="s">
        <v>74</v>
      </c>
      <c r="AV2183" s="3" t="s">
        <v>6660</v>
      </c>
      <c r="AY2183" s="3" t="s">
        <v>6628</v>
      </c>
    </row>
    <row r="2184">
      <c r="A2184" s="3">
        <v>4037.0</v>
      </c>
      <c r="B2184" s="3">
        <v>1.262391877E9</v>
      </c>
      <c r="C2184" s="3" t="s">
        <v>1050</v>
      </c>
      <c r="D2184" s="3" t="s">
        <v>6661</v>
      </c>
      <c r="E2184" s="3" t="s">
        <v>54</v>
      </c>
      <c r="F2184" s="3" t="s">
        <v>55</v>
      </c>
      <c r="G2184" s="3" t="s">
        <v>56</v>
      </c>
      <c r="H2184" s="3" t="s">
        <v>57</v>
      </c>
      <c r="I2184" s="3" t="s">
        <v>504</v>
      </c>
      <c r="J2184" s="3" t="s">
        <v>505</v>
      </c>
      <c r="K2184" s="3" t="s">
        <v>506</v>
      </c>
      <c r="M2184" s="3" t="s">
        <v>92</v>
      </c>
      <c r="N2184" s="3" t="s">
        <v>1021</v>
      </c>
      <c r="O2184" s="3" t="s">
        <v>3921</v>
      </c>
      <c r="P2184" s="3" t="s">
        <v>3922</v>
      </c>
      <c r="Q2184" s="3" t="s">
        <v>65</v>
      </c>
      <c r="S2184" s="3" t="s">
        <v>67</v>
      </c>
      <c r="T2184" s="3" t="s">
        <v>68</v>
      </c>
      <c r="V2184" s="3" t="s">
        <v>1056</v>
      </c>
      <c r="W2184" s="3">
        <v>32.438687</v>
      </c>
      <c r="X2184" s="3">
        <v>-110.759816999999</v>
      </c>
      <c r="AC2184" s="3">
        <v>2353.04116692267</v>
      </c>
      <c r="AD2184" s="3">
        <v>2353.04116692267</v>
      </c>
      <c r="AG2184" s="4">
        <v>14094.0</v>
      </c>
      <c r="AH2184" s="3">
        <v>2.0</v>
      </c>
      <c r="AI2184" s="3">
        <v>8.0</v>
      </c>
      <c r="AJ2184" s="3">
        <v>1938.0</v>
      </c>
      <c r="AK2184" s="3">
        <v>2439385.0</v>
      </c>
      <c r="AL2184" s="3">
        <v>2439385.0</v>
      </c>
      <c r="AM2184" s="3" t="s">
        <v>70</v>
      </c>
      <c r="AN2184" s="3" t="s">
        <v>1057</v>
      </c>
      <c r="AO2184" s="3" t="s">
        <v>136</v>
      </c>
      <c r="AP2184" s="3" t="s">
        <v>6662</v>
      </c>
      <c r="AT2184" s="3" t="s">
        <v>74</v>
      </c>
      <c r="AV2184" s="3" t="s">
        <v>6663</v>
      </c>
      <c r="AY2184" s="3" t="s">
        <v>6628</v>
      </c>
    </row>
    <row r="2185">
      <c r="A2185" s="3">
        <v>4039.0</v>
      </c>
      <c r="B2185" s="3">
        <v>1.262391853E9</v>
      </c>
      <c r="C2185" s="3" t="s">
        <v>1050</v>
      </c>
      <c r="D2185" s="3" t="s">
        <v>6664</v>
      </c>
      <c r="E2185" s="3" t="s">
        <v>54</v>
      </c>
      <c r="F2185" s="3" t="s">
        <v>55</v>
      </c>
      <c r="G2185" s="3" t="s">
        <v>56</v>
      </c>
      <c r="H2185" s="3" t="s">
        <v>330</v>
      </c>
      <c r="I2185" s="3" t="s">
        <v>331</v>
      </c>
      <c r="J2185" s="3" t="s">
        <v>572</v>
      </c>
      <c r="K2185" s="3" t="s">
        <v>573</v>
      </c>
      <c r="M2185" s="3" t="s">
        <v>92</v>
      </c>
      <c r="N2185" s="3" t="s">
        <v>1376</v>
      </c>
      <c r="O2185" s="3" t="s">
        <v>4366</v>
      </c>
      <c r="P2185" s="3" t="s">
        <v>4367</v>
      </c>
      <c r="Q2185" s="3" t="s">
        <v>65</v>
      </c>
      <c r="S2185" s="3" t="s">
        <v>67</v>
      </c>
      <c r="T2185" s="3" t="s">
        <v>68</v>
      </c>
      <c r="V2185" s="3" t="s">
        <v>1056</v>
      </c>
      <c r="W2185" s="3">
        <v>32.322298</v>
      </c>
      <c r="X2185" s="3">
        <v>-110.809811999999</v>
      </c>
      <c r="AC2185" s="3"/>
      <c r="AD2185" s="3">
        <v>848.962230930875</v>
      </c>
      <c r="AG2185" s="4">
        <v>14179.0</v>
      </c>
      <c r="AH2185" s="3">
        <v>26.0</v>
      </c>
      <c r="AI2185" s="3">
        <v>10.0</v>
      </c>
      <c r="AJ2185" s="3">
        <v>1938.0</v>
      </c>
      <c r="AK2185" s="3">
        <v>2434878.0</v>
      </c>
      <c r="AL2185" s="3">
        <v>2434878.0</v>
      </c>
      <c r="AM2185" s="3" t="s">
        <v>70</v>
      </c>
      <c r="AN2185" s="3" t="s">
        <v>1057</v>
      </c>
      <c r="AO2185" s="3" t="s">
        <v>136</v>
      </c>
      <c r="AP2185" s="3" t="s">
        <v>6665</v>
      </c>
      <c r="AT2185" s="3" t="s">
        <v>74</v>
      </c>
      <c r="AV2185" s="3" t="s">
        <v>6666</v>
      </c>
      <c r="AY2185" s="3" t="s">
        <v>6667</v>
      </c>
    </row>
    <row r="2186">
      <c r="A2186" s="3">
        <v>4040.0</v>
      </c>
      <c r="B2186" s="3">
        <v>1.262391808E9</v>
      </c>
      <c r="C2186" s="3" t="s">
        <v>1050</v>
      </c>
      <c r="D2186" s="3" t="s">
        <v>6668</v>
      </c>
      <c r="E2186" s="3" t="s">
        <v>54</v>
      </c>
      <c r="F2186" s="3" t="s">
        <v>55</v>
      </c>
      <c r="G2186" s="3" t="s">
        <v>56</v>
      </c>
      <c r="H2186" s="3" t="s">
        <v>57</v>
      </c>
      <c r="I2186" s="3" t="s">
        <v>236</v>
      </c>
      <c r="J2186" s="3" t="s">
        <v>549</v>
      </c>
      <c r="K2186" s="3" t="s">
        <v>550</v>
      </c>
      <c r="M2186" s="3" t="s">
        <v>92</v>
      </c>
      <c r="N2186" s="3" t="s">
        <v>883</v>
      </c>
      <c r="O2186" s="3" t="s">
        <v>883</v>
      </c>
      <c r="P2186" s="3" t="s">
        <v>3998</v>
      </c>
      <c r="Q2186" s="3" t="s">
        <v>65</v>
      </c>
      <c r="S2186" s="3" t="s">
        <v>67</v>
      </c>
      <c r="T2186" s="3" t="s">
        <v>68</v>
      </c>
      <c r="V2186" s="3" t="s">
        <v>1056</v>
      </c>
      <c r="W2186" s="3">
        <v>32.3234759999999</v>
      </c>
      <c r="X2186" s="3">
        <v>-110.651730999999</v>
      </c>
      <c r="AC2186" s="3">
        <v>1195.54079972101</v>
      </c>
      <c r="AD2186" s="3">
        <v>1195.54079972101</v>
      </c>
      <c r="AG2186" s="4">
        <v>19365.0</v>
      </c>
      <c r="AH2186" s="3">
        <v>6.0</v>
      </c>
      <c r="AI2186" s="3">
        <v>1.0</v>
      </c>
      <c r="AJ2186" s="3">
        <v>1953.0</v>
      </c>
      <c r="AK2186" s="3">
        <v>2439521.0</v>
      </c>
      <c r="AL2186" s="3">
        <v>2439521.0</v>
      </c>
      <c r="AM2186" s="3" t="s">
        <v>70</v>
      </c>
      <c r="AN2186" s="3" t="s">
        <v>1057</v>
      </c>
      <c r="AO2186" s="3" t="s">
        <v>136</v>
      </c>
      <c r="AP2186" s="3" t="s">
        <v>6669</v>
      </c>
      <c r="AT2186" s="3" t="s">
        <v>74</v>
      </c>
      <c r="AV2186" s="3" t="s">
        <v>6670</v>
      </c>
      <c r="AY2186" s="3" t="s">
        <v>6560</v>
      </c>
    </row>
    <row r="2187">
      <c r="A2187" s="3">
        <v>4042.0</v>
      </c>
      <c r="B2187" s="3">
        <v>1.262391786E9</v>
      </c>
      <c r="C2187" s="3" t="s">
        <v>1050</v>
      </c>
      <c r="D2187" s="3" t="s">
        <v>6671</v>
      </c>
      <c r="E2187" s="3" t="s">
        <v>54</v>
      </c>
      <c r="F2187" s="3" t="s">
        <v>55</v>
      </c>
      <c r="G2187" s="3" t="s">
        <v>56</v>
      </c>
      <c r="H2187" s="3" t="s">
        <v>57</v>
      </c>
      <c r="I2187" s="3" t="s">
        <v>58</v>
      </c>
      <c r="J2187" s="3" t="s">
        <v>59</v>
      </c>
      <c r="K2187" s="3" t="s">
        <v>60</v>
      </c>
      <c r="M2187" s="3" t="s">
        <v>92</v>
      </c>
      <c r="N2187" s="3" t="s">
        <v>3997</v>
      </c>
      <c r="O2187" s="3" t="s">
        <v>3997</v>
      </c>
      <c r="P2187" s="3" t="s">
        <v>3998</v>
      </c>
      <c r="Q2187" s="3" t="s">
        <v>65</v>
      </c>
      <c r="S2187" s="3" t="s">
        <v>67</v>
      </c>
      <c r="T2187" s="3" t="s">
        <v>68</v>
      </c>
      <c r="V2187" s="3" t="s">
        <v>1056</v>
      </c>
      <c r="W2187" s="3">
        <v>32.2934759999999</v>
      </c>
      <c r="X2187" s="3">
        <v>-110.840919</v>
      </c>
      <c r="AC2187" s="3">
        <v>848.644794140267</v>
      </c>
      <c r="AD2187" s="3">
        <v>848.644794140267</v>
      </c>
      <c r="AG2187" s="4">
        <v>14325.0</v>
      </c>
      <c r="AH2187" s="3">
        <v>21.0</v>
      </c>
      <c r="AI2187" s="3">
        <v>3.0</v>
      </c>
      <c r="AJ2187" s="3">
        <v>1939.0</v>
      </c>
      <c r="AK2187" s="3">
        <v>2438148.0</v>
      </c>
      <c r="AL2187" s="3">
        <v>2438148.0</v>
      </c>
      <c r="AM2187" s="3" t="s">
        <v>70</v>
      </c>
      <c r="AN2187" s="3" t="s">
        <v>1057</v>
      </c>
      <c r="AO2187" s="3" t="s">
        <v>136</v>
      </c>
      <c r="AP2187" s="3" t="s">
        <v>6672</v>
      </c>
      <c r="AT2187" s="3" t="s">
        <v>74</v>
      </c>
      <c r="AV2187" s="3" t="s">
        <v>6673</v>
      </c>
      <c r="AY2187" s="3" t="s">
        <v>4107</v>
      </c>
    </row>
    <row r="2188">
      <c r="A2188" s="3">
        <v>4043.0</v>
      </c>
      <c r="B2188" s="3">
        <v>1.262391784E9</v>
      </c>
      <c r="C2188" s="3" t="s">
        <v>1050</v>
      </c>
      <c r="D2188" s="3" t="s">
        <v>6674</v>
      </c>
      <c r="E2188" s="3" t="s">
        <v>54</v>
      </c>
      <c r="F2188" s="3" t="s">
        <v>55</v>
      </c>
      <c r="G2188" s="3" t="s">
        <v>56</v>
      </c>
      <c r="H2188" s="3" t="s">
        <v>57</v>
      </c>
      <c r="I2188" s="3" t="s">
        <v>58</v>
      </c>
      <c r="J2188" s="3" t="s">
        <v>59</v>
      </c>
      <c r="K2188" s="3" t="s">
        <v>60</v>
      </c>
      <c r="M2188" s="3" t="s">
        <v>92</v>
      </c>
      <c r="N2188" s="3" t="s">
        <v>3997</v>
      </c>
      <c r="O2188" s="3" t="s">
        <v>3997</v>
      </c>
      <c r="P2188" s="3" t="s">
        <v>3998</v>
      </c>
      <c r="Q2188" s="3" t="s">
        <v>65</v>
      </c>
      <c r="S2188" s="3" t="s">
        <v>67</v>
      </c>
      <c r="T2188" s="3" t="s">
        <v>68</v>
      </c>
      <c r="V2188" s="3" t="s">
        <v>1056</v>
      </c>
      <c r="W2188" s="3">
        <v>32.2934759999999</v>
      </c>
      <c r="X2188" s="3">
        <v>-110.840919</v>
      </c>
      <c r="AC2188" s="3">
        <v>848.644794140267</v>
      </c>
      <c r="AD2188" s="3">
        <v>848.644794140267</v>
      </c>
      <c r="AG2188" s="4">
        <v>14325.0</v>
      </c>
      <c r="AH2188" s="3">
        <v>21.0</v>
      </c>
      <c r="AI2188" s="3">
        <v>3.0</v>
      </c>
      <c r="AJ2188" s="3">
        <v>1939.0</v>
      </c>
      <c r="AK2188" s="3">
        <v>2438148.0</v>
      </c>
      <c r="AL2188" s="3">
        <v>2438148.0</v>
      </c>
      <c r="AM2188" s="3" t="s">
        <v>70</v>
      </c>
      <c r="AN2188" s="3" t="s">
        <v>1057</v>
      </c>
      <c r="AO2188" s="3" t="s">
        <v>136</v>
      </c>
      <c r="AP2188" s="3" t="s">
        <v>6675</v>
      </c>
      <c r="AT2188" s="3" t="s">
        <v>74</v>
      </c>
      <c r="AV2188" s="3" t="s">
        <v>6676</v>
      </c>
      <c r="AY2188" s="3" t="s">
        <v>4107</v>
      </c>
    </row>
    <row r="2189">
      <c r="A2189" s="3">
        <v>4044.0</v>
      </c>
      <c r="B2189" s="3">
        <v>1.262391779E9</v>
      </c>
      <c r="C2189" s="3" t="s">
        <v>1050</v>
      </c>
      <c r="D2189" s="3" t="s">
        <v>6677</v>
      </c>
      <c r="E2189" s="3" t="s">
        <v>54</v>
      </c>
      <c r="F2189" s="3" t="s">
        <v>55</v>
      </c>
      <c r="G2189" s="3" t="s">
        <v>56</v>
      </c>
      <c r="H2189" s="3" t="s">
        <v>57</v>
      </c>
      <c r="I2189" s="3" t="s">
        <v>236</v>
      </c>
      <c r="J2189" s="3" t="s">
        <v>549</v>
      </c>
      <c r="K2189" s="3" t="s">
        <v>550</v>
      </c>
      <c r="M2189" s="3" t="s">
        <v>92</v>
      </c>
      <c r="N2189" s="3" t="s">
        <v>883</v>
      </c>
      <c r="O2189" s="3" t="s">
        <v>883</v>
      </c>
      <c r="P2189" s="3" t="s">
        <v>3998</v>
      </c>
      <c r="Q2189" s="3" t="s">
        <v>65</v>
      </c>
      <c r="S2189" s="3" t="s">
        <v>67</v>
      </c>
      <c r="T2189" s="3" t="s">
        <v>68</v>
      </c>
      <c r="V2189" s="3" t="s">
        <v>1056</v>
      </c>
      <c r="W2189" s="3">
        <v>32.3234759999999</v>
      </c>
      <c r="X2189" s="3">
        <v>-110.651730999999</v>
      </c>
      <c r="AC2189" s="3">
        <v>1195.54079972101</v>
      </c>
      <c r="AD2189" s="3">
        <v>1195.54079972101</v>
      </c>
      <c r="AG2189" s="4">
        <v>19365.0</v>
      </c>
      <c r="AH2189" s="3">
        <v>6.0</v>
      </c>
      <c r="AI2189" s="3">
        <v>1.0</v>
      </c>
      <c r="AJ2189" s="3">
        <v>1953.0</v>
      </c>
      <c r="AK2189" s="3">
        <v>2439521.0</v>
      </c>
      <c r="AL2189" s="3">
        <v>2439521.0</v>
      </c>
      <c r="AM2189" s="3" t="s">
        <v>70</v>
      </c>
      <c r="AN2189" s="3" t="s">
        <v>1057</v>
      </c>
      <c r="AO2189" s="3" t="s">
        <v>136</v>
      </c>
      <c r="AP2189" s="3" t="s">
        <v>6678</v>
      </c>
      <c r="AT2189" s="3" t="s">
        <v>74</v>
      </c>
      <c r="AV2189" s="3" t="s">
        <v>6679</v>
      </c>
      <c r="AY2189" s="3" t="s">
        <v>6680</v>
      </c>
    </row>
    <row r="2190">
      <c r="A2190" s="3">
        <v>4047.0</v>
      </c>
      <c r="B2190" s="3">
        <v>1.262391766E9</v>
      </c>
      <c r="C2190" s="3" t="s">
        <v>1050</v>
      </c>
      <c r="D2190" s="3" t="s">
        <v>6681</v>
      </c>
      <c r="E2190" s="3" t="s">
        <v>54</v>
      </c>
      <c r="F2190" s="3" t="s">
        <v>55</v>
      </c>
      <c r="G2190" s="3" t="s">
        <v>56</v>
      </c>
      <c r="H2190" s="3" t="s">
        <v>57</v>
      </c>
      <c r="I2190" s="3" t="s">
        <v>58</v>
      </c>
      <c r="J2190" s="3" t="s">
        <v>59</v>
      </c>
      <c r="K2190" s="3" t="s">
        <v>60</v>
      </c>
      <c r="M2190" s="3" t="s">
        <v>92</v>
      </c>
      <c r="N2190" s="3" t="s">
        <v>3997</v>
      </c>
      <c r="O2190" s="3" t="s">
        <v>3997</v>
      </c>
      <c r="P2190" s="3" t="s">
        <v>3998</v>
      </c>
      <c r="Q2190" s="3" t="s">
        <v>65</v>
      </c>
      <c r="S2190" s="3" t="s">
        <v>67</v>
      </c>
      <c r="T2190" s="3" t="s">
        <v>68</v>
      </c>
      <c r="V2190" s="3" t="s">
        <v>1056</v>
      </c>
      <c r="W2190" s="3">
        <v>32.2934759999999</v>
      </c>
      <c r="X2190" s="3">
        <v>-110.840919</v>
      </c>
      <c r="AC2190" s="3">
        <v>848.644794140267</v>
      </c>
      <c r="AD2190" s="3">
        <v>848.644794140267</v>
      </c>
      <c r="AG2190" s="4">
        <v>14325.0</v>
      </c>
      <c r="AH2190" s="3">
        <v>21.0</v>
      </c>
      <c r="AI2190" s="3">
        <v>3.0</v>
      </c>
      <c r="AJ2190" s="3">
        <v>1939.0</v>
      </c>
      <c r="AK2190" s="3">
        <v>2438148.0</v>
      </c>
      <c r="AL2190" s="3">
        <v>2438148.0</v>
      </c>
      <c r="AM2190" s="3" t="s">
        <v>70</v>
      </c>
      <c r="AN2190" s="3" t="s">
        <v>1057</v>
      </c>
      <c r="AO2190" s="3" t="s">
        <v>136</v>
      </c>
      <c r="AP2190" s="3" t="s">
        <v>6682</v>
      </c>
      <c r="AT2190" s="3" t="s">
        <v>74</v>
      </c>
      <c r="AV2190" s="3" t="s">
        <v>6683</v>
      </c>
      <c r="AY2190" s="3" t="s">
        <v>6684</v>
      </c>
    </row>
    <row r="2191">
      <c r="A2191" s="3">
        <v>4050.0</v>
      </c>
      <c r="B2191" s="3">
        <v>1.262391749E9</v>
      </c>
      <c r="C2191" s="3" t="s">
        <v>1050</v>
      </c>
      <c r="D2191" s="3" t="s">
        <v>6685</v>
      </c>
      <c r="E2191" s="3" t="s">
        <v>54</v>
      </c>
      <c r="F2191" s="3" t="s">
        <v>55</v>
      </c>
      <c r="G2191" s="3" t="s">
        <v>56</v>
      </c>
      <c r="H2191" s="3" t="s">
        <v>57</v>
      </c>
      <c r="I2191" s="3" t="s">
        <v>504</v>
      </c>
      <c r="J2191" s="3" t="s">
        <v>505</v>
      </c>
      <c r="K2191" s="3" t="s">
        <v>506</v>
      </c>
      <c r="M2191" s="3" t="s">
        <v>92</v>
      </c>
      <c r="N2191" s="3" t="s">
        <v>1021</v>
      </c>
      <c r="O2191" s="3" t="s">
        <v>3921</v>
      </c>
      <c r="P2191" s="3" t="s">
        <v>3922</v>
      </c>
      <c r="Q2191" s="3" t="s">
        <v>65</v>
      </c>
      <c r="S2191" s="3" t="s">
        <v>67</v>
      </c>
      <c r="T2191" s="3" t="s">
        <v>68</v>
      </c>
      <c r="V2191" s="3" t="s">
        <v>1056</v>
      </c>
      <c r="W2191" s="3">
        <v>32.438687</v>
      </c>
      <c r="X2191" s="3">
        <v>-110.759816999999</v>
      </c>
      <c r="AC2191" s="3">
        <v>2353.04116692267</v>
      </c>
      <c r="AD2191" s="3">
        <v>2353.04116692267</v>
      </c>
      <c r="AG2191" s="4">
        <v>14022.0</v>
      </c>
      <c r="AH2191" s="3">
        <v>22.0</v>
      </c>
      <c r="AI2191" s="3">
        <v>5.0</v>
      </c>
      <c r="AJ2191" s="3">
        <v>1938.0</v>
      </c>
      <c r="AK2191" s="3">
        <v>2439385.0</v>
      </c>
      <c r="AL2191" s="3">
        <v>2439385.0</v>
      </c>
      <c r="AM2191" s="3" t="s">
        <v>70</v>
      </c>
      <c r="AN2191" s="3" t="s">
        <v>1057</v>
      </c>
      <c r="AO2191" s="3" t="s">
        <v>136</v>
      </c>
      <c r="AP2191" s="3" t="s">
        <v>6686</v>
      </c>
      <c r="AT2191" s="3" t="s">
        <v>74</v>
      </c>
      <c r="AV2191" s="3" t="s">
        <v>6687</v>
      </c>
      <c r="AY2191" s="3" t="s">
        <v>6688</v>
      </c>
    </row>
    <row r="2192">
      <c r="A2192" s="3">
        <v>4055.0</v>
      </c>
      <c r="B2192" s="3">
        <v>1.262391739E9</v>
      </c>
      <c r="C2192" s="3" t="s">
        <v>1050</v>
      </c>
      <c r="D2192" s="3" t="s">
        <v>6689</v>
      </c>
      <c r="E2192" s="3" t="s">
        <v>54</v>
      </c>
      <c r="F2192" s="3" t="s">
        <v>55</v>
      </c>
      <c r="G2192" s="3" t="s">
        <v>56</v>
      </c>
      <c r="H2192" s="3" t="s">
        <v>264</v>
      </c>
      <c r="I2192" s="3" t="s">
        <v>975</v>
      </c>
      <c r="J2192" s="3" t="s">
        <v>976</v>
      </c>
      <c r="K2192" s="3" t="s">
        <v>977</v>
      </c>
      <c r="M2192" s="3" t="s">
        <v>92</v>
      </c>
      <c r="N2192" s="3" t="s">
        <v>6125</v>
      </c>
      <c r="O2192" s="3" t="s">
        <v>6125</v>
      </c>
      <c r="P2192" s="3" t="s">
        <v>4376</v>
      </c>
      <c r="Q2192" s="3" t="s">
        <v>65</v>
      </c>
      <c r="S2192" s="3" t="s">
        <v>67</v>
      </c>
      <c r="T2192" s="3" t="s">
        <v>68</v>
      </c>
      <c r="V2192" s="3" t="s">
        <v>1056</v>
      </c>
      <c r="W2192" s="3">
        <v>32.4303529999999</v>
      </c>
      <c r="X2192" s="3">
        <v>-110.70537</v>
      </c>
      <c r="AC2192" s="3"/>
      <c r="AD2192" s="3">
        <v>2029.33594906916</v>
      </c>
      <c r="AG2192" s="4">
        <v>14950.0</v>
      </c>
      <c r="AH2192" s="3">
        <v>5.0</v>
      </c>
      <c r="AI2192" s="3">
        <v>12.0</v>
      </c>
      <c r="AJ2192" s="3">
        <v>1940.0</v>
      </c>
      <c r="AK2192" s="3">
        <v>2440996.0</v>
      </c>
      <c r="AL2192" s="3">
        <v>2440995.0</v>
      </c>
      <c r="AM2192" s="3" t="s">
        <v>70</v>
      </c>
      <c r="AN2192" s="3" t="s">
        <v>1057</v>
      </c>
      <c r="AO2192" s="3" t="s">
        <v>136</v>
      </c>
      <c r="AP2192" s="3" t="s">
        <v>6690</v>
      </c>
      <c r="AT2192" s="3" t="s">
        <v>74</v>
      </c>
      <c r="AV2192" s="3" t="s">
        <v>6691</v>
      </c>
      <c r="AY2192" s="3" t="s">
        <v>6692</v>
      </c>
    </row>
    <row r="2193">
      <c r="A2193" s="3">
        <v>4056.0</v>
      </c>
      <c r="B2193" s="3">
        <v>1.262391736E9</v>
      </c>
      <c r="C2193" s="3" t="s">
        <v>1050</v>
      </c>
      <c r="D2193" s="3" t="s">
        <v>6693</v>
      </c>
      <c r="E2193" s="3" t="s">
        <v>54</v>
      </c>
      <c r="F2193" s="3" t="s">
        <v>55</v>
      </c>
      <c r="G2193" s="3" t="s">
        <v>56</v>
      </c>
      <c r="H2193" s="3" t="s">
        <v>57</v>
      </c>
      <c r="I2193" s="3" t="s">
        <v>504</v>
      </c>
      <c r="J2193" s="3" t="s">
        <v>505</v>
      </c>
      <c r="K2193" s="3" t="s">
        <v>506</v>
      </c>
      <c r="M2193" s="3" t="s">
        <v>92</v>
      </c>
      <c r="N2193" s="3" t="s">
        <v>1021</v>
      </c>
      <c r="O2193" s="3" t="s">
        <v>3921</v>
      </c>
      <c r="P2193" s="3" t="s">
        <v>3922</v>
      </c>
      <c r="Q2193" s="3" t="s">
        <v>65</v>
      </c>
      <c r="S2193" s="3" t="s">
        <v>67</v>
      </c>
      <c r="T2193" s="3" t="s">
        <v>68</v>
      </c>
      <c r="V2193" s="3" t="s">
        <v>1056</v>
      </c>
      <c r="W2193" s="3">
        <v>32.438687</v>
      </c>
      <c r="X2193" s="3">
        <v>-110.759816999999</v>
      </c>
      <c r="AC2193" s="3">
        <v>2353.04116692267</v>
      </c>
      <c r="AD2193" s="3">
        <v>2353.04116692267</v>
      </c>
      <c r="AG2193" s="4">
        <v>14022.0</v>
      </c>
      <c r="AH2193" s="3">
        <v>22.0</v>
      </c>
      <c r="AI2193" s="3">
        <v>5.0</v>
      </c>
      <c r="AJ2193" s="3">
        <v>1938.0</v>
      </c>
      <c r="AK2193" s="3">
        <v>2439385.0</v>
      </c>
      <c r="AL2193" s="3">
        <v>2439385.0</v>
      </c>
      <c r="AM2193" s="3" t="s">
        <v>70</v>
      </c>
      <c r="AN2193" s="3" t="s">
        <v>1057</v>
      </c>
      <c r="AO2193" s="3" t="s">
        <v>136</v>
      </c>
      <c r="AP2193" s="3" t="s">
        <v>6694</v>
      </c>
      <c r="AT2193" s="3" t="s">
        <v>74</v>
      </c>
      <c r="AV2193" s="3" t="s">
        <v>6695</v>
      </c>
      <c r="AY2193" s="3" t="s">
        <v>4078</v>
      </c>
    </row>
    <row r="2194">
      <c r="A2194" s="3">
        <v>4058.0</v>
      </c>
      <c r="B2194" s="3">
        <v>1.262391732E9</v>
      </c>
      <c r="C2194" s="3" t="s">
        <v>1050</v>
      </c>
      <c r="D2194" s="3" t="s">
        <v>6696</v>
      </c>
      <c r="E2194" s="3" t="s">
        <v>54</v>
      </c>
      <c r="F2194" s="3" t="s">
        <v>55</v>
      </c>
      <c r="G2194" s="3" t="s">
        <v>56</v>
      </c>
      <c r="H2194" s="3" t="s">
        <v>57</v>
      </c>
      <c r="I2194" s="3" t="s">
        <v>236</v>
      </c>
      <c r="J2194" s="3" t="s">
        <v>237</v>
      </c>
      <c r="K2194" s="3" t="s">
        <v>238</v>
      </c>
      <c r="M2194" s="3" t="s">
        <v>92</v>
      </c>
      <c r="N2194" s="3" t="s">
        <v>239</v>
      </c>
      <c r="O2194" s="3" t="s">
        <v>239</v>
      </c>
      <c r="P2194" s="3" t="s">
        <v>3979</v>
      </c>
      <c r="Q2194" s="3" t="s">
        <v>65</v>
      </c>
      <c r="S2194" s="3" t="s">
        <v>67</v>
      </c>
      <c r="T2194" s="3" t="s">
        <v>68</v>
      </c>
      <c r="V2194" s="3" t="s">
        <v>1056</v>
      </c>
      <c r="W2194" s="3">
        <v>32.2934759999999</v>
      </c>
      <c r="X2194" s="3">
        <v>-110.840919</v>
      </c>
      <c r="AC2194" s="3">
        <v>848.644794140267</v>
      </c>
      <c r="AD2194" s="3">
        <v>848.644794140267</v>
      </c>
      <c r="AG2194" s="4">
        <v>14326.0</v>
      </c>
      <c r="AH2194" s="3">
        <v>22.0</v>
      </c>
      <c r="AI2194" s="3">
        <v>3.0</v>
      </c>
      <c r="AJ2194" s="3">
        <v>1939.0</v>
      </c>
      <c r="AK2194" s="3">
        <v>2439591.0</v>
      </c>
      <c r="AL2194" s="3">
        <v>2439591.0</v>
      </c>
      <c r="AM2194" s="3" t="s">
        <v>70</v>
      </c>
      <c r="AN2194" s="3" t="s">
        <v>1057</v>
      </c>
      <c r="AO2194" s="3" t="s">
        <v>136</v>
      </c>
      <c r="AP2194" s="3" t="s">
        <v>6697</v>
      </c>
      <c r="AT2194" s="3" t="s">
        <v>74</v>
      </c>
      <c r="AV2194" s="3" t="s">
        <v>6698</v>
      </c>
      <c r="AY2194" s="3" t="s">
        <v>6684</v>
      </c>
    </row>
    <row r="2195">
      <c r="A2195" s="3">
        <v>4059.0</v>
      </c>
      <c r="B2195" s="3">
        <v>1.262391729E9</v>
      </c>
      <c r="C2195" s="3" t="s">
        <v>1050</v>
      </c>
      <c r="D2195" s="3" t="s">
        <v>6699</v>
      </c>
      <c r="E2195" s="3" t="s">
        <v>54</v>
      </c>
      <c r="F2195" s="3" t="s">
        <v>55</v>
      </c>
      <c r="G2195" s="3" t="s">
        <v>56</v>
      </c>
      <c r="H2195" s="3" t="s">
        <v>57</v>
      </c>
      <c r="I2195" s="3" t="s">
        <v>504</v>
      </c>
      <c r="J2195" s="3" t="s">
        <v>505</v>
      </c>
      <c r="K2195" s="3" t="s">
        <v>506</v>
      </c>
      <c r="M2195" s="3" t="s">
        <v>92</v>
      </c>
      <c r="N2195" s="3" t="s">
        <v>1021</v>
      </c>
      <c r="O2195" s="3" t="s">
        <v>3921</v>
      </c>
      <c r="P2195" s="3" t="s">
        <v>3922</v>
      </c>
      <c r="Q2195" s="3" t="s">
        <v>65</v>
      </c>
      <c r="S2195" s="3" t="s">
        <v>67</v>
      </c>
      <c r="T2195" s="3" t="s">
        <v>68</v>
      </c>
      <c r="V2195" s="3" t="s">
        <v>1056</v>
      </c>
      <c r="W2195" s="3">
        <v>32.438687</v>
      </c>
      <c r="X2195" s="3">
        <v>-110.759816999999</v>
      </c>
      <c r="AC2195" s="3">
        <v>2353.04116692267</v>
      </c>
      <c r="AD2195" s="3">
        <v>2353.04116692267</v>
      </c>
      <c r="AG2195" s="4">
        <v>14022.0</v>
      </c>
      <c r="AH2195" s="3">
        <v>22.0</v>
      </c>
      <c r="AI2195" s="3">
        <v>5.0</v>
      </c>
      <c r="AJ2195" s="3">
        <v>1938.0</v>
      </c>
      <c r="AK2195" s="3">
        <v>2439385.0</v>
      </c>
      <c r="AL2195" s="3">
        <v>2439385.0</v>
      </c>
      <c r="AM2195" s="3" t="s">
        <v>70</v>
      </c>
      <c r="AN2195" s="3" t="s">
        <v>1057</v>
      </c>
      <c r="AO2195" s="3" t="s">
        <v>136</v>
      </c>
      <c r="AP2195" s="3" t="s">
        <v>6700</v>
      </c>
      <c r="AT2195" s="3" t="s">
        <v>74</v>
      </c>
      <c r="AV2195" s="3" t="s">
        <v>6701</v>
      </c>
      <c r="AY2195" s="3" t="s">
        <v>4078</v>
      </c>
    </row>
    <row r="2196">
      <c r="A2196" s="3">
        <v>4062.0</v>
      </c>
      <c r="B2196" s="3">
        <v>1.262391709E9</v>
      </c>
      <c r="C2196" s="3" t="s">
        <v>1050</v>
      </c>
      <c r="D2196" s="3" t="s">
        <v>6702</v>
      </c>
      <c r="E2196" s="3" t="s">
        <v>54</v>
      </c>
      <c r="F2196" s="3" t="s">
        <v>55</v>
      </c>
      <c r="G2196" s="3" t="s">
        <v>56</v>
      </c>
      <c r="H2196" s="3" t="s">
        <v>264</v>
      </c>
      <c r="I2196" s="3" t="s">
        <v>975</v>
      </c>
      <c r="J2196" s="3" t="s">
        <v>976</v>
      </c>
      <c r="K2196" s="3" t="s">
        <v>977</v>
      </c>
      <c r="M2196" s="3" t="s">
        <v>92</v>
      </c>
      <c r="N2196" s="3" t="s">
        <v>6125</v>
      </c>
      <c r="O2196" s="3" t="s">
        <v>6125</v>
      </c>
      <c r="P2196" s="3" t="s">
        <v>4376</v>
      </c>
      <c r="Q2196" s="3" t="s">
        <v>65</v>
      </c>
      <c r="S2196" s="3" t="s">
        <v>67</v>
      </c>
      <c r="T2196" s="3" t="s">
        <v>68</v>
      </c>
      <c r="V2196" s="3" t="s">
        <v>1056</v>
      </c>
      <c r="W2196" s="3">
        <v>32.4303529999999</v>
      </c>
      <c r="X2196" s="3">
        <v>-110.70537</v>
      </c>
      <c r="AC2196" s="3"/>
      <c r="AD2196" s="3">
        <v>2029.33594906916</v>
      </c>
      <c r="AG2196" s="4">
        <v>14950.0</v>
      </c>
      <c r="AH2196" s="3">
        <v>5.0</v>
      </c>
      <c r="AI2196" s="3">
        <v>12.0</v>
      </c>
      <c r="AJ2196" s="3">
        <v>1940.0</v>
      </c>
      <c r="AK2196" s="3">
        <v>2440996.0</v>
      </c>
      <c r="AL2196" s="3">
        <v>2440995.0</v>
      </c>
      <c r="AM2196" s="3" t="s">
        <v>70</v>
      </c>
      <c r="AN2196" s="3" t="s">
        <v>1057</v>
      </c>
      <c r="AO2196" s="3" t="s">
        <v>136</v>
      </c>
      <c r="AP2196" s="3" t="s">
        <v>6703</v>
      </c>
      <c r="AT2196" s="3" t="s">
        <v>74</v>
      </c>
      <c r="AV2196" s="3" t="s">
        <v>6691</v>
      </c>
      <c r="AY2196" s="3" t="s">
        <v>6692</v>
      </c>
    </row>
    <row r="2197">
      <c r="A2197" s="3">
        <v>4064.0</v>
      </c>
      <c r="B2197" s="3">
        <v>1.262391695E9</v>
      </c>
      <c r="C2197" s="3" t="s">
        <v>1050</v>
      </c>
      <c r="D2197" s="3" t="s">
        <v>6704</v>
      </c>
      <c r="E2197" s="3" t="s">
        <v>54</v>
      </c>
      <c r="F2197" s="3" t="s">
        <v>55</v>
      </c>
      <c r="G2197" s="3" t="s">
        <v>56</v>
      </c>
      <c r="H2197" s="3" t="s">
        <v>57</v>
      </c>
      <c r="I2197" s="3" t="s">
        <v>58</v>
      </c>
      <c r="J2197" s="3" t="s">
        <v>205</v>
      </c>
      <c r="K2197" s="3" t="s">
        <v>206</v>
      </c>
      <c r="M2197" s="3" t="s">
        <v>92</v>
      </c>
      <c r="N2197" s="3" t="s">
        <v>207</v>
      </c>
      <c r="O2197" s="3" t="s">
        <v>4694</v>
      </c>
      <c r="P2197" s="3" t="s">
        <v>4695</v>
      </c>
      <c r="Q2197" s="3" t="s">
        <v>65</v>
      </c>
      <c r="S2197" s="3" t="s">
        <v>67</v>
      </c>
      <c r="T2197" s="3" t="s">
        <v>68</v>
      </c>
      <c r="V2197" s="3" t="s">
        <v>1056</v>
      </c>
      <c r="W2197" s="3">
        <v>32.43028</v>
      </c>
      <c r="X2197" s="3">
        <v>-110.704719999999</v>
      </c>
      <c r="AC2197" s="3">
        <v>2004.95193161191</v>
      </c>
      <c r="AD2197" s="3">
        <v>2004.95193161191</v>
      </c>
      <c r="AG2197" s="4">
        <v>13337.0</v>
      </c>
      <c r="AH2197" s="3">
        <v>6.0</v>
      </c>
      <c r="AI2197" s="3">
        <v>7.0</v>
      </c>
      <c r="AJ2197" s="3">
        <v>1936.0</v>
      </c>
      <c r="AK2197" s="3">
        <v>2438447.0</v>
      </c>
      <c r="AL2197" s="3">
        <v>2438447.0</v>
      </c>
      <c r="AM2197" s="3" t="s">
        <v>70</v>
      </c>
      <c r="AN2197" s="3" t="s">
        <v>1057</v>
      </c>
      <c r="AO2197" s="3" t="s">
        <v>136</v>
      </c>
      <c r="AP2197" s="3" t="s">
        <v>6705</v>
      </c>
      <c r="AT2197" s="3" t="s">
        <v>74</v>
      </c>
      <c r="AV2197" s="3" t="s">
        <v>6706</v>
      </c>
      <c r="AY2197" s="3" t="s">
        <v>4906</v>
      </c>
    </row>
    <row r="2198">
      <c r="A2198" s="3">
        <v>4070.0</v>
      </c>
      <c r="B2198" s="3">
        <v>1.262391649E9</v>
      </c>
      <c r="C2198" s="3" t="s">
        <v>1050</v>
      </c>
      <c r="D2198" s="3" t="s">
        <v>6707</v>
      </c>
      <c r="E2198" s="3" t="s">
        <v>54</v>
      </c>
      <c r="F2198" s="3" t="s">
        <v>55</v>
      </c>
      <c r="G2198" s="3" t="s">
        <v>56</v>
      </c>
      <c r="H2198" s="3" t="s">
        <v>57</v>
      </c>
      <c r="I2198" s="3" t="s">
        <v>58</v>
      </c>
      <c r="J2198" s="3" t="s">
        <v>80</v>
      </c>
      <c r="K2198" s="3" t="s">
        <v>1857</v>
      </c>
      <c r="M2198" s="3" t="s">
        <v>92</v>
      </c>
      <c r="N2198" s="3" t="s">
        <v>3871</v>
      </c>
      <c r="O2198" s="3" t="s">
        <v>3871</v>
      </c>
      <c r="P2198" s="3" t="s">
        <v>3872</v>
      </c>
      <c r="Q2198" s="3" t="s">
        <v>65</v>
      </c>
      <c r="S2198" s="3" t="s">
        <v>67</v>
      </c>
      <c r="T2198" s="3" t="s">
        <v>68</v>
      </c>
      <c r="V2198" s="3" t="s">
        <v>1056</v>
      </c>
      <c r="W2198" s="3">
        <v>32.43833</v>
      </c>
      <c r="X2198" s="3">
        <v>-110.758889999999</v>
      </c>
      <c r="AC2198" s="3">
        <v>2350.92024006171</v>
      </c>
      <c r="AD2198" s="3">
        <v>2350.92024006171</v>
      </c>
      <c r="AG2198" s="4">
        <v>12581.0</v>
      </c>
      <c r="AH2198" s="3">
        <v>11.0</v>
      </c>
      <c r="AI2198" s="3">
        <v>6.0</v>
      </c>
      <c r="AJ2198" s="3">
        <v>1934.0</v>
      </c>
      <c r="AK2198" s="3">
        <v>1.2149942E7</v>
      </c>
      <c r="AL2198" s="3">
        <v>2437967.0</v>
      </c>
      <c r="AM2198" s="3" t="s">
        <v>70</v>
      </c>
      <c r="AN2198" s="3" t="s">
        <v>1057</v>
      </c>
      <c r="AO2198" s="3" t="s">
        <v>136</v>
      </c>
      <c r="AP2198" s="3" t="s">
        <v>6708</v>
      </c>
      <c r="AT2198" s="3" t="s">
        <v>74</v>
      </c>
      <c r="AV2198" s="3" t="s">
        <v>6709</v>
      </c>
      <c r="AY2198" s="3" t="s">
        <v>4941</v>
      </c>
    </row>
    <row r="2199">
      <c r="A2199" s="3">
        <v>4071.0</v>
      </c>
      <c r="B2199" s="3">
        <v>1.262391646E9</v>
      </c>
      <c r="C2199" s="3" t="s">
        <v>1050</v>
      </c>
      <c r="D2199" s="3" t="s">
        <v>6710</v>
      </c>
      <c r="E2199" s="3" t="s">
        <v>54</v>
      </c>
      <c r="F2199" s="3" t="s">
        <v>55</v>
      </c>
      <c r="G2199" s="3" t="s">
        <v>56</v>
      </c>
      <c r="H2199" s="3" t="s">
        <v>57</v>
      </c>
      <c r="I2199" s="3" t="s">
        <v>58</v>
      </c>
      <c r="J2199" s="3" t="s">
        <v>205</v>
      </c>
      <c r="K2199" s="3" t="s">
        <v>206</v>
      </c>
      <c r="M2199" s="3" t="s">
        <v>92</v>
      </c>
      <c r="N2199" s="3" t="s">
        <v>207</v>
      </c>
      <c r="O2199" s="3" t="s">
        <v>4694</v>
      </c>
      <c r="P2199" s="3" t="s">
        <v>4695</v>
      </c>
      <c r="Q2199" s="3" t="s">
        <v>65</v>
      </c>
      <c r="S2199" s="3" t="s">
        <v>67</v>
      </c>
      <c r="T2199" s="3" t="s">
        <v>68</v>
      </c>
      <c r="V2199" s="3" t="s">
        <v>1056</v>
      </c>
      <c r="W2199" s="3">
        <v>32.43833</v>
      </c>
      <c r="X2199" s="3">
        <v>-110.758889999999</v>
      </c>
      <c r="AC2199" s="3">
        <v>2350.92024006171</v>
      </c>
      <c r="AD2199" s="3">
        <v>2350.92024006171</v>
      </c>
      <c r="AG2199" s="4">
        <v>12579.0</v>
      </c>
      <c r="AH2199" s="3">
        <v>9.0</v>
      </c>
      <c r="AI2199" s="3">
        <v>6.0</v>
      </c>
      <c r="AJ2199" s="3">
        <v>1934.0</v>
      </c>
      <c r="AK2199" s="3">
        <v>2438447.0</v>
      </c>
      <c r="AL2199" s="3">
        <v>2438447.0</v>
      </c>
      <c r="AM2199" s="3" t="s">
        <v>70</v>
      </c>
      <c r="AN2199" s="3" t="s">
        <v>1057</v>
      </c>
      <c r="AO2199" s="3" t="s">
        <v>136</v>
      </c>
      <c r="AP2199" s="3" t="s">
        <v>6711</v>
      </c>
      <c r="AT2199" s="3" t="s">
        <v>74</v>
      </c>
      <c r="AV2199" s="3" t="s">
        <v>6712</v>
      </c>
      <c r="AY2199" s="3" t="s">
        <v>6713</v>
      </c>
    </row>
    <row r="2200">
      <c r="A2200" s="3">
        <v>4073.0</v>
      </c>
      <c r="B2200" s="3">
        <v>1.262391641E9</v>
      </c>
      <c r="C2200" s="3" t="s">
        <v>1050</v>
      </c>
      <c r="D2200" s="3" t="s">
        <v>6714</v>
      </c>
      <c r="E2200" s="3" t="s">
        <v>54</v>
      </c>
      <c r="F2200" s="3" t="s">
        <v>55</v>
      </c>
      <c r="G2200" s="3" t="s">
        <v>56</v>
      </c>
      <c r="H2200" s="3" t="s">
        <v>57</v>
      </c>
      <c r="I2200" s="3" t="s">
        <v>58</v>
      </c>
      <c r="J2200" s="3" t="s">
        <v>205</v>
      </c>
      <c r="K2200" s="3" t="s">
        <v>206</v>
      </c>
      <c r="M2200" s="3" t="s">
        <v>92</v>
      </c>
      <c r="N2200" s="3" t="s">
        <v>207</v>
      </c>
      <c r="O2200" s="3" t="s">
        <v>4694</v>
      </c>
      <c r="P2200" s="3" t="s">
        <v>4695</v>
      </c>
      <c r="Q2200" s="3" t="s">
        <v>65</v>
      </c>
      <c r="S2200" s="3" t="s">
        <v>67</v>
      </c>
      <c r="T2200" s="3" t="s">
        <v>68</v>
      </c>
      <c r="V2200" s="3" t="s">
        <v>1056</v>
      </c>
      <c r="W2200" s="3">
        <v>32.43833</v>
      </c>
      <c r="X2200" s="3">
        <v>-110.758889999999</v>
      </c>
      <c r="AC2200" s="3">
        <v>2350.92024006171</v>
      </c>
      <c r="AD2200" s="3">
        <v>2350.92024006171</v>
      </c>
      <c r="AG2200" s="4">
        <v>12618.0</v>
      </c>
      <c r="AH2200" s="3">
        <v>18.0</v>
      </c>
      <c r="AI2200" s="3">
        <v>7.0</v>
      </c>
      <c r="AJ2200" s="3">
        <v>1934.0</v>
      </c>
      <c r="AK2200" s="3">
        <v>2438447.0</v>
      </c>
      <c r="AL2200" s="3">
        <v>2438447.0</v>
      </c>
      <c r="AM2200" s="3" t="s">
        <v>70</v>
      </c>
      <c r="AN2200" s="3" t="s">
        <v>1057</v>
      </c>
      <c r="AO2200" s="3" t="s">
        <v>136</v>
      </c>
      <c r="AP2200" s="3" t="s">
        <v>6715</v>
      </c>
      <c r="AT2200" s="3" t="s">
        <v>74</v>
      </c>
      <c r="AV2200" s="3" t="s">
        <v>6716</v>
      </c>
      <c r="AY2200" s="3" t="s">
        <v>6713</v>
      </c>
    </row>
    <row r="2201">
      <c r="A2201" s="3">
        <v>4074.0</v>
      </c>
      <c r="B2201" s="3">
        <v>1.262391619E9</v>
      </c>
      <c r="C2201" s="3" t="s">
        <v>1050</v>
      </c>
      <c r="D2201" s="3" t="s">
        <v>6717</v>
      </c>
      <c r="E2201" s="3" t="s">
        <v>54</v>
      </c>
      <c r="F2201" s="3" t="s">
        <v>55</v>
      </c>
      <c r="G2201" s="3" t="s">
        <v>56</v>
      </c>
      <c r="H2201" s="3" t="s">
        <v>57</v>
      </c>
      <c r="I2201" s="3" t="s">
        <v>58</v>
      </c>
      <c r="J2201" s="3" t="s">
        <v>205</v>
      </c>
      <c r="K2201" s="3" t="s">
        <v>206</v>
      </c>
      <c r="M2201" s="3" t="s">
        <v>92</v>
      </c>
      <c r="N2201" s="3" t="s">
        <v>207</v>
      </c>
      <c r="O2201" s="3" t="s">
        <v>4694</v>
      </c>
      <c r="P2201" s="3" t="s">
        <v>4695</v>
      </c>
      <c r="Q2201" s="3" t="s">
        <v>65</v>
      </c>
      <c r="S2201" s="3" t="s">
        <v>67</v>
      </c>
      <c r="T2201" s="3" t="s">
        <v>68</v>
      </c>
      <c r="V2201" s="3" t="s">
        <v>1056</v>
      </c>
      <c r="W2201" s="3">
        <v>32.43833</v>
      </c>
      <c r="X2201" s="3">
        <v>-110.758889999999</v>
      </c>
      <c r="AC2201" s="3">
        <v>2350.92024006171</v>
      </c>
      <c r="AD2201" s="3">
        <v>2350.92024006171</v>
      </c>
      <c r="AG2201" s="4">
        <v>12575.0</v>
      </c>
      <c r="AH2201" s="3">
        <v>5.0</v>
      </c>
      <c r="AI2201" s="3">
        <v>6.0</v>
      </c>
      <c r="AJ2201" s="3">
        <v>1934.0</v>
      </c>
      <c r="AK2201" s="3">
        <v>2438447.0</v>
      </c>
      <c r="AL2201" s="3">
        <v>2438447.0</v>
      </c>
      <c r="AM2201" s="3" t="s">
        <v>70</v>
      </c>
      <c r="AN2201" s="3" t="s">
        <v>1057</v>
      </c>
      <c r="AO2201" s="3" t="s">
        <v>136</v>
      </c>
      <c r="AP2201" s="3" t="s">
        <v>6718</v>
      </c>
      <c r="AT2201" s="3" t="s">
        <v>74</v>
      </c>
      <c r="AV2201" s="3" t="s">
        <v>6719</v>
      </c>
      <c r="AY2201" s="3" t="s">
        <v>6713</v>
      </c>
    </row>
    <row r="2202">
      <c r="A2202" s="3">
        <v>4075.0</v>
      </c>
      <c r="B2202" s="3">
        <v>1.262391612E9</v>
      </c>
      <c r="C2202" s="3" t="s">
        <v>1050</v>
      </c>
      <c r="D2202" s="3" t="s">
        <v>6720</v>
      </c>
      <c r="E2202" s="3" t="s">
        <v>54</v>
      </c>
      <c r="F2202" s="3" t="s">
        <v>55</v>
      </c>
      <c r="G2202" s="3" t="s">
        <v>56</v>
      </c>
      <c r="H2202" s="3" t="s">
        <v>330</v>
      </c>
      <c r="I2202" s="3" t="s">
        <v>331</v>
      </c>
      <c r="J2202" s="3" t="s">
        <v>592</v>
      </c>
      <c r="K2202" s="3" t="s">
        <v>593</v>
      </c>
      <c r="M2202" s="3" t="s">
        <v>92</v>
      </c>
      <c r="N2202" s="3" t="s">
        <v>1250</v>
      </c>
      <c r="O2202" s="3" t="s">
        <v>4463</v>
      </c>
      <c r="P2202" s="3" t="s">
        <v>4464</v>
      </c>
      <c r="Q2202" s="3" t="s">
        <v>65</v>
      </c>
      <c r="S2202" s="3" t="s">
        <v>67</v>
      </c>
      <c r="T2202" s="3" t="s">
        <v>68</v>
      </c>
      <c r="V2202" s="3" t="s">
        <v>1056</v>
      </c>
      <c r="W2202" s="3">
        <v>32.43833</v>
      </c>
      <c r="X2202" s="3">
        <v>-110.758889999999</v>
      </c>
      <c r="AC2202" s="3"/>
      <c r="AD2202" s="3">
        <v>2350.92024006171</v>
      </c>
      <c r="AG2202" s="4">
        <v>12620.0</v>
      </c>
      <c r="AH2202" s="3">
        <v>20.0</v>
      </c>
      <c r="AI2202" s="3">
        <v>7.0</v>
      </c>
      <c r="AJ2202" s="3">
        <v>1934.0</v>
      </c>
      <c r="AK2202" s="3">
        <v>5219380.0</v>
      </c>
      <c r="AL2202" s="3">
        <v>5219380.0</v>
      </c>
      <c r="AM2202" s="3" t="s">
        <v>70</v>
      </c>
      <c r="AN2202" s="3" t="s">
        <v>1057</v>
      </c>
      <c r="AO2202" s="3" t="s">
        <v>136</v>
      </c>
      <c r="AP2202" s="3" t="s">
        <v>6721</v>
      </c>
      <c r="AT2202" s="3" t="s">
        <v>74</v>
      </c>
      <c r="AV2202" s="3" t="s">
        <v>6722</v>
      </c>
      <c r="AY2202" s="3" t="s">
        <v>6723</v>
      </c>
    </row>
    <row r="2203">
      <c r="A2203" s="3">
        <v>4076.0</v>
      </c>
      <c r="B2203" s="3">
        <v>1.262391591E9</v>
      </c>
      <c r="C2203" s="3" t="s">
        <v>1050</v>
      </c>
      <c r="D2203" s="3" t="s">
        <v>6724</v>
      </c>
      <c r="E2203" s="3" t="s">
        <v>54</v>
      </c>
      <c r="F2203" s="3" t="s">
        <v>55</v>
      </c>
      <c r="G2203" s="3" t="s">
        <v>56</v>
      </c>
      <c r="H2203" s="3" t="s">
        <v>57</v>
      </c>
      <c r="I2203" s="3" t="s">
        <v>58</v>
      </c>
      <c r="J2203" s="3" t="s">
        <v>80</v>
      </c>
      <c r="K2203" s="3" t="s">
        <v>162</v>
      </c>
      <c r="M2203" s="3" t="s">
        <v>92</v>
      </c>
      <c r="N2203" s="3" t="s">
        <v>163</v>
      </c>
      <c r="O2203" s="3" t="s">
        <v>3854</v>
      </c>
      <c r="P2203" s="3" t="s">
        <v>3855</v>
      </c>
      <c r="Q2203" s="3" t="s">
        <v>65</v>
      </c>
      <c r="S2203" s="3" t="s">
        <v>67</v>
      </c>
      <c r="T2203" s="3" t="s">
        <v>68</v>
      </c>
      <c r="V2203" s="3" t="s">
        <v>1056</v>
      </c>
      <c r="W2203" s="3">
        <v>32.438687</v>
      </c>
      <c r="X2203" s="3">
        <v>-110.759816999999</v>
      </c>
      <c r="AC2203" s="3">
        <v>2353.04116692267</v>
      </c>
      <c r="AD2203" s="3">
        <v>2353.04116692267</v>
      </c>
      <c r="AG2203" s="4">
        <v>11890.0</v>
      </c>
      <c r="AH2203" s="3">
        <v>20.0</v>
      </c>
      <c r="AI2203" s="3">
        <v>7.0</v>
      </c>
      <c r="AJ2203" s="3">
        <v>1932.0</v>
      </c>
      <c r="AK2203" s="3">
        <v>2438038.0</v>
      </c>
      <c r="AL2203" s="3">
        <v>2438038.0</v>
      </c>
      <c r="AM2203" s="3" t="s">
        <v>70</v>
      </c>
      <c r="AN2203" s="3" t="s">
        <v>1057</v>
      </c>
      <c r="AO2203" s="3" t="s">
        <v>136</v>
      </c>
      <c r="AP2203" s="3" t="s">
        <v>6725</v>
      </c>
      <c r="AT2203" s="3" t="s">
        <v>74</v>
      </c>
      <c r="AV2203" s="3" t="s">
        <v>6726</v>
      </c>
      <c r="AY2203" s="3" t="s">
        <v>6727</v>
      </c>
    </row>
    <row r="2204">
      <c r="A2204" s="3">
        <v>4077.0</v>
      </c>
      <c r="B2204" s="3">
        <v>1.262391586E9</v>
      </c>
      <c r="C2204" s="3" t="s">
        <v>1050</v>
      </c>
      <c r="D2204" s="3" t="s">
        <v>6728</v>
      </c>
      <c r="E2204" s="3" t="s">
        <v>54</v>
      </c>
      <c r="F2204" s="3" t="s">
        <v>55</v>
      </c>
      <c r="G2204" s="3" t="s">
        <v>56</v>
      </c>
      <c r="H2204" s="3" t="s">
        <v>57</v>
      </c>
      <c r="I2204" s="3" t="s">
        <v>58</v>
      </c>
      <c r="J2204" s="3" t="s">
        <v>80</v>
      </c>
      <c r="K2204" s="3" t="s">
        <v>162</v>
      </c>
      <c r="M2204" s="3" t="s">
        <v>92</v>
      </c>
      <c r="N2204" s="3" t="s">
        <v>163</v>
      </c>
      <c r="O2204" s="3" t="s">
        <v>3854</v>
      </c>
      <c r="P2204" s="3" t="s">
        <v>3855</v>
      </c>
      <c r="Q2204" s="3" t="s">
        <v>65</v>
      </c>
      <c r="S2204" s="3" t="s">
        <v>67</v>
      </c>
      <c r="T2204" s="3" t="s">
        <v>68</v>
      </c>
      <c r="V2204" s="3" t="s">
        <v>1056</v>
      </c>
      <c r="W2204" s="3">
        <v>32.438687</v>
      </c>
      <c r="X2204" s="3">
        <v>-110.759816999999</v>
      </c>
      <c r="AC2204" s="3">
        <v>2353.04116692267</v>
      </c>
      <c r="AD2204" s="3">
        <v>2353.04116692267</v>
      </c>
      <c r="AG2204" s="4">
        <v>11914.0</v>
      </c>
      <c r="AH2204" s="3">
        <v>13.0</v>
      </c>
      <c r="AI2204" s="3">
        <v>8.0</v>
      </c>
      <c r="AJ2204" s="3">
        <v>1932.0</v>
      </c>
      <c r="AK2204" s="3">
        <v>2438038.0</v>
      </c>
      <c r="AL2204" s="3">
        <v>2438038.0</v>
      </c>
      <c r="AM2204" s="3" t="s">
        <v>70</v>
      </c>
      <c r="AN2204" s="3" t="s">
        <v>1057</v>
      </c>
      <c r="AO2204" s="3" t="s">
        <v>136</v>
      </c>
      <c r="AP2204" s="3" t="s">
        <v>6729</v>
      </c>
      <c r="AT2204" s="3" t="s">
        <v>74</v>
      </c>
      <c r="AV2204" s="3" t="s">
        <v>6730</v>
      </c>
      <c r="AY2204" s="3" t="s">
        <v>6727</v>
      </c>
    </row>
    <row r="2205">
      <c r="A2205" s="3">
        <v>4078.0</v>
      </c>
      <c r="B2205" s="3">
        <v>1.262391583E9</v>
      </c>
      <c r="C2205" s="3" t="s">
        <v>1050</v>
      </c>
      <c r="D2205" s="3" t="s">
        <v>6731</v>
      </c>
      <c r="E2205" s="3" t="s">
        <v>54</v>
      </c>
      <c r="F2205" s="3" t="s">
        <v>55</v>
      </c>
      <c r="G2205" s="3" t="s">
        <v>56</v>
      </c>
      <c r="H2205" s="3" t="s">
        <v>57</v>
      </c>
      <c r="I2205" s="3" t="s">
        <v>58</v>
      </c>
      <c r="J2205" s="3" t="s">
        <v>205</v>
      </c>
      <c r="K2205" s="3" t="s">
        <v>205</v>
      </c>
      <c r="M2205" s="3" t="s">
        <v>81</v>
      </c>
      <c r="N2205" s="3" t="s">
        <v>830</v>
      </c>
      <c r="O2205" s="3" t="s">
        <v>830</v>
      </c>
      <c r="P2205" s="3" t="s">
        <v>5471</v>
      </c>
      <c r="Q2205" s="3" t="s">
        <v>65</v>
      </c>
      <c r="S2205" s="3" t="s">
        <v>67</v>
      </c>
      <c r="T2205" s="3" t="s">
        <v>68</v>
      </c>
      <c r="V2205" s="3" t="s">
        <v>1056</v>
      </c>
      <c r="W2205" s="3">
        <v>32.443131</v>
      </c>
      <c r="X2205" s="3">
        <v>-110.78843</v>
      </c>
      <c r="AC2205" s="3">
        <v>2799.89548346626</v>
      </c>
      <c r="AD2205" s="3">
        <v>2799.89548346626</v>
      </c>
      <c r="AG2205" s="4">
        <v>11916.0</v>
      </c>
      <c r="AH2205" s="3">
        <v>15.0</v>
      </c>
      <c r="AI2205" s="3">
        <v>8.0</v>
      </c>
      <c r="AJ2205" s="3">
        <v>1932.0</v>
      </c>
      <c r="AK2205" s="3">
        <v>2438433.0</v>
      </c>
      <c r="AM2205" s="3" t="s">
        <v>70</v>
      </c>
      <c r="AN2205" s="3" t="s">
        <v>1057</v>
      </c>
      <c r="AO2205" s="3" t="s">
        <v>136</v>
      </c>
      <c r="AP2205" s="3" t="s">
        <v>6732</v>
      </c>
      <c r="AT2205" s="3" t="s">
        <v>74</v>
      </c>
      <c r="AV2205" s="3" t="s">
        <v>6733</v>
      </c>
      <c r="AY2205" s="3" t="s">
        <v>6734</v>
      </c>
    </row>
    <row r="2206">
      <c r="A2206" s="3">
        <v>4079.0</v>
      </c>
      <c r="B2206" s="3">
        <v>1.262391579E9</v>
      </c>
      <c r="C2206" s="3" t="s">
        <v>1050</v>
      </c>
      <c r="D2206" s="3" t="s">
        <v>6735</v>
      </c>
      <c r="E2206" s="3" t="s">
        <v>54</v>
      </c>
      <c r="F2206" s="3" t="s">
        <v>55</v>
      </c>
      <c r="G2206" s="3" t="s">
        <v>56</v>
      </c>
      <c r="H2206" s="3" t="s">
        <v>57</v>
      </c>
      <c r="I2206" s="3" t="s">
        <v>504</v>
      </c>
      <c r="J2206" s="3" t="s">
        <v>505</v>
      </c>
      <c r="K2206" s="3" t="s">
        <v>506</v>
      </c>
      <c r="M2206" s="3" t="s">
        <v>92</v>
      </c>
      <c r="N2206" s="3" t="s">
        <v>1021</v>
      </c>
      <c r="O2206" s="3" t="s">
        <v>3921</v>
      </c>
      <c r="P2206" s="3" t="s">
        <v>3922</v>
      </c>
      <c r="Q2206" s="3" t="s">
        <v>65</v>
      </c>
      <c r="S2206" s="3" t="s">
        <v>67</v>
      </c>
      <c r="T2206" s="3" t="s">
        <v>68</v>
      </c>
      <c r="V2206" s="3" t="s">
        <v>1056</v>
      </c>
      <c r="W2206" s="3">
        <v>32.438687</v>
      </c>
      <c r="X2206" s="3">
        <v>-110.759816999999</v>
      </c>
      <c r="AC2206" s="3">
        <v>2353.04116692267</v>
      </c>
      <c r="AD2206" s="3">
        <v>2353.04116692267</v>
      </c>
      <c r="AG2206" s="4">
        <v>11905.0</v>
      </c>
      <c r="AH2206" s="3">
        <v>4.0</v>
      </c>
      <c r="AI2206" s="3">
        <v>8.0</v>
      </c>
      <c r="AJ2206" s="3">
        <v>1932.0</v>
      </c>
      <c r="AK2206" s="3">
        <v>2439385.0</v>
      </c>
      <c r="AL2206" s="3">
        <v>2439385.0</v>
      </c>
      <c r="AM2206" s="3" t="s">
        <v>70</v>
      </c>
      <c r="AN2206" s="3" t="s">
        <v>1057</v>
      </c>
      <c r="AO2206" s="3" t="s">
        <v>136</v>
      </c>
      <c r="AP2206" s="3" t="s">
        <v>6736</v>
      </c>
      <c r="AT2206" s="3" t="s">
        <v>74</v>
      </c>
      <c r="AV2206" s="3" t="s">
        <v>6737</v>
      </c>
      <c r="AY2206" s="3" t="s">
        <v>6734</v>
      </c>
    </row>
    <row r="2207">
      <c r="A2207" s="3">
        <v>4080.0</v>
      </c>
      <c r="B2207" s="3">
        <v>1.262391578E9</v>
      </c>
      <c r="C2207" s="3" t="s">
        <v>1050</v>
      </c>
      <c r="D2207" s="3" t="s">
        <v>6738</v>
      </c>
      <c r="E2207" s="3" t="s">
        <v>54</v>
      </c>
      <c r="F2207" s="3" t="s">
        <v>55</v>
      </c>
      <c r="G2207" s="3" t="s">
        <v>56</v>
      </c>
      <c r="H2207" s="3" t="s">
        <v>57</v>
      </c>
      <c r="I2207" s="3" t="s">
        <v>212</v>
      </c>
      <c r="J2207" s="3" t="s">
        <v>213</v>
      </c>
      <c r="K2207" s="3" t="s">
        <v>214</v>
      </c>
      <c r="M2207" s="3" t="s">
        <v>92</v>
      </c>
      <c r="N2207" s="3" t="s">
        <v>839</v>
      </c>
      <c r="O2207" s="3" t="s">
        <v>3877</v>
      </c>
      <c r="P2207" s="3" t="s">
        <v>3855</v>
      </c>
      <c r="Q2207" s="3" t="s">
        <v>65</v>
      </c>
      <c r="S2207" s="3" t="s">
        <v>67</v>
      </c>
      <c r="T2207" s="3" t="s">
        <v>68</v>
      </c>
      <c r="V2207" s="3" t="s">
        <v>1056</v>
      </c>
      <c r="W2207" s="3">
        <v>32.438687</v>
      </c>
      <c r="X2207" s="3">
        <v>-110.759816999999</v>
      </c>
      <c r="AC2207" s="3">
        <v>2353.04116692267</v>
      </c>
      <c r="AD2207" s="3">
        <v>2353.04116692267</v>
      </c>
      <c r="AG2207" s="4">
        <v>11926.0</v>
      </c>
      <c r="AH2207" s="3">
        <v>25.0</v>
      </c>
      <c r="AI2207" s="3">
        <v>8.0</v>
      </c>
      <c r="AJ2207" s="3">
        <v>1932.0</v>
      </c>
      <c r="AK2207" s="3">
        <v>2437431.0</v>
      </c>
      <c r="AL2207" s="3">
        <v>2437431.0</v>
      </c>
      <c r="AM2207" s="3" t="s">
        <v>70</v>
      </c>
      <c r="AN2207" s="3" t="s">
        <v>1057</v>
      </c>
      <c r="AO2207" s="3" t="s">
        <v>136</v>
      </c>
      <c r="AP2207" s="3" t="s">
        <v>6739</v>
      </c>
      <c r="AT2207" s="3" t="s">
        <v>74</v>
      </c>
      <c r="AV2207" s="3" t="s">
        <v>6740</v>
      </c>
      <c r="AY2207" s="3" t="s">
        <v>6734</v>
      </c>
    </row>
    <row r="2208">
      <c r="A2208" s="3">
        <v>4100.0</v>
      </c>
      <c r="B2208" s="3">
        <v>1.262391258E9</v>
      </c>
      <c r="C2208" s="3" t="s">
        <v>1050</v>
      </c>
      <c r="D2208" s="3" t="s">
        <v>6741</v>
      </c>
      <c r="E2208" s="3" t="s">
        <v>54</v>
      </c>
      <c r="F2208" s="3" t="s">
        <v>55</v>
      </c>
      <c r="G2208" s="3" t="s">
        <v>56</v>
      </c>
      <c r="H2208" s="3" t="s">
        <v>225</v>
      </c>
      <c r="I2208" s="3" t="s">
        <v>226</v>
      </c>
      <c r="J2208" s="3" t="s">
        <v>227</v>
      </c>
      <c r="K2208" s="3" t="s">
        <v>228</v>
      </c>
      <c r="M2208" s="3" t="s">
        <v>92</v>
      </c>
      <c r="N2208" s="3" t="s">
        <v>229</v>
      </c>
      <c r="O2208" s="3" t="s">
        <v>229</v>
      </c>
      <c r="P2208" s="3" t="s">
        <v>5211</v>
      </c>
      <c r="Q2208" s="3" t="s">
        <v>65</v>
      </c>
      <c r="S2208" s="3" t="s">
        <v>67</v>
      </c>
      <c r="T2208" s="3" t="s">
        <v>68</v>
      </c>
      <c r="V2208" s="3" t="s">
        <v>1056</v>
      </c>
      <c r="W2208" s="3">
        <v>32.322298</v>
      </c>
      <c r="X2208" s="3">
        <v>-110.809811999999</v>
      </c>
      <c r="AC2208" s="3"/>
      <c r="AD2208" s="3">
        <v>848.962230930875</v>
      </c>
      <c r="AG2208" s="4">
        <v>8205.0</v>
      </c>
      <c r="AH2208" s="3">
        <v>18.0</v>
      </c>
      <c r="AI2208" s="3">
        <v>6.0</v>
      </c>
      <c r="AJ2208" s="3">
        <v>1922.0</v>
      </c>
      <c r="AK2208" s="3">
        <v>2433207.0</v>
      </c>
      <c r="AL2208" s="3">
        <v>2433207.0</v>
      </c>
      <c r="AM2208" s="3" t="s">
        <v>70</v>
      </c>
      <c r="AN2208" s="3" t="s">
        <v>1057</v>
      </c>
      <c r="AO2208" s="3" t="s">
        <v>136</v>
      </c>
      <c r="AP2208" s="3" t="s">
        <v>6742</v>
      </c>
      <c r="AT2208" s="3" t="s">
        <v>74</v>
      </c>
      <c r="AV2208" s="3" t="s">
        <v>6743</v>
      </c>
      <c r="AY2208" s="3" t="s">
        <v>6744</v>
      </c>
    </row>
    <row r="2209">
      <c r="A2209" s="3">
        <v>4101.0</v>
      </c>
      <c r="B2209" s="3">
        <v>1.262391238E9</v>
      </c>
      <c r="C2209" s="3" t="s">
        <v>1050</v>
      </c>
      <c r="D2209" s="3" t="s">
        <v>6745</v>
      </c>
      <c r="E2209" s="3" t="s">
        <v>54</v>
      </c>
      <c r="F2209" s="3" t="s">
        <v>55</v>
      </c>
      <c r="G2209" s="3" t="s">
        <v>56</v>
      </c>
      <c r="H2209" s="3" t="s">
        <v>225</v>
      </c>
      <c r="I2209" s="3" t="s">
        <v>226</v>
      </c>
      <c r="J2209" s="3" t="s">
        <v>227</v>
      </c>
      <c r="K2209" s="3" t="s">
        <v>228</v>
      </c>
      <c r="M2209" s="3" t="s">
        <v>92</v>
      </c>
      <c r="N2209" s="3" t="s">
        <v>229</v>
      </c>
      <c r="O2209" s="3" t="s">
        <v>229</v>
      </c>
      <c r="P2209" s="3" t="s">
        <v>5211</v>
      </c>
      <c r="Q2209" s="3" t="s">
        <v>65</v>
      </c>
      <c r="S2209" s="3" t="s">
        <v>67</v>
      </c>
      <c r="T2209" s="3" t="s">
        <v>68</v>
      </c>
      <c r="V2209" s="3" t="s">
        <v>1056</v>
      </c>
      <c r="W2209" s="3">
        <v>32.322298</v>
      </c>
      <c r="X2209" s="3">
        <v>-110.809811999999</v>
      </c>
      <c r="AC2209" s="3"/>
      <c r="AD2209" s="3">
        <v>848.962230930875</v>
      </c>
      <c r="AG2209" s="4">
        <v>7558.0</v>
      </c>
      <c r="AH2209" s="3">
        <v>9.0</v>
      </c>
      <c r="AI2209" s="3">
        <v>9.0</v>
      </c>
      <c r="AJ2209" s="3">
        <v>1920.0</v>
      </c>
      <c r="AK2209" s="3">
        <v>2433207.0</v>
      </c>
      <c r="AL2209" s="3">
        <v>2433207.0</v>
      </c>
      <c r="AM2209" s="3" t="s">
        <v>70</v>
      </c>
      <c r="AN2209" s="3" t="s">
        <v>1057</v>
      </c>
      <c r="AO2209" s="3" t="s">
        <v>136</v>
      </c>
      <c r="AP2209" s="3" t="s">
        <v>6746</v>
      </c>
      <c r="AT2209" s="3" t="s">
        <v>74</v>
      </c>
      <c r="AV2209" s="3" t="s">
        <v>6747</v>
      </c>
      <c r="AY2209" s="3" t="s">
        <v>6744</v>
      </c>
    </row>
    <row r="2210">
      <c r="A2210" s="3">
        <v>4105.0</v>
      </c>
      <c r="B2210" s="3">
        <v>1.262391229E9</v>
      </c>
      <c r="C2210" s="3" t="s">
        <v>1050</v>
      </c>
      <c r="D2210" s="3" t="s">
        <v>6748</v>
      </c>
      <c r="E2210" s="3" t="s">
        <v>54</v>
      </c>
      <c r="F2210" s="3" t="s">
        <v>55</v>
      </c>
      <c r="G2210" s="3" t="s">
        <v>56</v>
      </c>
      <c r="H2210" s="3" t="s">
        <v>264</v>
      </c>
      <c r="I2210" s="3" t="s">
        <v>1237</v>
      </c>
      <c r="J2210" s="3" t="s">
        <v>1238</v>
      </c>
      <c r="K2210" s="3" t="s">
        <v>1239</v>
      </c>
      <c r="M2210" s="3" t="s">
        <v>92</v>
      </c>
      <c r="N2210" s="3" t="s">
        <v>1240</v>
      </c>
      <c r="O2210" s="3" t="s">
        <v>6366</v>
      </c>
      <c r="P2210" s="3" t="s">
        <v>6367</v>
      </c>
      <c r="Q2210" s="3" t="s">
        <v>65</v>
      </c>
      <c r="S2210" s="3" t="s">
        <v>67</v>
      </c>
      <c r="T2210" s="3" t="s">
        <v>68</v>
      </c>
      <c r="V2210" s="3" t="s">
        <v>1056</v>
      </c>
      <c r="W2210" s="3">
        <v>32.4303529999999</v>
      </c>
      <c r="X2210" s="3">
        <v>-110.70537</v>
      </c>
      <c r="AC2210" s="3"/>
      <c r="AD2210" s="3">
        <v>2029.33594906916</v>
      </c>
      <c r="AG2210" s="4">
        <v>12733.0</v>
      </c>
      <c r="AH2210" s="3">
        <v>10.0</v>
      </c>
      <c r="AI2210" s="3">
        <v>11.0</v>
      </c>
      <c r="AJ2210" s="3">
        <v>1934.0</v>
      </c>
      <c r="AK2210" s="3">
        <v>2441119.0</v>
      </c>
      <c r="AL2210" s="3">
        <v>2441119.0</v>
      </c>
      <c r="AM2210" s="3" t="s">
        <v>70</v>
      </c>
      <c r="AN2210" s="3" t="s">
        <v>1057</v>
      </c>
      <c r="AO2210" s="3" t="s">
        <v>136</v>
      </c>
      <c r="AP2210" s="3" t="s">
        <v>6749</v>
      </c>
      <c r="AT2210" s="3" t="s">
        <v>74</v>
      </c>
      <c r="AV2210" s="3" t="s">
        <v>6750</v>
      </c>
      <c r="AY2210" s="3" t="s">
        <v>6751</v>
      </c>
    </row>
    <row r="2211">
      <c r="A2211" s="3">
        <v>4106.0</v>
      </c>
      <c r="B2211" s="3">
        <v>1.262391221E9</v>
      </c>
      <c r="C2211" s="3" t="s">
        <v>1050</v>
      </c>
      <c r="D2211" s="3" t="s">
        <v>6752</v>
      </c>
      <c r="E2211" s="3" t="s">
        <v>54</v>
      </c>
      <c r="F2211" s="3" t="s">
        <v>55</v>
      </c>
      <c r="G2211" s="3" t="s">
        <v>56</v>
      </c>
      <c r="H2211" s="3" t="s">
        <v>57</v>
      </c>
      <c r="I2211" s="3" t="s">
        <v>58</v>
      </c>
      <c r="J2211" s="3" t="s">
        <v>205</v>
      </c>
      <c r="K2211" s="3" t="s">
        <v>206</v>
      </c>
      <c r="M2211" s="3" t="s">
        <v>92</v>
      </c>
      <c r="N2211" s="3" t="s">
        <v>207</v>
      </c>
      <c r="O2211" s="3" t="s">
        <v>4694</v>
      </c>
      <c r="P2211" s="3" t="s">
        <v>4695</v>
      </c>
      <c r="Q2211" s="3" t="s">
        <v>65</v>
      </c>
      <c r="S2211" s="3" t="s">
        <v>67</v>
      </c>
      <c r="T2211" s="3" t="s">
        <v>68</v>
      </c>
      <c r="V2211" s="3" t="s">
        <v>1056</v>
      </c>
      <c r="W2211" s="3">
        <v>32.44306</v>
      </c>
      <c r="X2211" s="3">
        <v>-110.787779999999</v>
      </c>
      <c r="AC2211" s="3">
        <v>2789.10322897603</v>
      </c>
      <c r="AD2211" s="3">
        <v>2789.10322897603</v>
      </c>
      <c r="AG2211" s="4">
        <v>11930.0</v>
      </c>
      <c r="AH2211" s="3">
        <v>29.0</v>
      </c>
      <c r="AI2211" s="3">
        <v>8.0</v>
      </c>
      <c r="AJ2211" s="3">
        <v>1932.0</v>
      </c>
      <c r="AK2211" s="3">
        <v>2438447.0</v>
      </c>
      <c r="AL2211" s="3">
        <v>2438447.0</v>
      </c>
      <c r="AM2211" s="3" t="s">
        <v>70</v>
      </c>
      <c r="AN2211" s="3" t="s">
        <v>1057</v>
      </c>
      <c r="AO2211" s="3" t="s">
        <v>136</v>
      </c>
      <c r="AP2211" s="3" t="s">
        <v>6753</v>
      </c>
      <c r="AT2211" s="3" t="s">
        <v>74</v>
      </c>
      <c r="AV2211" s="3" t="s">
        <v>6754</v>
      </c>
      <c r="AY2211" s="3" t="s">
        <v>6734</v>
      </c>
    </row>
    <row r="2212">
      <c r="A2212" s="3">
        <v>4127.0</v>
      </c>
      <c r="B2212" s="3">
        <v>1.253310216E9</v>
      </c>
      <c r="C2212" s="3" t="s">
        <v>249</v>
      </c>
      <c r="D2212" s="5" t="s">
        <v>6755</v>
      </c>
      <c r="E2212" s="3" t="s">
        <v>54</v>
      </c>
      <c r="F2212" s="3" t="s">
        <v>55</v>
      </c>
      <c r="G2212" s="3" t="s">
        <v>56</v>
      </c>
      <c r="H2212" s="3" t="s">
        <v>330</v>
      </c>
      <c r="I2212" s="3" t="s">
        <v>564</v>
      </c>
      <c r="J2212" s="3" t="s">
        <v>565</v>
      </c>
      <c r="K2212" s="3" t="s">
        <v>566</v>
      </c>
      <c r="M2212" s="3" t="s">
        <v>92</v>
      </c>
      <c r="N2212" s="3" t="s">
        <v>1203</v>
      </c>
      <c r="O2212" s="3" t="s">
        <v>566</v>
      </c>
      <c r="Q2212" s="3" t="s">
        <v>65</v>
      </c>
      <c r="S2212" s="3" t="s">
        <v>67</v>
      </c>
      <c r="T2212" s="3" t="s">
        <v>68</v>
      </c>
      <c r="V2212" s="3" t="s">
        <v>254</v>
      </c>
      <c r="W2212" s="3">
        <v>32.528204</v>
      </c>
      <c r="X2212" s="3">
        <v>-110.817603</v>
      </c>
      <c r="Y2212" s="3">
        <v>29093.0</v>
      </c>
      <c r="AC2212" s="3"/>
      <c r="AD2212" s="3">
        <v>1549.15376139474</v>
      </c>
      <c r="AG2212" s="4">
        <v>42403.0</v>
      </c>
      <c r="AH2212" s="3">
        <v>3.0</v>
      </c>
      <c r="AI2212" s="3">
        <v>2.0</v>
      </c>
      <c r="AJ2212" s="3">
        <v>2016.0</v>
      </c>
      <c r="AK2212" s="3">
        <v>2434566.0</v>
      </c>
      <c r="AL2212" s="3">
        <v>2434566.0</v>
      </c>
      <c r="AM2212" s="3" t="s">
        <v>255</v>
      </c>
      <c r="AN2212" s="3" t="s">
        <v>256</v>
      </c>
      <c r="AO2212" s="3" t="s">
        <v>257</v>
      </c>
      <c r="AP2212" s="3">
        <v>2718802.0</v>
      </c>
      <c r="AR2212" s="3" t="s">
        <v>921</v>
      </c>
      <c r="AS2212" s="4">
        <v>42426.8524537037</v>
      </c>
      <c r="AT2212" s="3" t="s">
        <v>259</v>
      </c>
      <c r="AU2212" s="3" t="s">
        <v>921</v>
      </c>
      <c r="AV2212" s="3" t="s">
        <v>921</v>
      </c>
      <c r="AY2212" s="3" t="s">
        <v>6756</v>
      </c>
      <c r="BA2212" s="3" t="s">
        <v>906</v>
      </c>
    </row>
    <row r="2213">
      <c r="A2213" s="3">
        <v>4130.0</v>
      </c>
      <c r="B2213" s="3">
        <v>1.253304243E9</v>
      </c>
      <c r="C2213" s="3" t="s">
        <v>249</v>
      </c>
      <c r="D2213" s="5" t="s">
        <v>6757</v>
      </c>
      <c r="E2213" s="3" t="s">
        <v>54</v>
      </c>
      <c r="F2213" s="3" t="s">
        <v>55</v>
      </c>
      <c r="G2213" s="3" t="s">
        <v>56</v>
      </c>
      <c r="H2213" s="3" t="s">
        <v>264</v>
      </c>
      <c r="I2213" s="3" t="s">
        <v>265</v>
      </c>
      <c r="J2213" s="3" t="s">
        <v>266</v>
      </c>
      <c r="K2213" s="3" t="s">
        <v>267</v>
      </c>
      <c r="L2213" s="3" t="s">
        <v>268</v>
      </c>
      <c r="M2213" s="3" t="s">
        <v>62</v>
      </c>
      <c r="N2213" s="3" t="s">
        <v>269</v>
      </c>
      <c r="O2213" s="3" t="s">
        <v>270</v>
      </c>
      <c r="Q2213" s="3" t="s">
        <v>65</v>
      </c>
      <c r="S2213" s="3" t="s">
        <v>67</v>
      </c>
      <c r="T2213" s="3" t="s">
        <v>68</v>
      </c>
      <c r="V2213" s="3" t="s">
        <v>254</v>
      </c>
      <c r="W2213" s="3">
        <v>32.443218</v>
      </c>
      <c r="X2213" s="3">
        <v>-110.757675</v>
      </c>
      <c r="AC2213" s="3"/>
      <c r="AD2213" s="3">
        <v>2410.66920249885</v>
      </c>
      <c r="AG2213" s="4">
        <v>42418.0</v>
      </c>
      <c r="AH2213" s="3">
        <v>18.0</v>
      </c>
      <c r="AI2213" s="3">
        <v>2.0</v>
      </c>
      <c r="AJ2213" s="3">
        <v>2016.0</v>
      </c>
      <c r="AK2213" s="3">
        <v>4262313.0</v>
      </c>
      <c r="AL2213" s="3">
        <v>2440965.0</v>
      </c>
      <c r="AM2213" s="3" t="s">
        <v>255</v>
      </c>
      <c r="AN2213" s="3" t="s">
        <v>256</v>
      </c>
      <c r="AO2213" s="3" t="s">
        <v>257</v>
      </c>
      <c r="AP2213" s="3">
        <v>2701818.0</v>
      </c>
      <c r="AR2213" s="3" t="s">
        <v>271</v>
      </c>
      <c r="AS2213" s="4">
        <v>43472.21675925926</v>
      </c>
      <c r="AT2213" s="3" t="s">
        <v>259</v>
      </c>
      <c r="AU2213" s="3" t="s">
        <v>6758</v>
      </c>
      <c r="AV2213" s="3" t="s">
        <v>6758</v>
      </c>
      <c r="AY2213" s="3" t="s">
        <v>6759</v>
      </c>
      <c r="AZ2213" s="3" t="s">
        <v>261</v>
      </c>
      <c r="BA2213" s="3" t="s">
        <v>262</v>
      </c>
    </row>
    <row r="2214">
      <c r="A2214" s="3">
        <v>4132.0</v>
      </c>
      <c r="B2214" s="3">
        <v>1.249297744E9</v>
      </c>
      <c r="C2214" s="3" t="s">
        <v>249</v>
      </c>
      <c r="D2214" s="5" t="s">
        <v>6760</v>
      </c>
      <c r="E2214" s="3" t="s">
        <v>54</v>
      </c>
      <c r="F2214" s="3" t="s">
        <v>55</v>
      </c>
      <c r="G2214" s="3" t="s">
        <v>56</v>
      </c>
      <c r="H2214" s="3" t="s">
        <v>264</v>
      </c>
      <c r="I2214" s="3" t="s">
        <v>265</v>
      </c>
      <c r="J2214" s="3" t="s">
        <v>266</v>
      </c>
      <c r="K2214" s="3" t="s">
        <v>267</v>
      </c>
      <c r="M2214" s="3" t="s">
        <v>92</v>
      </c>
      <c r="N2214" s="3" t="s">
        <v>902</v>
      </c>
      <c r="O2214" s="3" t="s">
        <v>267</v>
      </c>
      <c r="Q2214" s="3" t="s">
        <v>65</v>
      </c>
      <c r="S2214" s="3" t="s">
        <v>67</v>
      </c>
      <c r="T2214" s="3" t="s">
        <v>68</v>
      </c>
      <c r="V2214" s="3" t="s">
        <v>254</v>
      </c>
      <c r="W2214" s="3">
        <v>32.524326</v>
      </c>
      <c r="X2214" s="3">
        <v>-110.819194999999</v>
      </c>
      <c r="Y2214" s="3">
        <v>29093.0</v>
      </c>
      <c r="AC2214" s="3"/>
      <c r="AD2214" s="3">
        <v>1591.52989434096</v>
      </c>
      <c r="AG2214" s="4">
        <v>42400.0</v>
      </c>
      <c r="AH2214" s="3">
        <v>31.0</v>
      </c>
      <c r="AI2214" s="3">
        <v>1.0</v>
      </c>
      <c r="AJ2214" s="3">
        <v>2016.0</v>
      </c>
      <c r="AK2214" s="3">
        <v>2440965.0</v>
      </c>
      <c r="AL2214" s="3">
        <v>2440965.0</v>
      </c>
      <c r="AM2214" s="3" t="s">
        <v>255</v>
      </c>
      <c r="AN2214" s="3" t="s">
        <v>256</v>
      </c>
      <c r="AO2214" s="3" t="s">
        <v>257</v>
      </c>
      <c r="AP2214" s="3">
        <v>2685512.0</v>
      </c>
      <c r="AR2214" s="3" t="s">
        <v>921</v>
      </c>
      <c r="AS2214" s="4">
        <v>42415.8771412037</v>
      </c>
      <c r="AT2214" s="3" t="s">
        <v>259</v>
      </c>
      <c r="AU2214" s="3" t="s">
        <v>921</v>
      </c>
      <c r="AV2214" s="3" t="s">
        <v>921</v>
      </c>
      <c r="AY2214" s="3" t="s">
        <v>6761</v>
      </c>
      <c r="BA2214" s="3" t="s">
        <v>906</v>
      </c>
    </row>
    <row r="2215">
      <c r="A2215" s="3">
        <v>4133.0</v>
      </c>
      <c r="B2215" s="3">
        <v>1.249297712E9</v>
      </c>
      <c r="C2215" s="3" t="s">
        <v>249</v>
      </c>
      <c r="D2215" s="5" t="s">
        <v>6762</v>
      </c>
      <c r="E2215" s="3" t="s">
        <v>54</v>
      </c>
      <c r="F2215" s="3" t="s">
        <v>55</v>
      </c>
      <c r="G2215" s="3" t="s">
        <v>56</v>
      </c>
      <c r="H2215" s="3" t="s">
        <v>264</v>
      </c>
      <c r="I2215" s="3" t="s">
        <v>265</v>
      </c>
      <c r="J2215" s="3" t="s">
        <v>266</v>
      </c>
      <c r="K2215" s="3" t="s">
        <v>267</v>
      </c>
      <c r="M2215" s="3" t="s">
        <v>92</v>
      </c>
      <c r="N2215" s="3" t="s">
        <v>902</v>
      </c>
      <c r="O2215" s="3" t="s">
        <v>267</v>
      </c>
      <c r="Q2215" s="3" t="s">
        <v>65</v>
      </c>
      <c r="S2215" s="3" t="s">
        <v>67</v>
      </c>
      <c r="T2215" s="3" t="s">
        <v>68</v>
      </c>
      <c r="V2215" s="3" t="s">
        <v>254</v>
      </c>
      <c r="W2215" s="3">
        <v>32.4079849999999</v>
      </c>
      <c r="X2215" s="3">
        <v>-110.924768999999</v>
      </c>
      <c r="Y2215" s="3">
        <v>29093.0</v>
      </c>
      <c r="AC2215" s="3"/>
      <c r="AD2215" s="3">
        <v>892.703386402957</v>
      </c>
      <c r="AG2215" s="4">
        <v>42396.0</v>
      </c>
      <c r="AH2215" s="3">
        <v>27.0</v>
      </c>
      <c r="AI2215" s="3">
        <v>1.0</v>
      </c>
      <c r="AJ2215" s="3">
        <v>2016.0</v>
      </c>
      <c r="AK2215" s="3">
        <v>2440965.0</v>
      </c>
      <c r="AL2215" s="3">
        <v>2440965.0</v>
      </c>
      <c r="AM2215" s="3" t="s">
        <v>255</v>
      </c>
      <c r="AN2215" s="3" t="s">
        <v>256</v>
      </c>
      <c r="AO2215" s="3" t="s">
        <v>257</v>
      </c>
      <c r="AP2215" s="3">
        <v>2685484.0</v>
      </c>
      <c r="AR2215" s="3" t="s">
        <v>921</v>
      </c>
      <c r="AS2215" s="4">
        <v>42415.872569444444</v>
      </c>
      <c r="AT2215" s="3" t="s">
        <v>259</v>
      </c>
      <c r="AU2215" s="3" t="s">
        <v>921</v>
      </c>
      <c r="AV2215" s="3" t="s">
        <v>921</v>
      </c>
      <c r="AY2215" s="3" t="s">
        <v>6763</v>
      </c>
      <c r="BA2215" s="3" t="s">
        <v>906</v>
      </c>
    </row>
    <row r="2216">
      <c r="A2216" s="3">
        <v>4134.0</v>
      </c>
      <c r="B2216" s="3">
        <v>1.24929769E9</v>
      </c>
      <c r="C2216" s="3" t="s">
        <v>249</v>
      </c>
      <c r="D2216" s="5" t="s">
        <v>6764</v>
      </c>
      <c r="E2216" s="3" t="s">
        <v>54</v>
      </c>
      <c r="F2216" s="3" t="s">
        <v>55</v>
      </c>
      <c r="G2216" s="3" t="s">
        <v>56</v>
      </c>
      <c r="H2216" s="3" t="s">
        <v>330</v>
      </c>
      <c r="I2216" s="3" t="s">
        <v>564</v>
      </c>
      <c r="J2216" s="3" t="s">
        <v>565</v>
      </c>
      <c r="K2216" s="3" t="s">
        <v>566</v>
      </c>
      <c r="M2216" s="3" t="s">
        <v>92</v>
      </c>
      <c r="N2216" s="3" t="s">
        <v>1203</v>
      </c>
      <c r="O2216" s="3" t="s">
        <v>566</v>
      </c>
      <c r="Q2216" s="3" t="s">
        <v>65</v>
      </c>
      <c r="S2216" s="3" t="s">
        <v>67</v>
      </c>
      <c r="T2216" s="3" t="s">
        <v>68</v>
      </c>
      <c r="V2216" s="3" t="s">
        <v>254</v>
      </c>
      <c r="W2216" s="3">
        <v>32.4616049999999</v>
      </c>
      <c r="X2216" s="3">
        <v>-110.831188999999</v>
      </c>
      <c r="Y2216" s="3">
        <v>29093.0</v>
      </c>
      <c r="AC2216" s="3"/>
      <c r="AD2216" s="3">
        <v>1494.87545173632</v>
      </c>
      <c r="AG2216" s="4">
        <v>42396.0</v>
      </c>
      <c r="AH2216" s="3">
        <v>27.0</v>
      </c>
      <c r="AI2216" s="3">
        <v>1.0</v>
      </c>
      <c r="AJ2216" s="3">
        <v>2016.0</v>
      </c>
      <c r="AK2216" s="3">
        <v>2434566.0</v>
      </c>
      <c r="AL2216" s="3">
        <v>2434566.0</v>
      </c>
      <c r="AM2216" s="3" t="s">
        <v>255</v>
      </c>
      <c r="AN2216" s="3" t="s">
        <v>256</v>
      </c>
      <c r="AO2216" s="3" t="s">
        <v>257</v>
      </c>
      <c r="AP2216" s="3">
        <v>2685476.0</v>
      </c>
      <c r="AR2216" s="3" t="s">
        <v>921</v>
      </c>
      <c r="AS2216" s="4">
        <v>42415.87201388889</v>
      </c>
      <c r="AT2216" s="3" t="s">
        <v>259</v>
      </c>
      <c r="AU2216" s="3" t="s">
        <v>921</v>
      </c>
      <c r="AV2216" s="3" t="s">
        <v>921</v>
      </c>
      <c r="AY2216" s="3" t="s">
        <v>6765</v>
      </c>
      <c r="BA2216" s="3" t="s">
        <v>906</v>
      </c>
    </row>
    <row r="2217">
      <c r="A2217" s="3">
        <v>4137.0</v>
      </c>
      <c r="B2217" s="3">
        <v>1.249295549E9</v>
      </c>
      <c r="C2217" s="3" t="s">
        <v>249</v>
      </c>
      <c r="D2217" s="5" t="s">
        <v>6766</v>
      </c>
      <c r="E2217" s="3" t="s">
        <v>54</v>
      </c>
      <c r="F2217" s="3" t="s">
        <v>55</v>
      </c>
      <c r="G2217" s="3" t="s">
        <v>56</v>
      </c>
      <c r="H2217" s="3" t="s">
        <v>57</v>
      </c>
      <c r="I2217" s="3" t="s">
        <v>212</v>
      </c>
      <c r="J2217" s="3" t="s">
        <v>251</v>
      </c>
      <c r="K2217" s="3" t="s">
        <v>252</v>
      </c>
      <c r="M2217" s="3" t="s">
        <v>92</v>
      </c>
      <c r="N2217" s="3" t="s">
        <v>253</v>
      </c>
      <c r="O2217" s="3" t="s">
        <v>252</v>
      </c>
      <c r="Q2217" s="3" t="s">
        <v>65</v>
      </c>
      <c r="S2217" s="3" t="s">
        <v>67</v>
      </c>
      <c r="T2217" s="3" t="s">
        <v>68</v>
      </c>
      <c r="V2217" s="3" t="s">
        <v>254</v>
      </c>
      <c r="W2217" s="3">
        <v>32.3876589999999</v>
      </c>
      <c r="X2217" s="3">
        <v>-110.705631999999</v>
      </c>
      <c r="AC2217" s="3">
        <v>2153.35054948959</v>
      </c>
      <c r="AD2217" s="3">
        <v>2153.35054948959</v>
      </c>
      <c r="AG2217" s="4">
        <v>42214.796331018515</v>
      </c>
      <c r="AH2217" s="3">
        <v>29.0</v>
      </c>
      <c r="AI2217" s="3">
        <v>7.0</v>
      </c>
      <c r="AJ2217" s="3">
        <v>2015.0</v>
      </c>
      <c r="AK2217" s="3">
        <v>7572569.0</v>
      </c>
      <c r="AL2217" s="3">
        <v>7572569.0</v>
      </c>
      <c r="AM2217" s="3" t="s">
        <v>255</v>
      </c>
      <c r="AN2217" s="3" t="s">
        <v>256</v>
      </c>
      <c r="AO2217" s="3" t="s">
        <v>257</v>
      </c>
      <c r="AP2217" s="3">
        <v>2679772.0</v>
      </c>
      <c r="AR2217" s="3" t="s">
        <v>2050</v>
      </c>
      <c r="AS2217" s="4">
        <v>42414.15613425926</v>
      </c>
      <c r="AT2217" s="3" t="s">
        <v>259</v>
      </c>
      <c r="AU2217" s="3" t="s">
        <v>2050</v>
      </c>
      <c r="AV2217" s="3" t="s">
        <v>2050</v>
      </c>
      <c r="AY2217" s="3" t="s">
        <v>6767</v>
      </c>
      <c r="BA2217" s="3" t="s">
        <v>262</v>
      </c>
    </row>
    <row r="2218">
      <c r="A2218" s="3">
        <v>4138.0</v>
      </c>
      <c r="B2218" s="3">
        <v>1.249295428E9</v>
      </c>
      <c r="C2218" s="3" t="s">
        <v>249</v>
      </c>
      <c r="D2218" s="5" t="s">
        <v>6768</v>
      </c>
      <c r="E2218" s="3" t="s">
        <v>54</v>
      </c>
      <c r="F2218" s="3" t="s">
        <v>55</v>
      </c>
      <c r="G2218" s="3" t="s">
        <v>56</v>
      </c>
      <c r="H2218" s="3" t="s">
        <v>57</v>
      </c>
      <c r="I2218" s="3" t="s">
        <v>212</v>
      </c>
      <c r="J2218" s="3" t="s">
        <v>213</v>
      </c>
      <c r="K2218" s="3" t="s">
        <v>214</v>
      </c>
      <c r="M2218" s="3" t="s">
        <v>92</v>
      </c>
      <c r="N2218" s="3" t="s">
        <v>275</v>
      </c>
      <c r="O2218" s="3" t="s">
        <v>214</v>
      </c>
      <c r="Q2218" s="3" t="s">
        <v>65</v>
      </c>
      <c r="S2218" s="3" t="s">
        <v>67</v>
      </c>
      <c r="T2218" s="3" t="s">
        <v>68</v>
      </c>
      <c r="V2218" s="3" t="s">
        <v>254</v>
      </c>
      <c r="W2218" s="3">
        <v>32.4278029999999</v>
      </c>
      <c r="X2218" s="3">
        <v>-110.756056999999</v>
      </c>
      <c r="AC2218" s="3">
        <v>2309.12877022127</v>
      </c>
      <c r="AD2218" s="3">
        <v>2309.12877022127</v>
      </c>
      <c r="AG2218" s="4">
        <v>42214.69311342593</v>
      </c>
      <c r="AH2218" s="3">
        <v>29.0</v>
      </c>
      <c r="AI2218" s="3">
        <v>7.0</v>
      </c>
      <c r="AJ2218" s="3">
        <v>2015.0</v>
      </c>
      <c r="AK2218" s="3">
        <v>4972385.0</v>
      </c>
      <c r="AL2218" s="3">
        <v>2437431.0</v>
      </c>
      <c r="AM2218" s="3" t="s">
        <v>255</v>
      </c>
      <c r="AN2218" s="3" t="s">
        <v>256</v>
      </c>
      <c r="AO2218" s="3" t="s">
        <v>257</v>
      </c>
      <c r="AP2218" s="3">
        <v>2679687.0</v>
      </c>
      <c r="AR2218" s="3" t="s">
        <v>2050</v>
      </c>
      <c r="AS2218" s="4">
        <v>43479.898981481485</v>
      </c>
      <c r="AT2218" s="3" t="s">
        <v>259</v>
      </c>
      <c r="AU2218" s="3" t="s">
        <v>2050</v>
      </c>
      <c r="AV2218" s="3" t="s">
        <v>2050</v>
      </c>
      <c r="AY2218" s="3" t="s">
        <v>6769</v>
      </c>
      <c r="BA2218" s="3" t="s">
        <v>262</v>
      </c>
    </row>
    <row r="2219">
      <c r="A2219" s="3">
        <v>4142.0</v>
      </c>
      <c r="B2219" s="3">
        <v>1.249275477E9</v>
      </c>
      <c r="C2219" s="3" t="s">
        <v>249</v>
      </c>
      <c r="D2219" s="5" t="s">
        <v>6770</v>
      </c>
      <c r="E2219" s="3" t="s">
        <v>54</v>
      </c>
      <c r="F2219" s="3" t="s">
        <v>55</v>
      </c>
      <c r="G2219" s="3" t="s">
        <v>56</v>
      </c>
      <c r="H2219" s="3" t="s">
        <v>330</v>
      </c>
      <c r="I2219" s="3" t="s">
        <v>564</v>
      </c>
      <c r="J2219" s="3" t="s">
        <v>565</v>
      </c>
      <c r="K2219" s="3" t="s">
        <v>566</v>
      </c>
      <c r="M2219" s="3" t="s">
        <v>92</v>
      </c>
      <c r="N2219" s="3" t="s">
        <v>1203</v>
      </c>
      <c r="O2219" s="3" t="s">
        <v>566</v>
      </c>
      <c r="Q2219" s="3" t="s">
        <v>65</v>
      </c>
      <c r="S2219" s="3" t="s">
        <v>67</v>
      </c>
      <c r="T2219" s="3" t="s">
        <v>68</v>
      </c>
      <c r="V2219" s="3" t="s">
        <v>254</v>
      </c>
      <c r="W2219" s="3">
        <v>32.454652</v>
      </c>
      <c r="X2219" s="3">
        <v>-110.82631</v>
      </c>
      <c r="Y2219" s="3">
        <v>29093.0</v>
      </c>
      <c r="AC2219" s="3"/>
      <c r="AD2219" s="3">
        <v>1807.20900672646</v>
      </c>
      <c r="AG2219" s="4">
        <v>42170.0</v>
      </c>
      <c r="AH2219" s="3">
        <v>15.0</v>
      </c>
      <c r="AI2219" s="3">
        <v>6.0</v>
      </c>
      <c r="AJ2219" s="3">
        <v>2015.0</v>
      </c>
      <c r="AK2219" s="3">
        <v>2434566.0</v>
      </c>
      <c r="AL2219" s="3">
        <v>2434566.0</v>
      </c>
      <c r="AM2219" s="3" t="s">
        <v>255</v>
      </c>
      <c r="AN2219" s="3" t="s">
        <v>256</v>
      </c>
      <c r="AO2219" s="3" t="s">
        <v>257</v>
      </c>
      <c r="AP2219" s="3">
        <v>2305104.0</v>
      </c>
      <c r="AR2219" s="3" t="s">
        <v>921</v>
      </c>
      <c r="AS2219" s="4">
        <v>42300.9618287037</v>
      </c>
      <c r="AT2219" s="3" t="s">
        <v>259</v>
      </c>
      <c r="AU2219" s="3" t="s">
        <v>921</v>
      </c>
      <c r="AV2219" s="3" t="s">
        <v>921</v>
      </c>
      <c r="AY2219" s="3" t="s">
        <v>6771</v>
      </c>
      <c r="BA2219" s="3" t="s">
        <v>906</v>
      </c>
    </row>
    <row r="2220">
      <c r="A2220" s="3">
        <v>4147.0</v>
      </c>
      <c r="B2220" s="3">
        <v>1.229615004E9</v>
      </c>
      <c r="C2220" s="3" t="s">
        <v>249</v>
      </c>
      <c r="D2220" s="5" t="s">
        <v>6772</v>
      </c>
      <c r="E2220" s="3" t="s">
        <v>54</v>
      </c>
      <c r="F2220" s="3" t="s">
        <v>55</v>
      </c>
      <c r="G2220" s="3" t="s">
        <v>56</v>
      </c>
      <c r="H2220" s="3" t="s">
        <v>330</v>
      </c>
      <c r="I2220" s="3" t="s">
        <v>564</v>
      </c>
      <c r="J2220" s="3" t="s">
        <v>565</v>
      </c>
      <c r="K2220" s="3" t="s">
        <v>566</v>
      </c>
      <c r="M2220" s="3" t="s">
        <v>92</v>
      </c>
      <c r="N2220" s="3" t="s">
        <v>1203</v>
      </c>
      <c r="O2220" s="3" t="s">
        <v>566</v>
      </c>
      <c r="Q2220" s="3" t="s">
        <v>65</v>
      </c>
      <c r="S2220" s="3" t="s">
        <v>67</v>
      </c>
      <c r="T2220" s="3" t="s">
        <v>68</v>
      </c>
      <c r="V2220" s="3" t="s">
        <v>254</v>
      </c>
      <c r="W2220" s="3">
        <v>32.400848</v>
      </c>
      <c r="X2220" s="3">
        <v>-110.813602</v>
      </c>
      <c r="Y2220" s="3">
        <v>29093.0</v>
      </c>
      <c r="AC2220" s="3"/>
      <c r="AD2220" s="3">
        <v>2215.91559470987</v>
      </c>
      <c r="AG2220" s="4">
        <v>42371.0</v>
      </c>
      <c r="AH2220" s="3">
        <v>2.0</v>
      </c>
      <c r="AI2220" s="3">
        <v>1.0</v>
      </c>
      <c r="AJ2220" s="3">
        <v>2016.0</v>
      </c>
      <c r="AK2220" s="3">
        <v>2434566.0</v>
      </c>
      <c r="AL2220" s="3">
        <v>2434566.0</v>
      </c>
      <c r="AM2220" s="3" t="s">
        <v>255</v>
      </c>
      <c r="AN2220" s="3" t="s">
        <v>256</v>
      </c>
      <c r="AO2220" s="3" t="s">
        <v>257</v>
      </c>
      <c r="AP2220" s="3">
        <v>2581207.0</v>
      </c>
      <c r="AR2220" s="3" t="s">
        <v>921</v>
      </c>
      <c r="AS2220" s="4">
        <v>42383.76903935185</v>
      </c>
      <c r="AT2220" s="3" t="s">
        <v>259</v>
      </c>
      <c r="AU2220" s="3" t="s">
        <v>921</v>
      </c>
      <c r="AV2220" s="3" t="s">
        <v>921</v>
      </c>
      <c r="AY2220" s="3" t="s">
        <v>6773</v>
      </c>
      <c r="BA2220" s="3" t="s">
        <v>906</v>
      </c>
    </row>
    <row r="2221">
      <c r="A2221" s="3">
        <v>4149.0</v>
      </c>
      <c r="B2221" s="3">
        <v>1.229614974E9</v>
      </c>
      <c r="C2221" s="3" t="s">
        <v>249</v>
      </c>
      <c r="D2221" s="5" t="s">
        <v>6774</v>
      </c>
      <c r="E2221" s="3" t="s">
        <v>54</v>
      </c>
      <c r="F2221" s="3" t="s">
        <v>55</v>
      </c>
      <c r="G2221" s="3" t="s">
        <v>56</v>
      </c>
      <c r="H2221" s="3" t="s">
        <v>330</v>
      </c>
      <c r="I2221" s="3" t="s">
        <v>564</v>
      </c>
      <c r="J2221" s="3" t="s">
        <v>565</v>
      </c>
      <c r="K2221" s="3" t="s">
        <v>566</v>
      </c>
      <c r="M2221" s="3" t="s">
        <v>92</v>
      </c>
      <c r="N2221" s="3" t="s">
        <v>1203</v>
      </c>
      <c r="O2221" s="3" t="s">
        <v>566</v>
      </c>
      <c r="Q2221" s="3" t="s">
        <v>65</v>
      </c>
      <c r="S2221" s="3" t="s">
        <v>67</v>
      </c>
      <c r="T2221" s="3" t="s">
        <v>68</v>
      </c>
      <c r="V2221" s="3" t="s">
        <v>254</v>
      </c>
      <c r="W2221" s="3">
        <v>32.4270989999999</v>
      </c>
      <c r="X2221" s="3">
        <v>-110.839787</v>
      </c>
      <c r="Y2221" s="3">
        <v>29093.0</v>
      </c>
      <c r="AC2221" s="3"/>
      <c r="AD2221" s="3">
        <v>1601.89948350991</v>
      </c>
      <c r="AG2221" s="4">
        <v>42356.0</v>
      </c>
      <c r="AH2221" s="3">
        <v>18.0</v>
      </c>
      <c r="AI2221" s="3">
        <v>12.0</v>
      </c>
      <c r="AJ2221" s="3">
        <v>2015.0</v>
      </c>
      <c r="AK2221" s="3">
        <v>2434566.0</v>
      </c>
      <c r="AL2221" s="3">
        <v>2434566.0</v>
      </c>
      <c r="AM2221" s="3" t="s">
        <v>255</v>
      </c>
      <c r="AN2221" s="3" t="s">
        <v>256</v>
      </c>
      <c r="AO2221" s="3" t="s">
        <v>257</v>
      </c>
      <c r="AP2221" s="3">
        <v>2581179.0</v>
      </c>
      <c r="AR2221" s="3" t="s">
        <v>921</v>
      </c>
      <c r="AS2221" s="4">
        <v>42383.76366898148</v>
      </c>
      <c r="AT2221" s="3" t="s">
        <v>259</v>
      </c>
      <c r="AU2221" s="3" t="s">
        <v>921</v>
      </c>
      <c r="AV2221" s="3" t="s">
        <v>921</v>
      </c>
      <c r="AY2221" s="3" t="s">
        <v>6775</v>
      </c>
      <c r="BA2221" s="3" t="s">
        <v>906</v>
      </c>
    </row>
    <row r="2222">
      <c r="A2222" s="3">
        <v>4151.0</v>
      </c>
      <c r="B2222" s="3">
        <v>1.229614948E9</v>
      </c>
      <c r="C2222" s="3" t="s">
        <v>249</v>
      </c>
      <c r="D2222" s="5" t="s">
        <v>6776</v>
      </c>
      <c r="E2222" s="3" t="s">
        <v>54</v>
      </c>
      <c r="F2222" s="3" t="s">
        <v>55</v>
      </c>
      <c r="G2222" s="3" t="s">
        <v>56</v>
      </c>
      <c r="H2222" s="3" t="s">
        <v>330</v>
      </c>
      <c r="I2222" s="3" t="s">
        <v>564</v>
      </c>
      <c r="J2222" s="3" t="s">
        <v>565</v>
      </c>
      <c r="K2222" s="3" t="s">
        <v>566</v>
      </c>
      <c r="M2222" s="3" t="s">
        <v>92</v>
      </c>
      <c r="N2222" s="3" t="s">
        <v>1203</v>
      </c>
      <c r="O2222" s="3" t="s">
        <v>566</v>
      </c>
      <c r="Q2222" s="3" t="s">
        <v>65</v>
      </c>
      <c r="S2222" s="3" t="s">
        <v>67</v>
      </c>
      <c r="T2222" s="3" t="s">
        <v>68</v>
      </c>
      <c r="V2222" s="3" t="s">
        <v>254</v>
      </c>
      <c r="W2222" s="3">
        <v>32.429924</v>
      </c>
      <c r="X2222" s="3">
        <v>-110.830459</v>
      </c>
      <c r="Y2222" s="3">
        <v>29093.0</v>
      </c>
      <c r="AC2222" s="3"/>
      <c r="AD2222" s="3">
        <v>1890.85360468539</v>
      </c>
      <c r="AG2222" s="4">
        <v>42375.0</v>
      </c>
      <c r="AH2222" s="3">
        <v>6.0</v>
      </c>
      <c r="AI2222" s="3">
        <v>1.0</v>
      </c>
      <c r="AJ2222" s="3">
        <v>2016.0</v>
      </c>
      <c r="AK2222" s="3">
        <v>2434566.0</v>
      </c>
      <c r="AL2222" s="3">
        <v>2434566.0</v>
      </c>
      <c r="AM2222" s="3" t="s">
        <v>255</v>
      </c>
      <c r="AN2222" s="3" t="s">
        <v>256</v>
      </c>
      <c r="AO2222" s="3" t="s">
        <v>257</v>
      </c>
      <c r="AP2222" s="3">
        <v>2581235.0</v>
      </c>
      <c r="AR2222" s="3" t="s">
        <v>921</v>
      </c>
      <c r="AS2222" s="4">
        <v>42383.77570601852</v>
      </c>
      <c r="AT2222" s="3" t="s">
        <v>259</v>
      </c>
      <c r="AU2222" s="3" t="s">
        <v>921</v>
      </c>
      <c r="AV2222" s="3" t="s">
        <v>921</v>
      </c>
      <c r="AY2222" s="3" t="s">
        <v>6777</v>
      </c>
      <c r="BA2222" s="3" t="s">
        <v>906</v>
      </c>
    </row>
    <row r="2223">
      <c r="A2223" s="3">
        <v>4152.0</v>
      </c>
      <c r="B2223" s="3">
        <v>1.229614939E9</v>
      </c>
      <c r="C2223" s="3" t="s">
        <v>249</v>
      </c>
      <c r="D2223" s="5" t="s">
        <v>6778</v>
      </c>
      <c r="E2223" s="3" t="s">
        <v>54</v>
      </c>
      <c r="F2223" s="3" t="s">
        <v>55</v>
      </c>
      <c r="G2223" s="3" t="s">
        <v>56</v>
      </c>
      <c r="H2223" s="3" t="s">
        <v>264</v>
      </c>
      <c r="I2223" s="3" t="s">
        <v>975</v>
      </c>
      <c r="J2223" s="3" t="s">
        <v>976</v>
      </c>
      <c r="K2223" s="3" t="s">
        <v>977</v>
      </c>
      <c r="M2223" s="3" t="s">
        <v>92</v>
      </c>
      <c r="N2223" s="3" t="s">
        <v>978</v>
      </c>
      <c r="O2223" s="3" t="s">
        <v>979</v>
      </c>
      <c r="Q2223" s="3" t="s">
        <v>65</v>
      </c>
      <c r="S2223" s="3" t="s">
        <v>67</v>
      </c>
      <c r="T2223" s="3" t="s">
        <v>68</v>
      </c>
      <c r="V2223" s="3" t="s">
        <v>254</v>
      </c>
      <c r="W2223" s="3">
        <v>32.419694</v>
      </c>
      <c r="X2223" s="3">
        <v>-110.870920999999</v>
      </c>
      <c r="Y2223" s="3">
        <v>29093.0</v>
      </c>
      <c r="AC2223" s="3"/>
      <c r="AD2223" s="3">
        <v>1219.22481003201</v>
      </c>
      <c r="AG2223" s="4">
        <v>42362.0</v>
      </c>
      <c r="AH2223" s="3">
        <v>24.0</v>
      </c>
      <c r="AI2223" s="3">
        <v>12.0</v>
      </c>
      <c r="AJ2223" s="3">
        <v>2015.0</v>
      </c>
      <c r="AK2223" s="3">
        <v>2440995.0</v>
      </c>
      <c r="AL2223" s="3">
        <v>2440995.0</v>
      </c>
      <c r="AM2223" s="3" t="s">
        <v>255</v>
      </c>
      <c r="AN2223" s="3" t="s">
        <v>256</v>
      </c>
      <c r="AO2223" s="3" t="s">
        <v>257</v>
      </c>
      <c r="AP2223" s="3">
        <v>2581195.0</v>
      </c>
      <c r="AR2223" s="3" t="s">
        <v>921</v>
      </c>
      <c r="AS2223" s="4">
        <v>42383.76693287037</v>
      </c>
      <c r="AT2223" s="3" t="s">
        <v>259</v>
      </c>
      <c r="AU2223" s="3" t="s">
        <v>921</v>
      </c>
      <c r="AV2223" s="3" t="s">
        <v>921</v>
      </c>
      <c r="AY2223" s="3" t="s">
        <v>6779</v>
      </c>
      <c r="BA2223" s="3" t="s">
        <v>906</v>
      </c>
    </row>
    <row r="2224">
      <c r="A2224" s="3">
        <v>4156.0</v>
      </c>
      <c r="B2224" s="3">
        <v>1.229614919E9</v>
      </c>
      <c r="C2224" s="3" t="s">
        <v>249</v>
      </c>
      <c r="D2224" s="5" t="s">
        <v>6780</v>
      </c>
      <c r="E2224" s="3" t="s">
        <v>54</v>
      </c>
      <c r="F2224" s="3" t="s">
        <v>55</v>
      </c>
      <c r="G2224" s="3" t="s">
        <v>56</v>
      </c>
      <c r="H2224" s="3" t="s">
        <v>330</v>
      </c>
      <c r="I2224" s="3" t="s">
        <v>775</v>
      </c>
      <c r="J2224" s="3" t="s">
        <v>955</v>
      </c>
      <c r="K2224" s="3" t="s">
        <v>956</v>
      </c>
      <c r="M2224" s="3" t="s">
        <v>92</v>
      </c>
      <c r="N2224" s="3" t="s">
        <v>957</v>
      </c>
      <c r="O2224" s="3" t="s">
        <v>956</v>
      </c>
      <c r="Q2224" s="3" t="s">
        <v>65</v>
      </c>
      <c r="S2224" s="3" t="s">
        <v>67</v>
      </c>
      <c r="T2224" s="3" t="s">
        <v>68</v>
      </c>
      <c r="V2224" s="3" t="s">
        <v>254</v>
      </c>
      <c r="W2224" s="3">
        <v>32.5102359999999</v>
      </c>
      <c r="X2224" s="3">
        <v>-110.838514</v>
      </c>
      <c r="Y2224" s="3">
        <v>29093.0</v>
      </c>
      <c r="AC2224" s="3"/>
      <c r="AD2224" s="3">
        <v>1229.94720099681</v>
      </c>
      <c r="AG2224" s="4">
        <v>42341.38039351852</v>
      </c>
      <c r="AH2224" s="3">
        <v>3.0</v>
      </c>
      <c r="AI2224" s="3">
        <v>12.0</v>
      </c>
      <c r="AJ2224" s="3">
        <v>2015.0</v>
      </c>
      <c r="AK2224" s="3">
        <v>2435246.0</v>
      </c>
      <c r="AL2224" s="3">
        <v>2435246.0</v>
      </c>
      <c r="AM2224" s="3" t="s">
        <v>255</v>
      </c>
      <c r="AN2224" s="3" t="s">
        <v>256</v>
      </c>
      <c r="AO2224" s="3" t="s">
        <v>257</v>
      </c>
      <c r="AP2224" s="3">
        <v>2581155.0</v>
      </c>
      <c r="AR2224" s="3" t="s">
        <v>921</v>
      </c>
      <c r="AS2224" s="4">
        <v>42383.75556712963</v>
      </c>
      <c r="AT2224" s="3" t="s">
        <v>259</v>
      </c>
      <c r="AU2224" s="3" t="s">
        <v>921</v>
      </c>
      <c r="AV2224" s="3" t="s">
        <v>921</v>
      </c>
      <c r="AY2224" s="3" t="s">
        <v>6781</v>
      </c>
      <c r="BA2224" s="3" t="s">
        <v>906</v>
      </c>
    </row>
    <row r="2225">
      <c r="A2225" s="3">
        <v>4161.0</v>
      </c>
      <c r="B2225" s="3">
        <v>1.227754051E9</v>
      </c>
      <c r="C2225" s="3" t="s">
        <v>249</v>
      </c>
      <c r="D2225" s="5" t="s">
        <v>6782</v>
      </c>
      <c r="E2225" s="3" t="s">
        <v>54</v>
      </c>
      <c r="F2225" s="3" t="s">
        <v>55</v>
      </c>
      <c r="G2225" s="3" t="s">
        <v>56</v>
      </c>
      <c r="H2225" s="3" t="s">
        <v>330</v>
      </c>
      <c r="I2225" s="3" t="s">
        <v>775</v>
      </c>
      <c r="J2225" s="3" t="s">
        <v>955</v>
      </c>
      <c r="K2225" s="3" t="s">
        <v>956</v>
      </c>
      <c r="M2225" s="3" t="s">
        <v>92</v>
      </c>
      <c r="N2225" s="3" t="s">
        <v>957</v>
      </c>
      <c r="O2225" s="3" t="s">
        <v>956</v>
      </c>
      <c r="Q2225" s="3" t="s">
        <v>65</v>
      </c>
      <c r="S2225" s="3" t="s">
        <v>67</v>
      </c>
      <c r="T2225" s="3" t="s">
        <v>68</v>
      </c>
      <c r="V2225" s="3" t="s">
        <v>254</v>
      </c>
      <c r="W2225" s="3">
        <v>32.551611</v>
      </c>
      <c r="X2225" s="3">
        <v>-110.813393</v>
      </c>
      <c r="Y2225" s="3">
        <v>29093.0</v>
      </c>
      <c r="AC2225" s="3"/>
      <c r="AD2225" s="3">
        <v>1296.95006436335</v>
      </c>
      <c r="AG2225" s="4">
        <v>42319.0</v>
      </c>
      <c r="AH2225" s="3">
        <v>11.0</v>
      </c>
      <c r="AI2225" s="3">
        <v>11.0</v>
      </c>
      <c r="AJ2225" s="3">
        <v>2015.0</v>
      </c>
      <c r="AK2225" s="3">
        <v>2435246.0</v>
      </c>
      <c r="AL2225" s="3">
        <v>2435246.0</v>
      </c>
      <c r="AM2225" s="3" t="s">
        <v>255</v>
      </c>
      <c r="AN2225" s="3" t="s">
        <v>256</v>
      </c>
      <c r="AO2225" s="3" t="s">
        <v>257</v>
      </c>
      <c r="AP2225" s="3">
        <v>2483471.0</v>
      </c>
      <c r="AR2225" s="3" t="s">
        <v>921</v>
      </c>
      <c r="AS2225" s="4">
        <v>42354.90394675926</v>
      </c>
      <c r="AT2225" s="3" t="s">
        <v>259</v>
      </c>
      <c r="AU2225" s="3" t="s">
        <v>921</v>
      </c>
      <c r="AV2225" s="3" t="s">
        <v>921</v>
      </c>
      <c r="AY2225" s="3" t="s">
        <v>6783</v>
      </c>
      <c r="BA2225" s="3" t="s">
        <v>906</v>
      </c>
    </row>
    <row r="2226">
      <c r="A2226" s="3">
        <v>4174.0</v>
      </c>
      <c r="B2226" s="3">
        <v>1.227753945E9</v>
      </c>
      <c r="C2226" s="3" t="s">
        <v>249</v>
      </c>
      <c r="D2226" s="5" t="s">
        <v>6784</v>
      </c>
      <c r="E2226" s="3" t="s">
        <v>54</v>
      </c>
      <c r="F2226" s="3" t="s">
        <v>55</v>
      </c>
      <c r="G2226" s="3" t="s">
        <v>56</v>
      </c>
      <c r="H2226" s="3" t="s">
        <v>330</v>
      </c>
      <c r="I2226" s="3" t="s">
        <v>564</v>
      </c>
      <c r="J2226" s="3" t="s">
        <v>565</v>
      </c>
      <c r="K2226" s="3" t="s">
        <v>566</v>
      </c>
      <c r="M2226" s="3" t="s">
        <v>92</v>
      </c>
      <c r="N2226" s="3" t="s">
        <v>1203</v>
      </c>
      <c r="O2226" s="3" t="s">
        <v>566</v>
      </c>
      <c r="Q2226" s="3" t="s">
        <v>65</v>
      </c>
      <c r="S2226" s="3" t="s">
        <v>67</v>
      </c>
      <c r="T2226" s="3" t="s">
        <v>68</v>
      </c>
      <c r="V2226" s="3" t="s">
        <v>254</v>
      </c>
      <c r="W2226" s="3">
        <v>32.490703</v>
      </c>
      <c r="X2226" s="3">
        <v>-110.824839999999</v>
      </c>
      <c r="Y2226" s="3">
        <v>29093.0</v>
      </c>
      <c r="AC2226" s="3"/>
      <c r="AD2226" s="3">
        <v>1699.93934325944</v>
      </c>
      <c r="AG2226" s="4">
        <v>42320.0</v>
      </c>
      <c r="AH2226" s="3">
        <v>12.0</v>
      </c>
      <c r="AI2226" s="3">
        <v>11.0</v>
      </c>
      <c r="AJ2226" s="3">
        <v>2015.0</v>
      </c>
      <c r="AK2226" s="3">
        <v>2434566.0</v>
      </c>
      <c r="AL2226" s="3">
        <v>2434566.0</v>
      </c>
      <c r="AM2226" s="3" t="s">
        <v>255</v>
      </c>
      <c r="AN2226" s="3" t="s">
        <v>256</v>
      </c>
      <c r="AO2226" s="3" t="s">
        <v>257</v>
      </c>
      <c r="AP2226" s="3">
        <v>2483459.0</v>
      </c>
      <c r="AR2226" s="3" t="s">
        <v>921</v>
      </c>
      <c r="AS2226" s="4">
        <v>42354.901770833334</v>
      </c>
      <c r="AT2226" s="3" t="s">
        <v>259</v>
      </c>
      <c r="AU2226" s="3" t="s">
        <v>921</v>
      </c>
      <c r="AV2226" s="3" t="s">
        <v>921</v>
      </c>
      <c r="AY2226" s="3" t="s">
        <v>6785</v>
      </c>
      <c r="BA2226" s="3" t="s">
        <v>906</v>
      </c>
    </row>
    <row r="2227">
      <c r="A2227" s="3">
        <v>4175.0</v>
      </c>
      <c r="B2227" s="3">
        <v>1.227753944E9</v>
      </c>
      <c r="C2227" s="3" t="s">
        <v>249</v>
      </c>
      <c r="D2227" s="5" t="s">
        <v>6786</v>
      </c>
      <c r="E2227" s="3" t="s">
        <v>54</v>
      </c>
      <c r="F2227" s="3" t="s">
        <v>55</v>
      </c>
      <c r="G2227" s="3" t="s">
        <v>56</v>
      </c>
      <c r="H2227" s="3" t="s">
        <v>330</v>
      </c>
      <c r="I2227" s="3" t="s">
        <v>564</v>
      </c>
      <c r="J2227" s="3" t="s">
        <v>578</v>
      </c>
      <c r="K2227" s="3" t="s">
        <v>579</v>
      </c>
      <c r="M2227" s="3" t="s">
        <v>92</v>
      </c>
      <c r="N2227" s="3" t="s">
        <v>1331</v>
      </c>
      <c r="O2227" s="3" t="s">
        <v>579</v>
      </c>
      <c r="Q2227" s="3" t="s">
        <v>65</v>
      </c>
      <c r="S2227" s="3" t="s">
        <v>67</v>
      </c>
      <c r="T2227" s="3" t="s">
        <v>68</v>
      </c>
      <c r="V2227" s="3" t="s">
        <v>254</v>
      </c>
      <c r="W2227" s="3">
        <v>32.4213069999999</v>
      </c>
      <c r="X2227" s="3">
        <v>-110.858543999999</v>
      </c>
      <c r="Y2227" s="3">
        <v>29093.0</v>
      </c>
      <c r="AC2227" s="3"/>
      <c r="AD2227" s="3">
        <v>1468.97036121658</v>
      </c>
      <c r="AG2227" s="4">
        <v>42326.0</v>
      </c>
      <c r="AH2227" s="3">
        <v>18.0</v>
      </c>
      <c r="AI2227" s="3">
        <v>11.0</v>
      </c>
      <c r="AJ2227" s="3">
        <v>2015.0</v>
      </c>
      <c r="AK2227" s="3">
        <v>5219153.0</v>
      </c>
      <c r="AL2227" s="3">
        <v>5219153.0</v>
      </c>
      <c r="AM2227" s="3" t="s">
        <v>255</v>
      </c>
      <c r="AN2227" s="3" t="s">
        <v>256</v>
      </c>
      <c r="AO2227" s="3" t="s">
        <v>257</v>
      </c>
      <c r="AP2227" s="3">
        <v>2483373.0</v>
      </c>
      <c r="AR2227" s="3" t="s">
        <v>921</v>
      </c>
      <c r="AS2227" s="4">
        <v>42354.881747685184</v>
      </c>
      <c r="AT2227" s="3" t="s">
        <v>259</v>
      </c>
      <c r="AU2227" s="3" t="s">
        <v>921</v>
      </c>
      <c r="AV2227" s="3" t="s">
        <v>921</v>
      </c>
      <c r="AY2227" s="3" t="s">
        <v>6787</v>
      </c>
      <c r="BA2227" s="3" t="s">
        <v>906</v>
      </c>
    </row>
    <row r="2228">
      <c r="A2228" s="3">
        <v>4186.0</v>
      </c>
      <c r="B2228" s="3">
        <v>1.211976782E9</v>
      </c>
      <c r="C2228" s="3" t="s">
        <v>249</v>
      </c>
      <c r="D2228" s="5" t="s">
        <v>6788</v>
      </c>
      <c r="E2228" s="3" t="s">
        <v>54</v>
      </c>
      <c r="F2228" s="3" t="s">
        <v>55</v>
      </c>
      <c r="G2228" s="3" t="s">
        <v>56</v>
      </c>
      <c r="H2228" s="3" t="s">
        <v>57</v>
      </c>
      <c r="I2228" s="3" t="s">
        <v>212</v>
      </c>
      <c r="J2228" s="3" t="s">
        <v>251</v>
      </c>
      <c r="K2228" s="3" t="s">
        <v>252</v>
      </c>
      <c r="M2228" s="3" t="s">
        <v>92</v>
      </c>
      <c r="N2228" s="3" t="s">
        <v>253</v>
      </c>
      <c r="O2228" s="3" t="s">
        <v>252</v>
      </c>
      <c r="Q2228" s="3" t="s">
        <v>65</v>
      </c>
      <c r="S2228" s="3" t="s">
        <v>67</v>
      </c>
      <c r="T2228" s="3" t="s">
        <v>68</v>
      </c>
      <c r="V2228" s="3" t="s">
        <v>254</v>
      </c>
      <c r="W2228" s="3">
        <v>32.403821</v>
      </c>
      <c r="X2228" s="3">
        <v>-110.827928</v>
      </c>
      <c r="Y2228" s="3">
        <v>10000.0</v>
      </c>
      <c r="AC2228" s="3">
        <v>1974.31183480255</v>
      </c>
      <c r="AD2228" s="3">
        <v>1974.31183480255</v>
      </c>
      <c r="AG2228" s="4">
        <v>42263.0</v>
      </c>
      <c r="AH2228" s="3">
        <v>16.0</v>
      </c>
      <c r="AI2228" s="3">
        <v>9.0</v>
      </c>
      <c r="AJ2228" s="3">
        <v>2015.0</v>
      </c>
      <c r="AK2228" s="3">
        <v>7572569.0</v>
      </c>
      <c r="AL2228" s="3">
        <v>7572569.0</v>
      </c>
      <c r="AM2228" s="3" t="s">
        <v>255</v>
      </c>
      <c r="AN2228" s="3" t="s">
        <v>256</v>
      </c>
      <c r="AO2228" s="3" t="s">
        <v>257</v>
      </c>
      <c r="AP2228" s="3">
        <v>2305086.0</v>
      </c>
      <c r="AR2228" s="3" t="s">
        <v>921</v>
      </c>
      <c r="AS2228" s="4">
        <v>42300.958078703705</v>
      </c>
      <c r="AT2228" s="3" t="s">
        <v>259</v>
      </c>
      <c r="AU2228" s="3" t="s">
        <v>921</v>
      </c>
      <c r="AV2228" s="3" t="s">
        <v>921</v>
      </c>
      <c r="AY2228" s="3" t="s">
        <v>6789</v>
      </c>
      <c r="BA2228" s="3" t="s">
        <v>906</v>
      </c>
    </row>
    <row r="2229">
      <c r="A2229" s="3">
        <v>4187.0</v>
      </c>
      <c r="B2229" s="3">
        <v>1.211976779E9</v>
      </c>
      <c r="C2229" s="3" t="s">
        <v>249</v>
      </c>
      <c r="D2229" s="5" t="s">
        <v>6790</v>
      </c>
      <c r="E2229" s="3" t="s">
        <v>54</v>
      </c>
      <c r="F2229" s="3" t="s">
        <v>55</v>
      </c>
      <c r="G2229" s="3" t="s">
        <v>56</v>
      </c>
      <c r="H2229" s="3" t="s">
        <v>57</v>
      </c>
      <c r="I2229" s="3" t="s">
        <v>212</v>
      </c>
      <c r="J2229" s="3" t="s">
        <v>251</v>
      </c>
      <c r="K2229" s="3" t="s">
        <v>252</v>
      </c>
      <c r="M2229" s="3" t="s">
        <v>92</v>
      </c>
      <c r="N2229" s="3" t="s">
        <v>253</v>
      </c>
      <c r="O2229" s="3" t="s">
        <v>252</v>
      </c>
      <c r="Q2229" s="3" t="s">
        <v>65</v>
      </c>
      <c r="S2229" s="3" t="s">
        <v>67</v>
      </c>
      <c r="T2229" s="3" t="s">
        <v>68</v>
      </c>
      <c r="V2229" s="3" t="s">
        <v>254</v>
      </c>
      <c r="W2229" s="3">
        <v>32.4045559999999</v>
      </c>
      <c r="X2229" s="3">
        <v>-110.925734</v>
      </c>
      <c r="Y2229" s="3">
        <v>10000.0</v>
      </c>
      <c r="AC2229" s="3">
        <v>930.026376221941</v>
      </c>
      <c r="AD2229" s="3">
        <v>930.026376221941</v>
      </c>
      <c r="AG2229" s="4">
        <v>42119.0</v>
      </c>
      <c r="AH2229" s="3">
        <v>25.0</v>
      </c>
      <c r="AI2229" s="3">
        <v>4.0</v>
      </c>
      <c r="AJ2229" s="3">
        <v>2015.0</v>
      </c>
      <c r="AK2229" s="3">
        <v>7572569.0</v>
      </c>
      <c r="AL2229" s="3">
        <v>7572569.0</v>
      </c>
      <c r="AM2229" s="3" t="s">
        <v>255</v>
      </c>
      <c r="AN2229" s="3" t="s">
        <v>256</v>
      </c>
      <c r="AO2229" s="3" t="s">
        <v>257</v>
      </c>
      <c r="AP2229" s="3">
        <v>2305114.0</v>
      </c>
      <c r="AR2229" s="3" t="s">
        <v>921</v>
      </c>
      <c r="AS2229" s="4">
        <v>42300.96363425926</v>
      </c>
      <c r="AT2229" s="3" t="s">
        <v>259</v>
      </c>
      <c r="AU2229" s="3" t="s">
        <v>921</v>
      </c>
      <c r="AV2229" s="3" t="s">
        <v>921</v>
      </c>
      <c r="AY2229" s="3" t="s">
        <v>6791</v>
      </c>
      <c r="BA2229" s="3" t="s">
        <v>906</v>
      </c>
    </row>
    <row r="2230">
      <c r="A2230" s="3">
        <v>4195.0</v>
      </c>
      <c r="B2230" s="3">
        <v>1.211832337E9</v>
      </c>
      <c r="C2230" s="3" t="s">
        <v>6792</v>
      </c>
      <c r="D2230" s="3" t="s">
        <v>6793</v>
      </c>
      <c r="E2230" s="3" t="s">
        <v>54</v>
      </c>
      <c r="F2230" s="3" t="s">
        <v>55</v>
      </c>
      <c r="G2230" s="3" t="s">
        <v>56</v>
      </c>
      <c r="H2230" s="3" t="s">
        <v>57</v>
      </c>
      <c r="I2230" s="3" t="s">
        <v>236</v>
      </c>
      <c r="J2230" s="3" t="s">
        <v>237</v>
      </c>
      <c r="K2230" s="3" t="s">
        <v>319</v>
      </c>
      <c r="M2230" s="3" t="s">
        <v>92</v>
      </c>
      <c r="N2230" s="3" t="s">
        <v>320</v>
      </c>
      <c r="O2230" s="3" t="s">
        <v>319</v>
      </c>
      <c r="Q2230" s="3" t="s">
        <v>65</v>
      </c>
      <c r="R2230" s="3" t="s">
        <v>6794</v>
      </c>
      <c r="S2230" s="3" t="s">
        <v>67</v>
      </c>
      <c r="T2230" s="3" t="s">
        <v>68</v>
      </c>
      <c r="V2230" s="3" t="s">
        <v>6795</v>
      </c>
      <c r="W2230" s="3">
        <v>32.6</v>
      </c>
      <c r="X2230" s="3">
        <v>-110.766666999999</v>
      </c>
      <c r="AC2230" s="3">
        <v>1428.00000056133</v>
      </c>
      <c r="AD2230" s="3">
        <v>1428.00000056133</v>
      </c>
      <c r="AG2230" s="4">
        <v>18660.0</v>
      </c>
      <c r="AH2230" s="3">
        <v>1.0</v>
      </c>
      <c r="AI2230" s="3">
        <v>2.0</v>
      </c>
      <c r="AJ2230" s="3">
        <v>1951.0</v>
      </c>
      <c r="AK2230" s="3">
        <v>2439581.0</v>
      </c>
      <c r="AL2230" s="3">
        <v>2439581.0</v>
      </c>
      <c r="AM2230" s="3" t="s">
        <v>70</v>
      </c>
      <c r="AN2230" s="3" t="s">
        <v>947</v>
      </c>
      <c r="AO2230" s="3" t="s">
        <v>136</v>
      </c>
      <c r="AP2230" s="3">
        <v>30690.0</v>
      </c>
      <c r="AQ2230" s="3">
        <v>2201.0</v>
      </c>
      <c r="AT2230" s="3" t="s">
        <v>259</v>
      </c>
      <c r="AU2230" s="3" t="s">
        <v>6796</v>
      </c>
      <c r="AV2230" s="3" t="s">
        <v>6797</v>
      </c>
      <c r="AY2230" s="3" t="s">
        <v>6798</v>
      </c>
      <c r="BA2230" s="3" t="s">
        <v>6799</v>
      </c>
    </row>
    <row r="2231">
      <c r="A2231" s="3">
        <v>4196.0</v>
      </c>
      <c r="B2231" s="3">
        <v>1.211832336E9</v>
      </c>
      <c r="C2231" s="3" t="s">
        <v>6792</v>
      </c>
      <c r="D2231" s="3" t="s">
        <v>6800</v>
      </c>
      <c r="E2231" s="3" t="s">
        <v>54</v>
      </c>
      <c r="F2231" s="3" t="s">
        <v>55</v>
      </c>
      <c r="G2231" s="3" t="s">
        <v>56</v>
      </c>
      <c r="H2231" s="3" t="s">
        <v>57</v>
      </c>
      <c r="I2231" s="3" t="s">
        <v>236</v>
      </c>
      <c r="J2231" s="3" t="s">
        <v>237</v>
      </c>
      <c r="K2231" s="3" t="s">
        <v>319</v>
      </c>
      <c r="M2231" s="3" t="s">
        <v>92</v>
      </c>
      <c r="N2231" s="3" t="s">
        <v>320</v>
      </c>
      <c r="O2231" s="3" t="s">
        <v>319</v>
      </c>
      <c r="Q2231" s="3" t="s">
        <v>65</v>
      </c>
      <c r="R2231" s="3" t="s">
        <v>6794</v>
      </c>
      <c r="S2231" s="3" t="s">
        <v>67</v>
      </c>
      <c r="T2231" s="3" t="s">
        <v>68</v>
      </c>
      <c r="V2231" s="3" t="s">
        <v>6795</v>
      </c>
      <c r="W2231" s="3">
        <v>32.6</v>
      </c>
      <c r="X2231" s="3">
        <v>-110.766666999999</v>
      </c>
      <c r="AC2231" s="3">
        <v>1428.00000056133</v>
      </c>
      <c r="AD2231" s="3">
        <v>1428.00000056133</v>
      </c>
      <c r="AG2231" s="4">
        <v>18660.0</v>
      </c>
      <c r="AH2231" s="3">
        <v>1.0</v>
      </c>
      <c r="AI2231" s="3">
        <v>2.0</v>
      </c>
      <c r="AJ2231" s="3">
        <v>1951.0</v>
      </c>
      <c r="AK2231" s="3">
        <v>2439581.0</v>
      </c>
      <c r="AL2231" s="3">
        <v>2439581.0</v>
      </c>
      <c r="AM2231" s="3" t="s">
        <v>70</v>
      </c>
      <c r="AN2231" s="3" t="s">
        <v>947</v>
      </c>
      <c r="AO2231" s="3" t="s">
        <v>136</v>
      </c>
      <c r="AP2231" s="3">
        <v>30691.0</v>
      </c>
      <c r="AQ2231" s="3">
        <v>2203.0</v>
      </c>
      <c r="AT2231" s="3" t="s">
        <v>259</v>
      </c>
      <c r="AU2231" s="3" t="s">
        <v>6796</v>
      </c>
      <c r="AV2231" s="3" t="s">
        <v>6797</v>
      </c>
      <c r="AY2231" s="3" t="s">
        <v>6798</v>
      </c>
      <c r="BA2231" s="3" t="s">
        <v>6799</v>
      </c>
    </row>
    <row r="2232">
      <c r="A2232" s="3">
        <v>4197.0</v>
      </c>
      <c r="B2232" s="3">
        <v>1.211832334E9</v>
      </c>
      <c r="C2232" s="3" t="s">
        <v>6792</v>
      </c>
      <c r="D2232" s="3" t="s">
        <v>6801</v>
      </c>
      <c r="E2232" s="3" t="s">
        <v>54</v>
      </c>
      <c r="F2232" s="3" t="s">
        <v>55</v>
      </c>
      <c r="G2232" s="3" t="s">
        <v>56</v>
      </c>
      <c r="H2232" s="3" t="s">
        <v>57</v>
      </c>
      <c r="I2232" s="3" t="s">
        <v>236</v>
      </c>
      <c r="J2232" s="3" t="s">
        <v>549</v>
      </c>
      <c r="K2232" s="3" t="s">
        <v>550</v>
      </c>
      <c r="M2232" s="3" t="s">
        <v>92</v>
      </c>
      <c r="N2232" s="3" t="s">
        <v>883</v>
      </c>
      <c r="O2232" s="3" t="s">
        <v>550</v>
      </c>
      <c r="Q2232" s="3" t="s">
        <v>65</v>
      </c>
      <c r="R2232" s="3" t="s">
        <v>6794</v>
      </c>
      <c r="S2232" s="3" t="s">
        <v>67</v>
      </c>
      <c r="T2232" s="3" t="s">
        <v>68</v>
      </c>
      <c r="V2232" s="3" t="s">
        <v>6795</v>
      </c>
      <c r="W2232" s="3">
        <v>32.6</v>
      </c>
      <c r="X2232" s="3">
        <v>-110.766666999999</v>
      </c>
      <c r="AC2232" s="3">
        <v>1428.00000056133</v>
      </c>
      <c r="AD2232" s="3">
        <v>1428.00000056133</v>
      </c>
      <c r="AG2232" s="4">
        <v>18660.0</v>
      </c>
      <c r="AH2232" s="3">
        <v>1.0</v>
      </c>
      <c r="AI2232" s="3">
        <v>2.0</v>
      </c>
      <c r="AJ2232" s="3">
        <v>1951.0</v>
      </c>
      <c r="AK2232" s="3">
        <v>2439521.0</v>
      </c>
      <c r="AL2232" s="3">
        <v>2439521.0</v>
      </c>
      <c r="AM2232" s="3" t="s">
        <v>70</v>
      </c>
      <c r="AN2232" s="3" t="s">
        <v>947</v>
      </c>
      <c r="AO2232" s="3" t="s">
        <v>136</v>
      </c>
      <c r="AP2232" s="3">
        <v>29284.0</v>
      </c>
      <c r="AQ2232" s="3">
        <v>2211.0</v>
      </c>
      <c r="AT2232" s="3" t="s">
        <v>259</v>
      </c>
      <c r="AU2232" s="3" t="s">
        <v>6796</v>
      </c>
      <c r="AV2232" s="3" t="s">
        <v>6797</v>
      </c>
      <c r="AY2232" s="3" t="s">
        <v>6798</v>
      </c>
      <c r="BA2232" s="3" t="s">
        <v>6799</v>
      </c>
    </row>
    <row r="2233">
      <c r="A2233" s="3">
        <v>4198.0</v>
      </c>
      <c r="B2233" s="3">
        <v>1.211832332E9</v>
      </c>
      <c r="C2233" s="3" t="s">
        <v>6792</v>
      </c>
      <c r="D2233" s="3" t="s">
        <v>6802</v>
      </c>
      <c r="E2233" s="3" t="s">
        <v>54</v>
      </c>
      <c r="F2233" s="3" t="s">
        <v>55</v>
      </c>
      <c r="G2233" s="3" t="s">
        <v>56</v>
      </c>
      <c r="H2233" s="3" t="s">
        <v>57</v>
      </c>
      <c r="I2233" s="3" t="s">
        <v>236</v>
      </c>
      <c r="J2233" s="3" t="s">
        <v>549</v>
      </c>
      <c r="K2233" s="3" t="s">
        <v>3501</v>
      </c>
      <c r="M2233" s="3" t="s">
        <v>92</v>
      </c>
      <c r="N2233" s="3" t="s">
        <v>4244</v>
      </c>
      <c r="O2233" s="3" t="s">
        <v>3501</v>
      </c>
      <c r="Q2233" s="3" t="s">
        <v>65</v>
      </c>
      <c r="R2233" s="3" t="s">
        <v>6794</v>
      </c>
      <c r="S2233" s="3" t="s">
        <v>67</v>
      </c>
      <c r="T2233" s="3" t="s">
        <v>68</v>
      </c>
      <c r="V2233" s="3" t="s">
        <v>6795</v>
      </c>
      <c r="W2233" s="3">
        <v>32.6</v>
      </c>
      <c r="X2233" s="3">
        <v>-110.766666999999</v>
      </c>
      <c r="AC2233" s="3">
        <v>1428.00000056133</v>
      </c>
      <c r="AD2233" s="3">
        <v>1428.00000056133</v>
      </c>
      <c r="AG2233" s="4">
        <v>18660.0</v>
      </c>
      <c r="AH2233" s="3">
        <v>1.0</v>
      </c>
      <c r="AI2233" s="3">
        <v>2.0</v>
      </c>
      <c r="AJ2233" s="3">
        <v>1951.0</v>
      </c>
      <c r="AK2233" s="3">
        <v>2439531.0</v>
      </c>
      <c r="AL2233" s="3">
        <v>2439531.0</v>
      </c>
      <c r="AM2233" s="3" t="s">
        <v>70</v>
      </c>
      <c r="AN2233" s="3" t="s">
        <v>947</v>
      </c>
      <c r="AO2233" s="3" t="s">
        <v>136</v>
      </c>
      <c r="AP2233" s="3">
        <v>29281.0</v>
      </c>
      <c r="AQ2233" s="3">
        <v>2200.0</v>
      </c>
      <c r="AT2233" s="3" t="s">
        <v>259</v>
      </c>
      <c r="AU2233" s="3" t="s">
        <v>6796</v>
      </c>
      <c r="AV2233" s="3" t="s">
        <v>6797</v>
      </c>
      <c r="AY2233" s="3" t="s">
        <v>6798</v>
      </c>
      <c r="BA2233" s="3" t="s">
        <v>6799</v>
      </c>
    </row>
    <row r="2234">
      <c r="A2234" s="3">
        <v>4199.0</v>
      </c>
      <c r="B2234" s="3">
        <v>1.21183233E9</v>
      </c>
      <c r="C2234" s="3" t="s">
        <v>6792</v>
      </c>
      <c r="D2234" s="3" t="s">
        <v>6803</v>
      </c>
      <c r="E2234" s="3" t="s">
        <v>54</v>
      </c>
      <c r="F2234" s="3" t="s">
        <v>55</v>
      </c>
      <c r="G2234" s="3" t="s">
        <v>56</v>
      </c>
      <c r="H2234" s="3" t="s">
        <v>57</v>
      </c>
      <c r="I2234" s="3" t="s">
        <v>58</v>
      </c>
      <c r="J2234" s="3" t="s">
        <v>80</v>
      </c>
      <c r="K2234" s="3" t="s">
        <v>1857</v>
      </c>
      <c r="M2234" s="3" t="s">
        <v>92</v>
      </c>
      <c r="N2234" s="3" t="s">
        <v>1858</v>
      </c>
      <c r="O2234" s="3" t="s">
        <v>1857</v>
      </c>
      <c r="Q2234" s="3" t="s">
        <v>65</v>
      </c>
      <c r="R2234" s="3" t="s">
        <v>6804</v>
      </c>
      <c r="S2234" s="3" t="s">
        <v>67</v>
      </c>
      <c r="T2234" s="3" t="s">
        <v>68</v>
      </c>
      <c r="V2234" s="3" t="s">
        <v>6795</v>
      </c>
      <c r="W2234" s="3">
        <v>32.6</v>
      </c>
      <c r="X2234" s="3">
        <v>-110.766666999999</v>
      </c>
      <c r="AC2234" s="3">
        <v>1428.00000056133</v>
      </c>
      <c r="AD2234" s="3">
        <v>1428.00000056133</v>
      </c>
      <c r="AG2234" s="4">
        <v>18657.0</v>
      </c>
      <c r="AH2234" s="3">
        <v>29.0</v>
      </c>
      <c r="AI2234" s="3">
        <v>1.0</v>
      </c>
      <c r="AJ2234" s="3">
        <v>1951.0</v>
      </c>
      <c r="AK2234" s="3">
        <v>2437967.0</v>
      </c>
      <c r="AL2234" s="3">
        <v>2437967.0</v>
      </c>
      <c r="AM2234" s="3" t="s">
        <v>70</v>
      </c>
      <c r="AN2234" s="3" t="s">
        <v>947</v>
      </c>
      <c r="AO2234" s="3" t="s">
        <v>136</v>
      </c>
      <c r="AP2234" s="3">
        <v>28932.0</v>
      </c>
      <c r="AQ2234" s="3">
        <v>2193.0</v>
      </c>
      <c r="AT2234" s="3" t="s">
        <v>259</v>
      </c>
      <c r="AU2234" s="3" t="s">
        <v>6796</v>
      </c>
      <c r="AV2234" s="3" t="s">
        <v>6797</v>
      </c>
      <c r="AY2234" s="3" t="s">
        <v>6798</v>
      </c>
      <c r="BA2234" s="3" t="s">
        <v>6799</v>
      </c>
    </row>
    <row r="2235">
      <c r="A2235" s="3">
        <v>4200.0</v>
      </c>
      <c r="B2235" s="3">
        <v>1.211832327E9</v>
      </c>
      <c r="C2235" s="3" t="s">
        <v>6792</v>
      </c>
      <c r="D2235" s="3" t="s">
        <v>6805</v>
      </c>
      <c r="E2235" s="3" t="s">
        <v>54</v>
      </c>
      <c r="F2235" s="3" t="s">
        <v>55</v>
      </c>
      <c r="G2235" s="3" t="s">
        <v>56</v>
      </c>
      <c r="H2235" s="3" t="s">
        <v>57</v>
      </c>
      <c r="I2235" s="3" t="s">
        <v>58</v>
      </c>
      <c r="J2235" s="3" t="s">
        <v>205</v>
      </c>
      <c r="K2235" s="3" t="s">
        <v>293</v>
      </c>
      <c r="M2235" s="3" t="s">
        <v>92</v>
      </c>
      <c r="N2235" s="3" t="s">
        <v>294</v>
      </c>
      <c r="O2235" s="3" t="s">
        <v>293</v>
      </c>
      <c r="Q2235" s="3" t="s">
        <v>65</v>
      </c>
      <c r="R2235" s="3" t="s">
        <v>6806</v>
      </c>
      <c r="S2235" s="3" t="s">
        <v>67</v>
      </c>
      <c r="T2235" s="3" t="s">
        <v>68</v>
      </c>
      <c r="V2235" s="3" t="s">
        <v>6795</v>
      </c>
      <c r="W2235" s="3">
        <v>32.6</v>
      </c>
      <c r="X2235" s="3">
        <v>-110.766666999999</v>
      </c>
      <c r="AC2235" s="3">
        <v>1428.00000056133</v>
      </c>
      <c r="AD2235" s="3">
        <v>1428.00000056133</v>
      </c>
      <c r="AG2235" s="4">
        <v>18656.0</v>
      </c>
      <c r="AH2235" s="3">
        <v>28.0</v>
      </c>
      <c r="AI2235" s="3">
        <v>1.0</v>
      </c>
      <c r="AJ2235" s="3">
        <v>1951.0</v>
      </c>
      <c r="AK2235" s="3">
        <v>2438454.0</v>
      </c>
      <c r="AL2235" s="3">
        <v>2438454.0</v>
      </c>
      <c r="AM2235" s="3" t="s">
        <v>70</v>
      </c>
      <c r="AN2235" s="3" t="s">
        <v>947</v>
      </c>
      <c r="AO2235" s="3" t="s">
        <v>136</v>
      </c>
      <c r="AP2235" s="3">
        <v>30192.0</v>
      </c>
      <c r="AQ2235" s="3">
        <v>2199.0</v>
      </c>
      <c r="AT2235" s="3" t="s">
        <v>259</v>
      </c>
      <c r="AU2235" s="3" t="s">
        <v>6796</v>
      </c>
      <c r="AV2235" s="3" t="s">
        <v>6797</v>
      </c>
      <c r="AY2235" s="3" t="s">
        <v>6798</v>
      </c>
      <c r="BA2235" s="3" t="s">
        <v>6799</v>
      </c>
    </row>
    <row r="2236">
      <c r="A2236" s="3">
        <v>4201.0</v>
      </c>
      <c r="B2236" s="3">
        <v>1.211832326E9</v>
      </c>
      <c r="C2236" s="3" t="s">
        <v>6792</v>
      </c>
      <c r="D2236" s="3" t="s">
        <v>6807</v>
      </c>
      <c r="E2236" s="3" t="s">
        <v>54</v>
      </c>
      <c r="F2236" s="3" t="s">
        <v>55</v>
      </c>
      <c r="G2236" s="3" t="s">
        <v>56</v>
      </c>
      <c r="H2236" s="3" t="s">
        <v>57</v>
      </c>
      <c r="I2236" s="3" t="s">
        <v>236</v>
      </c>
      <c r="J2236" s="3" t="s">
        <v>549</v>
      </c>
      <c r="K2236" s="3" t="s">
        <v>3501</v>
      </c>
      <c r="M2236" s="3" t="s">
        <v>92</v>
      </c>
      <c r="N2236" s="3" t="s">
        <v>4244</v>
      </c>
      <c r="O2236" s="3" t="s">
        <v>3501</v>
      </c>
      <c r="Q2236" s="3" t="s">
        <v>65</v>
      </c>
      <c r="R2236" s="3" t="s">
        <v>6794</v>
      </c>
      <c r="S2236" s="3" t="s">
        <v>67</v>
      </c>
      <c r="T2236" s="3" t="s">
        <v>68</v>
      </c>
      <c r="V2236" s="3" t="s">
        <v>6795</v>
      </c>
      <c r="W2236" s="3">
        <v>32.6</v>
      </c>
      <c r="X2236" s="3">
        <v>-110.766666999999</v>
      </c>
      <c r="AC2236" s="3">
        <v>1428.00000056133</v>
      </c>
      <c r="AD2236" s="3">
        <v>1428.00000056133</v>
      </c>
      <c r="AG2236" s="4">
        <v>18660.0</v>
      </c>
      <c r="AH2236" s="3">
        <v>1.0</v>
      </c>
      <c r="AI2236" s="3">
        <v>2.0</v>
      </c>
      <c r="AJ2236" s="3">
        <v>1951.0</v>
      </c>
      <c r="AK2236" s="3">
        <v>2439531.0</v>
      </c>
      <c r="AL2236" s="3">
        <v>2439531.0</v>
      </c>
      <c r="AM2236" s="3" t="s">
        <v>70</v>
      </c>
      <c r="AN2236" s="3" t="s">
        <v>947</v>
      </c>
      <c r="AO2236" s="3" t="s">
        <v>136</v>
      </c>
      <c r="AP2236" s="3">
        <v>29282.0</v>
      </c>
      <c r="AQ2236" s="3">
        <v>2209.0</v>
      </c>
      <c r="AT2236" s="3" t="s">
        <v>259</v>
      </c>
      <c r="AU2236" s="3" t="s">
        <v>6796</v>
      </c>
      <c r="AV2236" s="3" t="s">
        <v>6797</v>
      </c>
      <c r="AY2236" s="3" t="s">
        <v>6798</v>
      </c>
      <c r="BA2236" s="3" t="s">
        <v>6799</v>
      </c>
    </row>
    <row r="2237">
      <c r="A2237" s="3">
        <v>4202.0</v>
      </c>
      <c r="B2237" s="3">
        <v>1.211832321E9</v>
      </c>
      <c r="C2237" s="3" t="s">
        <v>6792</v>
      </c>
      <c r="D2237" s="3" t="s">
        <v>6808</v>
      </c>
      <c r="E2237" s="3" t="s">
        <v>54</v>
      </c>
      <c r="F2237" s="3" t="s">
        <v>55</v>
      </c>
      <c r="G2237" s="3" t="s">
        <v>56</v>
      </c>
      <c r="H2237" s="3" t="s">
        <v>57</v>
      </c>
      <c r="I2237" s="3" t="s">
        <v>236</v>
      </c>
      <c r="J2237" s="3" t="s">
        <v>549</v>
      </c>
      <c r="K2237" s="3" t="s">
        <v>3501</v>
      </c>
      <c r="M2237" s="3" t="s">
        <v>92</v>
      </c>
      <c r="N2237" s="3" t="s">
        <v>4244</v>
      </c>
      <c r="O2237" s="3" t="s">
        <v>3501</v>
      </c>
      <c r="Q2237" s="3" t="s">
        <v>65</v>
      </c>
      <c r="R2237" s="3" t="s">
        <v>6794</v>
      </c>
      <c r="S2237" s="3" t="s">
        <v>67</v>
      </c>
      <c r="T2237" s="3" t="s">
        <v>68</v>
      </c>
      <c r="V2237" s="3" t="s">
        <v>6795</v>
      </c>
      <c r="W2237" s="3">
        <v>32.6</v>
      </c>
      <c r="X2237" s="3">
        <v>-110.766666999999</v>
      </c>
      <c r="AC2237" s="3">
        <v>1428.00000056133</v>
      </c>
      <c r="AD2237" s="3">
        <v>1428.00000056133</v>
      </c>
      <c r="AG2237" s="4">
        <v>18657.0</v>
      </c>
      <c r="AH2237" s="3">
        <v>29.0</v>
      </c>
      <c r="AI2237" s="3">
        <v>1.0</v>
      </c>
      <c r="AJ2237" s="3">
        <v>1951.0</v>
      </c>
      <c r="AK2237" s="3">
        <v>2439531.0</v>
      </c>
      <c r="AL2237" s="3">
        <v>2439531.0</v>
      </c>
      <c r="AM2237" s="3" t="s">
        <v>70</v>
      </c>
      <c r="AN2237" s="3" t="s">
        <v>947</v>
      </c>
      <c r="AO2237" s="3" t="s">
        <v>136</v>
      </c>
      <c r="AP2237" s="3">
        <v>29280.0</v>
      </c>
      <c r="AQ2237" s="3">
        <v>2198.0</v>
      </c>
      <c r="AT2237" s="3" t="s">
        <v>259</v>
      </c>
      <c r="AU2237" s="3" t="s">
        <v>6796</v>
      </c>
      <c r="AV2237" s="3" t="s">
        <v>6797</v>
      </c>
      <c r="AY2237" s="3" t="s">
        <v>6798</v>
      </c>
      <c r="BA2237" s="3" t="s">
        <v>6799</v>
      </c>
    </row>
    <row r="2238">
      <c r="A2238" s="3">
        <v>4203.0</v>
      </c>
      <c r="B2238" s="3">
        <v>1.21183232E9</v>
      </c>
      <c r="C2238" s="3" t="s">
        <v>6792</v>
      </c>
      <c r="D2238" s="3" t="s">
        <v>6809</v>
      </c>
      <c r="E2238" s="3" t="s">
        <v>54</v>
      </c>
      <c r="F2238" s="3" t="s">
        <v>55</v>
      </c>
      <c r="G2238" s="3" t="s">
        <v>56</v>
      </c>
      <c r="H2238" s="3" t="s">
        <v>57</v>
      </c>
      <c r="I2238" s="3" t="s">
        <v>58</v>
      </c>
      <c r="J2238" s="3" t="s">
        <v>80</v>
      </c>
      <c r="K2238" s="3" t="s">
        <v>1857</v>
      </c>
      <c r="M2238" s="3" t="s">
        <v>92</v>
      </c>
      <c r="N2238" s="3" t="s">
        <v>1858</v>
      </c>
      <c r="O2238" s="3" t="s">
        <v>1857</v>
      </c>
      <c r="Q2238" s="3" t="s">
        <v>65</v>
      </c>
      <c r="R2238" s="3" t="s">
        <v>6804</v>
      </c>
      <c r="S2238" s="3" t="s">
        <v>67</v>
      </c>
      <c r="T2238" s="3" t="s">
        <v>68</v>
      </c>
      <c r="V2238" s="3" t="s">
        <v>6795</v>
      </c>
      <c r="W2238" s="3">
        <v>32.6</v>
      </c>
      <c r="X2238" s="3">
        <v>-110.766666999999</v>
      </c>
      <c r="AC2238" s="3">
        <v>1428.00000056133</v>
      </c>
      <c r="AD2238" s="3">
        <v>1428.00000056133</v>
      </c>
      <c r="AG2238" s="4">
        <v>18657.0</v>
      </c>
      <c r="AH2238" s="3">
        <v>29.0</v>
      </c>
      <c r="AI2238" s="3">
        <v>1.0</v>
      </c>
      <c r="AJ2238" s="3">
        <v>1951.0</v>
      </c>
      <c r="AK2238" s="3">
        <v>2437967.0</v>
      </c>
      <c r="AL2238" s="3">
        <v>2437967.0</v>
      </c>
      <c r="AM2238" s="3" t="s">
        <v>70</v>
      </c>
      <c r="AN2238" s="3" t="s">
        <v>947</v>
      </c>
      <c r="AO2238" s="3" t="s">
        <v>136</v>
      </c>
      <c r="AP2238" s="3">
        <v>28933.0</v>
      </c>
      <c r="AQ2238" s="3">
        <v>2194.0</v>
      </c>
      <c r="AT2238" s="3" t="s">
        <v>259</v>
      </c>
      <c r="AU2238" s="3" t="s">
        <v>6796</v>
      </c>
      <c r="AV2238" s="3" t="s">
        <v>6797</v>
      </c>
      <c r="AY2238" s="3" t="s">
        <v>6798</v>
      </c>
      <c r="BA2238" s="3" t="s">
        <v>6799</v>
      </c>
    </row>
    <row r="2239">
      <c r="A2239" s="3">
        <v>4208.0</v>
      </c>
      <c r="B2239" s="3">
        <v>1.211832288E9</v>
      </c>
      <c r="C2239" s="3" t="s">
        <v>6792</v>
      </c>
      <c r="D2239" s="3" t="s">
        <v>6810</v>
      </c>
      <c r="E2239" s="3" t="s">
        <v>54</v>
      </c>
      <c r="F2239" s="3" t="s">
        <v>55</v>
      </c>
      <c r="G2239" s="3" t="s">
        <v>56</v>
      </c>
      <c r="H2239" s="3" t="s">
        <v>57</v>
      </c>
      <c r="I2239" s="3" t="s">
        <v>236</v>
      </c>
      <c r="J2239" s="3" t="s">
        <v>237</v>
      </c>
      <c r="K2239" s="3" t="s">
        <v>319</v>
      </c>
      <c r="M2239" s="3" t="s">
        <v>92</v>
      </c>
      <c r="N2239" s="3" t="s">
        <v>320</v>
      </c>
      <c r="O2239" s="3" t="s">
        <v>319</v>
      </c>
      <c r="Q2239" s="3" t="s">
        <v>65</v>
      </c>
      <c r="R2239" s="3" t="s">
        <v>6794</v>
      </c>
      <c r="S2239" s="3" t="s">
        <v>67</v>
      </c>
      <c r="T2239" s="3" t="s">
        <v>68</v>
      </c>
      <c r="V2239" s="3" t="s">
        <v>6795</v>
      </c>
      <c r="W2239" s="3">
        <v>32.6</v>
      </c>
      <c r="X2239" s="3">
        <v>-110.766666999999</v>
      </c>
      <c r="AC2239" s="3">
        <v>1428.00000056133</v>
      </c>
      <c r="AD2239" s="3">
        <v>1428.00000056133</v>
      </c>
      <c r="AG2239" s="4">
        <v>18657.0</v>
      </c>
      <c r="AH2239" s="3">
        <v>29.0</v>
      </c>
      <c r="AI2239" s="3">
        <v>1.0</v>
      </c>
      <c r="AJ2239" s="3">
        <v>1951.0</v>
      </c>
      <c r="AK2239" s="3">
        <v>2439581.0</v>
      </c>
      <c r="AL2239" s="3">
        <v>2439581.0</v>
      </c>
      <c r="AM2239" s="3" t="s">
        <v>70</v>
      </c>
      <c r="AN2239" s="3" t="s">
        <v>947</v>
      </c>
      <c r="AO2239" s="3" t="s">
        <v>136</v>
      </c>
      <c r="AP2239" s="3">
        <v>30689.0</v>
      </c>
      <c r="AQ2239" s="3">
        <v>2197.0</v>
      </c>
      <c r="AT2239" s="3" t="s">
        <v>259</v>
      </c>
      <c r="AU2239" s="3" t="s">
        <v>6796</v>
      </c>
      <c r="AV2239" s="3" t="s">
        <v>6797</v>
      </c>
      <c r="AY2239" s="3" t="s">
        <v>6811</v>
      </c>
      <c r="BA2239" s="3" t="s">
        <v>6799</v>
      </c>
    </row>
    <row r="2240">
      <c r="A2240" s="3">
        <v>4218.0</v>
      </c>
      <c r="B2240" s="3">
        <v>1.211832265E9</v>
      </c>
      <c r="C2240" s="3" t="s">
        <v>6792</v>
      </c>
      <c r="D2240" s="3" t="s">
        <v>6812</v>
      </c>
      <c r="E2240" s="3" t="s">
        <v>54</v>
      </c>
      <c r="F2240" s="3" t="s">
        <v>55</v>
      </c>
      <c r="G2240" s="3" t="s">
        <v>56</v>
      </c>
      <c r="H2240" s="3" t="s">
        <v>57</v>
      </c>
      <c r="I2240" s="3" t="s">
        <v>236</v>
      </c>
      <c r="J2240" s="3" t="s">
        <v>549</v>
      </c>
      <c r="K2240" s="3" t="s">
        <v>550</v>
      </c>
      <c r="M2240" s="3" t="s">
        <v>92</v>
      </c>
      <c r="N2240" s="3" t="s">
        <v>883</v>
      </c>
      <c r="O2240" s="3" t="s">
        <v>550</v>
      </c>
      <c r="Q2240" s="3" t="s">
        <v>65</v>
      </c>
      <c r="R2240" s="3" t="s">
        <v>6794</v>
      </c>
      <c r="S2240" s="3" t="s">
        <v>67</v>
      </c>
      <c r="T2240" s="3" t="s">
        <v>68</v>
      </c>
      <c r="V2240" s="3" t="s">
        <v>6795</v>
      </c>
      <c r="W2240" s="3">
        <v>32.6</v>
      </c>
      <c r="X2240" s="3">
        <v>-110.766666999999</v>
      </c>
      <c r="AC2240" s="3">
        <v>1428.00000056133</v>
      </c>
      <c r="AD2240" s="3">
        <v>1428.00000056133</v>
      </c>
      <c r="AG2240" s="4">
        <v>18660.0</v>
      </c>
      <c r="AH2240" s="3">
        <v>1.0</v>
      </c>
      <c r="AI2240" s="3">
        <v>2.0</v>
      </c>
      <c r="AJ2240" s="3">
        <v>1951.0</v>
      </c>
      <c r="AK2240" s="3">
        <v>2439521.0</v>
      </c>
      <c r="AL2240" s="3">
        <v>2439521.0</v>
      </c>
      <c r="AM2240" s="3" t="s">
        <v>70</v>
      </c>
      <c r="AN2240" s="3" t="s">
        <v>947</v>
      </c>
      <c r="AO2240" s="3" t="s">
        <v>136</v>
      </c>
      <c r="AP2240" s="3">
        <v>29285.0</v>
      </c>
      <c r="AQ2240" s="3">
        <v>2212.0</v>
      </c>
      <c r="AT2240" s="3" t="s">
        <v>259</v>
      </c>
      <c r="AU2240" s="3" t="s">
        <v>6796</v>
      </c>
      <c r="AV2240" s="3" t="s">
        <v>6797</v>
      </c>
      <c r="AY2240" s="3" t="s">
        <v>6811</v>
      </c>
      <c r="BA2240" s="3" t="s">
        <v>6799</v>
      </c>
    </row>
    <row r="2241">
      <c r="A2241" s="3">
        <v>4223.0</v>
      </c>
      <c r="B2241" s="3">
        <v>1.21183226E9</v>
      </c>
      <c r="C2241" s="3" t="s">
        <v>6792</v>
      </c>
      <c r="D2241" s="3" t="s">
        <v>6813</v>
      </c>
      <c r="E2241" s="3" t="s">
        <v>54</v>
      </c>
      <c r="F2241" s="3" t="s">
        <v>55</v>
      </c>
      <c r="G2241" s="3" t="s">
        <v>56</v>
      </c>
      <c r="H2241" s="3" t="s">
        <v>57</v>
      </c>
      <c r="I2241" s="3" t="s">
        <v>58</v>
      </c>
      <c r="J2241" s="3" t="s">
        <v>205</v>
      </c>
      <c r="K2241" s="3" t="s">
        <v>206</v>
      </c>
      <c r="M2241" s="3" t="s">
        <v>92</v>
      </c>
      <c r="N2241" s="3" t="s">
        <v>207</v>
      </c>
      <c r="O2241" s="3" t="s">
        <v>206</v>
      </c>
      <c r="Q2241" s="3" t="s">
        <v>65</v>
      </c>
      <c r="R2241" s="3" t="s">
        <v>6814</v>
      </c>
      <c r="S2241" s="3" t="s">
        <v>67</v>
      </c>
      <c r="T2241" s="3" t="s">
        <v>68</v>
      </c>
      <c r="V2241" s="3" t="s">
        <v>6795</v>
      </c>
      <c r="W2241" s="3">
        <v>32.3999999999999</v>
      </c>
      <c r="X2241" s="3">
        <v>-110.716667</v>
      </c>
      <c r="AC2241" s="3">
        <v>2284.00959670368</v>
      </c>
      <c r="AD2241" s="3">
        <v>2284.00959670368</v>
      </c>
      <c r="AG2241" s="4">
        <v>18669.0</v>
      </c>
      <c r="AH2241" s="3">
        <v>10.0</v>
      </c>
      <c r="AI2241" s="3">
        <v>2.0</v>
      </c>
      <c r="AJ2241" s="3">
        <v>1951.0</v>
      </c>
      <c r="AK2241" s="3">
        <v>2438447.0</v>
      </c>
      <c r="AL2241" s="3">
        <v>2438447.0</v>
      </c>
      <c r="AM2241" s="3" t="s">
        <v>70</v>
      </c>
      <c r="AN2241" s="3" t="s">
        <v>947</v>
      </c>
      <c r="AO2241" s="3" t="s">
        <v>136</v>
      </c>
      <c r="AP2241" s="3">
        <v>30197.0</v>
      </c>
      <c r="AQ2241" s="3">
        <v>2448.0</v>
      </c>
      <c r="AT2241" s="3" t="s">
        <v>259</v>
      </c>
      <c r="AU2241" s="3" t="s">
        <v>6796</v>
      </c>
      <c r="AV2241" s="3" t="s">
        <v>6797</v>
      </c>
      <c r="AW2241" s="3" t="s">
        <v>6815</v>
      </c>
      <c r="AY2241" s="3" t="s">
        <v>6811</v>
      </c>
      <c r="BA2241" s="3" t="s">
        <v>6799</v>
      </c>
    </row>
    <row r="2242">
      <c r="A2242" s="3">
        <v>4242.0</v>
      </c>
      <c r="B2242" s="3">
        <v>1.211832212E9</v>
      </c>
      <c r="C2242" s="3" t="s">
        <v>6792</v>
      </c>
      <c r="D2242" s="3" t="s">
        <v>6816</v>
      </c>
      <c r="E2242" s="3" t="s">
        <v>54</v>
      </c>
      <c r="F2242" s="3" t="s">
        <v>55</v>
      </c>
      <c r="G2242" s="3" t="s">
        <v>56</v>
      </c>
      <c r="H2242" s="3" t="s">
        <v>57</v>
      </c>
      <c r="I2242" s="3" t="s">
        <v>58</v>
      </c>
      <c r="J2242" s="3" t="s">
        <v>205</v>
      </c>
      <c r="K2242" s="3" t="s">
        <v>206</v>
      </c>
      <c r="M2242" s="3" t="s">
        <v>92</v>
      </c>
      <c r="N2242" s="3" t="s">
        <v>207</v>
      </c>
      <c r="O2242" s="3" t="s">
        <v>206</v>
      </c>
      <c r="Q2242" s="3" t="s">
        <v>65</v>
      </c>
      <c r="R2242" s="3" t="s">
        <v>6814</v>
      </c>
      <c r="S2242" s="3" t="s">
        <v>67</v>
      </c>
      <c r="T2242" s="3" t="s">
        <v>68</v>
      </c>
      <c r="V2242" s="3" t="s">
        <v>6795</v>
      </c>
      <c r="W2242" s="3">
        <v>32.3999999999999</v>
      </c>
      <c r="X2242" s="3">
        <v>-110.716667</v>
      </c>
      <c r="AC2242" s="3">
        <v>2284.00959670368</v>
      </c>
      <c r="AD2242" s="3">
        <v>2284.00959670368</v>
      </c>
      <c r="AG2242" s="4">
        <v>18669.0</v>
      </c>
      <c r="AH2242" s="3">
        <v>10.0</v>
      </c>
      <c r="AI2242" s="3">
        <v>2.0</v>
      </c>
      <c r="AJ2242" s="3">
        <v>1951.0</v>
      </c>
      <c r="AK2242" s="3">
        <v>2438447.0</v>
      </c>
      <c r="AL2242" s="3">
        <v>2438447.0</v>
      </c>
      <c r="AM2242" s="3" t="s">
        <v>70</v>
      </c>
      <c r="AN2242" s="3" t="s">
        <v>947</v>
      </c>
      <c r="AO2242" s="3" t="s">
        <v>136</v>
      </c>
      <c r="AP2242" s="3">
        <v>30194.0</v>
      </c>
      <c r="AQ2242" s="3">
        <v>2249.0</v>
      </c>
      <c r="AT2242" s="3" t="s">
        <v>259</v>
      </c>
      <c r="AU2242" s="3" t="s">
        <v>6796</v>
      </c>
      <c r="AV2242" s="3" t="s">
        <v>6797</v>
      </c>
      <c r="AW2242" s="3" t="s">
        <v>6815</v>
      </c>
      <c r="AY2242" s="3" t="s">
        <v>6817</v>
      </c>
      <c r="BA2242" s="3" t="s">
        <v>6799</v>
      </c>
    </row>
    <row r="2243">
      <c r="A2243" s="3">
        <v>4243.0</v>
      </c>
      <c r="B2243" s="3">
        <v>1.211832211E9</v>
      </c>
      <c r="C2243" s="3" t="s">
        <v>6792</v>
      </c>
      <c r="D2243" s="3" t="s">
        <v>6818</v>
      </c>
      <c r="E2243" s="3" t="s">
        <v>54</v>
      </c>
      <c r="F2243" s="3" t="s">
        <v>55</v>
      </c>
      <c r="G2243" s="3" t="s">
        <v>56</v>
      </c>
      <c r="H2243" s="3" t="s">
        <v>57</v>
      </c>
      <c r="I2243" s="3" t="s">
        <v>236</v>
      </c>
      <c r="J2243" s="3" t="s">
        <v>549</v>
      </c>
      <c r="K2243" s="3" t="s">
        <v>3501</v>
      </c>
      <c r="M2243" s="3" t="s">
        <v>92</v>
      </c>
      <c r="N2243" s="3" t="s">
        <v>4244</v>
      </c>
      <c r="O2243" s="3" t="s">
        <v>3501</v>
      </c>
      <c r="Q2243" s="3" t="s">
        <v>65</v>
      </c>
      <c r="R2243" s="3" t="s">
        <v>6794</v>
      </c>
      <c r="S2243" s="3" t="s">
        <v>67</v>
      </c>
      <c r="T2243" s="3" t="s">
        <v>68</v>
      </c>
      <c r="V2243" s="3" t="s">
        <v>6795</v>
      </c>
      <c r="W2243" s="3">
        <v>32.6</v>
      </c>
      <c r="X2243" s="3">
        <v>-110.766666999999</v>
      </c>
      <c r="AC2243" s="3">
        <v>1428.00000056133</v>
      </c>
      <c r="AD2243" s="3">
        <v>1428.00000056133</v>
      </c>
      <c r="AG2243" s="4">
        <v>18660.0</v>
      </c>
      <c r="AH2243" s="3">
        <v>1.0</v>
      </c>
      <c r="AI2243" s="3">
        <v>2.0</v>
      </c>
      <c r="AJ2243" s="3">
        <v>1951.0</v>
      </c>
      <c r="AK2243" s="3">
        <v>2439531.0</v>
      </c>
      <c r="AL2243" s="3">
        <v>2439531.0</v>
      </c>
      <c r="AM2243" s="3" t="s">
        <v>70</v>
      </c>
      <c r="AN2243" s="3" t="s">
        <v>947</v>
      </c>
      <c r="AO2243" s="3" t="s">
        <v>136</v>
      </c>
      <c r="AP2243" s="3">
        <v>29283.0</v>
      </c>
      <c r="AQ2243" s="3">
        <v>2210.0</v>
      </c>
      <c r="AT2243" s="3" t="s">
        <v>259</v>
      </c>
      <c r="AU2243" s="3" t="s">
        <v>6796</v>
      </c>
      <c r="AV2243" s="3" t="s">
        <v>6797</v>
      </c>
      <c r="AY2243" s="3" t="s">
        <v>6817</v>
      </c>
      <c r="BA2243" s="3" t="s">
        <v>6799</v>
      </c>
    </row>
    <row r="2244">
      <c r="A2244" s="3">
        <v>4328.0</v>
      </c>
      <c r="B2244" s="3">
        <v>1.211783167E9</v>
      </c>
      <c r="C2244" s="3" t="s">
        <v>6792</v>
      </c>
      <c r="D2244" s="3" t="s">
        <v>6819</v>
      </c>
      <c r="E2244" s="3" t="s">
        <v>54</v>
      </c>
      <c r="F2244" s="3" t="s">
        <v>55</v>
      </c>
      <c r="G2244" s="3" t="s">
        <v>56</v>
      </c>
      <c r="H2244" s="3" t="s">
        <v>57</v>
      </c>
      <c r="I2244" s="3" t="s">
        <v>58</v>
      </c>
      <c r="J2244" s="3" t="s">
        <v>80</v>
      </c>
      <c r="K2244" s="3" t="s">
        <v>1857</v>
      </c>
      <c r="M2244" s="3" t="s">
        <v>92</v>
      </c>
      <c r="N2244" s="3" t="s">
        <v>1858</v>
      </c>
      <c r="O2244" s="3" t="s">
        <v>1857</v>
      </c>
      <c r="Q2244" s="3" t="s">
        <v>65</v>
      </c>
      <c r="R2244" s="3" t="s">
        <v>6820</v>
      </c>
      <c r="S2244" s="3" t="s">
        <v>67</v>
      </c>
      <c r="T2244" s="3" t="s">
        <v>68</v>
      </c>
      <c r="V2244" s="3" t="s">
        <v>6795</v>
      </c>
      <c r="W2244" s="3">
        <v>32.424261</v>
      </c>
      <c r="X2244" s="3">
        <v>-110.739649</v>
      </c>
      <c r="Y2244" s="3">
        <v>0.15</v>
      </c>
      <c r="AC2244" s="3">
        <v>2408.10992830946</v>
      </c>
      <c r="AD2244" s="3">
        <v>2408.10992830946</v>
      </c>
      <c r="AG2244" s="4">
        <v>19403.0</v>
      </c>
      <c r="AH2244" s="3">
        <v>13.0</v>
      </c>
      <c r="AI2244" s="3">
        <v>2.0</v>
      </c>
      <c r="AJ2244" s="3">
        <v>1953.0</v>
      </c>
      <c r="AK2244" s="3">
        <v>2437967.0</v>
      </c>
      <c r="AL2244" s="3">
        <v>2437967.0</v>
      </c>
      <c r="AM2244" s="3" t="s">
        <v>70</v>
      </c>
      <c r="AN2244" s="3" t="s">
        <v>947</v>
      </c>
      <c r="AO2244" s="3" t="s">
        <v>136</v>
      </c>
      <c r="AP2244" s="3">
        <v>29014.0</v>
      </c>
      <c r="AQ2244" s="3">
        <v>3166.0</v>
      </c>
      <c r="AT2244" s="3" t="s">
        <v>259</v>
      </c>
      <c r="AU2244" s="3" t="s">
        <v>6796</v>
      </c>
      <c r="AV2244" s="3" t="s">
        <v>6797</v>
      </c>
      <c r="AY2244" s="3" t="s">
        <v>6821</v>
      </c>
      <c r="BA2244" s="3" t="s">
        <v>2081</v>
      </c>
    </row>
    <row r="2245">
      <c r="A2245" s="3">
        <v>4329.0</v>
      </c>
      <c r="B2245" s="3">
        <v>1.211783151E9</v>
      </c>
      <c r="C2245" s="3" t="s">
        <v>6792</v>
      </c>
      <c r="D2245" s="3" t="s">
        <v>6822</v>
      </c>
      <c r="E2245" s="3" t="s">
        <v>54</v>
      </c>
      <c r="F2245" s="3" t="s">
        <v>55</v>
      </c>
      <c r="G2245" s="3" t="s">
        <v>56</v>
      </c>
      <c r="H2245" s="3" t="s">
        <v>57</v>
      </c>
      <c r="I2245" s="3" t="s">
        <v>58</v>
      </c>
      <c r="J2245" s="3" t="s">
        <v>80</v>
      </c>
      <c r="K2245" s="3" t="s">
        <v>1857</v>
      </c>
      <c r="M2245" s="3" t="s">
        <v>92</v>
      </c>
      <c r="N2245" s="3" t="s">
        <v>1858</v>
      </c>
      <c r="O2245" s="3" t="s">
        <v>1857</v>
      </c>
      <c r="Q2245" s="3" t="s">
        <v>65</v>
      </c>
      <c r="R2245" s="3" t="s">
        <v>6820</v>
      </c>
      <c r="S2245" s="3" t="s">
        <v>67</v>
      </c>
      <c r="T2245" s="3" t="s">
        <v>68</v>
      </c>
      <c r="V2245" s="3" t="s">
        <v>6795</v>
      </c>
      <c r="W2245" s="3">
        <v>32.424261</v>
      </c>
      <c r="X2245" s="3">
        <v>-110.739649</v>
      </c>
      <c r="Y2245" s="3">
        <v>0.15</v>
      </c>
      <c r="AC2245" s="3">
        <v>2408.10992830946</v>
      </c>
      <c r="AD2245" s="3">
        <v>2408.10992830946</v>
      </c>
      <c r="AG2245" s="4">
        <v>19403.0</v>
      </c>
      <c r="AH2245" s="3">
        <v>13.0</v>
      </c>
      <c r="AI2245" s="3">
        <v>2.0</v>
      </c>
      <c r="AJ2245" s="3">
        <v>1953.0</v>
      </c>
      <c r="AK2245" s="3">
        <v>2437967.0</v>
      </c>
      <c r="AL2245" s="3">
        <v>2437967.0</v>
      </c>
      <c r="AM2245" s="3" t="s">
        <v>70</v>
      </c>
      <c r="AN2245" s="3" t="s">
        <v>947</v>
      </c>
      <c r="AO2245" s="3" t="s">
        <v>136</v>
      </c>
      <c r="AP2245" s="3">
        <v>29018.0</v>
      </c>
      <c r="AQ2245" s="3">
        <v>3170.0</v>
      </c>
      <c r="AT2245" s="3" t="s">
        <v>259</v>
      </c>
      <c r="AU2245" s="3" t="s">
        <v>6796</v>
      </c>
      <c r="AV2245" s="3" t="s">
        <v>6797</v>
      </c>
      <c r="AY2245" s="3" t="s">
        <v>6823</v>
      </c>
      <c r="BA2245" s="3" t="s">
        <v>2081</v>
      </c>
    </row>
    <row r="2246">
      <c r="A2246" s="3">
        <v>4330.0</v>
      </c>
      <c r="B2246" s="3">
        <v>1.211783149E9</v>
      </c>
      <c r="C2246" s="3" t="s">
        <v>6792</v>
      </c>
      <c r="D2246" s="3" t="s">
        <v>6824</v>
      </c>
      <c r="E2246" s="3" t="s">
        <v>54</v>
      </c>
      <c r="F2246" s="3" t="s">
        <v>55</v>
      </c>
      <c r="G2246" s="3" t="s">
        <v>56</v>
      </c>
      <c r="H2246" s="3" t="s">
        <v>57</v>
      </c>
      <c r="I2246" s="3" t="s">
        <v>58</v>
      </c>
      <c r="J2246" s="3" t="s">
        <v>80</v>
      </c>
      <c r="K2246" s="3" t="s">
        <v>1857</v>
      </c>
      <c r="M2246" s="3" t="s">
        <v>92</v>
      </c>
      <c r="N2246" s="3" t="s">
        <v>1858</v>
      </c>
      <c r="O2246" s="3" t="s">
        <v>1857</v>
      </c>
      <c r="Q2246" s="3" t="s">
        <v>65</v>
      </c>
      <c r="R2246" s="3" t="s">
        <v>6820</v>
      </c>
      <c r="S2246" s="3" t="s">
        <v>67</v>
      </c>
      <c r="T2246" s="3" t="s">
        <v>68</v>
      </c>
      <c r="V2246" s="3" t="s">
        <v>6795</v>
      </c>
      <c r="W2246" s="3">
        <v>32.424261</v>
      </c>
      <c r="X2246" s="3">
        <v>-110.739649</v>
      </c>
      <c r="Y2246" s="3">
        <v>0.15</v>
      </c>
      <c r="AC2246" s="3">
        <v>2408.10992830946</v>
      </c>
      <c r="AD2246" s="3">
        <v>2408.10992830946</v>
      </c>
      <c r="AG2246" s="4">
        <v>19037.0</v>
      </c>
      <c r="AH2246" s="3">
        <v>13.0</v>
      </c>
      <c r="AI2246" s="3">
        <v>2.0</v>
      </c>
      <c r="AJ2246" s="3">
        <v>1952.0</v>
      </c>
      <c r="AK2246" s="3">
        <v>2437967.0</v>
      </c>
      <c r="AL2246" s="3">
        <v>2437967.0</v>
      </c>
      <c r="AM2246" s="3" t="s">
        <v>70</v>
      </c>
      <c r="AN2246" s="3" t="s">
        <v>947</v>
      </c>
      <c r="AO2246" s="3" t="s">
        <v>136</v>
      </c>
      <c r="AP2246" s="3">
        <v>29017.0</v>
      </c>
      <c r="AQ2246" s="3">
        <v>3169.0</v>
      </c>
      <c r="AT2246" s="3" t="s">
        <v>259</v>
      </c>
      <c r="AU2246" s="3" t="s">
        <v>6796</v>
      </c>
      <c r="AV2246" s="3" t="s">
        <v>6797</v>
      </c>
      <c r="AY2246" s="3" t="s">
        <v>6821</v>
      </c>
      <c r="BA2246" s="3" t="s">
        <v>2081</v>
      </c>
    </row>
    <row r="2247">
      <c r="A2247" s="3">
        <v>4331.0</v>
      </c>
      <c r="B2247" s="3">
        <v>1.211783145E9</v>
      </c>
      <c r="C2247" s="3" t="s">
        <v>6792</v>
      </c>
      <c r="D2247" s="3" t="s">
        <v>6825</v>
      </c>
      <c r="E2247" s="3" t="s">
        <v>54</v>
      </c>
      <c r="F2247" s="3" t="s">
        <v>55</v>
      </c>
      <c r="G2247" s="3" t="s">
        <v>56</v>
      </c>
      <c r="H2247" s="3" t="s">
        <v>57</v>
      </c>
      <c r="I2247" s="3" t="s">
        <v>58</v>
      </c>
      <c r="J2247" s="3" t="s">
        <v>80</v>
      </c>
      <c r="K2247" s="3" t="s">
        <v>1857</v>
      </c>
      <c r="M2247" s="3" t="s">
        <v>92</v>
      </c>
      <c r="N2247" s="3" t="s">
        <v>1858</v>
      </c>
      <c r="O2247" s="3" t="s">
        <v>1857</v>
      </c>
      <c r="Q2247" s="3" t="s">
        <v>65</v>
      </c>
      <c r="R2247" s="3" t="s">
        <v>6820</v>
      </c>
      <c r="S2247" s="3" t="s">
        <v>67</v>
      </c>
      <c r="T2247" s="3" t="s">
        <v>68</v>
      </c>
      <c r="V2247" s="3" t="s">
        <v>6795</v>
      </c>
      <c r="W2247" s="3">
        <v>32.424261</v>
      </c>
      <c r="X2247" s="3">
        <v>-110.739649</v>
      </c>
      <c r="Y2247" s="3">
        <v>0.15</v>
      </c>
      <c r="AC2247" s="3">
        <v>2408.10992830946</v>
      </c>
      <c r="AD2247" s="3">
        <v>2408.10992830946</v>
      </c>
      <c r="AG2247" s="4">
        <v>19403.0</v>
      </c>
      <c r="AH2247" s="3">
        <v>13.0</v>
      </c>
      <c r="AI2247" s="3">
        <v>2.0</v>
      </c>
      <c r="AJ2247" s="3">
        <v>1953.0</v>
      </c>
      <c r="AK2247" s="3">
        <v>2437967.0</v>
      </c>
      <c r="AL2247" s="3">
        <v>2437967.0</v>
      </c>
      <c r="AM2247" s="3" t="s">
        <v>70</v>
      </c>
      <c r="AN2247" s="3" t="s">
        <v>947</v>
      </c>
      <c r="AO2247" s="3" t="s">
        <v>136</v>
      </c>
      <c r="AP2247" s="3">
        <v>29015.0</v>
      </c>
      <c r="AQ2247" s="3">
        <v>3167.0</v>
      </c>
      <c r="AT2247" s="3" t="s">
        <v>259</v>
      </c>
      <c r="AU2247" s="3" t="s">
        <v>6796</v>
      </c>
      <c r="AV2247" s="3" t="s">
        <v>6797</v>
      </c>
      <c r="AY2247" s="3" t="s">
        <v>6821</v>
      </c>
      <c r="BA2247" s="3" t="s">
        <v>2081</v>
      </c>
    </row>
    <row r="2248">
      <c r="A2248" s="3">
        <v>4332.0</v>
      </c>
      <c r="B2248" s="3">
        <v>1.21178314E9</v>
      </c>
      <c r="C2248" s="3" t="s">
        <v>6792</v>
      </c>
      <c r="D2248" s="3" t="s">
        <v>6826</v>
      </c>
      <c r="E2248" s="3" t="s">
        <v>54</v>
      </c>
      <c r="F2248" s="3" t="s">
        <v>55</v>
      </c>
      <c r="G2248" s="3" t="s">
        <v>56</v>
      </c>
      <c r="H2248" s="3" t="s">
        <v>57</v>
      </c>
      <c r="I2248" s="3" t="s">
        <v>58</v>
      </c>
      <c r="J2248" s="3" t="s">
        <v>80</v>
      </c>
      <c r="K2248" s="3" t="s">
        <v>1857</v>
      </c>
      <c r="M2248" s="3" t="s">
        <v>92</v>
      </c>
      <c r="N2248" s="3" t="s">
        <v>1858</v>
      </c>
      <c r="O2248" s="3" t="s">
        <v>1857</v>
      </c>
      <c r="Q2248" s="3" t="s">
        <v>65</v>
      </c>
      <c r="R2248" s="3" t="s">
        <v>6820</v>
      </c>
      <c r="S2248" s="3" t="s">
        <v>67</v>
      </c>
      <c r="T2248" s="3" t="s">
        <v>68</v>
      </c>
      <c r="V2248" s="3" t="s">
        <v>6795</v>
      </c>
      <c r="W2248" s="3">
        <v>32.424261</v>
      </c>
      <c r="X2248" s="3">
        <v>-110.739649</v>
      </c>
      <c r="Y2248" s="3">
        <v>0.15</v>
      </c>
      <c r="AC2248" s="3">
        <v>2408.10992830946</v>
      </c>
      <c r="AD2248" s="3">
        <v>2408.10992830946</v>
      </c>
      <c r="AG2248" s="4">
        <v>19403.0</v>
      </c>
      <c r="AH2248" s="3">
        <v>13.0</v>
      </c>
      <c r="AI2248" s="3">
        <v>2.0</v>
      </c>
      <c r="AJ2248" s="3">
        <v>1953.0</v>
      </c>
      <c r="AK2248" s="3">
        <v>2437967.0</v>
      </c>
      <c r="AL2248" s="3">
        <v>2437967.0</v>
      </c>
      <c r="AM2248" s="3" t="s">
        <v>70</v>
      </c>
      <c r="AN2248" s="3" t="s">
        <v>947</v>
      </c>
      <c r="AO2248" s="3" t="s">
        <v>136</v>
      </c>
      <c r="AP2248" s="3">
        <v>29016.0</v>
      </c>
      <c r="AQ2248" s="3">
        <v>3168.0</v>
      </c>
      <c r="AT2248" s="3" t="s">
        <v>259</v>
      </c>
      <c r="AU2248" s="3" t="s">
        <v>6796</v>
      </c>
      <c r="AV2248" s="3" t="s">
        <v>6797</v>
      </c>
      <c r="AY2248" s="3" t="s">
        <v>6823</v>
      </c>
      <c r="BA2248" s="3" t="s">
        <v>2081</v>
      </c>
    </row>
    <row r="2249">
      <c r="A2249" s="3">
        <v>4333.0</v>
      </c>
      <c r="B2249" s="3">
        <v>1.211783127E9</v>
      </c>
      <c r="C2249" s="3" t="s">
        <v>6792</v>
      </c>
      <c r="D2249" s="3" t="s">
        <v>6827</v>
      </c>
      <c r="E2249" s="3" t="s">
        <v>54</v>
      </c>
      <c r="F2249" s="3" t="s">
        <v>55</v>
      </c>
      <c r="G2249" s="3" t="s">
        <v>56</v>
      </c>
      <c r="H2249" s="3" t="s">
        <v>57</v>
      </c>
      <c r="I2249" s="3" t="s">
        <v>58</v>
      </c>
      <c r="J2249" s="3" t="s">
        <v>80</v>
      </c>
      <c r="K2249" s="3" t="s">
        <v>1857</v>
      </c>
      <c r="M2249" s="3" t="s">
        <v>92</v>
      </c>
      <c r="N2249" s="3" t="s">
        <v>1858</v>
      </c>
      <c r="O2249" s="3" t="s">
        <v>1857</v>
      </c>
      <c r="Q2249" s="3" t="s">
        <v>65</v>
      </c>
      <c r="R2249" s="3" t="s">
        <v>6820</v>
      </c>
      <c r="S2249" s="3" t="s">
        <v>67</v>
      </c>
      <c r="T2249" s="3" t="s">
        <v>68</v>
      </c>
      <c r="V2249" s="3" t="s">
        <v>6795</v>
      </c>
      <c r="W2249" s="3">
        <v>32.424261</v>
      </c>
      <c r="X2249" s="3">
        <v>-110.739649</v>
      </c>
      <c r="Y2249" s="3">
        <v>0.15</v>
      </c>
      <c r="AC2249" s="3">
        <v>2408.10992830946</v>
      </c>
      <c r="AD2249" s="3">
        <v>2408.10992830946</v>
      </c>
      <c r="AG2249" s="4">
        <v>19403.0</v>
      </c>
      <c r="AH2249" s="3">
        <v>13.0</v>
      </c>
      <c r="AI2249" s="3">
        <v>2.0</v>
      </c>
      <c r="AJ2249" s="3">
        <v>1953.0</v>
      </c>
      <c r="AK2249" s="3">
        <v>2437967.0</v>
      </c>
      <c r="AL2249" s="3">
        <v>2437967.0</v>
      </c>
      <c r="AM2249" s="3" t="s">
        <v>70</v>
      </c>
      <c r="AN2249" s="3" t="s">
        <v>947</v>
      </c>
      <c r="AO2249" s="3" t="s">
        <v>136</v>
      </c>
      <c r="AP2249" s="3">
        <v>29019.0</v>
      </c>
      <c r="AQ2249" s="3">
        <v>3171.0</v>
      </c>
      <c r="AT2249" s="3" t="s">
        <v>259</v>
      </c>
      <c r="AU2249" s="3" t="s">
        <v>6796</v>
      </c>
      <c r="AV2249" s="3" t="s">
        <v>6797</v>
      </c>
      <c r="AY2249" s="3" t="s">
        <v>6823</v>
      </c>
      <c r="BA2249" s="3" t="s">
        <v>2081</v>
      </c>
    </row>
    <row r="2250">
      <c r="A2250" s="3">
        <v>4334.0</v>
      </c>
      <c r="B2250" s="3">
        <v>1.211783104E9</v>
      </c>
      <c r="C2250" s="3" t="s">
        <v>6792</v>
      </c>
      <c r="D2250" s="3" t="s">
        <v>6828</v>
      </c>
      <c r="E2250" s="3" t="s">
        <v>54</v>
      </c>
      <c r="F2250" s="3" t="s">
        <v>55</v>
      </c>
      <c r="G2250" s="3" t="s">
        <v>56</v>
      </c>
      <c r="H2250" s="3" t="s">
        <v>57</v>
      </c>
      <c r="I2250" s="3" t="s">
        <v>58</v>
      </c>
      <c r="J2250" s="3" t="s">
        <v>80</v>
      </c>
      <c r="K2250" s="3" t="s">
        <v>1857</v>
      </c>
      <c r="M2250" s="3" t="s">
        <v>92</v>
      </c>
      <c r="N2250" s="3" t="s">
        <v>1858</v>
      </c>
      <c r="O2250" s="3" t="s">
        <v>1857</v>
      </c>
      <c r="Q2250" s="3" t="s">
        <v>65</v>
      </c>
      <c r="R2250" s="3" t="s">
        <v>6820</v>
      </c>
      <c r="S2250" s="3" t="s">
        <v>67</v>
      </c>
      <c r="T2250" s="3" t="s">
        <v>68</v>
      </c>
      <c r="V2250" s="3" t="s">
        <v>6795</v>
      </c>
      <c r="W2250" s="3">
        <v>32.424261</v>
      </c>
      <c r="X2250" s="3">
        <v>-110.739649</v>
      </c>
      <c r="Y2250" s="3">
        <v>0.15</v>
      </c>
      <c r="AC2250" s="3">
        <v>2408.10992830946</v>
      </c>
      <c r="AD2250" s="3">
        <v>2408.10992830946</v>
      </c>
      <c r="AG2250" s="4">
        <v>19403.0</v>
      </c>
      <c r="AH2250" s="3">
        <v>13.0</v>
      </c>
      <c r="AI2250" s="3">
        <v>2.0</v>
      </c>
      <c r="AJ2250" s="3">
        <v>1953.0</v>
      </c>
      <c r="AK2250" s="3">
        <v>2437967.0</v>
      </c>
      <c r="AL2250" s="3">
        <v>2437967.0</v>
      </c>
      <c r="AM2250" s="3" t="s">
        <v>70</v>
      </c>
      <c r="AN2250" s="3" t="s">
        <v>947</v>
      </c>
      <c r="AO2250" s="3" t="s">
        <v>136</v>
      </c>
      <c r="AP2250" s="3">
        <v>29020.0</v>
      </c>
      <c r="AQ2250" s="3">
        <v>3172.0</v>
      </c>
      <c r="AT2250" s="3" t="s">
        <v>259</v>
      </c>
      <c r="AU2250" s="3" t="s">
        <v>6796</v>
      </c>
      <c r="AV2250" s="3" t="s">
        <v>6797</v>
      </c>
      <c r="AY2250" s="3" t="s">
        <v>6829</v>
      </c>
      <c r="BA2250" s="3" t="s">
        <v>2081</v>
      </c>
    </row>
    <row r="2251">
      <c r="A2251" s="3">
        <v>4335.0</v>
      </c>
      <c r="B2251" s="3">
        <v>1.211782672E9</v>
      </c>
      <c r="C2251" s="3" t="s">
        <v>6792</v>
      </c>
      <c r="D2251" s="3" t="s">
        <v>6830</v>
      </c>
      <c r="E2251" s="3" t="s">
        <v>54</v>
      </c>
      <c r="F2251" s="3" t="s">
        <v>55</v>
      </c>
      <c r="G2251" s="3" t="s">
        <v>56</v>
      </c>
      <c r="H2251" s="3" t="s">
        <v>57</v>
      </c>
      <c r="I2251" s="3" t="s">
        <v>212</v>
      </c>
      <c r="J2251" s="3" t="s">
        <v>742</v>
      </c>
      <c r="K2251" s="3" t="s">
        <v>743</v>
      </c>
      <c r="M2251" s="3" t="s">
        <v>92</v>
      </c>
      <c r="N2251" s="3" t="s">
        <v>744</v>
      </c>
      <c r="O2251" s="3" t="s">
        <v>743</v>
      </c>
      <c r="Q2251" s="3" t="s">
        <v>65</v>
      </c>
      <c r="R2251" s="3" t="s">
        <v>6831</v>
      </c>
      <c r="S2251" s="3" t="s">
        <v>67</v>
      </c>
      <c r="T2251" s="3" t="s">
        <v>68</v>
      </c>
      <c r="V2251" s="3" t="s">
        <v>6795</v>
      </c>
      <c r="W2251" s="3">
        <v>32.4108615</v>
      </c>
      <c r="X2251" s="3">
        <v>-110.714648299999</v>
      </c>
      <c r="Y2251" s="3">
        <v>0.01</v>
      </c>
      <c r="AC2251" s="3">
        <v>2433.08783169846</v>
      </c>
      <c r="AD2251" s="3">
        <v>2433.08783169846</v>
      </c>
      <c r="AG2251" s="4">
        <v>19402.0</v>
      </c>
      <c r="AH2251" s="3">
        <v>12.0</v>
      </c>
      <c r="AI2251" s="3">
        <v>2.0</v>
      </c>
      <c r="AJ2251" s="3">
        <v>1953.0</v>
      </c>
      <c r="AK2251" s="3">
        <v>5219667.0</v>
      </c>
      <c r="AL2251" s="3">
        <v>5219667.0</v>
      </c>
      <c r="AM2251" s="3" t="s">
        <v>70</v>
      </c>
      <c r="AN2251" s="3" t="s">
        <v>947</v>
      </c>
      <c r="AO2251" s="3" t="s">
        <v>136</v>
      </c>
      <c r="AP2251" s="3">
        <v>28546.0</v>
      </c>
      <c r="AQ2251" s="3">
        <v>3177.0</v>
      </c>
      <c r="AT2251" s="3" t="s">
        <v>259</v>
      </c>
      <c r="AU2251" s="3" t="s">
        <v>6796</v>
      </c>
      <c r="AV2251" s="3" t="s">
        <v>6797</v>
      </c>
      <c r="AY2251" s="3" t="s">
        <v>6832</v>
      </c>
      <c r="BA2251" s="3" t="s">
        <v>2081</v>
      </c>
    </row>
    <row r="2252">
      <c r="A2252" s="3">
        <v>4336.0</v>
      </c>
      <c r="B2252" s="3">
        <v>1.211781296E9</v>
      </c>
      <c r="C2252" s="3" t="s">
        <v>6792</v>
      </c>
      <c r="D2252" s="3" t="s">
        <v>6833</v>
      </c>
      <c r="E2252" s="3" t="s">
        <v>54</v>
      </c>
      <c r="F2252" s="3" t="s">
        <v>55</v>
      </c>
      <c r="G2252" s="3" t="s">
        <v>56</v>
      </c>
      <c r="H2252" s="3" t="s">
        <v>939</v>
      </c>
      <c r="I2252" s="3" t="s">
        <v>940</v>
      </c>
      <c r="J2252" s="3" t="s">
        <v>941</v>
      </c>
      <c r="K2252" s="3" t="s">
        <v>942</v>
      </c>
      <c r="M2252" s="3" t="s">
        <v>92</v>
      </c>
      <c r="N2252" s="3" t="s">
        <v>943</v>
      </c>
      <c r="O2252" s="3" t="s">
        <v>942</v>
      </c>
      <c r="Q2252" s="3" t="s">
        <v>65</v>
      </c>
      <c r="R2252" s="3" t="s">
        <v>945</v>
      </c>
      <c r="S2252" s="3" t="s">
        <v>67</v>
      </c>
      <c r="T2252" s="3" t="s">
        <v>68</v>
      </c>
      <c r="V2252" s="3" t="s">
        <v>6795</v>
      </c>
      <c r="W2252" s="3">
        <v>32.3696628</v>
      </c>
      <c r="X2252" s="3">
        <v>-110.705547699999</v>
      </c>
      <c r="Y2252" s="3">
        <v>2.2</v>
      </c>
      <c r="AC2252" s="3">
        <v>1800.22602888992</v>
      </c>
      <c r="AD2252" s="3">
        <v>1800.22602888992</v>
      </c>
      <c r="AG2252" s="4">
        <v>18669.0</v>
      </c>
      <c r="AH2252" s="3">
        <v>10.0</v>
      </c>
      <c r="AI2252" s="3">
        <v>2.0</v>
      </c>
      <c r="AJ2252" s="3">
        <v>1951.0</v>
      </c>
      <c r="AK2252" s="3">
        <v>2435812.0</v>
      </c>
      <c r="AL2252" s="3">
        <v>2435812.0</v>
      </c>
      <c r="AM2252" s="3" t="s">
        <v>70</v>
      </c>
      <c r="AN2252" s="3" t="s">
        <v>947</v>
      </c>
      <c r="AO2252" s="3" t="s">
        <v>136</v>
      </c>
      <c r="AP2252" s="3">
        <v>30137.0</v>
      </c>
      <c r="AQ2252" s="3">
        <v>2237.0</v>
      </c>
      <c r="AT2252" s="3" t="s">
        <v>259</v>
      </c>
      <c r="AU2252" s="3" t="s">
        <v>6796</v>
      </c>
      <c r="AV2252" s="3" t="s">
        <v>6797</v>
      </c>
      <c r="AY2252" s="3" t="s">
        <v>6834</v>
      </c>
      <c r="BA2252" s="3" t="s">
        <v>2081</v>
      </c>
    </row>
    <row r="2253">
      <c r="A2253" s="3">
        <v>4337.0</v>
      </c>
      <c r="B2253" s="3">
        <v>1.211781054E9</v>
      </c>
      <c r="C2253" s="3" t="s">
        <v>6792</v>
      </c>
      <c r="D2253" s="3" t="s">
        <v>6835</v>
      </c>
      <c r="E2253" s="3" t="s">
        <v>54</v>
      </c>
      <c r="F2253" s="3" t="s">
        <v>55</v>
      </c>
      <c r="G2253" s="3" t="s">
        <v>56</v>
      </c>
      <c r="H2253" s="3" t="s">
        <v>57</v>
      </c>
      <c r="I2253" s="3" t="s">
        <v>212</v>
      </c>
      <c r="J2253" s="3" t="s">
        <v>213</v>
      </c>
      <c r="K2253" s="3" t="s">
        <v>214</v>
      </c>
      <c r="M2253" s="3" t="s">
        <v>92</v>
      </c>
      <c r="N2253" s="3" t="s">
        <v>839</v>
      </c>
      <c r="O2253" s="3" t="s">
        <v>840</v>
      </c>
      <c r="Q2253" s="3" t="s">
        <v>65</v>
      </c>
      <c r="R2253" s="3" t="s">
        <v>6836</v>
      </c>
      <c r="S2253" s="3" t="s">
        <v>67</v>
      </c>
      <c r="T2253" s="3" t="s">
        <v>68</v>
      </c>
      <c r="V2253" s="3" t="s">
        <v>6795</v>
      </c>
      <c r="W2253" s="3">
        <v>32.3477632999999</v>
      </c>
      <c r="X2253" s="3">
        <v>-110.737348299999</v>
      </c>
      <c r="Y2253" s="3">
        <v>4.4</v>
      </c>
      <c r="AC2253" s="3">
        <v>1437.33364959755</v>
      </c>
      <c r="AD2253" s="3">
        <v>1437.33364959755</v>
      </c>
      <c r="AG2253" s="4">
        <v>19395.0</v>
      </c>
      <c r="AH2253" s="3">
        <v>5.0</v>
      </c>
      <c r="AI2253" s="3">
        <v>2.0</v>
      </c>
      <c r="AJ2253" s="3">
        <v>1953.0</v>
      </c>
      <c r="AK2253" s="3">
        <v>2437431.0</v>
      </c>
      <c r="AL2253" s="3">
        <v>2437431.0</v>
      </c>
      <c r="AM2253" s="3" t="s">
        <v>70</v>
      </c>
      <c r="AN2253" s="3" t="s">
        <v>947</v>
      </c>
      <c r="AO2253" s="3" t="s">
        <v>136</v>
      </c>
      <c r="AP2253" s="3">
        <v>28465.0</v>
      </c>
      <c r="AQ2253" s="3">
        <v>3147.0</v>
      </c>
      <c r="AT2253" s="3" t="s">
        <v>259</v>
      </c>
      <c r="AU2253" s="3" t="s">
        <v>6796</v>
      </c>
      <c r="AV2253" s="3" t="s">
        <v>6797</v>
      </c>
      <c r="AY2253" s="3" t="s">
        <v>6837</v>
      </c>
      <c r="BA2253" s="3" t="s">
        <v>2081</v>
      </c>
    </row>
    <row r="2254">
      <c r="A2254" s="3">
        <v>4338.0</v>
      </c>
      <c r="B2254" s="3">
        <v>1.211781048E9</v>
      </c>
      <c r="C2254" s="3" t="s">
        <v>6792</v>
      </c>
      <c r="D2254" s="3" t="s">
        <v>6838</v>
      </c>
      <c r="E2254" s="3" t="s">
        <v>54</v>
      </c>
      <c r="F2254" s="3" t="s">
        <v>55</v>
      </c>
      <c r="G2254" s="3" t="s">
        <v>56</v>
      </c>
      <c r="H2254" s="3" t="s">
        <v>57</v>
      </c>
      <c r="I2254" s="3" t="s">
        <v>212</v>
      </c>
      <c r="J2254" s="3" t="s">
        <v>213</v>
      </c>
      <c r="K2254" s="3" t="s">
        <v>214</v>
      </c>
      <c r="M2254" s="3" t="s">
        <v>92</v>
      </c>
      <c r="N2254" s="3" t="s">
        <v>839</v>
      </c>
      <c r="O2254" s="3" t="s">
        <v>840</v>
      </c>
      <c r="Q2254" s="3" t="s">
        <v>65</v>
      </c>
      <c r="R2254" s="3" t="s">
        <v>6836</v>
      </c>
      <c r="S2254" s="3" t="s">
        <v>67</v>
      </c>
      <c r="T2254" s="3" t="s">
        <v>68</v>
      </c>
      <c r="V2254" s="3" t="s">
        <v>6795</v>
      </c>
      <c r="W2254" s="3">
        <v>32.3477632999999</v>
      </c>
      <c r="X2254" s="3">
        <v>-110.737348299999</v>
      </c>
      <c r="Y2254" s="3">
        <v>4.4</v>
      </c>
      <c r="AC2254" s="3">
        <v>1437.33364959755</v>
      </c>
      <c r="AD2254" s="3">
        <v>1437.33364959755</v>
      </c>
      <c r="AG2254" s="4">
        <v>19395.0</v>
      </c>
      <c r="AH2254" s="3">
        <v>5.0</v>
      </c>
      <c r="AI2254" s="3">
        <v>2.0</v>
      </c>
      <c r="AJ2254" s="3">
        <v>1953.0</v>
      </c>
      <c r="AK2254" s="3">
        <v>2437431.0</v>
      </c>
      <c r="AL2254" s="3">
        <v>2437431.0</v>
      </c>
      <c r="AM2254" s="3" t="s">
        <v>70</v>
      </c>
      <c r="AN2254" s="3" t="s">
        <v>947</v>
      </c>
      <c r="AO2254" s="3" t="s">
        <v>136</v>
      </c>
      <c r="AP2254" s="3">
        <v>28466.0</v>
      </c>
      <c r="AQ2254" s="3">
        <v>3148.0</v>
      </c>
      <c r="AT2254" s="3" t="s">
        <v>259</v>
      </c>
      <c r="AU2254" s="3" t="s">
        <v>6796</v>
      </c>
      <c r="AV2254" s="3" t="s">
        <v>6797</v>
      </c>
      <c r="AY2254" s="3" t="s">
        <v>6839</v>
      </c>
      <c r="BA2254" s="3" t="s">
        <v>2081</v>
      </c>
    </row>
    <row r="2255">
      <c r="A2255" s="3">
        <v>4339.0</v>
      </c>
      <c r="B2255" s="3">
        <v>1.211781045E9</v>
      </c>
      <c r="C2255" s="3" t="s">
        <v>6792</v>
      </c>
      <c r="D2255" s="3" t="s">
        <v>6840</v>
      </c>
      <c r="E2255" s="3" t="s">
        <v>54</v>
      </c>
      <c r="F2255" s="3" t="s">
        <v>55</v>
      </c>
      <c r="G2255" s="3" t="s">
        <v>56</v>
      </c>
      <c r="H2255" s="3" t="s">
        <v>57</v>
      </c>
      <c r="I2255" s="3" t="s">
        <v>212</v>
      </c>
      <c r="J2255" s="3" t="s">
        <v>213</v>
      </c>
      <c r="K2255" s="3" t="s">
        <v>214</v>
      </c>
      <c r="M2255" s="3" t="s">
        <v>92</v>
      </c>
      <c r="N2255" s="3" t="s">
        <v>839</v>
      </c>
      <c r="O2255" s="3" t="s">
        <v>840</v>
      </c>
      <c r="Q2255" s="3" t="s">
        <v>65</v>
      </c>
      <c r="R2255" s="3" t="s">
        <v>6820</v>
      </c>
      <c r="S2255" s="3" t="s">
        <v>67</v>
      </c>
      <c r="T2255" s="3" t="s">
        <v>68</v>
      </c>
      <c r="V2255" s="3" t="s">
        <v>6795</v>
      </c>
      <c r="W2255" s="3">
        <v>32.424261</v>
      </c>
      <c r="X2255" s="3">
        <v>-110.739649</v>
      </c>
      <c r="Y2255" s="3">
        <v>0.15</v>
      </c>
      <c r="AC2255" s="3">
        <v>2408.10992830946</v>
      </c>
      <c r="AD2255" s="3">
        <v>2408.10992830946</v>
      </c>
      <c r="AG2255" s="4">
        <v>19403.0</v>
      </c>
      <c r="AH2255" s="3">
        <v>13.0</v>
      </c>
      <c r="AI2255" s="3">
        <v>2.0</v>
      </c>
      <c r="AJ2255" s="3">
        <v>1953.0</v>
      </c>
      <c r="AK2255" s="3">
        <v>2437431.0</v>
      </c>
      <c r="AL2255" s="3">
        <v>2437431.0</v>
      </c>
      <c r="AM2255" s="3" t="s">
        <v>70</v>
      </c>
      <c r="AN2255" s="3" t="s">
        <v>947</v>
      </c>
      <c r="AO2255" s="3" t="s">
        <v>136</v>
      </c>
      <c r="AP2255" s="3">
        <v>28476.0</v>
      </c>
      <c r="AQ2255" s="3">
        <v>3176.0</v>
      </c>
      <c r="AT2255" s="3" t="s">
        <v>259</v>
      </c>
      <c r="AU2255" s="3" t="s">
        <v>6796</v>
      </c>
      <c r="AV2255" s="3" t="s">
        <v>6797</v>
      </c>
      <c r="AY2255" s="3" t="s">
        <v>6837</v>
      </c>
      <c r="BA2255" s="3" t="s">
        <v>2081</v>
      </c>
    </row>
    <row r="2256">
      <c r="A2256" s="3">
        <v>4340.0</v>
      </c>
      <c r="B2256" s="3">
        <v>1.211781044E9</v>
      </c>
      <c r="C2256" s="3" t="s">
        <v>6792</v>
      </c>
      <c r="D2256" s="3" t="s">
        <v>6841</v>
      </c>
      <c r="E2256" s="3" t="s">
        <v>54</v>
      </c>
      <c r="F2256" s="3" t="s">
        <v>55</v>
      </c>
      <c r="G2256" s="3" t="s">
        <v>56</v>
      </c>
      <c r="H2256" s="3" t="s">
        <v>57</v>
      </c>
      <c r="I2256" s="3" t="s">
        <v>212</v>
      </c>
      <c r="J2256" s="3" t="s">
        <v>213</v>
      </c>
      <c r="K2256" s="3" t="s">
        <v>214</v>
      </c>
      <c r="M2256" s="3" t="s">
        <v>92</v>
      </c>
      <c r="N2256" s="3" t="s">
        <v>839</v>
      </c>
      <c r="O2256" s="3" t="s">
        <v>840</v>
      </c>
      <c r="Q2256" s="3" t="s">
        <v>65</v>
      </c>
      <c r="R2256" s="3" t="s">
        <v>6836</v>
      </c>
      <c r="S2256" s="3" t="s">
        <v>67</v>
      </c>
      <c r="T2256" s="3" t="s">
        <v>68</v>
      </c>
      <c r="V2256" s="3" t="s">
        <v>6795</v>
      </c>
      <c r="W2256" s="3">
        <v>32.3477632999999</v>
      </c>
      <c r="X2256" s="3">
        <v>-110.737348299999</v>
      </c>
      <c r="Y2256" s="3">
        <v>4.4</v>
      </c>
      <c r="AC2256" s="3">
        <v>1437.33364959755</v>
      </c>
      <c r="AD2256" s="3">
        <v>1437.33364959755</v>
      </c>
      <c r="AG2256" s="4">
        <v>19396.0</v>
      </c>
      <c r="AH2256" s="3">
        <v>6.0</v>
      </c>
      <c r="AI2256" s="3">
        <v>2.0</v>
      </c>
      <c r="AJ2256" s="3">
        <v>1953.0</v>
      </c>
      <c r="AK2256" s="3">
        <v>2437431.0</v>
      </c>
      <c r="AL2256" s="3">
        <v>2437431.0</v>
      </c>
      <c r="AM2256" s="3" t="s">
        <v>70</v>
      </c>
      <c r="AN2256" s="3" t="s">
        <v>947</v>
      </c>
      <c r="AO2256" s="3" t="s">
        <v>136</v>
      </c>
      <c r="AP2256" s="3">
        <v>28468.0</v>
      </c>
      <c r="AQ2256" s="3">
        <v>3154.0</v>
      </c>
      <c r="AT2256" s="3" t="s">
        <v>259</v>
      </c>
      <c r="AU2256" s="3" t="s">
        <v>6796</v>
      </c>
      <c r="AV2256" s="3" t="s">
        <v>6797</v>
      </c>
      <c r="AY2256" s="3" t="s">
        <v>6837</v>
      </c>
      <c r="BA2256" s="3" t="s">
        <v>2081</v>
      </c>
    </row>
    <row r="2257">
      <c r="A2257" s="3">
        <v>4341.0</v>
      </c>
      <c r="B2257" s="3">
        <v>1.211781039E9</v>
      </c>
      <c r="C2257" s="3" t="s">
        <v>6792</v>
      </c>
      <c r="D2257" s="3" t="s">
        <v>6842</v>
      </c>
      <c r="E2257" s="3" t="s">
        <v>54</v>
      </c>
      <c r="F2257" s="3" t="s">
        <v>55</v>
      </c>
      <c r="G2257" s="3" t="s">
        <v>56</v>
      </c>
      <c r="H2257" s="3" t="s">
        <v>57</v>
      </c>
      <c r="I2257" s="3" t="s">
        <v>212</v>
      </c>
      <c r="J2257" s="3" t="s">
        <v>213</v>
      </c>
      <c r="K2257" s="3" t="s">
        <v>214</v>
      </c>
      <c r="M2257" s="3" t="s">
        <v>92</v>
      </c>
      <c r="N2257" s="3" t="s">
        <v>839</v>
      </c>
      <c r="O2257" s="3" t="s">
        <v>840</v>
      </c>
      <c r="Q2257" s="3" t="s">
        <v>65</v>
      </c>
      <c r="R2257" s="3" t="s">
        <v>6836</v>
      </c>
      <c r="S2257" s="3" t="s">
        <v>67</v>
      </c>
      <c r="T2257" s="3" t="s">
        <v>68</v>
      </c>
      <c r="V2257" s="3" t="s">
        <v>6795</v>
      </c>
      <c r="W2257" s="3">
        <v>32.3477632999999</v>
      </c>
      <c r="X2257" s="3">
        <v>-110.737348299999</v>
      </c>
      <c r="Y2257" s="3">
        <v>4.4</v>
      </c>
      <c r="AC2257" s="3">
        <v>1437.33364959755</v>
      </c>
      <c r="AD2257" s="3">
        <v>1437.33364959755</v>
      </c>
      <c r="AG2257" s="4">
        <v>19395.0</v>
      </c>
      <c r="AH2257" s="3">
        <v>5.0</v>
      </c>
      <c r="AI2257" s="3">
        <v>2.0</v>
      </c>
      <c r="AJ2257" s="3">
        <v>1953.0</v>
      </c>
      <c r="AK2257" s="3">
        <v>2437431.0</v>
      </c>
      <c r="AL2257" s="3">
        <v>2437431.0</v>
      </c>
      <c r="AM2257" s="3" t="s">
        <v>70</v>
      </c>
      <c r="AN2257" s="3" t="s">
        <v>947</v>
      </c>
      <c r="AO2257" s="3" t="s">
        <v>136</v>
      </c>
      <c r="AP2257" s="3">
        <v>28467.0</v>
      </c>
      <c r="AQ2257" s="3">
        <v>3149.0</v>
      </c>
      <c r="AT2257" s="3" t="s">
        <v>259</v>
      </c>
      <c r="AU2257" s="3" t="s">
        <v>6796</v>
      </c>
      <c r="AV2257" s="3" t="s">
        <v>6797</v>
      </c>
      <c r="AY2257" s="3" t="s">
        <v>6843</v>
      </c>
      <c r="BA2257" s="3" t="s">
        <v>2081</v>
      </c>
    </row>
    <row r="2258">
      <c r="A2258" s="3">
        <v>4342.0</v>
      </c>
      <c r="B2258" s="3">
        <v>1.211781028E9</v>
      </c>
      <c r="C2258" s="3" t="s">
        <v>6792</v>
      </c>
      <c r="D2258" s="3" t="s">
        <v>6844</v>
      </c>
      <c r="E2258" s="3" t="s">
        <v>54</v>
      </c>
      <c r="F2258" s="3" t="s">
        <v>55</v>
      </c>
      <c r="G2258" s="3" t="s">
        <v>56</v>
      </c>
      <c r="H2258" s="3" t="s">
        <v>57</v>
      </c>
      <c r="I2258" s="3" t="s">
        <v>212</v>
      </c>
      <c r="J2258" s="3" t="s">
        <v>213</v>
      </c>
      <c r="K2258" s="3" t="s">
        <v>214</v>
      </c>
      <c r="M2258" s="3" t="s">
        <v>92</v>
      </c>
      <c r="N2258" s="3" t="s">
        <v>839</v>
      </c>
      <c r="O2258" s="3" t="s">
        <v>840</v>
      </c>
      <c r="Q2258" s="3" t="s">
        <v>65</v>
      </c>
      <c r="R2258" s="3" t="s">
        <v>6836</v>
      </c>
      <c r="S2258" s="3" t="s">
        <v>67</v>
      </c>
      <c r="T2258" s="3" t="s">
        <v>68</v>
      </c>
      <c r="V2258" s="3" t="s">
        <v>6795</v>
      </c>
      <c r="W2258" s="3">
        <v>32.3477632999999</v>
      </c>
      <c r="X2258" s="3">
        <v>-110.737348299999</v>
      </c>
      <c r="Y2258" s="3">
        <v>4.4</v>
      </c>
      <c r="AC2258" s="3">
        <v>1437.33364959755</v>
      </c>
      <c r="AD2258" s="3">
        <v>1437.33364959755</v>
      </c>
      <c r="AG2258" s="4">
        <v>19397.0</v>
      </c>
      <c r="AH2258" s="3">
        <v>7.0</v>
      </c>
      <c r="AI2258" s="3">
        <v>2.0</v>
      </c>
      <c r="AJ2258" s="3">
        <v>1953.0</v>
      </c>
      <c r="AK2258" s="3">
        <v>2437431.0</v>
      </c>
      <c r="AL2258" s="3">
        <v>2437431.0</v>
      </c>
      <c r="AM2258" s="3" t="s">
        <v>70</v>
      </c>
      <c r="AN2258" s="3" t="s">
        <v>947</v>
      </c>
      <c r="AO2258" s="3" t="s">
        <v>136</v>
      </c>
      <c r="AP2258" s="3">
        <v>28471.0</v>
      </c>
      <c r="AQ2258" s="3">
        <v>3162.0</v>
      </c>
      <c r="AT2258" s="3" t="s">
        <v>259</v>
      </c>
      <c r="AU2258" s="3" t="s">
        <v>6796</v>
      </c>
      <c r="AV2258" s="3" t="s">
        <v>6797</v>
      </c>
      <c r="AY2258" s="3" t="s">
        <v>6843</v>
      </c>
      <c r="BA2258" s="3" t="s">
        <v>2081</v>
      </c>
    </row>
    <row r="2259">
      <c r="A2259" s="3">
        <v>4343.0</v>
      </c>
      <c r="B2259" s="3">
        <v>1.211781025E9</v>
      </c>
      <c r="C2259" s="3" t="s">
        <v>6792</v>
      </c>
      <c r="D2259" s="3" t="s">
        <v>6845</v>
      </c>
      <c r="E2259" s="3" t="s">
        <v>54</v>
      </c>
      <c r="F2259" s="3" t="s">
        <v>55</v>
      </c>
      <c r="G2259" s="3" t="s">
        <v>56</v>
      </c>
      <c r="H2259" s="3" t="s">
        <v>57</v>
      </c>
      <c r="I2259" s="3" t="s">
        <v>212</v>
      </c>
      <c r="J2259" s="3" t="s">
        <v>213</v>
      </c>
      <c r="K2259" s="3" t="s">
        <v>214</v>
      </c>
      <c r="M2259" s="3" t="s">
        <v>92</v>
      </c>
      <c r="N2259" s="3" t="s">
        <v>839</v>
      </c>
      <c r="O2259" s="3" t="s">
        <v>840</v>
      </c>
      <c r="Q2259" s="3" t="s">
        <v>65</v>
      </c>
      <c r="R2259" s="3" t="s">
        <v>6836</v>
      </c>
      <c r="S2259" s="3" t="s">
        <v>67</v>
      </c>
      <c r="T2259" s="3" t="s">
        <v>68</v>
      </c>
      <c r="V2259" s="3" t="s">
        <v>6795</v>
      </c>
      <c r="W2259" s="3">
        <v>32.3477632999999</v>
      </c>
      <c r="X2259" s="3">
        <v>-110.737348299999</v>
      </c>
      <c r="Y2259" s="3">
        <v>4.4</v>
      </c>
      <c r="AC2259" s="3">
        <v>1437.33364959755</v>
      </c>
      <c r="AD2259" s="3">
        <v>1437.33364959755</v>
      </c>
      <c r="AG2259" s="4">
        <v>19396.0</v>
      </c>
      <c r="AH2259" s="3">
        <v>6.0</v>
      </c>
      <c r="AI2259" s="3">
        <v>2.0</v>
      </c>
      <c r="AJ2259" s="3">
        <v>1953.0</v>
      </c>
      <c r="AK2259" s="3">
        <v>2437431.0</v>
      </c>
      <c r="AL2259" s="3">
        <v>2437431.0</v>
      </c>
      <c r="AM2259" s="3" t="s">
        <v>70</v>
      </c>
      <c r="AN2259" s="3" t="s">
        <v>947</v>
      </c>
      <c r="AO2259" s="3" t="s">
        <v>136</v>
      </c>
      <c r="AP2259" s="3">
        <v>28469.0</v>
      </c>
      <c r="AQ2259" s="3">
        <v>3155.0</v>
      </c>
      <c r="AT2259" s="3" t="s">
        <v>259</v>
      </c>
      <c r="AU2259" s="3" t="s">
        <v>6796</v>
      </c>
      <c r="AV2259" s="3" t="s">
        <v>6797</v>
      </c>
      <c r="AY2259" s="3" t="s">
        <v>6843</v>
      </c>
      <c r="BA2259" s="3" t="s">
        <v>2081</v>
      </c>
    </row>
    <row r="2260">
      <c r="A2260" s="3">
        <v>4344.0</v>
      </c>
      <c r="B2260" s="3">
        <v>1.211781024E9</v>
      </c>
      <c r="C2260" s="3" t="s">
        <v>6792</v>
      </c>
      <c r="D2260" s="3" t="s">
        <v>6846</v>
      </c>
      <c r="E2260" s="3" t="s">
        <v>54</v>
      </c>
      <c r="F2260" s="3" t="s">
        <v>55</v>
      </c>
      <c r="G2260" s="3" t="s">
        <v>56</v>
      </c>
      <c r="H2260" s="3" t="s">
        <v>57</v>
      </c>
      <c r="I2260" s="3" t="s">
        <v>212</v>
      </c>
      <c r="J2260" s="3" t="s">
        <v>213</v>
      </c>
      <c r="K2260" s="3" t="s">
        <v>214</v>
      </c>
      <c r="M2260" s="3" t="s">
        <v>92</v>
      </c>
      <c r="N2260" s="3" t="s">
        <v>839</v>
      </c>
      <c r="O2260" s="3" t="s">
        <v>840</v>
      </c>
      <c r="Q2260" s="3" t="s">
        <v>65</v>
      </c>
      <c r="R2260" s="3" t="s">
        <v>6836</v>
      </c>
      <c r="S2260" s="3" t="s">
        <v>67</v>
      </c>
      <c r="T2260" s="3" t="s">
        <v>68</v>
      </c>
      <c r="V2260" s="3" t="s">
        <v>6795</v>
      </c>
      <c r="W2260" s="3">
        <v>32.3477632999999</v>
      </c>
      <c r="X2260" s="3">
        <v>-110.737348299999</v>
      </c>
      <c r="Y2260" s="3">
        <v>4.4</v>
      </c>
      <c r="AC2260" s="3">
        <v>1437.33364959755</v>
      </c>
      <c r="AD2260" s="3">
        <v>1437.33364959755</v>
      </c>
      <c r="AG2260" s="4">
        <v>19397.0</v>
      </c>
      <c r="AH2260" s="3">
        <v>7.0</v>
      </c>
      <c r="AI2260" s="3">
        <v>2.0</v>
      </c>
      <c r="AJ2260" s="3">
        <v>1953.0</v>
      </c>
      <c r="AK2260" s="3">
        <v>2437431.0</v>
      </c>
      <c r="AL2260" s="3">
        <v>2437431.0</v>
      </c>
      <c r="AM2260" s="3" t="s">
        <v>70</v>
      </c>
      <c r="AN2260" s="3" t="s">
        <v>947</v>
      </c>
      <c r="AO2260" s="3" t="s">
        <v>136</v>
      </c>
      <c r="AP2260" s="3">
        <v>28473.0</v>
      </c>
      <c r="AQ2260" s="3">
        <v>3164.0</v>
      </c>
      <c r="AT2260" s="3" t="s">
        <v>259</v>
      </c>
      <c r="AU2260" s="3" t="s">
        <v>6796</v>
      </c>
      <c r="AV2260" s="3" t="s">
        <v>6797</v>
      </c>
      <c r="AY2260" s="3" t="s">
        <v>6843</v>
      </c>
      <c r="BA2260" s="3" t="s">
        <v>2081</v>
      </c>
    </row>
    <row r="2261">
      <c r="A2261" s="3">
        <v>4345.0</v>
      </c>
      <c r="B2261" s="3">
        <v>1.211781022E9</v>
      </c>
      <c r="C2261" s="3" t="s">
        <v>6792</v>
      </c>
      <c r="D2261" s="3" t="s">
        <v>6847</v>
      </c>
      <c r="E2261" s="3" t="s">
        <v>54</v>
      </c>
      <c r="F2261" s="3" t="s">
        <v>55</v>
      </c>
      <c r="G2261" s="3" t="s">
        <v>56</v>
      </c>
      <c r="H2261" s="3" t="s">
        <v>57</v>
      </c>
      <c r="I2261" s="3" t="s">
        <v>212</v>
      </c>
      <c r="J2261" s="3" t="s">
        <v>213</v>
      </c>
      <c r="K2261" s="3" t="s">
        <v>214</v>
      </c>
      <c r="M2261" s="3" t="s">
        <v>92</v>
      </c>
      <c r="N2261" s="3" t="s">
        <v>839</v>
      </c>
      <c r="O2261" s="3" t="s">
        <v>840</v>
      </c>
      <c r="Q2261" s="3" t="s">
        <v>65</v>
      </c>
      <c r="R2261" s="3" t="s">
        <v>6836</v>
      </c>
      <c r="S2261" s="3" t="s">
        <v>67</v>
      </c>
      <c r="T2261" s="3" t="s">
        <v>68</v>
      </c>
      <c r="V2261" s="3" t="s">
        <v>6795</v>
      </c>
      <c r="W2261" s="3">
        <v>32.3477632999999</v>
      </c>
      <c r="X2261" s="3">
        <v>-110.737348299999</v>
      </c>
      <c r="Y2261" s="3">
        <v>4.4</v>
      </c>
      <c r="AC2261" s="3">
        <v>1437.33364959755</v>
      </c>
      <c r="AD2261" s="3">
        <v>1437.33364959755</v>
      </c>
      <c r="AG2261" s="4">
        <v>19397.0</v>
      </c>
      <c r="AH2261" s="3">
        <v>7.0</v>
      </c>
      <c r="AI2261" s="3">
        <v>2.0</v>
      </c>
      <c r="AJ2261" s="3">
        <v>1953.0</v>
      </c>
      <c r="AK2261" s="3">
        <v>2437431.0</v>
      </c>
      <c r="AL2261" s="3">
        <v>2437431.0</v>
      </c>
      <c r="AM2261" s="3" t="s">
        <v>70</v>
      </c>
      <c r="AN2261" s="3" t="s">
        <v>947</v>
      </c>
      <c r="AO2261" s="3" t="s">
        <v>136</v>
      </c>
      <c r="AP2261" s="3">
        <v>28474.0</v>
      </c>
      <c r="AQ2261" s="3">
        <v>3165.0</v>
      </c>
      <c r="AT2261" s="3" t="s">
        <v>259</v>
      </c>
      <c r="AU2261" s="3" t="s">
        <v>6796</v>
      </c>
      <c r="AV2261" s="3" t="s">
        <v>6797</v>
      </c>
      <c r="AY2261" s="3" t="s">
        <v>6843</v>
      </c>
      <c r="BA2261" s="3" t="s">
        <v>2081</v>
      </c>
    </row>
    <row r="2262">
      <c r="A2262" s="3">
        <v>4346.0</v>
      </c>
      <c r="B2262" s="3">
        <v>1.211781015E9</v>
      </c>
      <c r="C2262" s="3" t="s">
        <v>6792</v>
      </c>
      <c r="D2262" s="3" t="s">
        <v>6848</v>
      </c>
      <c r="E2262" s="3" t="s">
        <v>54</v>
      </c>
      <c r="F2262" s="3" t="s">
        <v>55</v>
      </c>
      <c r="G2262" s="3" t="s">
        <v>56</v>
      </c>
      <c r="H2262" s="3" t="s">
        <v>57</v>
      </c>
      <c r="I2262" s="3" t="s">
        <v>212</v>
      </c>
      <c r="J2262" s="3" t="s">
        <v>213</v>
      </c>
      <c r="K2262" s="3" t="s">
        <v>214</v>
      </c>
      <c r="M2262" s="3" t="s">
        <v>92</v>
      </c>
      <c r="N2262" s="3" t="s">
        <v>839</v>
      </c>
      <c r="O2262" s="3" t="s">
        <v>840</v>
      </c>
      <c r="Q2262" s="3" t="s">
        <v>65</v>
      </c>
      <c r="R2262" s="3" t="s">
        <v>6836</v>
      </c>
      <c r="S2262" s="3" t="s">
        <v>67</v>
      </c>
      <c r="T2262" s="3" t="s">
        <v>68</v>
      </c>
      <c r="V2262" s="3" t="s">
        <v>6795</v>
      </c>
      <c r="W2262" s="3">
        <v>32.3477632999999</v>
      </c>
      <c r="X2262" s="3">
        <v>-110.737348299999</v>
      </c>
      <c r="Y2262" s="3">
        <v>4.4</v>
      </c>
      <c r="AC2262" s="3">
        <v>1437.33364959755</v>
      </c>
      <c r="AD2262" s="3">
        <v>1437.33364959755</v>
      </c>
      <c r="AG2262" s="4">
        <v>19395.0</v>
      </c>
      <c r="AH2262" s="3">
        <v>5.0</v>
      </c>
      <c r="AI2262" s="3">
        <v>2.0</v>
      </c>
      <c r="AJ2262" s="3">
        <v>1953.0</v>
      </c>
      <c r="AK2262" s="3">
        <v>2437431.0</v>
      </c>
      <c r="AL2262" s="3">
        <v>2437431.0</v>
      </c>
      <c r="AM2262" s="3" t="s">
        <v>70</v>
      </c>
      <c r="AN2262" s="3" t="s">
        <v>947</v>
      </c>
      <c r="AO2262" s="3" t="s">
        <v>136</v>
      </c>
      <c r="AP2262" s="3">
        <v>28464.0</v>
      </c>
      <c r="AQ2262" s="3">
        <v>3146.0</v>
      </c>
      <c r="AT2262" s="3" t="s">
        <v>259</v>
      </c>
      <c r="AU2262" s="3" t="s">
        <v>6796</v>
      </c>
      <c r="AV2262" s="3" t="s">
        <v>6797</v>
      </c>
      <c r="AY2262" s="3" t="s">
        <v>6843</v>
      </c>
      <c r="BA2262" s="3" t="s">
        <v>2081</v>
      </c>
    </row>
    <row r="2263">
      <c r="A2263" s="3">
        <v>4347.0</v>
      </c>
      <c r="B2263" s="3">
        <v>1.211781013E9</v>
      </c>
      <c r="C2263" s="3" t="s">
        <v>6792</v>
      </c>
      <c r="D2263" s="3" t="s">
        <v>6849</v>
      </c>
      <c r="E2263" s="3" t="s">
        <v>54</v>
      </c>
      <c r="F2263" s="3" t="s">
        <v>55</v>
      </c>
      <c r="G2263" s="3" t="s">
        <v>56</v>
      </c>
      <c r="H2263" s="3" t="s">
        <v>57</v>
      </c>
      <c r="I2263" s="3" t="s">
        <v>212</v>
      </c>
      <c r="J2263" s="3" t="s">
        <v>213</v>
      </c>
      <c r="K2263" s="3" t="s">
        <v>214</v>
      </c>
      <c r="M2263" s="3" t="s">
        <v>92</v>
      </c>
      <c r="N2263" s="3" t="s">
        <v>839</v>
      </c>
      <c r="O2263" s="3" t="s">
        <v>840</v>
      </c>
      <c r="Q2263" s="3" t="s">
        <v>65</v>
      </c>
      <c r="R2263" s="3" t="s">
        <v>6836</v>
      </c>
      <c r="S2263" s="3" t="s">
        <v>67</v>
      </c>
      <c r="T2263" s="3" t="s">
        <v>68</v>
      </c>
      <c r="V2263" s="3" t="s">
        <v>6795</v>
      </c>
      <c r="W2263" s="3">
        <v>32.3477632999999</v>
      </c>
      <c r="X2263" s="3">
        <v>-110.737348299999</v>
      </c>
      <c r="Y2263" s="3">
        <v>4.4</v>
      </c>
      <c r="AC2263" s="3">
        <v>1437.33364959755</v>
      </c>
      <c r="AD2263" s="3">
        <v>1437.33364959755</v>
      </c>
      <c r="AG2263" s="4">
        <v>19397.0</v>
      </c>
      <c r="AH2263" s="3">
        <v>7.0</v>
      </c>
      <c r="AI2263" s="3">
        <v>2.0</v>
      </c>
      <c r="AJ2263" s="3">
        <v>1953.0</v>
      </c>
      <c r="AK2263" s="3">
        <v>2437431.0</v>
      </c>
      <c r="AL2263" s="3">
        <v>2437431.0</v>
      </c>
      <c r="AM2263" s="3" t="s">
        <v>70</v>
      </c>
      <c r="AN2263" s="3" t="s">
        <v>947</v>
      </c>
      <c r="AO2263" s="3" t="s">
        <v>136</v>
      </c>
      <c r="AP2263" s="3">
        <v>28472.0</v>
      </c>
      <c r="AQ2263" s="3">
        <v>3163.0</v>
      </c>
      <c r="AT2263" s="3" t="s">
        <v>259</v>
      </c>
      <c r="AU2263" s="3" t="s">
        <v>6796</v>
      </c>
      <c r="AV2263" s="3" t="s">
        <v>6797</v>
      </c>
      <c r="AY2263" s="3" t="s">
        <v>6843</v>
      </c>
      <c r="BA2263" s="3" t="s">
        <v>2081</v>
      </c>
    </row>
    <row r="2264">
      <c r="A2264" s="3">
        <v>4348.0</v>
      </c>
      <c r="B2264" s="3">
        <v>1.211781006E9</v>
      </c>
      <c r="C2264" s="3" t="s">
        <v>6792</v>
      </c>
      <c r="D2264" s="3" t="s">
        <v>6850</v>
      </c>
      <c r="E2264" s="3" t="s">
        <v>54</v>
      </c>
      <c r="F2264" s="3" t="s">
        <v>55</v>
      </c>
      <c r="G2264" s="3" t="s">
        <v>56</v>
      </c>
      <c r="H2264" s="3" t="s">
        <v>57</v>
      </c>
      <c r="I2264" s="3" t="s">
        <v>212</v>
      </c>
      <c r="J2264" s="3" t="s">
        <v>213</v>
      </c>
      <c r="K2264" s="3" t="s">
        <v>214</v>
      </c>
      <c r="M2264" s="3" t="s">
        <v>92</v>
      </c>
      <c r="N2264" s="3" t="s">
        <v>839</v>
      </c>
      <c r="O2264" s="3" t="s">
        <v>840</v>
      </c>
      <c r="Q2264" s="3" t="s">
        <v>65</v>
      </c>
      <c r="R2264" s="3" t="s">
        <v>6836</v>
      </c>
      <c r="S2264" s="3" t="s">
        <v>67</v>
      </c>
      <c r="T2264" s="3" t="s">
        <v>68</v>
      </c>
      <c r="V2264" s="3" t="s">
        <v>6795</v>
      </c>
      <c r="W2264" s="3">
        <v>32.3477632999999</v>
      </c>
      <c r="X2264" s="3">
        <v>-110.737348299999</v>
      </c>
      <c r="Y2264" s="3">
        <v>4.4</v>
      </c>
      <c r="AC2264" s="3">
        <v>1437.33364959755</v>
      </c>
      <c r="AD2264" s="3">
        <v>1437.33364959755</v>
      </c>
      <c r="AG2264" s="4">
        <v>19396.0</v>
      </c>
      <c r="AH2264" s="3">
        <v>6.0</v>
      </c>
      <c r="AI2264" s="3">
        <v>2.0</v>
      </c>
      <c r="AJ2264" s="3">
        <v>1953.0</v>
      </c>
      <c r="AK2264" s="3">
        <v>2437431.0</v>
      </c>
      <c r="AL2264" s="3">
        <v>2437431.0</v>
      </c>
      <c r="AM2264" s="3" t="s">
        <v>70</v>
      </c>
      <c r="AN2264" s="3" t="s">
        <v>947</v>
      </c>
      <c r="AO2264" s="3" t="s">
        <v>136</v>
      </c>
      <c r="AP2264" s="3">
        <v>28470.0</v>
      </c>
      <c r="AQ2264" s="3">
        <v>3156.0</v>
      </c>
      <c r="AT2264" s="3" t="s">
        <v>259</v>
      </c>
      <c r="AU2264" s="3" t="s">
        <v>6796</v>
      </c>
      <c r="AV2264" s="3" t="s">
        <v>6797</v>
      </c>
      <c r="AY2264" s="3" t="s">
        <v>6837</v>
      </c>
      <c r="BA2264" s="3" t="s">
        <v>2081</v>
      </c>
    </row>
    <row r="2265">
      <c r="A2265" s="3">
        <v>4349.0</v>
      </c>
      <c r="B2265" s="3">
        <v>1.211780973E9</v>
      </c>
      <c r="C2265" s="3" t="s">
        <v>6792</v>
      </c>
      <c r="D2265" s="3" t="s">
        <v>6851</v>
      </c>
      <c r="E2265" s="3" t="s">
        <v>54</v>
      </c>
      <c r="F2265" s="3" t="s">
        <v>55</v>
      </c>
      <c r="G2265" s="3" t="s">
        <v>56</v>
      </c>
      <c r="H2265" s="3" t="s">
        <v>57</v>
      </c>
      <c r="I2265" s="3" t="s">
        <v>212</v>
      </c>
      <c r="J2265" s="3" t="s">
        <v>213</v>
      </c>
      <c r="K2265" s="3" t="s">
        <v>214</v>
      </c>
      <c r="M2265" s="3" t="s">
        <v>92</v>
      </c>
      <c r="N2265" s="3" t="s">
        <v>839</v>
      </c>
      <c r="O2265" s="3" t="s">
        <v>840</v>
      </c>
      <c r="Q2265" s="3" t="s">
        <v>65</v>
      </c>
      <c r="R2265" s="3" t="s">
        <v>6820</v>
      </c>
      <c r="S2265" s="3" t="s">
        <v>67</v>
      </c>
      <c r="T2265" s="3" t="s">
        <v>68</v>
      </c>
      <c r="V2265" s="3" t="s">
        <v>6795</v>
      </c>
      <c r="W2265" s="3">
        <v>32.424261</v>
      </c>
      <c r="X2265" s="3">
        <v>-110.739649</v>
      </c>
      <c r="Y2265" s="3">
        <v>0.15</v>
      </c>
      <c r="AC2265" s="3">
        <v>2408.10992830946</v>
      </c>
      <c r="AD2265" s="3">
        <v>2408.10992830946</v>
      </c>
      <c r="AG2265" s="4">
        <v>19403.0</v>
      </c>
      <c r="AH2265" s="3">
        <v>13.0</v>
      </c>
      <c r="AI2265" s="3">
        <v>2.0</v>
      </c>
      <c r="AJ2265" s="3">
        <v>1953.0</v>
      </c>
      <c r="AK2265" s="3">
        <v>2437431.0</v>
      </c>
      <c r="AL2265" s="3">
        <v>2437431.0</v>
      </c>
      <c r="AM2265" s="3" t="s">
        <v>70</v>
      </c>
      <c r="AN2265" s="3" t="s">
        <v>947</v>
      </c>
      <c r="AO2265" s="3" t="s">
        <v>136</v>
      </c>
      <c r="AP2265" s="3">
        <v>28475.0</v>
      </c>
      <c r="AQ2265" s="3">
        <v>3175.0</v>
      </c>
      <c r="AT2265" s="3" t="s">
        <v>259</v>
      </c>
      <c r="AU2265" s="3" t="s">
        <v>6796</v>
      </c>
      <c r="AV2265" s="3" t="s">
        <v>6797</v>
      </c>
      <c r="AY2265" s="3" t="s">
        <v>6852</v>
      </c>
      <c r="BA2265" s="3" t="s">
        <v>2081</v>
      </c>
    </row>
    <row r="2266">
      <c r="A2266" s="3">
        <v>4350.0</v>
      </c>
      <c r="B2266" s="3">
        <v>1.211780942E9</v>
      </c>
      <c r="C2266" s="3" t="s">
        <v>6792</v>
      </c>
      <c r="D2266" s="3" t="s">
        <v>6853</v>
      </c>
      <c r="E2266" s="3" t="s">
        <v>54</v>
      </c>
      <c r="F2266" s="3" t="s">
        <v>55</v>
      </c>
      <c r="G2266" s="3" t="s">
        <v>56</v>
      </c>
      <c r="H2266" s="3" t="s">
        <v>57</v>
      </c>
      <c r="I2266" s="3" t="s">
        <v>212</v>
      </c>
      <c r="J2266" s="3" t="s">
        <v>213</v>
      </c>
      <c r="K2266" s="3" t="s">
        <v>214</v>
      </c>
      <c r="M2266" s="3" t="s">
        <v>92</v>
      </c>
      <c r="N2266" s="3" t="s">
        <v>839</v>
      </c>
      <c r="O2266" s="3" t="s">
        <v>840</v>
      </c>
      <c r="Q2266" s="3" t="s">
        <v>65</v>
      </c>
      <c r="R2266" s="3" t="s">
        <v>6836</v>
      </c>
      <c r="S2266" s="3" t="s">
        <v>67</v>
      </c>
      <c r="T2266" s="3" t="s">
        <v>68</v>
      </c>
      <c r="V2266" s="3" t="s">
        <v>6795</v>
      </c>
      <c r="W2266" s="3">
        <v>32.3477632999999</v>
      </c>
      <c r="X2266" s="3">
        <v>-110.737348299999</v>
      </c>
      <c r="Y2266" s="3">
        <v>4.4</v>
      </c>
      <c r="AC2266" s="3">
        <v>1437.33364959755</v>
      </c>
      <c r="AD2266" s="3">
        <v>1437.33364959755</v>
      </c>
      <c r="AG2266" s="4">
        <v>19078.0</v>
      </c>
      <c r="AH2266" s="3">
        <v>25.0</v>
      </c>
      <c r="AI2266" s="3">
        <v>3.0</v>
      </c>
      <c r="AJ2266" s="3">
        <v>1952.0</v>
      </c>
      <c r="AK2266" s="3">
        <v>2437431.0</v>
      </c>
      <c r="AL2266" s="3">
        <v>2437431.0</v>
      </c>
      <c r="AM2266" s="3" t="s">
        <v>70</v>
      </c>
      <c r="AN2266" s="3" t="s">
        <v>947</v>
      </c>
      <c r="AO2266" s="3" t="s">
        <v>136</v>
      </c>
      <c r="AP2266" s="3">
        <v>28461.0</v>
      </c>
      <c r="AQ2266" s="3">
        <v>2753.0</v>
      </c>
      <c r="AT2266" s="3" t="s">
        <v>259</v>
      </c>
      <c r="AU2266" s="3" t="s">
        <v>6796</v>
      </c>
      <c r="AV2266" s="3" t="s">
        <v>6797</v>
      </c>
      <c r="AY2266" s="3" t="s">
        <v>6854</v>
      </c>
      <c r="BA2266" s="3" t="s">
        <v>2081</v>
      </c>
    </row>
    <row r="2267">
      <c r="A2267" s="3">
        <v>4351.0</v>
      </c>
      <c r="B2267" s="3">
        <v>1.21178091E9</v>
      </c>
      <c r="C2267" s="3" t="s">
        <v>6792</v>
      </c>
      <c r="D2267" s="3" t="s">
        <v>6855</v>
      </c>
      <c r="E2267" s="3" t="s">
        <v>54</v>
      </c>
      <c r="F2267" s="3" t="s">
        <v>55</v>
      </c>
      <c r="G2267" s="3" t="s">
        <v>56</v>
      </c>
      <c r="H2267" s="3" t="s">
        <v>57</v>
      </c>
      <c r="I2267" s="3" t="s">
        <v>212</v>
      </c>
      <c r="J2267" s="3" t="s">
        <v>213</v>
      </c>
      <c r="K2267" s="3" t="s">
        <v>214</v>
      </c>
      <c r="M2267" s="3" t="s">
        <v>92</v>
      </c>
      <c r="N2267" s="3" t="s">
        <v>839</v>
      </c>
      <c r="O2267" s="3" t="s">
        <v>840</v>
      </c>
      <c r="Q2267" s="3" t="s">
        <v>65</v>
      </c>
      <c r="R2267" s="3" t="s">
        <v>6836</v>
      </c>
      <c r="S2267" s="3" t="s">
        <v>67</v>
      </c>
      <c r="T2267" s="3" t="s">
        <v>68</v>
      </c>
      <c r="V2267" s="3" t="s">
        <v>6795</v>
      </c>
      <c r="W2267" s="3">
        <v>32.3477632999999</v>
      </c>
      <c r="X2267" s="3">
        <v>-110.737348299999</v>
      </c>
      <c r="Y2267" s="3">
        <v>4.4</v>
      </c>
      <c r="AC2267" s="3">
        <v>1437.33364959755</v>
      </c>
      <c r="AD2267" s="3">
        <v>1437.33364959755</v>
      </c>
      <c r="AG2267" s="4">
        <v>19078.0</v>
      </c>
      <c r="AH2267" s="3">
        <v>25.0</v>
      </c>
      <c r="AI2267" s="3">
        <v>3.0</v>
      </c>
      <c r="AJ2267" s="3">
        <v>1952.0</v>
      </c>
      <c r="AK2267" s="3">
        <v>2437431.0</v>
      </c>
      <c r="AL2267" s="3">
        <v>2437431.0</v>
      </c>
      <c r="AM2267" s="3" t="s">
        <v>70</v>
      </c>
      <c r="AN2267" s="3" t="s">
        <v>947</v>
      </c>
      <c r="AO2267" s="3" t="s">
        <v>136</v>
      </c>
      <c r="AP2267" s="3">
        <v>28462.0</v>
      </c>
      <c r="AQ2267" s="3">
        <v>2754.0</v>
      </c>
      <c r="AT2267" s="3" t="s">
        <v>259</v>
      </c>
      <c r="AU2267" s="3" t="s">
        <v>6796</v>
      </c>
      <c r="AV2267" s="3" t="s">
        <v>6797</v>
      </c>
      <c r="AY2267" s="3" t="s">
        <v>6856</v>
      </c>
      <c r="BA2267" s="3" t="s">
        <v>2081</v>
      </c>
    </row>
    <row r="2268">
      <c r="A2268" s="3">
        <v>4352.0</v>
      </c>
      <c r="B2268" s="3">
        <v>1.211780347E9</v>
      </c>
      <c r="C2268" s="3" t="s">
        <v>6792</v>
      </c>
      <c r="D2268" s="3" t="s">
        <v>6857</v>
      </c>
      <c r="E2268" s="3" t="s">
        <v>54</v>
      </c>
      <c r="F2268" s="3" t="s">
        <v>55</v>
      </c>
      <c r="G2268" s="3" t="s">
        <v>56</v>
      </c>
      <c r="H2268" s="3" t="s">
        <v>57</v>
      </c>
      <c r="I2268" s="3" t="s">
        <v>58</v>
      </c>
      <c r="J2268" s="3" t="s">
        <v>205</v>
      </c>
      <c r="K2268" s="3" t="s">
        <v>206</v>
      </c>
      <c r="M2268" s="3" t="s">
        <v>92</v>
      </c>
      <c r="N2268" s="3" t="s">
        <v>207</v>
      </c>
      <c r="O2268" s="3" t="s">
        <v>206</v>
      </c>
      <c r="Q2268" s="3" t="s">
        <v>65</v>
      </c>
      <c r="R2268" s="3" t="s">
        <v>6836</v>
      </c>
      <c r="S2268" s="3" t="s">
        <v>67</v>
      </c>
      <c r="T2268" s="3" t="s">
        <v>68</v>
      </c>
      <c r="V2268" s="3" t="s">
        <v>6795</v>
      </c>
      <c r="W2268" s="3">
        <v>32.3477632999999</v>
      </c>
      <c r="X2268" s="3">
        <v>-110.737348299999</v>
      </c>
      <c r="Y2268" s="3">
        <v>4.4</v>
      </c>
      <c r="AC2268" s="3">
        <v>1437.33364959755</v>
      </c>
      <c r="AD2268" s="3">
        <v>1437.33364959755</v>
      </c>
      <c r="AG2268" s="4">
        <v>19396.0</v>
      </c>
      <c r="AH2268" s="3">
        <v>6.0</v>
      </c>
      <c r="AI2268" s="3">
        <v>2.0</v>
      </c>
      <c r="AJ2268" s="3">
        <v>1953.0</v>
      </c>
      <c r="AK2268" s="3">
        <v>2438447.0</v>
      </c>
      <c r="AL2268" s="3">
        <v>2438447.0</v>
      </c>
      <c r="AM2268" s="3" t="s">
        <v>70</v>
      </c>
      <c r="AN2268" s="3" t="s">
        <v>947</v>
      </c>
      <c r="AO2268" s="3" t="s">
        <v>136</v>
      </c>
      <c r="AP2268" s="3">
        <v>30221.0</v>
      </c>
      <c r="AQ2268" s="3">
        <v>3157.0</v>
      </c>
      <c r="AT2268" s="3" t="s">
        <v>259</v>
      </c>
      <c r="AU2268" s="3" t="s">
        <v>6796</v>
      </c>
      <c r="AV2268" s="3" t="s">
        <v>6797</v>
      </c>
      <c r="AW2268" s="3" t="s">
        <v>6815</v>
      </c>
      <c r="AY2268" s="3" t="s">
        <v>6858</v>
      </c>
      <c r="BA2268" s="3" t="s">
        <v>2081</v>
      </c>
    </row>
    <row r="2269">
      <c r="A2269" s="3">
        <v>4353.0</v>
      </c>
      <c r="B2269" s="3">
        <v>1.211780332E9</v>
      </c>
      <c r="C2269" s="3" t="s">
        <v>6792</v>
      </c>
      <c r="D2269" s="3" t="s">
        <v>6859</v>
      </c>
      <c r="E2269" s="3" t="s">
        <v>54</v>
      </c>
      <c r="F2269" s="3" t="s">
        <v>55</v>
      </c>
      <c r="G2269" s="3" t="s">
        <v>56</v>
      </c>
      <c r="H2269" s="3" t="s">
        <v>57</v>
      </c>
      <c r="I2269" s="3" t="s">
        <v>58</v>
      </c>
      <c r="J2269" s="3" t="s">
        <v>205</v>
      </c>
      <c r="K2269" s="3" t="s">
        <v>206</v>
      </c>
      <c r="M2269" s="3" t="s">
        <v>92</v>
      </c>
      <c r="N2269" s="3" t="s">
        <v>207</v>
      </c>
      <c r="O2269" s="3" t="s">
        <v>206</v>
      </c>
      <c r="Q2269" s="3" t="s">
        <v>65</v>
      </c>
      <c r="R2269" s="3" t="s">
        <v>6836</v>
      </c>
      <c r="S2269" s="3" t="s">
        <v>67</v>
      </c>
      <c r="T2269" s="3" t="s">
        <v>68</v>
      </c>
      <c r="V2269" s="3" t="s">
        <v>6795</v>
      </c>
      <c r="W2269" s="3">
        <v>32.3477632999999</v>
      </c>
      <c r="X2269" s="3">
        <v>-110.737348299999</v>
      </c>
      <c r="Y2269" s="3">
        <v>4.4</v>
      </c>
      <c r="AC2269" s="3">
        <v>1437.33364959755</v>
      </c>
      <c r="AD2269" s="3">
        <v>1437.33364959755</v>
      </c>
      <c r="AG2269" s="4">
        <v>19410.0</v>
      </c>
      <c r="AH2269" s="3">
        <v>20.0</v>
      </c>
      <c r="AI2269" s="3">
        <v>2.0</v>
      </c>
      <c r="AJ2269" s="3">
        <v>1953.0</v>
      </c>
      <c r="AK2269" s="3">
        <v>2438447.0</v>
      </c>
      <c r="AL2269" s="3">
        <v>2438447.0</v>
      </c>
      <c r="AM2269" s="3" t="s">
        <v>70</v>
      </c>
      <c r="AN2269" s="3" t="s">
        <v>947</v>
      </c>
      <c r="AO2269" s="3" t="s">
        <v>136</v>
      </c>
      <c r="AP2269" s="3">
        <v>30222.0</v>
      </c>
      <c r="AQ2269" s="3">
        <v>3187.0</v>
      </c>
      <c r="AT2269" s="3" t="s">
        <v>259</v>
      </c>
      <c r="AU2269" s="3" t="s">
        <v>6796</v>
      </c>
      <c r="AV2269" s="3" t="s">
        <v>6797</v>
      </c>
      <c r="AW2269" s="3" t="s">
        <v>6815</v>
      </c>
      <c r="AY2269" s="3" t="s">
        <v>6860</v>
      </c>
      <c r="BA2269" s="3" t="s">
        <v>2081</v>
      </c>
    </row>
    <row r="2270">
      <c r="A2270" s="3">
        <v>4354.0</v>
      </c>
      <c r="B2270" s="3">
        <v>1.211776636E9</v>
      </c>
      <c r="C2270" s="3" t="s">
        <v>6792</v>
      </c>
      <c r="D2270" s="3" t="s">
        <v>6861</v>
      </c>
      <c r="E2270" s="3" t="s">
        <v>54</v>
      </c>
      <c r="F2270" s="3" t="s">
        <v>55</v>
      </c>
      <c r="G2270" s="3" t="s">
        <v>56</v>
      </c>
      <c r="H2270" s="3" t="s">
        <v>57</v>
      </c>
      <c r="I2270" s="3" t="s">
        <v>504</v>
      </c>
      <c r="J2270" s="3" t="s">
        <v>505</v>
      </c>
      <c r="K2270" s="3" t="s">
        <v>506</v>
      </c>
      <c r="M2270" s="3" t="s">
        <v>92</v>
      </c>
      <c r="N2270" s="3" t="s">
        <v>1021</v>
      </c>
      <c r="O2270" s="3" t="s">
        <v>506</v>
      </c>
      <c r="Q2270" s="3" t="s">
        <v>65</v>
      </c>
      <c r="R2270" s="3" t="s">
        <v>6862</v>
      </c>
      <c r="S2270" s="3" t="s">
        <v>67</v>
      </c>
      <c r="T2270" s="3" t="s">
        <v>68</v>
      </c>
      <c r="V2270" s="3" t="s">
        <v>6795</v>
      </c>
      <c r="W2270" s="3">
        <v>32.3356639</v>
      </c>
      <c r="X2270" s="3">
        <v>-110.6962472</v>
      </c>
      <c r="Y2270" s="3">
        <v>0.47</v>
      </c>
      <c r="AC2270" s="3">
        <v>1331.5522961748</v>
      </c>
      <c r="AD2270" s="3">
        <v>1331.5522961748</v>
      </c>
      <c r="AG2270" s="4">
        <v>18669.0</v>
      </c>
      <c r="AH2270" s="3">
        <v>10.0</v>
      </c>
      <c r="AI2270" s="3">
        <v>2.0</v>
      </c>
      <c r="AJ2270" s="3">
        <v>1951.0</v>
      </c>
      <c r="AK2270" s="3">
        <v>2439385.0</v>
      </c>
      <c r="AL2270" s="3">
        <v>2439385.0</v>
      </c>
      <c r="AM2270" s="3" t="s">
        <v>70</v>
      </c>
      <c r="AN2270" s="3" t="s">
        <v>947</v>
      </c>
      <c r="AO2270" s="3" t="s">
        <v>136</v>
      </c>
      <c r="AP2270" s="3">
        <v>29972.0</v>
      </c>
      <c r="AQ2270" s="3">
        <v>2243.0</v>
      </c>
      <c r="AT2270" s="3" t="s">
        <v>259</v>
      </c>
      <c r="AU2270" s="3" t="s">
        <v>6796</v>
      </c>
      <c r="AV2270" s="3" t="s">
        <v>6797</v>
      </c>
      <c r="AY2270" s="3" t="s">
        <v>6863</v>
      </c>
      <c r="BA2270" s="3" t="s">
        <v>2081</v>
      </c>
    </row>
    <row r="2271">
      <c r="A2271" s="3">
        <v>4355.0</v>
      </c>
      <c r="B2271" s="3">
        <v>1.211776632E9</v>
      </c>
      <c r="C2271" s="3" t="s">
        <v>6792</v>
      </c>
      <c r="D2271" s="3" t="s">
        <v>6864</v>
      </c>
      <c r="E2271" s="3" t="s">
        <v>54</v>
      </c>
      <c r="F2271" s="3" t="s">
        <v>55</v>
      </c>
      <c r="G2271" s="3" t="s">
        <v>56</v>
      </c>
      <c r="H2271" s="3" t="s">
        <v>57</v>
      </c>
      <c r="I2271" s="3" t="s">
        <v>504</v>
      </c>
      <c r="J2271" s="3" t="s">
        <v>505</v>
      </c>
      <c r="K2271" s="3" t="s">
        <v>506</v>
      </c>
      <c r="M2271" s="3" t="s">
        <v>92</v>
      </c>
      <c r="N2271" s="3" t="s">
        <v>1021</v>
      </c>
      <c r="O2271" s="3" t="s">
        <v>506</v>
      </c>
      <c r="Q2271" s="3" t="s">
        <v>65</v>
      </c>
      <c r="R2271" s="3" t="s">
        <v>6814</v>
      </c>
      <c r="S2271" s="3" t="s">
        <v>67</v>
      </c>
      <c r="T2271" s="3" t="s">
        <v>68</v>
      </c>
      <c r="V2271" s="3" t="s">
        <v>6795</v>
      </c>
      <c r="W2271" s="3">
        <v>32.4269608999999</v>
      </c>
      <c r="X2271" s="3">
        <v>-110.741049</v>
      </c>
      <c r="Y2271" s="3">
        <v>0.01</v>
      </c>
      <c r="AC2271" s="3">
        <v>2370.15664006322</v>
      </c>
      <c r="AD2271" s="3">
        <v>2370.15664006322</v>
      </c>
      <c r="AG2271" s="4">
        <v>18669.0</v>
      </c>
      <c r="AH2271" s="3">
        <v>10.0</v>
      </c>
      <c r="AI2271" s="3">
        <v>2.0</v>
      </c>
      <c r="AJ2271" s="3">
        <v>1951.0</v>
      </c>
      <c r="AK2271" s="3">
        <v>2439385.0</v>
      </c>
      <c r="AL2271" s="3">
        <v>2439385.0</v>
      </c>
      <c r="AM2271" s="3" t="s">
        <v>70</v>
      </c>
      <c r="AN2271" s="3" t="s">
        <v>947</v>
      </c>
      <c r="AO2271" s="3" t="s">
        <v>136</v>
      </c>
      <c r="AP2271" s="3">
        <v>29973.0</v>
      </c>
      <c r="AQ2271" s="3">
        <v>2244.0</v>
      </c>
      <c r="AT2271" s="3" t="s">
        <v>259</v>
      </c>
      <c r="AU2271" s="3" t="s">
        <v>6796</v>
      </c>
      <c r="AV2271" s="3" t="s">
        <v>6797</v>
      </c>
      <c r="AY2271" s="3" t="s">
        <v>6863</v>
      </c>
      <c r="BA2271" s="3" t="s">
        <v>2081</v>
      </c>
    </row>
    <row r="2272">
      <c r="A2272" s="3">
        <v>4356.0</v>
      </c>
      <c r="B2272" s="3">
        <v>1.211776625E9</v>
      </c>
      <c r="C2272" s="3" t="s">
        <v>6792</v>
      </c>
      <c r="D2272" s="3" t="s">
        <v>6865</v>
      </c>
      <c r="E2272" s="3" t="s">
        <v>54</v>
      </c>
      <c r="F2272" s="3" t="s">
        <v>55</v>
      </c>
      <c r="G2272" s="3" t="s">
        <v>56</v>
      </c>
      <c r="H2272" s="3" t="s">
        <v>57</v>
      </c>
      <c r="I2272" s="3" t="s">
        <v>504</v>
      </c>
      <c r="J2272" s="3" t="s">
        <v>505</v>
      </c>
      <c r="K2272" s="3" t="s">
        <v>506</v>
      </c>
      <c r="M2272" s="3" t="s">
        <v>92</v>
      </c>
      <c r="N2272" s="3" t="s">
        <v>1021</v>
      </c>
      <c r="O2272" s="3" t="s">
        <v>506</v>
      </c>
      <c r="Q2272" s="3" t="s">
        <v>65</v>
      </c>
      <c r="R2272" s="3" t="s">
        <v>6862</v>
      </c>
      <c r="S2272" s="3" t="s">
        <v>67</v>
      </c>
      <c r="T2272" s="3" t="s">
        <v>68</v>
      </c>
      <c r="V2272" s="3" t="s">
        <v>6795</v>
      </c>
      <c r="W2272" s="3">
        <v>32.3356639</v>
      </c>
      <c r="X2272" s="3">
        <v>-110.6962472</v>
      </c>
      <c r="Y2272" s="3">
        <v>0.47</v>
      </c>
      <c r="AC2272" s="3">
        <v>1331.5522961748</v>
      </c>
      <c r="AD2272" s="3">
        <v>1331.5522961748</v>
      </c>
      <c r="AG2272" s="4">
        <v>18668.0</v>
      </c>
      <c r="AH2272" s="3">
        <v>9.0</v>
      </c>
      <c r="AI2272" s="3">
        <v>2.0</v>
      </c>
      <c r="AJ2272" s="3">
        <v>1951.0</v>
      </c>
      <c r="AK2272" s="3">
        <v>2439385.0</v>
      </c>
      <c r="AL2272" s="3">
        <v>2439385.0</v>
      </c>
      <c r="AM2272" s="3" t="s">
        <v>70</v>
      </c>
      <c r="AN2272" s="3" t="s">
        <v>947</v>
      </c>
      <c r="AO2272" s="3" t="s">
        <v>136</v>
      </c>
      <c r="AP2272" s="3">
        <v>29970.0</v>
      </c>
      <c r="AQ2272" s="3">
        <v>2236.0</v>
      </c>
      <c r="AT2272" s="3" t="s">
        <v>259</v>
      </c>
      <c r="AU2272" s="3" t="s">
        <v>6796</v>
      </c>
      <c r="AV2272" s="3" t="s">
        <v>6797</v>
      </c>
      <c r="AY2272" s="3" t="s">
        <v>6863</v>
      </c>
      <c r="BA2272" s="3" t="s">
        <v>2081</v>
      </c>
    </row>
    <row r="2273">
      <c r="A2273" s="3">
        <v>4357.0</v>
      </c>
      <c r="B2273" s="3">
        <v>1.211776622E9</v>
      </c>
      <c r="C2273" s="3" t="s">
        <v>6792</v>
      </c>
      <c r="D2273" s="3" t="s">
        <v>6866</v>
      </c>
      <c r="E2273" s="3" t="s">
        <v>54</v>
      </c>
      <c r="F2273" s="3" t="s">
        <v>55</v>
      </c>
      <c r="G2273" s="3" t="s">
        <v>56</v>
      </c>
      <c r="H2273" s="3" t="s">
        <v>57</v>
      </c>
      <c r="I2273" s="3" t="s">
        <v>504</v>
      </c>
      <c r="J2273" s="3" t="s">
        <v>505</v>
      </c>
      <c r="K2273" s="3" t="s">
        <v>506</v>
      </c>
      <c r="M2273" s="3" t="s">
        <v>92</v>
      </c>
      <c r="N2273" s="3" t="s">
        <v>1021</v>
      </c>
      <c r="O2273" s="3" t="s">
        <v>506</v>
      </c>
      <c r="Q2273" s="3" t="s">
        <v>65</v>
      </c>
      <c r="R2273" s="3" t="s">
        <v>6862</v>
      </c>
      <c r="S2273" s="3" t="s">
        <v>67</v>
      </c>
      <c r="T2273" s="3" t="s">
        <v>68</v>
      </c>
      <c r="V2273" s="3" t="s">
        <v>6795</v>
      </c>
      <c r="W2273" s="3">
        <v>32.3356639</v>
      </c>
      <c r="X2273" s="3">
        <v>-110.6962472</v>
      </c>
      <c r="Y2273" s="3">
        <v>0.47</v>
      </c>
      <c r="AC2273" s="3">
        <v>1331.5522961748</v>
      </c>
      <c r="AD2273" s="3">
        <v>1331.5522961748</v>
      </c>
      <c r="AG2273" s="4">
        <v>19410.0</v>
      </c>
      <c r="AH2273" s="3">
        <v>20.0</v>
      </c>
      <c r="AI2273" s="3">
        <v>2.0</v>
      </c>
      <c r="AJ2273" s="3">
        <v>1953.0</v>
      </c>
      <c r="AK2273" s="3">
        <v>2439385.0</v>
      </c>
      <c r="AL2273" s="3">
        <v>2439385.0</v>
      </c>
      <c r="AM2273" s="3" t="s">
        <v>70</v>
      </c>
      <c r="AN2273" s="3" t="s">
        <v>947</v>
      </c>
      <c r="AO2273" s="3" t="s">
        <v>136</v>
      </c>
      <c r="AP2273" s="3">
        <v>30098.0</v>
      </c>
      <c r="AQ2273" s="3">
        <v>3182.0</v>
      </c>
      <c r="AT2273" s="3" t="s">
        <v>259</v>
      </c>
      <c r="AU2273" s="3" t="s">
        <v>6796</v>
      </c>
      <c r="AV2273" s="3" t="s">
        <v>6797</v>
      </c>
      <c r="AY2273" s="3" t="s">
        <v>6863</v>
      </c>
      <c r="BA2273" s="3" t="s">
        <v>2081</v>
      </c>
    </row>
    <row r="2274">
      <c r="A2274" s="3">
        <v>4358.0</v>
      </c>
      <c r="B2274" s="3">
        <v>1.211776619E9</v>
      </c>
      <c r="C2274" s="3" t="s">
        <v>6792</v>
      </c>
      <c r="D2274" s="3" t="s">
        <v>6867</v>
      </c>
      <c r="E2274" s="3" t="s">
        <v>54</v>
      </c>
      <c r="F2274" s="3" t="s">
        <v>55</v>
      </c>
      <c r="G2274" s="3" t="s">
        <v>56</v>
      </c>
      <c r="H2274" s="3" t="s">
        <v>57</v>
      </c>
      <c r="I2274" s="3" t="s">
        <v>504</v>
      </c>
      <c r="J2274" s="3" t="s">
        <v>505</v>
      </c>
      <c r="K2274" s="3" t="s">
        <v>506</v>
      </c>
      <c r="M2274" s="3" t="s">
        <v>92</v>
      </c>
      <c r="N2274" s="3" t="s">
        <v>1021</v>
      </c>
      <c r="O2274" s="3" t="s">
        <v>506</v>
      </c>
      <c r="Q2274" s="3" t="s">
        <v>65</v>
      </c>
      <c r="R2274" s="3" t="s">
        <v>6836</v>
      </c>
      <c r="S2274" s="3" t="s">
        <v>67</v>
      </c>
      <c r="T2274" s="3" t="s">
        <v>68</v>
      </c>
      <c r="V2274" s="3" t="s">
        <v>6795</v>
      </c>
      <c r="W2274" s="3">
        <v>32.3477632999999</v>
      </c>
      <c r="X2274" s="3">
        <v>-110.737348299999</v>
      </c>
      <c r="Y2274" s="3">
        <v>4.4</v>
      </c>
      <c r="AC2274" s="3">
        <v>1437.33364959755</v>
      </c>
      <c r="AD2274" s="3">
        <v>1437.33364959755</v>
      </c>
      <c r="AG2274" s="4">
        <v>19410.0</v>
      </c>
      <c r="AH2274" s="3">
        <v>20.0</v>
      </c>
      <c r="AI2274" s="3">
        <v>2.0</v>
      </c>
      <c r="AJ2274" s="3">
        <v>1953.0</v>
      </c>
      <c r="AK2274" s="3">
        <v>2439385.0</v>
      </c>
      <c r="AL2274" s="3">
        <v>2439385.0</v>
      </c>
      <c r="AM2274" s="3" t="s">
        <v>70</v>
      </c>
      <c r="AN2274" s="3" t="s">
        <v>947</v>
      </c>
      <c r="AO2274" s="3" t="s">
        <v>136</v>
      </c>
      <c r="AP2274" s="3">
        <v>30101.0</v>
      </c>
      <c r="AQ2274" s="3">
        <v>3185.0</v>
      </c>
      <c r="AT2274" s="3" t="s">
        <v>259</v>
      </c>
      <c r="AU2274" s="3" t="s">
        <v>6796</v>
      </c>
      <c r="AV2274" s="3" t="s">
        <v>6797</v>
      </c>
      <c r="AY2274" s="3" t="s">
        <v>6863</v>
      </c>
      <c r="BA2274" s="3" t="s">
        <v>2081</v>
      </c>
    </row>
    <row r="2275">
      <c r="A2275" s="3">
        <v>4359.0</v>
      </c>
      <c r="B2275" s="3">
        <v>1.211776618E9</v>
      </c>
      <c r="C2275" s="3" t="s">
        <v>6792</v>
      </c>
      <c r="D2275" s="3" t="s">
        <v>6868</v>
      </c>
      <c r="E2275" s="3" t="s">
        <v>54</v>
      </c>
      <c r="F2275" s="3" t="s">
        <v>55</v>
      </c>
      <c r="G2275" s="3" t="s">
        <v>56</v>
      </c>
      <c r="H2275" s="3" t="s">
        <v>57</v>
      </c>
      <c r="I2275" s="3" t="s">
        <v>504</v>
      </c>
      <c r="J2275" s="3" t="s">
        <v>505</v>
      </c>
      <c r="K2275" s="3" t="s">
        <v>506</v>
      </c>
      <c r="M2275" s="3" t="s">
        <v>92</v>
      </c>
      <c r="N2275" s="3" t="s">
        <v>1021</v>
      </c>
      <c r="O2275" s="3" t="s">
        <v>506</v>
      </c>
      <c r="Q2275" s="3" t="s">
        <v>65</v>
      </c>
      <c r="R2275" s="3" t="s">
        <v>6836</v>
      </c>
      <c r="S2275" s="3" t="s">
        <v>67</v>
      </c>
      <c r="T2275" s="3" t="s">
        <v>68</v>
      </c>
      <c r="V2275" s="3" t="s">
        <v>6795</v>
      </c>
      <c r="W2275" s="3">
        <v>32.3477632999999</v>
      </c>
      <c r="X2275" s="3">
        <v>-110.737348299999</v>
      </c>
      <c r="Y2275" s="3">
        <v>4.4</v>
      </c>
      <c r="AC2275" s="3">
        <v>1437.33364959755</v>
      </c>
      <c r="AD2275" s="3">
        <v>1437.33364959755</v>
      </c>
      <c r="AG2275" s="4">
        <v>19410.0</v>
      </c>
      <c r="AH2275" s="3">
        <v>20.0</v>
      </c>
      <c r="AI2275" s="3">
        <v>2.0</v>
      </c>
      <c r="AJ2275" s="3">
        <v>1953.0</v>
      </c>
      <c r="AK2275" s="3">
        <v>2439385.0</v>
      </c>
      <c r="AL2275" s="3">
        <v>2439385.0</v>
      </c>
      <c r="AM2275" s="3" t="s">
        <v>70</v>
      </c>
      <c r="AN2275" s="3" t="s">
        <v>947</v>
      </c>
      <c r="AO2275" s="3" t="s">
        <v>136</v>
      </c>
      <c r="AP2275" s="3">
        <v>30099.0</v>
      </c>
      <c r="AQ2275" s="3">
        <v>3183.0</v>
      </c>
      <c r="AT2275" s="3" t="s">
        <v>259</v>
      </c>
      <c r="AU2275" s="3" t="s">
        <v>6796</v>
      </c>
      <c r="AV2275" s="3" t="s">
        <v>6797</v>
      </c>
      <c r="AY2275" s="3" t="s">
        <v>6863</v>
      </c>
      <c r="BA2275" s="3" t="s">
        <v>2081</v>
      </c>
    </row>
    <row r="2276">
      <c r="A2276" s="3">
        <v>4360.0</v>
      </c>
      <c r="B2276" s="3">
        <v>1.211776617E9</v>
      </c>
      <c r="C2276" s="3" t="s">
        <v>6792</v>
      </c>
      <c r="D2276" s="3" t="s">
        <v>6869</v>
      </c>
      <c r="E2276" s="3" t="s">
        <v>54</v>
      </c>
      <c r="F2276" s="3" t="s">
        <v>55</v>
      </c>
      <c r="G2276" s="3" t="s">
        <v>56</v>
      </c>
      <c r="H2276" s="3" t="s">
        <v>57</v>
      </c>
      <c r="I2276" s="3" t="s">
        <v>504</v>
      </c>
      <c r="J2276" s="3" t="s">
        <v>505</v>
      </c>
      <c r="K2276" s="3" t="s">
        <v>506</v>
      </c>
      <c r="M2276" s="3" t="s">
        <v>92</v>
      </c>
      <c r="N2276" s="3" t="s">
        <v>1021</v>
      </c>
      <c r="O2276" s="3" t="s">
        <v>506</v>
      </c>
      <c r="Q2276" s="3" t="s">
        <v>65</v>
      </c>
      <c r="R2276" s="3" t="s">
        <v>6862</v>
      </c>
      <c r="S2276" s="3" t="s">
        <v>67</v>
      </c>
      <c r="T2276" s="3" t="s">
        <v>68</v>
      </c>
      <c r="V2276" s="3" t="s">
        <v>6795</v>
      </c>
      <c r="W2276" s="3">
        <v>32.3356639</v>
      </c>
      <c r="X2276" s="3">
        <v>-110.6962472</v>
      </c>
      <c r="Y2276" s="3">
        <v>0.47</v>
      </c>
      <c r="AC2276" s="3">
        <v>1331.5522961748</v>
      </c>
      <c r="AD2276" s="3">
        <v>1331.5522961748</v>
      </c>
      <c r="AG2276" s="4">
        <v>18669.0</v>
      </c>
      <c r="AH2276" s="3">
        <v>10.0</v>
      </c>
      <c r="AI2276" s="3">
        <v>2.0</v>
      </c>
      <c r="AJ2276" s="3">
        <v>1951.0</v>
      </c>
      <c r="AK2276" s="3">
        <v>2439385.0</v>
      </c>
      <c r="AL2276" s="3">
        <v>2439385.0</v>
      </c>
      <c r="AM2276" s="3" t="s">
        <v>70</v>
      </c>
      <c r="AN2276" s="3" t="s">
        <v>947</v>
      </c>
      <c r="AO2276" s="3" t="s">
        <v>136</v>
      </c>
      <c r="AP2276" s="3">
        <v>29971.0</v>
      </c>
      <c r="AQ2276" s="3">
        <v>2242.0</v>
      </c>
      <c r="AT2276" s="3" t="s">
        <v>259</v>
      </c>
      <c r="AU2276" s="3" t="s">
        <v>6796</v>
      </c>
      <c r="AV2276" s="3" t="s">
        <v>6797</v>
      </c>
      <c r="AY2276" s="3" t="s">
        <v>6863</v>
      </c>
      <c r="BA2276" s="3" t="s">
        <v>2081</v>
      </c>
    </row>
    <row r="2277">
      <c r="A2277" s="3">
        <v>4361.0</v>
      </c>
      <c r="B2277" s="3">
        <v>1.211776616E9</v>
      </c>
      <c r="C2277" s="3" t="s">
        <v>6792</v>
      </c>
      <c r="D2277" s="3" t="s">
        <v>6870</v>
      </c>
      <c r="E2277" s="3" t="s">
        <v>54</v>
      </c>
      <c r="F2277" s="3" t="s">
        <v>55</v>
      </c>
      <c r="G2277" s="3" t="s">
        <v>56</v>
      </c>
      <c r="H2277" s="3" t="s">
        <v>57</v>
      </c>
      <c r="I2277" s="3" t="s">
        <v>504</v>
      </c>
      <c r="J2277" s="3" t="s">
        <v>505</v>
      </c>
      <c r="K2277" s="3" t="s">
        <v>506</v>
      </c>
      <c r="M2277" s="3" t="s">
        <v>92</v>
      </c>
      <c r="N2277" s="3" t="s">
        <v>1021</v>
      </c>
      <c r="O2277" s="3" t="s">
        <v>506</v>
      </c>
      <c r="Q2277" s="3" t="s">
        <v>65</v>
      </c>
      <c r="R2277" s="3" t="s">
        <v>6836</v>
      </c>
      <c r="S2277" s="3" t="s">
        <v>67</v>
      </c>
      <c r="T2277" s="3" t="s">
        <v>68</v>
      </c>
      <c r="V2277" s="3" t="s">
        <v>6795</v>
      </c>
      <c r="W2277" s="3">
        <v>32.3477632999999</v>
      </c>
      <c r="X2277" s="3">
        <v>-110.737348299999</v>
      </c>
      <c r="Y2277" s="3">
        <v>4.4</v>
      </c>
      <c r="AC2277" s="3">
        <v>1437.33364959755</v>
      </c>
      <c r="AD2277" s="3">
        <v>1437.33364959755</v>
      </c>
      <c r="AG2277" s="4">
        <v>19410.0</v>
      </c>
      <c r="AH2277" s="3">
        <v>20.0</v>
      </c>
      <c r="AI2277" s="3">
        <v>2.0</v>
      </c>
      <c r="AJ2277" s="3">
        <v>1953.0</v>
      </c>
      <c r="AK2277" s="3">
        <v>2439385.0</v>
      </c>
      <c r="AL2277" s="3">
        <v>2439385.0</v>
      </c>
      <c r="AM2277" s="3" t="s">
        <v>70</v>
      </c>
      <c r="AN2277" s="3" t="s">
        <v>947</v>
      </c>
      <c r="AO2277" s="3" t="s">
        <v>136</v>
      </c>
      <c r="AP2277" s="3">
        <v>30100.0</v>
      </c>
      <c r="AQ2277" s="3">
        <v>3184.0</v>
      </c>
      <c r="AT2277" s="3" t="s">
        <v>259</v>
      </c>
      <c r="AU2277" s="3" t="s">
        <v>6796</v>
      </c>
      <c r="AV2277" s="3" t="s">
        <v>6797</v>
      </c>
      <c r="AY2277" s="3" t="s">
        <v>6863</v>
      </c>
      <c r="BA2277" s="3" t="s">
        <v>2081</v>
      </c>
    </row>
    <row r="2278">
      <c r="A2278" s="3">
        <v>4362.0</v>
      </c>
      <c r="B2278" s="3">
        <v>1.21177661E9</v>
      </c>
      <c r="C2278" s="3" t="s">
        <v>6792</v>
      </c>
      <c r="D2278" s="3" t="s">
        <v>6871</v>
      </c>
      <c r="E2278" s="3" t="s">
        <v>54</v>
      </c>
      <c r="F2278" s="3" t="s">
        <v>55</v>
      </c>
      <c r="G2278" s="3" t="s">
        <v>56</v>
      </c>
      <c r="H2278" s="3" t="s">
        <v>57</v>
      </c>
      <c r="I2278" s="3" t="s">
        <v>504</v>
      </c>
      <c r="J2278" s="3" t="s">
        <v>505</v>
      </c>
      <c r="K2278" s="3" t="s">
        <v>506</v>
      </c>
      <c r="M2278" s="3" t="s">
        <v>92</v>
      </c>
      <c r="N2278" s="3" t="s">
        <v>1021</v>
      </c>
      <c r="O2278" s="3" t="s">
        <v>506</v>
      </c>
      <c r="Q2278" s="3" t="s">
        <v>65</v>
      </c>
      <c r="R2278" s="3" t="s">
        <v>6836</v>
      </c>
      <c r="S2278" s="3" t="s">
        <v>67</v>
      </c>
      <c r="T2278" s="3" t="s">
        <v>68</v>
      </c>
      <c r="V2278" s="3" t="s">
        <v>6795</v>
      </c>
      <c r="W2278" s="3">
        <v>32.3477632999999</v>
      </c>
      <c r="X2278" s="3">
        <v>-110.737348299999</v>
      </c>
      <c r="Y2278" s="3">
        <v>4.4</v>
      </c>
      <c r="AC2278" s="3">
        <v>1437.33364959755</v>
      </c>
      <c r="AD2278" s="3">
        <v>1437.33364959755</v>
      </c>
      <c r="AG2278" s="4">
        <v>19410.0</v>
      </c>
      <c r="AH2278" s="3">
        <v>20.0</v>
      </c>
      <c r="AI2278" s="3">
        <v>2.0</v>
      </c>
      <c r="AJ2278" s="3">
        <v>1953.0</v>
      </c>
      <c r="AK2278" s="3">
        <v>2439385.0</v>
      </c>
      <c r="AL2278" s="3">
        <v>2439385.0</v>
      </c>
      <c r="AM2278" s="3" t="s">
        <v>70</v>
      </c>
      <c r="AN2278" s="3" t="s">
        <v>947</v>
      </c>
      <c r="AO2278" s="3" t="s">
        <v>136</v>
      </c>
      <c r="AP2278" s="3">
        <v>30102.0</v>
      </c>
      <c r="AQ2278" s="3">
        <v>3186.0</v>
      </c>
      <c r="AT2278" s="3" t="s">
        <v>259</v>
      </c>
      <c r="AU2278" s="3" t="s">
        <v>6796</v>
      </c>
      <c r="AV2278" s="3" t="s">
        <v>6797</v>
      </c>
      <c r="AY2278" s="3" t="s">
        <v>6863</v>
      </c>
      <c r="BA2278" s="3" t="s">
        <v>2081</v>
      </c>
    </row>
    <row r="2279">
      <c r="A2279" s="3">
        <v>4363.0</v>
      </c>
      <c r="B2279" s="3">
        <v>1.211776576E9</v>
      </c>
      <c r="C2279" s="3" t="s">
        <v>6792</v>
      </c>
      <c r="D2279" s="3" t="s">
        <v>6872</v>
      </c>
      <c r="E2279" s="3" t="s">
        <v>54</v>
      </c>
      <c r="F2279" s="3" t="s">
        <v>55</v>
      </c>
      <c r="G2279" s="3" t="s">
        <v>56</v>
      </c>
      <c r="H2279" s="3" t="s">
        <v>57</v>
      </c>
      <c r="I2279" s="3" t="s">
        <v>504</v>
      </c>
      <c r="J2279" s="3" t="s">
        <v>505</v>
      </c>
      <c r="K2279" s="3" t="s">
        <v>506</v>
      </c>
      <c r="M2279" s="3" t="s">
        <v>92</v>
      </c>
      <c r="N2279" s="3" t="s">
        <v>1021</v>
      </c>
      <c r="O2279" s="3" t="s">
        <v>506</v>
      </c>
      <c r="Q2279" s="3" t="s">
        <v>65</v>
      </c>
      <c r="R2279" s="3" t="s">
        <v>6862</v>
      </c>
      <c r="S2279" s="3" t="s">
        <v>67</v>
      </c>
      <c r="T2279" s="3" t="s">
        <v>68</v>
      </c>
      <c r="V2279" s="3" t="s">
        <v>6795</v>
      </c>
      <c r="W2279" s="3">
        <v>32.3356639</v>
      </c>
      <c r="X2279" s="3">
        <v>-110.6962472</v>
      </c>
      <c r="Y2279" s="3">
        <v>0.47</v>
      </c>
      <c r="AC2279" s="3">
        <v>1331.5522961748</v>
      </c>
      <c r="AD2279" s="3">
        <v>1331.5522961748</v>
      </c>
      <c r="AG2279" s="4">
        <v>19397.0</v>
      </c>
      <c r="AH2279" s="3">
        <v>7.0</v>
      </c>
      <c r="AI2279" s="3">
        <v>2.0</v>
      </c>
      <c r="AJ2279" s="3">
        <v>1953.0</v>
      </c>
      <c r="AK2279" s="3">
        <v>2439385.0</v>
      </c>
      <c r="AL2279" s="3">
        <v>2439385.0</v>
      </c>
      <c r="AM2279" s="3" t="s">
        <v>70</v>
      </c>
      <c r="AN2279" s="3" t="s">
        <v>947</v>
      </c>
      <c r="AO2279" s="3" t="s">
        <v>136</v>
      </c>
      <c r="AP2279" s="3">
        <v>30097.0</v>
      </c>
      <c r="AQ2279" s="3">
        <v>3161.0</v>
      </c>
      <c r="AT2279" s="3" t="s">
        <v>259</v>
      </c>
      <c r="AU2279" s="3" t="s">
        <v>6796</v>
      </c>
      <c r="AV2279" s="3" t="s">
        <v>6797</v>
      </c>
      <c r="AY2279" s="3" t="s">
        <v>6873</v>
      </c>
      <c r="BA2279" s="3" t="s">
        <v>2081</v>
      </c>
    </row>
    <row r="2280">
      <c r="A2280" s="3">
        <v>4366.0</v>
      </c>
      <c r="B2280" s="3">
        <v>1.145897161E9</v>
      </c>
      <c r="C2280" s="3" t="s">
        <v>1769</v>
      </c>
      <c r="D2280" s="5" t="s">
        <v>6874</v>
      </c>
      <c r="E2280" s="3" t="s">
        <v>54</v>
      </c>
      <c r="F2280" s="3" t="s">
        <v>55</v>
      </c>
      <c r="G2280" s="3" t="s">
        <v>56</v>
      </c>
      <c r="H2280" s="3" t="s">
        <v>57</v>
      </c>
      <c r="I2280" s="3" t="s">
        <v>212</v>
      </c>
      <c r="J2280" s="3" t="s">
        <v>698</v>
      </c>
      <c r="K2280" s="3" t="s">
        <v>699</v>
      </c>
      <c r="L2280" s="3" t="s">
        <v>834</v>
      </c>
      <c r="M2280" s="3" t="s">
        <v>62</v>
      </c>
      <c r="N2280" s="3" t="s">
        <v>835</v>
      </c>
      <c r="O2280" s="3" t="s">
        <v>6875</v>
      </c>
      <c r="Q2280" s="3" t="s">
        <v>65</v>
      </c>
      <c r="R2280" s="3" t="s">
        <v>66</v>
      </c>
      <c r="S2280" s="3" t="s">
        <v>67</v>
      </c>
      <c r="T2280" s="3" t="s">
        <v>68</v>
      </c>
      <c r="V2280" s="3" t="s">
        <v>1772</v>
      </c>
      <c r="W2280" s="3">
        <v>32.6108552</v>
      </c>
      <c r="X2280" s="3">
        <v>-110.7707512</v>
      </c>
      <c r="Y2280" s="3">
        <v>5969.0</v>
      </c>
      <c r="AA2280" s="3">
        <v>762.0</v>
      </c>
      <c r="AB2280" s="3">
        <v>0.0</v>
      </c>
      <c r="AC2280" s="3">
        <v>762.0</v>
      </c>
      <c r="AD2280" s="3">
        <v>1380.56607917431</v>
      </c>
      <c r="AG2280" s="4">
        <v>14822.0</v>
      </c>
      <c r="AH2280" s="3">
        <v>30.0</v>
      </c>
      <c r="AI2280" s="3">
        <v>7.0</v>
      </c>
      <c r="AJ2280" s="3">
        <v>1940.0</v>
      </c>
      <c r="AK2280" s="3">
        <v>4263575.0</v>
      </c>
      <c r="AL2280" s="3">
        <v>2437568.0</v>
      </c>
      <c r="AM2280" s="3" t="s">
        <v>70</v>
      </c>
      <c r="AN2280" s="3" t="s">
        <v>1773</v>
      </c>
      <c r="AO2280" s="3" t="s">
        <v>243</v>
      </c>
      <c r="AP2280" s="3" t="s">
        <v>6876</v>
      </c>
      <c r="AQ2280" s="3" t="s">
        <v>6877</v>
      </c>
      <c r="AR2280" s="3" t="s">
        <v>1776</v>
      </c>
      <c r="AS2280" s="4">
        <v>36187.0</v>
      </c>
      <c r="AT2280" s="3" t="s">
        <v>74</v>
      </c>
      <c r="AV2280" s="3" t="s">
        <v>6878</v>
      </c>
      <c r="AY2280" s="3" t="s">
        <v>6879</v>
      </c>
      <c r="BA2280" s="3" t="s">
        <v>6880</v>
      </c>
    </row>
    <row r="2281">
      <c r="A2281" s="3">
        <v>4367.0</v>
      </c>
      <c r="B2281" s="3">
        <v>1.145897154E9</v>
      </c>
      <c r="C2281" s="3" t="s">
        <v>1769</v>
      </c>
      <c r="D2281" s="5" t="s">
        <v>6881</v>
      </c>
      <c r="E2281" s="3" t="s">
        <v>54</v>
      </c>
      <c r="F2281" s="3" t="s">
        <v>55</v>
      </c>
      <c r="G2281" s="3" t="s">
        <v>56</v>
      </c>
      <c r="H2281" s="3" t="s">
        <v>57</v>
      </c>
      <c r="I2281" s="3" t="s">
        <v>212</v>
      </c>
      <c r="J2281" s="3" t="s">
        <v>698</v>
      </c>
      <c r="K2281" s="3" t="s">
        <v>699</v>
      </c>
      <c r="L2281" s="3" t="s">
        <v>834</v>
      </c>
      <c r="M2281" s="3" t="s">
        <v>62</v>
      </c>
      <c r="N2281" s="3" t="s">
        <v>835</v>
      </c>
      <c r="O2281" s="3" t="s">
        <v>6875</v>
      </c>
      <c r="Q2281" s="3" t="s">
        <v>65</v>
      </c>
      <c r="R2281" s="3" t="s">
        <v>66</v>
      </c>
      <c r="S2281" s="3" t="s">
        <v>67</v>
      </c>
      <c r="T2281" s="3" t="s">
        <v>68</v>
      </c>
      <c r="V2281" s="3" t="s">
        <v>1772</v>
      </c>
      <c r="W2281" s="3">
        <v>32.6108552</v>
      </c>
      <c r="X2281" s="3">
        <v>-110.7707512</v>
      </c>
      <c r="Y2281" s="3">
        <v>5969.0</v>
      </c>
      <c r="AA2281" s="3">
        <v>762.0</v>
      </c>
      <c r="AB2281" s="3">
        <v>0.0</v>
      </c>
      <c r="AC2281" s="3">
        <v>762.0</v>
      </c>
      <c r="AD2281" s="3">
        <v>1380.56607917431</v>
      </c>
      <c r="AG2281" s="4">
        <v>14822.0</v>
      </c>
      <c r="AH2281" s="3">
        <v>30.0</v>
      </c>
      <c r="AI2281" s="3">
        <v>7.0</v>
      </c>
      <c r="AJ2281" s="3">
        <v>1940.0</v>
      </c>
      <c r="AK2281" s="3">
        <v>4263575.0</v>
      </c>
      <c r="AL2281" s="3">
        <v>2437568.0</v>
      </c>
      <c r="AM2281" s="3" t="s">
        <v>70</v>
      </c>
      <c r="AN2281" s="3" t="s">
        <v>1773</v>
      </c>
      <c r="AO2281" s="3" t="s">
        <v>243</v>
      </c>
      <c r="AP2281" s="3" t="s">
        <v>6882</v>
      </c>
      <c r="AQ2281" s="3" t="s">
        <v>6883</v>
      </c>
      <c r="AR2281" s="3" t="s">
        <v>1776</v>
      </c>
      <c r="AS2281" s="4">
        <v>36187.0</v>
      </c>
      <c r="AT2281" s="3" t="s">
        <v>74</v>
      </c>
      <c r="AV2281" s="3" t="s">
        <v>6878</v>
      </c>
      <c r="AY2281" s="3" t="s">
        <v>6884</v>
      </c>
      <c r="BA2281" s="3" t="s">
        <v>6880</v>
      </c>
    </row>
    <row r="2282">
      <c r="A2282" s="3">
        <v>4368.0</v>
      </c>
      <c r="B2282" s="3">
        <v>1.145897146E9</v>
      </c>
      <c r="C2282" s="3" t="s">
        <v>1769</v>
      </c>
      <c r="D2282" s="5" t="s">
        <v>6885</v>
      </c>
      <c r="E2282" s="3" t="s">
        <v>54</v>
      </c>
      <c r="F2282" s="3" t="s">
        <v>55</v>
      </c>
      <c r="G2282" s="3" t="s">
        <v>56</v>
      </c>
      <c r="H2282" s="3" t="s">
        <v>57</v>
      </c>
      <c r="I2282" s="3" t="s">
        <v>212</v>
      </c>
      <c r="J2282" s="3" t="s">
        <v>698</v>
      </c>
      <c r="K2282" s="3" t="s">
        <v>699</v>
      </c>
      <c r="L2282" s="3" t="s">
        <v>834</v>
      </c>
      <c r="M2282" s="3" t="s">
        <v>62</v>
      </c>
      <c r="N2282" s="3" t="s">
        <v>835</v>
      </c>
      <c r="O2282" s="3" t="s">
        <v>6875</v>
      </c>
      <c r="Q2282" s="3" t="s">
        <v>65</v>
      </c>
      <c r="R2282" s="3" t="s">
        <v>66</v>
      </c>
      <c r="S2282" s="3" t="s">
        <v>67</v>
      </c>
      <c r="T2282" s="3" t="s">
        <v>68</v>
      </c>
      <c r="V2282" s="3" t="s">
        <v>1772</v>
      </c>
      <c r="W2282" s="3">
        <v>32.6108552</v>
      </c>
      <c r="X2282" s="3">
        <v>-110.7707512</v>
      </c>
      <c r="Y2282" s="3">
        <v>5969.0</v>
      </c>
      <c r="AA2282" s="3">
        <v>762.0</v>
      </c>
      <c r="AB2282" s="3">
        <v>0.0</v>
      </c>
      <c r="AC2282" s="3">
        <v>762.0</v>
      </c>
      <c r="AD2282" s="3">
        <v>1380.56607917431</v>
      </c>
      <c r="AG2282" s="4">
        <v>14822.0</v>
      </c>
      <c r="AH2282" s="3">
        <v>30.0</v>
      </c>
      <c r="AI2282" s="3">
        <v>7.0</v>
      </c>
      <c r="AJ2282" s="3">
        <v>1940.0</v>
      </c>
      <c r="AK2282" s="3">
        <v>4263575.0</v>
      </c>
      <c r="AL2282" s="3">
        <v>2437568.0</v>
      </c>
      <c r="AM2282" s="3" t="s">
        <v>70</v>
      </c>
      <c r="AN2282" s="3" t="s">
        <v>1773</v>
      </c>
      <c r="AO2282" s="3" t="s">
        <v>243</v>
      </c>
      <c r="AP2282" s="3" t="s">
        <v>6886</v>
      </c>
      <c r="AQ2282" s="3" t="s">
        <v>6887</v>
      </c>
      <c r="AR2282" s="3" t="s">
        <v>1776</v>
      </c>
      <c r="AS2282" s="4">
        <v>36187.0</v>
      </c>
      <c r="AT2282" s="3" t="s">
        <v>74</v>
      </c>
      <c r="AV2282" s="3" t="s">
        <v>6878</v>
      </c>
      <c r="AY2282" s="3" t="s">
        <v>6888</v>
      </c>
      <c r="BA2282" s="3" t="s">
        <v>6880</v>
      </c>
    </row>
    <row r="2283">
      <c r="A2283" s="3">
        <v>4369.0</v>
      </c>
      <c r="B2283" s="3">
        <v>1.145891871E9</v>
      </c>
      <c r="C2283" s="3" t="s">
        <v>1769</v>
      </c>
      <c r="D2283" s="5" t="s">
        <v>6889</v>
      </c>
      <c r="E2283" s="3" t="s">
        <v>54</v>
      </c>
      <c r="F2283" s="3" t="s">
        <v>55</v>
      </c>
      <c r="G2283" s="3" t="s">
        <v>56</v>
      </c>
      <c r="H2283" s="3" t="s">
        <v>57</v>
      </c>
      <c r="I2283" s="3" t="s">
        <v>212</v>
      </c>
      <c r="J2283" s="3" t="s">
        <v>251</v>
      </c>
      <c r="K2283" s="3" t="s">
        <v>252</v>
      </c>
      <c r="L2283" s="3" t="s">
        <v>464</v>
      </c>
      <c r="M2283" s="3" t="s">
        <v>62</v>
      </c>
      <c r="N2283" s="3" t="s">
        <v>465</v>
      </c>
      <c r="O2283" s="3" t="s">
        <v>466</v>
      </c>
      <c r="Q2283" s="3" t="s">
        <v>65</v>
      </c>
      <c r="R2283" s="3" t="s">
        <v>6890</v>
      </c>
      <c r="S2283" s="3" t="s">
        <v>67</v>
      </c>
      <c r="T2283" s="3" t="s">
        <v>68</v>
      </c>
      <c r="V2283" s="3" t="s">
        <v>1772</v>
      </c>
      <c r="W2283" s="3">
        <v>32.4303609999999</v>
      </c>
      <c r="X2283" s="3">
        <v>-110.705148199999</v>
      </c>
      <c r="Y2283" s="3">
        <v>25764.0</v>
      </c>
      <c r="AC2283" s="3">
        <v>2018.48638849872</v>
      </c>
      <c r="AD2283" s="3">
        <v>2018.48638849872</v>
      </c>
      <c r="AG2283" s="4">
        <v>810.0</v>
      </c>
      <c r="AH2283" s="3">
        <v>20.0</v>
      </c>
      <c r="AI2283" s="3">
        <v>3.0</v>
      </c>
      <c r="AJ2283" s="3">
        <v>1902.0</v>
      </c>
      <c r="AK2283" s="3">
        <v>8929221.0</v>
      </c>
      <c r="AL2283" s="3">
        <v>7572569.0</v>
      </c>
      <c r="AM2283" s="3" t="s">
        <v>70</v>
      </c>
      <c r="AN2283" s="3" t="s">
        <v>1773</v>
      </c>
      <c r="AO2283" s="3" t="s">
        <v>243</v>
      </c>
      <c r="AP2283" s="3" t="s">
        <v>6891</v>
      </c>
      <c r="AQ2283" s="3" t="s">
        <v>6892</v>
      </c>
      <c r="AR2283" s="3" t="s">
        <v>6893</v>
      </c>
      <c r="AS2283" s="4">
        <v>40115.0</v>
      </c>
      <c r="AT2283" s="3" t="s">
        <v>74</v>
      </c>
      <c r="AV2283" s="3" t="s">
        <v>6894</v>
      </c>
      <c r="AY2283" s="3" t="s">
        <v>6895</v>
      </c>
      <c r="BA2283" s="3" t="s">
        <v>1779</v>
      </c>
    </row>
    <row r="2284">
      <c r="A2284" s="3">
        <v>4397.0</v>
      </c>
      <c r="B2284" s="3">
        <v>1.145868992E9</v>
      </c>
      <c r="C2284" s="3" t="s">
        <v>1769</v>
      </c>
      <c r="D2284" s="5" t="s">
        <v>6896</v>
      </c>
      <c r="E2284" s="3" t="s">
        <v>54</v>
      </c>
      <c r="F2284" s="3" t="s">
        <v>55</v>
      </c>
      <c r="G2284" s="3" t="s">
        <v>56</v>
      </c>
      <c r="H2284" s="3" t="s">
        <v>57</v>
      </c>
      <c r="I2284" s="3" t="s">
        <v>58</v>
      </c>
      <c r="J2284" s="3" t="s">
        <v>205</v>
      </c>
      <c r="K2284" s="3" t="s">
        <v>293</v>
      </c>
      <c r="M2284" s="3" t="s">
        <v>92</v>
      </c>
      <c r="N2284" s="3" t="s">
        <v>294</v>
      </c>
      <c r="O2284" s="3" t="s">
        <v>379</v>
      </c>
      <c r="Q2284" s="3" t="s">
        <v>65</v>
      </c>
      <c r="R2284" s="3" t="s">
        <v>6897</v>
      </c>
      <c r="S2284" s="3" t="s">
        <v>67</v>
      </c>
      <c r="T2284" s="3" t="s">
        <v>68</v>
      </c>
      <c r="V2284" s="3" t="s">
        <v>1772</v>
      </c>
      <c r="W2284" s="3">
        <v>32.2805646999999</v>
      </c>
      <c r="X2284" s="3">
        <v>-110.849650499999</v>
      </c>
      <c r="Y2284" s="3">
        <v>2800.0</v>
      </c>
      <c r="AC2284" s="3">
        <v>846.401839500588</v>
      </c>
      <c r="AD2284" s="3">
        <v>846.401839500588</v>
      </c>
      <c r="AG2284" s="4">
        <v>13308.0</v>
      </c>
      <c r="AH2284" s="3">
        <v>7.0</v>
      </c>
      <c r="AI2284" s="3">
        <v>6.0</v>
      </c>
      <c r="AJ2284" s="3">
        <v>1936.0</v>
      </c>
      <c r="AK2284" s="3">
        <v>2438454.0</v>
      </c>
      <c r="AL2284" s="3">
        <v>2438454.0</v>
      </c>
      <c r="AM2284" s="3" t="s">
        <v>70</v>
      </c>
      <c r="AN2284" s="3" t="s">
        <v>1773</v>
      </c>
      <c r="AO2284" s="3" t="s">
        <v>243</v>
      </c>
      <c r="AP2284" s="3" t="s">
        <v>6898</v>
      </c>
      <c r="AQ2284" s="3" t="s">
        <v>6899</v>
      </c>
      <c r="AR2284" s="3" t="s">
        <v>1776</v>
      </c>
      <c r="AS2284" s="4">
        <v>36187.0</v>
      </c>
      <c r="AT2284" s="3" t="s">
        <v>74</v>
      </c>
      <c r="AV2284" s="3" t="s">
        <v>6900</v>
      </c>
      <c r="AY2284" s="3" t="s">
        <v>6901</v>
      </c>
      <c r="BA2284" s="3" t="s">
        <v>6902</v>
      </c>
    </row>
    <row r="2285">
      <c r="A2285" s="3">
        <v>4407.0</v>
      </c>
      <c r="B2285" s="3">
        <v>1.145839205E9</v>
      </c>
      <c r="C2285" s="3" t="s">
        <v>1769</v>
      </c>
      <c r="D2285" s="5" t="s">
        <v>6903</v>
      </c>
      <c r="E2285" s="3" t="s">
        <v>54</v>
      </c>
      <c r="F2285" s="3" t="s">
        <v>55</v>
      </c>
      <c r="G2285" s="3" t="s">
        <v>56</v>
      </c>
      <c r="H2285" s="3" t="s">
        <v>57</v>
      </c>
      <c r="I2285" s="3" t="s">
        <v>58</v>
      </c>
      <c r="J2285" s="3" t="s">
        <v>80</v>
      </c>
      <c r="K2285" s="3" t="s">
        <v>162</v>
      </c>
      <c r="M2285" s="3" t="s">
        <v>92</v>
      </c>
      <c r="N2285" s="3" t="s">
        <v>163</v>
      </c>
      <c r="O2285" s="3" t="s">
        <v>164</v>
      </c>
      <c r="Q2285" s="3" t="s">
        <v>65</v>
      </c>
      <c r="R2285" s="3" t="s">
        <v>1771</v>
      </c>
      <c r="S2285" s="3" t="s">
        <v>67</v>
      </c>
      <c r="T2285" s="3" t="s">
        <v>68</v>
      </c>
      <c r="V2285" s="3" t="s">
        <v>1772</v>
      </c>
      <c r="W2285" s="3">
        <v>32.4269608999999</v>
      </c>
      <c r="X2285" s="3">
        <v>-110.741049</v>
      </c>
      <c r="Y2285" s="3">
        <v>14.0</v>
      </c>
      <c r="AC2285" s="3">
        <v>2370.15664006322</v>
      </c>
      <c r="AD2285" s="3">
        <v>2370.15664006322</v>
      </c>
      <c r="AG2285" s="4">
        <v>11469.0</v>
      </c>
      <c r="AH2285" s="3">
        <v>26.0</v>
      </c>
      <c r="AI2285" s="3">
        <v>5.0</v>
      </c>
      <c r="AJ2285" s="3">
        <v>1931.0</v>
      </c>
      <c r="AK2285" s="3">
        <v>2438038.0</v>
      </c>
      <c r="AL2285" s="3">
        <v>2438038.0</v>
      </c>
      <c r="AM2285" s="3" t="s">
        <v>70</v>
      </c>
      <c r="AN2285" s="3" t="s">
        <v>1773</v>
      </c>
      <c r="AO2285" s="3" t="s">
        <v>243</v>
      </c>
      <c r="AP2285" s="3" t="s">
        <v>6904</v>
      </c>
      <c r="AQ2285" s="3" t="s">
        <v>6905</v>
      </c>
      <c r="AR2285" s="3" t="s">
        <v>1776</v>
      </c>
      <c r="AS2285" s="4">
        <v>36187.0</v>
      </c>
      <c r="AT2285" s="3" t="s">
        <v>74</v>
      </c>
      <c r="AV2285" s="3" t="s">
        <v>1777</v>
      </c>
      <c r="AY2285" s="3" t="s">
        <v>6906</v>
      </c>
      <c r="BA2285" s="3" t="s">
        <v>6902</v>
      </c>
    </row>
    <row r="2286">
      <c r="A2286" s="3">
        <v>4408.0</v>
      </c>
      <c r="B2286" s="3">
        <v>1.145839196E9</v>
      </c>
      <c r="C2286" s="3" t="s">
        <v>1769</v>
      </c>
      <c r="D2286" s="5" t="s">
        <v>6907</v>
      </c>
      <c r="E2286" s="3" t="s">
        <v>54</v>
      </c>
      <c r="F2286" s="3" t="s">
        <v>55</v>
      </c>
      <c r="G2286" s="3" t="s">
        <v>56</v>
      </c>
      <c r="H2286" s="3" t="s">
        <v>57</v>
      </c>
      <c r="I2286" s="3" t="s">
        <v>236</v>
      </c>
      <c r="J2286" s="3" t="s">
        <v>2290</v>
      </c>
      <c r="K2286" s="3" t="s">
        <v>2291</v>
      </c>
      <c r="L2286" s="3" t="s">
        <v>6908</v>
      </c>
      <c r="M2286" s="3" t="s">
        <v>62</v>
      </c>
      <c r="N2286" s="3" t="s">
        <v>6909</v>
      </c>
      <c r="O2286" s="3" t="s">
        <v>6910</v>
      </c>
      <c r="Q2286" s="3" t="s">
        <v>65</v>
      </c>
      <c r="R2286" s="3" t="s">
        <v>884</v>
      </c>
      <c r="S2286" s="3" t="s">
        <v>67</v>
      </c>
      <c r="T2286" s="3" t="s">
        <v>68</v>
      </c>
      <c r="V2286" s="3" t="s">
        <v>1772</v>
      </c>
      <c r="W2286" s="3">
        <v>32.3378625</v>
      </c>
      <c r="X2286" s="3">
        <v>-110.9262528</v>
      </c>
      <c r="Y2286" s="3">
        <v>35238.0</v>
      </c>
      <c r="AC2286" s="3">
        <v>919.028930612119</v>
      </c>
      <c r="AD2286" s="3">
        <v>919.028930612119</v>
      </c>
      <c r="AG2286" s="4">
        <v>11467.0</v>
      </c>
      <c r="AH2286" s="3">
        <v>24.0</v>
      </c>
      <c r="AI2286" s="3">
        <v>5.0</v>
      </c>
      <c r="AJ2286" s="3">
        <v>1931.0</v>
      </c>
      <c r="AK2286" s="3">
        <v>4263126.0</v>
      </c>
      <c r="AL2286" s="3">
        <v>2439553.0</v>
      </c>
      <c r="AM2286" s="3" t="s">
        <v>70</v>
      </c>
      <c r="AN2286" s="3" t="s">
        <v>1773</v>
      </c>
      <c r="AO2286" s="3" t="s">
        <v>243</v>
      </c>
      <c r="AP2286" s="3" t="s">
        <v>6911</v>
      </c>
      <c r="AQ2286" s="3" t="s">
        <v>6912</v>
      </c>
      <c r="AR2286" s="3" t="s">
        <v>1776</v>
      </c>
      <c r="AS2286" s="4">
        <v>36187.0</v>
      </c>
      <c r="AT2286" s="3" t="s">
        <v>74</v>
      </c>
      <c r="AV2286" s="3" t="s">
        <v>6900</v>
      </c>
      <c r="AY2286" s="3" t="s">
        <v>6913</v>
      </c>
      <c r="BA2286" s="3" t="s">
        <v>1779</v>
      </c>
    </row>
    <row r="2287">
      <c r="A2287" s="3">
        <v>4409.0</v>
      </c>
      <c r="B2287" s="3">
        <v>1.145839187E9</v>
      </c>
      <c r="C2287" s="3" t="s">
        <v>1769</v>
      </c>
      <c r="D2287" s="5" t="s">
        <v>6914</v>
      </c>
      <c r="E2287" s="3" t="s">
        <v>54</v>
      </c>
      <c r="F2287" s="3" t="s">
        <v>55</v>
      </c>
      <c r="G2287" s="3" t="s">
        <v>56</v>
      </c>
      <c r="H2287" s="3" t="s">
        <v>57</v>
      </c>
      <c r="I2287" s="3" t="s">
        <v>236</v>
      </c>
      <c r="J2287" s="3" t="s">
        <v>549</v>
      </c>
      <c r="K2287" s="3" t="s">
        <v>550</v>
      </c>
      <c r="L2287" s="3" t="s">
        <v>551</v>
      </c>
      <c r="M2287" s="3" t="s">
        <v>62</v>
      </c>
      <c r="N2287" s="3" t="s">
        <v>552</v>
      </c>
      <c r="O2287" s="3" t="s">
        <v>552</v>
      </c>
      <c r="Q2287" s="3" t="s">
        <v>65</v>
      </c>
      <c r="R2287" s="3" t="s">
        <v>884</v>
      </c>
      <c r="S2287" s="3" t="s">
        <v>67</v>
      </c>
      <c r="T2287" s="3" t="s">
        <v>68</v>
      </c>
      <c r="V2287" s="3" t="s">
        <v>1772</v>
      </c>
      <c r="W2287" s="3">
        <v>32.3378625</v>
      </c>
      <c r="X2287" s="3">
        <v>-110.9262528</v>
      </c>
      <c r="Y2287" s="3">
        <v>35238.0</v>
      </c>
      <c r="AC2287" s="3">
        <v>919.028930612119</v>
      </c>
      <c r="AD2287" s="3">
        <v>919.028930612119</v>
      </c>
      <c r="AG2287" s="4">
        <v>11467.0</v>
      </c>
      <c r="AH2287" s="3">
        <v>24.0</v>
      </c>
      <c r="AI2287" s="3">
        <v>5.0</v>
      </c>
      <c r="AJ2287" s="3">
        <v>1931.0</v>
      </c>
      <c r="AK2287" s="3">
        <v>7194076.0</v>
      </c>
      <c r="AL2287" s="3">
        <v>2439521.0</v>
      </c>
      <c r="AM2287" s="3" t="s">
        <v>70</v>
      </c>
      <c r="AN2287" s="3" t="s">
        <v>1773</v>
      </c>
      <c r="AO2287" s="3" t="s">
        <v>243</v>
      </c>
      <c r="AP2287" s="3" t="s">
        <v>6915</v>
      </c>
      <c r="AQ2287" s="3" t="s">
        <v>6916</v>
      </c>
      <c r="AR2287" s="3" t="s">
        <v>1776</v>
      </c>
      <c r="AS2287" s="4">
        <v>36187.0</v>
      </c>
      <c r="AT2287" s="3" t="s">
        <v>74</v>
      </c>
      <c r="AV2287" s="3" t="s">
        <v>1777</v>
      </c>
      <c r="AY2287" s="3" t="s">
        <v>6917</v>
      </c>
      <c r="BA2287" s="3" t="s">
        <v>1779</v>
      </c>
    </row>
    <row r="2288">
      <c r="A2288" s="3">
        <v>4410.0</v>
      </c>
      <c r="B2288" s="3">
        <v>1.145839185E9</v>
      </c>
      <c r="C2288" s="3" t="s">
        <v>1769</v>
      </c>
      <c r="D2288" s="5" t="s">
        <v>6918</v>
      </c>
      <c r="E2288" s="3" t="s">
        <v>54</v>
      </c>
      <c r="F2288" s="3" t="s">
        <v>55</v>
      </c>
      <c r="G2288" s="3" t="s">
        <v>56</v>
      </c>
      <c r="H2288" s="3" t="s">
        <v>57</v>
      </c>
      <c r="I2288" s="3" t="s">
        <v>58</v>
      </c>
      <c r="J2288" s="3" t="s">
        <v>80</v>
      </c>
      <c r="K2288" s="3" t="s">
        <v>1857</v>
      </c>
      <c r="M2288" s="3" t="s">
        <v>92</v>
      </c>
      <c r="N2288" s="3" t="s">
        <v>1858</v>
      </c>
      <c r="O2288" s="3" t="s">
        <v>1859</v>
      </c>
      <c r="Q2288" s="3" t="s">
        <v>65</v>
      </c>
      <c r="R2288" s="3" t="s">
        <v>1771</v>
      </c>
      <c r="S2288" s="3" t="s">
        <v>67</v>
      </c>
      <c r="T2288" s="3" t="s">
        <v>68</v>
      </c>
      <c r="V2288" s="3" t="s">
        <v>1772</v>
      </c>
      <c r="W2288" s="3">
        <v>32.4269608999999</v>
      </c>
      <c r="X2288" s="3">
        <v>-110.741049</v>
      </c>
      <c r="Y2288" s="3">
        <v>14.0</v>
      </c>
      <c r="AC2288" s="3">
        <v>2370.15664006322</v>
      </c>
      <c r="AD2288" s="3">
        <v>2370.15664006322</v>
      </c>
      <c r="AG2288" s="4">
        <v>11469.0</v>
      </c>
      <c r="AH2288" s="3">
        <v>26.0</v>
      </c>
      <c r="AI2288" s="3">
        <v>5.0</v>
      </c>
      <c r="AJ2288" s="3">
        <v>1931.0</v>
      </c>
      <c r="AK2288" s="3">
        <v>2437967.0</v>
      </c>
      <c r="AL2288" s="3">
        <v>2437967.0</v>
      </c>
      <c r="AM2288" s="3" t="s">
        <v>70</v>
      </c>
      <c r="AN2288" s="3" t="s">
        <v>1773</v>
      </c>
      <c r="AO2288" s="3" t="s">
        <v>243</v>
      </c>
      <c r="AP2288" s="3" t="s">
        <v>6919</v>
      </c>
      <c r="AQ2288" s="3" t="s">
        <v>6920</v>
      </c>
      <c r="AR2288" s="3" t="s">
        <v>1776</v>
      </c>
      <c r="AS2288" s="4">
        <v>36187.0</v>
      </c>
      <c r="AT2288" s="3" t="s">
        <v>74</v>
      </c>
      <c r="AV2288" s="3" t="s">
        <v>1777</v>
      </c>
      <c r="AY2288" s="3" t="s">
        <v>6921</v>
      </c>
      <c r="BA2288" s="3" t="s">
        <v>6902</v>
      </c>
    </row>
    <row r="2289">
      <c r="A2289" s="3">
        <v>4411.0</v>
      </c>
      <c r="B2289" s="3">
        <v>1.145839166E9</v>
      </c>
      <c r="C2289" s="3" t="s">
        <v>1769</v>
      </c>
      <c r="D2289" s="5" t="s">
        <v>6922</v>
      </c>
      <c r="E2289" s="3" t="s">
        <v>54</v>
      </c>
      <c r="F2289" s="3" t="s">
        <v>55</v>
      </c>
      <c r="G2289" s="3" t="s">
        <v>56</v>
      </c>
      <c r="H2289" s="3" t="s">
        <v>57</v>
      </c>
      <c r="I2289" s="3" t="s">
        <v>236</v>
      </c>
      <c r="J2289" s="3" t="s">
        <v>549</v>
      </c>
      <c r="K2289" s="3" t="s">
        <v>550</v>
      </c>
      <c r="L2289" s="3" t="s">
        <v>551</v>
      </c>
      <c r="M2289" s="3" t="s">
        <v>62</v>
      </c>
      <c r="N2289" s="3" t="s">
        <v>552</v>
      </c>
      <c r="O2289" s="3" t="s">
        <v>552</v>
      </c>
      <c r="Q2289" s="3" t="s">
        <v>65</v>
      </c>
      <c r="R2289" s="3" t="s">
        <v>884</v>
      </c>
      <c r="S2289" s="3" t="s">
        <v>67</v>
      </c>
      <c r="T2289" s="3" t="s">
        <v>68</v>
      </c>
      <c r="V2289" s="3" t="s">
        <v>1772</v>
      </c>
      <c r="W2289" s="3">
        <v>32.3378625</v>
      </c>
      <c r="X2289" s="3">
        <v>-110.9262528</v>
      </c>
      <c r="Y2289" s="3">
        <v>35238.0</v>
      </c>
      <c r="AC2289" s="3">
        <v>919.028930612119</v>
      </c>
      <c r="AD2289" s="3">
        <v>919.028930612119</v>
      </c>
      <c r="AG2289" s="4">
        <v>11467.0</v>
      </c>
      <c r="AH2289" s="3">
        <v>24.0</v>
      </c>
      <c r="AI2289" s="3">
        <v>5.0</v>
      </c>
      <c r="AJ2289" s="3">
        <v>1931.0</v>
      </c>
      <c r="AK2289" s="3">
        <v>7194076.0</v>
      </c>
      <c r="AL2289" s="3">
        <v>2439521.0</v>
      </c>
      <c r="AM2289" s="3" t="s">
        <v>70</v>
      </c>
      <c r="AN2289" s="3" t="s">
        <v>1773</v>
      </c>
      <c r="AO2289" s="3" t="s">
        <v>243</v>
      </c>
      <c r="AP2289" s="3" t="s">
        <v>6923</v>
      </c>
      <c r="AQ2289" s="3" t="s">
        <v>6924</v>
      </c>
      <c r="AR2289" s="3" t="s">
        <v>1776</v>
      </c>
      <c r="AS2289" s="4">
        <v>36187.0</v>
      </c>
      <c r="AT2289" s="3" t="s">
        <v>74</v>
      </c>
      <c r="AV2289" s="3" t="s">
        <v>1777</v>
      </c>
      <c r="AY2289" s="3" t="s">
        <v>6913</v>
      </c>
      <c r="BA2289" s="3" t="s">
        <v>1779</v>
      </c>
    </row>
    <row r="2290">
      <c r="A2290" s="3">
        <v>4412.0</v>
      </c>
      <c r="B2290" s="3">
        <v>1.14583913E9</v>
      </c>
      <c r="C2290" s="3" t="s">
        <v>1769</v>
      </c>
      <c r="D2290" s="5" t="s">
        <v>6925</v>
      </c>
      <c r="E2290" s="3" t="s">
        <v>54</v>
      </c>
      <c r="F2290" s="3" t="s">
        <v>55</v>
      </c>
      <c r="G2290" s="3" t="s">
        <v>56</v>
      </c>
      <c r="H2290" s="3" t="s">
        <v>57</v>
      </c>
      <c r="I2290" s="3" t="s">
        <v>212</v>
      </c>
      <c r="J2290" s="3" t="s">
        <v>742</v>
      </c>
      <c r="K2290" s="3" t="s">
        <v>1074</v>
      </c>
      <c r="L2290" s="3" t="s">
        <v>1836</v>
      </c>
      <c r="M2290" s="3" t="s">
        <v>62</v>
      </c>
      <c r="N2290" s="3" t="s">
        <v>1837</v>
      </c>
      <c r="O2290" s="3" t="s">
        <v>1838</v>
      </c>
      <c r="Q2290" s="3" t="s">
        <v>65</v>
      </c>
      <c r="R2290" s="3" t="s">
        <v>6926</v>
      </c>
      <c r="S2290" s="3" t="s">
        <v>67</v>
      </c>
      <c r="T2290" s="3" t="s">
        <v>68</v>
      </c>
      <c r="V2290" s="3" t="s">
        <v>1772</v>
      </c>
      <c r="W2290" s="3">
        <v>32.4150613999999</v>
      </c>
      <c r="X2290" s="3">
        <v>-110.714348299999</v>
      </c>
      <c r="Y2290" s="3">
        <v>417.0</v>
      </c>
      <c r="AA2290" s="3">
        <v>2438.0</v>
      </c>
      <c r="AB2290" s="3">
        <v>0.0</v>
      </c>
      <c r="AC2290" s="3">
        <v>2438.0</v>
      </c>
      <c r="AD2290" s="3">
        <v>2591.38459871709</v>
      </c>
      <c r="AG2290" s="4">
        <v>11469.0</v>
      </c>
      <c r="AH2290" s="3">
        <v>26.0</v>
      </c>
      <c r="AI2290" s="3">
        <v>5.0</v>
      </c>
      <c r="AJ2290" s="3">
        <v>1931.0</v>
      </c>
      <c r="AK2290" s="3">
        <v>5706699.0</v>
      </c>
      <c r="AL2290" s="3">
        <v>5219674.0</v>
      </c>
      <c r="AM2290" s="3" t="s">
        <v>70</v>
      </c>
      <c r="AN2290" s="3" t="s">
        <v>1773</v>
      </c>
      <c r="AO2290" s="3" t="s">
        <v>243</v>
      </c>
      <c r="AP2290" s="3" t="s">
        <v>6927</v>
      </c>
      <c r="AQ2290" s="3" t="s">
        <v>6928</v>
      </c>
      <c r="AR2290" s="3" t="s">
        <v>1776</v>
      </c>
      <c r="AS2290" s="4">
        <v>36187.0</v>
      </c>
      <c r="AT2290" s="3" t="s">
        <v>74</v>
      </c>
      <c r="AV2290" s="3" t="s">
        <v>1777</v>
      </c>
      <c r="AY2290" s="3" t="s">
        <v>6929</v>
      </c>
      <c r="BA2290" s="3" t="s">
        <v>3666</v>
      </c>
    </row>
    <row r="2291">
      <c r="A2291" s="3">
        <v>4413.0</v>
      </c>
      <c r="B2291" s="3">
        <v>1.145839118E9</v>
      </c>
      <c r="C2291" s="3" t="s">
        <v>1769</v>
      </c>
      <c r="D2291" s="5" t="s">
        <v>6930</v>
      </c>
      <c r="E2291" s="3" t="s">
        <v>54</v>
      </c>
      <c r="F2291" s="3" t="s">
        <v>55</v>
      </c>
      <c r="G2291" s="3" t="s">
        <v>56</v>
      </c>
      <c r="H2291" s="3" t="s">
        <v>57</v>
      </c>
      <c r="I2291" s="3" t="s">
        <v>212</v>
      </c>
      <c r="J2291" s="3" t="s">
        <v>213</v>
      </c>
      <c r="K2291" s="3" t="s">
        <v>214</v>
      </c>
      <c r="L2291" s="3" t="s">
        <v>215</v>
      </c>
      <c r="M2291" s="3" t="s">
        <v>62</v>
      </c>
      <c r="N2291" s="3" t="s">
        <v>216</v>
      </c>
      <c r="O2291" s="3" t="s">
        <v>216</v>
      </c>
      <c r="Q2291" s="3" t="s">
        <v>65</v>
      </c>
      <c r="R2291" s="3" t="s">
        <v>1771</v>
      </c>
      <c r="S2291" s="3" t="s">
        <v>67</v>
      </c>
      <c r="T2291" s="3" t="s">
        <v>68</v>
      </c>
      <c r="V2291" s="3" t="s">
        <v>1772</v>
      </c>
      <c r="W2291" s="3">
        <v>32.4269608999999</v>
      </c>
      <c r="X2291" s="3">
        <v>-110.741049</v>
      </c>
      <c r="Y2291" s="3">
        <v>14.0</v>
      </c>
      <c r="AC2291" s="3">
        <v>2370.15664006322</v>
      </c>
      <c r="AD2291" s="3">
        <v>2370.15664006322</v>
      </c>
      <c r="AG2291" s="4">
        <v>11444.0</v>
      </c>
      <c r="AH2291" s="3">
        <v>1.0</v>
      </c>
      <c r="AI2291" s="3">
        <v>5.0</v>
      </c>
      <c r="AJ2291" s="3">
        <v>1931.0</v>
      </c>
      <c r="AK2291" s="3">
        <v>7261533.0</v>
      </c>
      <c r="AL2291" s="3">
        <v>2437431.0</v>
      </c>
      <c r="AM2291" s="3" t="s">
        <v>70</v>
      </c>
      <c r="AN2291" s="3" t="s">
        <v>1773</v>
      </c>
      <c r="AO2291" s="3" t="s">
        <v>243</v>
      </c>
      <c r="AP2291" s="3" t="s">
        <v>6931</v>
      </c>
      <c r="AQ2291" s="3" t="s">
        <v>6932</v>
      </c>
      <c r="AR2291" s="3" t="s">
        <v>1776</v>
      </c>
      <c r="AS2291" s="4">
        <v>36187.0</v>
      </c>
      <c r="AT2291" s="3" t="s">
        <v>74</v>
      </c>
      <c r="AV2291" s="3" t="s">
        <v>6900</v>
      </c>
      <c r="AY2291" s="3" t="s">
        <v>6933</v>
      </c>
      <c r="BA2291" s="3" t="s">
        <v>1779</v>
      </c>
    </row>
    <row r="2292">
      <c r="A2292" s="3">
        <v>4424.0</v>
      </c>
      <c r="B2292" s="3">
        <v>1.145813632E9</v>
      </c>
      <c r="C2292" s="3" t="s">
        <v>1769</v>
      </c>
      <c r="D2292" s="5" t="s">
        <v>6934</v>
      </c>
      <c r="E2292" s="3" t="s">
        <v>54</v>
      </c>
      <c r="F2292" s="3" t="s">
        <v>55</v>
      </c>
      <c r="G2292" s="3" t="s">
        <v>56</v>
      </c>
      <c r="H2292" s="3" t="s">
        <v>264</v>
      </c>
      <c r="I2292" s="3" t="s">
        <v>975</v>
      </c>
      <c r="J2292" s="3" t="s">
        <v>976</v>
      </c>
      <c r="K2292" s="3" t="s">
        <v>977</v>
      </c>
      <c r="M2292" s="3" t="s">
        <v>92</v>
      </c>
      <c r="N2292" s="3" t="s">
        <v>6125</v>
      </c>
      <c r="O2292" s="3" t="s">
        <v>6935</v>
      </c>
      <c r="Q2292" s="3" t="s">
        <v>65</v>
      </c>
      <c r="R2292" s="3" t="s">
        <v>6936</v>
      </c>
      <c r="S2292" s="3" t="s">
        <v>67</v>
      </c>
      <c r="T2292" s="3" t="s">
        <v>68</v>
      </c>
      <c r="V2292" s="3" t="s">
        <v>1772</v>
      </c>
      <c r="W2292" s="3">
        <v>32.3859622</v>
      </c>
      <c r="X2292" s="3">
        <v>-110.733148499999</v>
      </c>
      <c r="Y2292" s="3">
        <v>33703.0</v>
      </c>
      <c r="AC2292" s="3"/>
      <c r="AD2292" s="3">
        <v>2092.83866277272</v>
      </c>
      <c r="AG2292" s="4">
        <v>6190.0</v>
      </c>
      <c r="AH2292" s="3">
        <v>11.0</v>
      </c>
      <c r="AI2292" s="3">
        <v>12.0</v>
      </c>
      <c r="AJ2292" s="3">
        <v>1916.0</v>
      </c>
      <c r="AK2292" s="3">
        <v>2440996.0</v>
      </c>
      <c r="AL2292" s="3">
        <v>2440995.0</v>
      </c>
      <c r="AM2292" s="3" t="s">
        <v>70</v>
      </c>
      <c r="AN2292" s="3" t="s">
        <v>1773</v>
      </c>
      <c r="AO2292" s="3" t="s">
        <v>243</v>
      </c>
      <c r="AP2292" s="3" t="s">
        <v>6937</v>
      </c>
      <c r="AQ2292" s="3" t="s">
        <v>6938</v>
      </c>
      <c r="AR2292" s="3" t="s">
        <v>1776</v>
      </c>
      <c r="AS2292" s="4">
        <v>36187.0</v>
      </c>
      <c r="AT2292" s="3" t="s">
        <v>74</v>
      </c>
      <c r="AV2292" s="3" t="s">
        <v>6939</v>
      </c>
      <c r="AY2292" s="3" t="s">
        <v>6940</v>
      </c>
      <c r="AZ2292" s="3" t="s">
        <v>261</v>
      </c>
      <c r="BA2292" s="3" t="s">
        <v>6902</v>
      </c>
    </row>
    <row r="2293">
      <c r="A2293" s="3">
        <v>4428.0</v>
      </c>
      <c r="B2293" s="3">
        <v>1.145813555E9</v>
      </c>
      <c r="C2293" s="3" t="s">
        <v>1769</v>
      </c>
      <c r="D2293" s="5" t="s">
        <v>6941</v>
      </c>
      <c r="E2293" s="3" t="s">
        <v>54</v>
      </c>
      <c r="F2293" s="3" t="s">
        <v>55</v>
      </c>
      <c r="G2293" s="3" t="s">
        <v>56</v>
      </c>
      <c r="H2293" s="3" t="s">
        <v>264</v>
      </c>
      <c r="I2293" s="3" t="s">
        <v>975</v>
      </c>
      <c r="J2293" s="3" t="s">
        <v>976</v>
      </c>
      <c r="K2293" s="3" t="s">
        <v>977</v>
      </c>
      <c r="M2293" s="3" t="s">
        <v>92</v>
      </c>
      <c r="N2293" s="3" t="s">
        <v>6125</v>
      </c>
      <c r="O2293" s="3" t="s">
        <v>6935</v>
      </c>
      <c r="Q2293" s="3" t="s">
        <v>65</v>
      </c>
      <c r="R2293" s="3" t="s">
        <v>6936</v>
      </c>
      <c r="S2293" s="3" t="s">
        <v>67</v>
      </c>
      <c r="T2293" s="3" t="s">
        <v>68</v>
      </c>
      <c r="V2293" s="3" t="s">
        <v>1772</v>
      </c>
      <c r="W2293" s="3">
        <v>32.3859622</v>
      </c>
      <c r="X2293" s="3">
        <v>-110.733148499999</v>
      </c>
      <c r="Y2293" s="3">
        <v>33703.0</v>
      </c>
      <c r="AC2293" s="3"/>
      <c r="AD2293" s="3">
        <v>2092.83866277272</v>
      </c>
      <c r="AG2293" s="4">
        <v>6190.0</v>
      </c>
      <c r="AH2293" s="3">
        <v>11.0</v>
      </c>
      <c r="AI2293" s="3">
        <v>12.0</v>
      </c>
      <c r="AJ2293" s="3">
        <v>1916.0</v>
      </c>
      <c r="AK2293" s="3">
        <v>2440996.0</v>
      </c>
      <c r="AL2293" s="3">
        <v>2440995.0</v>
      </c>
      <c r="AM2293" s="3" t="s">
        <v>70</v>
      </c>
      <c r="AN2293" s="3" t="s">
        <v>1773</v>
      </c>
      <c r="AO2293" s="3" t="s">
        <v>243</v>
      </c>
      <c r="AP2293" s="3" t="s">
        <v>6942</v>
      </c>
      <c r="AQ2293" s="3" t="s">
        <v>6943</v>
      </c>
      <c r="AR2293" s="3" t="s">
        <v>1776</v>
      </c>
      <c r="AS2293" s="4">
        <v>36187.0</v>
      </c>
      <c r="AT2293" s="3" t="s">
        <v>74</v>
      </c>
      <c r="AV2293" s="3" t="s">
        <v>6939</v>
      </c>
      <c r="AY2293" s="3" t="s">
        <v>6944</v>
      </c>
      <c r="BA2293" s="3" t="s">
        <v>6902</v>
      </c>
    </row>
    <row r="2294">
      <c r="A2294" s="3">
        <v>4472.0</v>
      </c>
      <c r="B2294" s="3">
        <v>1.145740629E9</v>
      </c>
      <c r="C2294" s="3" t="s">
        <v>1769</v>
      </c>
      <c r="D2294" s="5" t="s">
        <v>6945</v>
      </c>
      <c r="E2294" s="3" t="s">
        <v>54</v>
      </c>
      <c r="F2294" s="3" t="s">
        <v>55</v>
      </c>
      <c r="G2294" s="3" t="s">
        <v>56</v>
      </c>
      <c r="H2294" s="3" t="s">
        <v>225</v>
      </c>
      <c r="I2294" s="3" t="s">
        <v>303</v>
      </c>
      <c r="J2294" s="3" t="s">
        <v>304</v>
      </c>
      <c r="K2294" s="3" t="s">
        <v>305</v>
      </c>
      <c r="L2294" s="3" t="s">
        <v>2273</v>
      </c>
      <c r="M2294" s="3" t="s">
        <v>62</v>
      </c>
      <c r="N2294" s="3" t="s">
        <v>2274</v>
      </c>
      <c r="O2294" s="3" t="s">
        <v>2275</v>
      </c>
      <c r="Q2294" s="3" t="s">
        <v>65</v>
      </c>
      <c r="R2294" s="3" t="s">
        <v>6946</v>
      </c>
      <c r="S2294" s="3" t="s">
        <v>67</v>
      </c>
      <c r="T2294" s="3" t="s">
        <v>68</v>
      </c>
      <c r="V2294" s="3" t="s">
        <v>1772</v>
      </c>
      <c r="W2294" s="3">
        <v>32.4431601</v>
      </c>
      <c r="X2294" s="3">
        <v>-110.7882503</v>
      </c>
      <c r="Y2294" s="3">
        <v>2428.0</v>
      </c>
      <c r="AC2294" s="3"/>
      <c r="AD2294" s="3">
        <v>2798.33394113225</v>
      </c>
      <c r="AG2294" s="4">
        <v>23937.0</v>
      </c>
      <c r="AH2294" s="3">
        <v>14.0</v>
      </c>
      <c r="AI2294" s="3">
        <v>7.0</v>
      </c>
      <c r="AJ2294" s="3">
        <v>1965.0</v>
      </c>
      <c r="AK2294" s="3">
        <v>4266437.0</v>
      </c>
      <c r="AL2294" s="3">
        <v>2432411.0</v>
      </c>
      <c r="AM2294" s="3" t="s">
        <v>70</v>
      </c>
      <c r="AN2294" s="3" t="s">
        <v>1773</v>
      </c>
      <c r="AO2294" s="3" t="s">
        <v>243</v>
      </c>
      <c r="AP2294" s="3" t="s">
        <v>6947</v>
      </c>
      <c r="AQ2294" s="3" t="s">
        <v>6948</v>
      </c>
      <c r="AR2294" s="3" t="s">
        <v>1776</v>
      </c>
      <c r="AS2294" s="4">
        <v>36187.0</v>
      </c>
      <c r="AT2294" s="3" t="s">
        <v>74</v>
      </c>
      <c r="AV2294" s="3" t="s">
        <v>6949</v>
      </c>
      <c r="AY2294" s="3" t="s">
        <v>6950</v>
      </c>
      <c r="BA2294" s="3" t="s">
        <v>1779</v>
      </c>
    </row>
    <row r="2295">
      <c r="A2295" s="3">
        <v>4476.0</v>
      </c>
      <c r="B2295" s="3">
        <v>1.14574055E9</v>
      </c>
      <c r="C2295" s="3" t="s">
        <v>1769</v>
      </c>
      <c r="D2295" s="5" t="s">
        <v>6951</v>
      </c>
      <c r="E2295" s="3" t="s">
        <v>54</v>
      </c>
      <c r="F2295" s="3" t="s">
        <v>55</v>
      </c>
      <c r="G2295" s="3" t="s">
        <v>56</v>
      </c>
      <c r="H2295" s="3" t="s">
        <v>225</v>
      </c>
      <c r="I2295" s="3" t="s">
        <v>303</v>
      </c>
      <c r="J2295" s="3" t="s">
        <v>304</v>
      </c>
      <c r="K2295" s="3" t="s">
        <v>305</v>
      </c>
      <c r="L2295" s="3" t="s">
        <v>2273</v>
      </c>
      <c r="M2295" s="3" t="s">
        <v>62</v>
      </c>
      <c r="N2295" s="3" t="s">
        <v>2274</v>
      </c>
      <c r="O2295" s="3" t="s">
        <v>2275</v>
      </c>
      <c r="Q2295" s="3" t="s">
        <v>65</v>
      </c>
      <c r="R2295" s="3" t="s">
        <v>6946</v>
      </c>
      <c r="S2295" s="3" t="s">
        <v>67</v>
      </c>
      <c r="T2295" s="3" t="s">
        <v>68</v>
      </c>
      <c r="V2295" s="3" t="s">
        <v>1772</v>
      </c>
      <c r="W2295" s="3">
        <v>32.4431601</v>
      </c>
      <c r="X2295" s="3">
        <v>-110.7882503</v>
      </c>
      <c r="Y2295" s="3">
        <v>2428.0</v>
      </c>
      <c r="AC2295" s="3"/>
      <c r="AD2295" s="3">
        <v>2798.33394113225</v>
      </c>
      <c r="AG2295" s="4">
        <v>23937.0</v>
      </c>
      <c r="AH2295" s="3">
        <v>14.0</v>
      </c>
      <c r="AI2295" s="3">
        <v>7.0</v>
      </c>
      <c r="AJ2295" s="3">
        <v>1965.0</v>
      </c>
      <c r="AK2295" s="3">
        <v>4266437.0</v>
      </c>
      <c r="AL2295" s="3">
        <v>2432411.0</v>
      </c>
      <c r="AM2295" s="3" t="s">
        <v>70</v>
      </c>
      <c r="AN2295" s="3" t="s">
        <v>1773</v>
      </c>
      <c r="AO2295" s="3" t="s">
        <v>243</v>
      </c>
      <c r="AP2295" s="3" t="s">
        <v>6952</v>
      </c>
      <c r="AQ2295" s="3" t="s">
        <v>6953</v>
      </c>
      <c r="AR2295" s="3" t="s">
        <v>1776</v>
      </c>
      <c r="AS2295" s="4">
        <v>36187.0</v>
      </c>
      <c r="AT2295" s="3" t="s">
        <v>74</v>
      </c>
      <c r="AV2295" s="3" t="s">
        <v>6949</v>
      </c>
      <c r="AY2295" s="3" t="s">
        <v>6954</v>
      </c>
      <c r="BA2295" s="3" t="s">
        <v>1779</v>
      </c>
    </row>
    <row r="2296">
      <c r="A2296" s="3">
        <v>4478.0</v>
      </c>
      <c r="B2296" s="3">
        <v>1.145740528E9</v>
      </c>
      <c r="C2296" s="3" t="s">
        <v>1769</v>
      </c>
      <c r="D2296" s="5" t="s">
        <v>6955</v>
      </c>
      <c r="E2296" s="3" t="s">
        <v>54</v>
      </c>
      <c r="F2296" s="3" t="s">
        <v>55</v>
      </c>
      <c r="G2296" s="3" t="s">
        <v>56</v>
      </c>
      <c r="H2296" s="3" t="s">
        <v>225</v>
      </c>
      <c r="I2296" s="3" t="s">
        <v>303</v>
      </c>
      <c r="J2296" s="3" t="s">
        <v>304</v>
      </c>
      <c r="K2296" s="3" t="s">
        <v>3804</v>
      </c>
      <c r="L2296" s="3" t="s">
        <v>3805</v>
      </c>
      <c r="M2296" s="3" t="s">
        <v>62</v>
      </c>
      <c r="N2296" s="3" t="s">
        <v>3806</v>
      </c>
      <c r="O2296" s="3" t="s">
        <v>3807</v>
      </c>
      <c r="Q2296" s="3" t="s">
        <v>65</v>
      </c>
      <c r="R2296" s="3" t="s">
        <v>6956</v>
      </c>
      <c r="S2296" s="3" t="s">
        <v>67</v>
      </c>
      <c r="T2296" s="3" t="s">
        <v>68</v>
      </c>
      <c r="V2296" s="3" t="s">
        <v>1772</v>
      </c>
      <c r="W2296" s="3">
        <v>32.4431601</v>
      </c>
      <c r="X2296" s="3">
        <v>-110.7882503</v>
      </c>
      <c r="Y2296" s="3">
        <v>2428.0</v>
      </c>
      <c r="AC2296" s="3"/>
      <c r="AD2296" s="3">
        <v>2798.33394113225</v>
      </c>
      <c r="AG2296" s="4">
        <v>23937.0</v>
      </c>
      <c r="AH2296" s="3">
        <v>14.0</v>
      </c>
      <c r="AI2296" s="3">
        <v>7.0</v>
      </c>
      <c r="AJ2296" s="3">
        <v>1965.0</v>
      </c>
      <c r="AK2296" s="3">
        <v>4266444.0</v>
      </c>
      <c r="AL2296" s="3">
        <v>2432438.0</v>
      </c>
      <c r="AM2296" s="3" t="s">
        <v>70</v>
      </c>
      <c r="AN2296" s="3" t="s">
        <v>1773</v>
      </c>
      <c r="AO2296" s="3" t="s">
        <v>243</v>
      </c>
      <c r="AP2296" s="3" t="s">
        <v>6957</v>
      </c>
      <c r="AQ2296" s="3" t="s">
        <v>6958</v>
      </c>
      <c r="AR2296" s="3" t="s">
        <v>1776</v>
      </c>
      <c r="AS2296" s="4">
        <v>36187.0</v>
      </c>
      <c r="AT2296" s="3" t="s">
        <v>74</v>
      </c>
      <c r="AV2296" s="3" t="s">
        <v>6949</v>
      </c>
      <c r="AY2296" s="3" t="s">
        <v>6959</v>
      </c>
      <c r="BA2296" s="3" t="s">
        <v>1779</v>
      </c>
    </row>
    <row r="2297">
      <c r="A2297" s="3">
        <v>4479.0</v>
      </c>
      <c r="B2297" s="3">
        <v>1.145740519E9</v>
      </c>
      <c r="C2297" s="3" t="s">
        <v>1769</v>
      </c>
      <c r="D2297" s="5" t="s">
        <v>6960</v>
      </c>
      <c r="E2297" s="3" t="s">
        <v>54</v>
      </c>
      <c r="F2297" s="3" t="s">
        <v>55</v>
      </c>
      <c r="G2297" s="3" t="s">
        <v>56</v>
      </c>
      <c r="H2297" s="3" t="s">
        <v>225</v>
      </c>
      <c r="I2297" s="3" t="s">
        <v>303</v>
      </c>
      <c r="J2297" s="3" t="s">
        <v>304</v>
      </c>
      <c r="K2297" s="3" t="s">
        <v>1549</v>
      </c>
      <c r="L2297" s="3" t="s">
        <v>6961</v>
      </c>
      <c r="M2297" s="3" t="s">
        <v>62</v>
      </c>
      <c r="N2297" s="3" t="s">
        <v>6962</v>
      </c>
      <c r="O2297" s="3" t="s">
        <v>6962</v>
      </c>
      <c r="Q2297" s="3" t="s">
        <v>65</v>
      </c>
      <c r="R2297" s="3" t="s">
        <v>6963</v>
      </c>
      <c r="S2297" s="3" t="s">
        <v>67</v>
      </c>
      <c r="T2297" s="3" t="s">
        <v>68</v>
      </c>
      <c r="V2297" s="3" t="s">
        <v>1772</v>
      </c>
      <c r="W2297" s="3">
        <v>32.5238578</v>
      </c>
      <c r="X2297" s="3">
        <v>-110.7707505</v>
      </c>
      <c r="Y2297" s="3">
        <v>12448.0</v>
      </c>
      <c r="AC2297" s="3"/>
      <c r="AD2297" s="3">
        <v>1510.18225083621</v>
      </c>
      <c r="AG2297" s="4">
        <v>27326.0</v>
      </c>
      <c r="AH2297" s="3">
        <v>24.0</v>
      </c>
      <c r="AI2297" s="3">
        <v>10.0</v>
      </c>
      <c r="AJ2297" s="3">
        <v>1974.0</v>
      </c>
      <c r="AK2297" s="3">
        <v>7261864.0</v>
      </c>
      <c r="AL2297" s="3">
        <v>2432425.0</v>
      </c>
      <c r="AM2297" s="3" t="s">
        <v>70</v>
      </c>
      <c r="AN2297" s="3" t="s">
        <v>1773</v>
      </c>
      <c r="AO2297" s="3" t="s">
        <v>243</v>
      </c>
      <c r="AP2297" s="3" t="s">
        <v>6964</v>
      </c>
      <c r="AQ2297" s="3" t="s">
        <v>6965</v>
      </c>
      <c r="AR2297" s="3" t="s">
        <v>1776</v>
      </c>
      <c r="AS2297" s="4">
        <v>36187.0</v>
      </c>
      <c r="AT2297" s="3" t="s">
        <v>74</v>
      </c>
      <c r="AV2297" s="3" t="s">
        <v>6949</v>
      </c>
      <c r="AY2297" s="3" t="s">
        <v>6966</v>
      </c>
      <c r="BA2297" s="3" t="s">
        <v>1779</v>
      </c>
    </row>
    <row r="2298">
      <c r="A2298" s="3">
        <v>4482.0</v>
      </c>
      <c r="B2298" s="3">
        <v>1.145740464E9</v>
      </c>
      <c r="C2298" s="3" t="s">
        <v>1769</v>
      </c>
      <c r="D2298" s="5" t="s">
        <v>6967</v>
      </c>
      <c r="E2298" s="3" t="s">
        <v>54</v>
      </c>
      <c r="F2298" s="3" t="s">
        <v>55</v>
      </c>
      <c r="G2298" s="3" t="s">
        <v>56</v>
      </c>
      <c r="H2298" s="3" t="s">
        <v>225</v>
      </c>
      <c r="I2298" s="3" t="s">
        <v>303</v>
      </c>
      <c r="J2298" s="3" t="s">
        <v>304</v>
      </c>
      <c r="K2298" s="3" t="s">
        <v>1549</v>
      </c>
      <c r="L2298" s="3" t="s">
        <v>6961</v>
      </c>
      <c r="M2298" s="3" t="s">
        <v>62</v>
      </c>
      <c r="N2298" s="3" t="s">
        <v>6962</v>
      </c>
      <c r="O2298" s="3" t="s">
        <v>6962</v>
      </c>
      <c r="Q2298" s="3" t="s">
        <v>65</v>
      </c>
      <c r="R2298" s="3" t="s">
        <v>6963</v>
      </c>
      <c r="S2298" s="3" t="s">
        <v>67</v>
      </c>
      <c r="T2298" s="3" t="s">
        <v>68</v>
      </c>
      <c r="V2298" s="3" t="s">
        <v>1772</v>
      </c>
      <c r="W2298" s="3">
        <v>32.5238578</v>
      </c>
      <c r="X2298" s="3">
        <v>-110.7707505</v>
      </c>
      <c r="Y2298" s="3">
        <v>12448.0</v>
      </c>
      <c r="AC2298" s="3"/>
      <c r="AD2298" s="3">
        <v>1510.18225083621</v>
      </c>
      <c r="AG2298" s="4">
        <v>27326.0</v>
      </c>
      <c r="AH2298" s="3">
        <v>24.0</v>
      </c>
      <c r="AI2298" s="3">
        <v>10.0</v>
      </c>
      <c r="AJ2298" s="3">
        <v>1974.0</v>
      </c>
      <c r="AK2298" s="3">
        <v>7261864.0</v>
      </c>
      <c r="AL2298" s="3">
        <v>2432425.0</v>
      </c>
      <c r="AM2298" s="3" t="s">
        <v>70</v>
      </c>
      <c r="AN2298" s="3" t="s">
        <v>1773</v>
      </c>
      <c r="AO2298" s="3" t="s">
        <v>243</v>
      </c>
      <c r="AP2298" s="3" t="s">
        <v>6968</v>
      </c>
      <c r="AQ2298" s="3" t="s">
        <v>6969</v>
      </c>
      <c r="AR2298" s="3" t="s">
        <v>1776</v>
      </c>
      <c r="AS2298" s="4">
        <v>36187.0</v>
      </c>
      <c r="AT2298" s="3" t="s">
        <v>74</v>
      </c>
      <c r="AV2298" s="3" t="s">
        <v>6949</v>
      </c>
      <c r="AY2298" s="3" t="s">
        <v>6970</v>
      </c>
      <c r="BA2298" s="3" t="s">
        <v>1779</v>
      </c>
    </row>
    <row r="2299">
      <c r="A2299" s="3">
        <v>4483.0</v>
      </c>
      <c r="B2299" s="3">
        <v>1.145740436E9</v>
      </c>
      <c r="C2299" s="3" t="s">
        <v>1769</v>
      </c>
      <c r="D2299" s="5" t="s">
        <v>6971</v>
      </c>
      <c r="E2299" s="3" t="s">
        <v>54</v>
      </c>
      <c r="F2299" s="3" t="s">
        <v>55</v>
      </c>
      <c r="G2299" s="3" t="s">
        <v>56</v>
      </c>
      <c r="H2299" s="3" t="s">
        <v>225</v>
      </c>
      <c r="I2299" s="3" t="s">
        <v>303</v>
      </c>
      <c r="J2299" s="3" t="s">
        <v>4477</v>
      </c>
      <c r="K2299" s="3" t="s">
        <v>4478</v>
      </c>
      <c r="L2299" s="3" t="s">
        <v>6972</v>
      </c>
      <c r="M2299" s="3" t="s">
        <v>62</v>
      </c>
      <c r="N2299" s="3" t="s">
        <v>6973</v>
      </c>
      <c r="O2299" s="3" t="s">
        <v>6974</v>
      </c>
      <c r="Q2299" s="3" t="s">
        <v>65</v>
      </c>
      <c r="R2299" s="3" t="s">
        <v>6963</v>
      </c>
      <c r="S2299" s="3" t="s">
        <v>67</v>
      </c>
      <c r="T2299" s="3" t="s">
        <v>68</v>
      </c>
      <c r="V2299" s="3" t="s">
        <v>1772</v>
      </c>
      <c r="W2299" s="3">
        <v>32.5238578</v>
      </c>
      <c r="X2299" s="3">
        <v>-110.7707505</v>
      </c>
      <c r="Y2299" s="3">
        <v>12448.0</v>
      </c>
      <c r="AC2299" s="3"/>
      <c r="AD2299" s="3">
        <v>1510.18225083621</v>
      </c>
      <c r="AG2299" s="4">
        <v>27378.0</v>
      </c>
      <c r="AH2299" s="3">
        <v>15.0</v>
      </c>
      <c r="AI2299" s="3">
        <v>12.0</v>
      </c>
      <c r="AJ2299" s="3">
        <v>1974.0</v>
      </c>
      <c r="AK2299" s="3">
        <v>6163672.0</v>
      </c>
      <c r="AL2299" s="3">
        <v>2432479.0</v>
      </c>
      <c r="AM2299" s="3" t="s">
        <v>70</v>
      </c>
      <c r="AN2299" s="3" t="s">
        <v>1773</v>
      </c>
      <c r="AO2299" s="3" t="s">
        <v>243</v>
      </c>
      <c r="AP2299" s="3" t="s">
        <v>6975</v>
      </c>
      <c r="AQ2299" s="3" t="s">
        <v>6976</v>
      </c>
      <c r="AR2299" s="3" t="s">
        <v>6893</v>
      </c>
      <c r="AS2299" s="4">
        <v>38461.0</v>
      </c>
      <c r="AT2299" s="3" t="s">
        <v>74</v>
      </c>
      <c r="AV2299" s="3" t="s">
        <v>6949</v>
      </c>
      <c r="AY2299" s="3" t="s">
        <v>6977</v>
      </c>
      <c r="BA2299" s="3" t="s">
        <v>1779</v>
      </c>
    </row>
    <row r="2300">
      <c r="A2300" s="3">
        <v>4484.0</v>
      </c>
      <c r="B2300" s="3">
        <v>1.145740425E9</v>
      </c>
      <c r="C2300" s="3" t="s">
        <v>1769</v>
      </c>
      <c r="D2300" s="5" t="s">
        <v>6978</v>
      </c>
      <c r="E2300" s="3" t="s">
        <v>54</v>
      </c>
      <c r="F2300" s="3" t="s">
        <v>55</v>
      </c>
      <c r="G2300" s="3" t="s">
        <v>56</v>
      </c>
      <c r="H2300" s="3" t="s">
        <v>225</v>
      </c>
      <c r="I2300" s="3" t="s">
        <v>303</v>
      </c>
      <c r="J2300" s="3" t="s">
        <v>4477</v>
      </c>
      <c r="K2300" s="3" t="s">
        <v>4478</v>
      </c>
      <c r="L2300" s="3" t="s">
        <v>6972</v>
      </c>
      <c r="M2300" s="3" t="s">
        <v>62</v>
      </c>
      <c r="N2300" s="3" t="s">
        <v>6973</v>
      </c>
      <c r="O2300" s="3" t="s">
        <v>6974</v>
      </c>
      <c r="Q2300" s="3" t="s">
        <v>65</v>
      </c>
      <c r="R2300" s="3" t="s">
        <v>6963</v>
      </c>
      <c r="S2300" s="3" t="s">
        <v>67</v>
      </c>
      <c r="T2300" s="3" t="s">
        <v>68</v>
      </c>
      <c r="V2300" s="3" t="s">
        <v>1772</v>
      </c>
      <c r="W2300" s="3">
        <v>32.5238578</v>
      </c>
      <c r="X2300" s="3">
        <v>-110.7707505</v>
      </c>
      <c r="Y2300" s="3">
        <v>12448.0</v>
      </c>
      <c r="AC2300" s="3"/>
      <c r="AD2300" s="3">
        <v>1510.18225083621</v>
      </c>
      <c r="AG2300" s="4">
        <v>27378.0</v>
      </c>
      <c r="AH2300" s="3">
        <v>15.0</v>
      </c>
      <c r="AI2300" s="3">
        <v>12.0</v>
      </c>
      <c r="AJ2300" s="3">
        <v>1974.0</v>
      </c>
      <c r="AK2300" s="3">
        <v>6163672.0</v>
      </c>
      <c r="AL2300" s="3">
        <v>2432479.0</v>
      </c>
      <c r="AM2300" s="3" t="s">
        <v>70</v>
      </c>
      <c r="AN2300" s="3" t="s">
        <v>1773</v>
      </c>
      <c r="AO2300" s="3" t="s">
        <v>243</v>
      </c>
      <c r="AP2300" s="3" t="s">
        <v>6979</v>
      </c>
      <c r="AQ2300" s="3" t="s">
        <v>6980</v>
      </c>
      <c r="AR2300" s="3" t="s">
        <v>6893</v>
      </c>
      <c r="AS2300" s="4">
        <v>38461.0</v>
      </c>
      <c r="AT2300" s="3" t="s">
        <v>74</v>
      </c>
      <c r="AV2300" s="3" t="s">
        <v>6949</v>
      </c>
      <c r="AY2300" s="3" t="s">
        <v>6981</v>
      </c>
      <c r="BA2300" s="3" t="s">
        <v>1779</v>
      </c>
    </row>
    <row r="2301">
      <c r="A2301" s="3">
        <v>4485.0</v>
      </c>
      <c r="B2301" s="3">
        <v>1.145740424E9</v>
      </c>
      <c r="C2301" s="3" t="s">
        <v>1769</v>
      </c>
      <c r="D2301" s="5" t="s">
        <v>6982</v>
      </c>
      <c r="E2301" s="3" t="s">
        <v>54</v>
      </c>
      <c r="F2301" s="3" t="s">
        <v>55</v>
      </c>
      <c r="G2301" s="3" t="s">
        <v>56</v>
      </c>
      <c r="H2301" s="3" t="s">
        <v>225</v>
      </c>
      <c r="I2301" s="3" t="s">
        <v>303</v>
      </c>
      <c r="J2301" s="3" t="s">
        <v>4477</v>
      </c>
      <c r="K2301" s="3" t="s">
        <v>4478</v>
      </c>
      <c r="L2301" s="3" t="s">
        <v>6972</v>
      </c>
      <c r="M2301" s="3" t="s">
        <v>62</v>
      </c>
      <c r="N2301" s="3" t="s">
        <v>6973</v>
      </c>
      <c r="O2301" s="3" t="s">
        <v>6974</v>
      </c>
      <c r="Q2301" s="3" t="s">
        <v>65</v>
      </c>
      <c r="R2301" s="3" t="s">
        <v>6963</v>
      </c>
      <c r="S2301" s="3" t="s">
        <v>67</v>
      </c>
      <c r="T2301" s="3" t="s">
        <v>68</v>
      </c>
      <c r="V2301" s="3" t="s">
        <v>1772</v>
      </c>
      <c r="W2301" s="3">
        <v>32.5238578</v>
      </c>
      <c r="X2301" s="3">
        <v>-110.7707505</v>
      </c>
      <c r="Y2301" s="3">
        <v>12448.0</v>
      </c>
      <c r="AC2301" s="3"/>
      <c r="AD2301" s="3">
        <v>1510.18225083621</v>
      </c>
      <c r="AG2301" s="4">
        <v>27326.0</v>
      </c>
      <c r="AH2301" s="3">
        <v>24.0</v>
      </c>
      <c r="AI2301" s="3">
        <v>10.0</v>
      </c>
      <c r="AJ2301" s="3">
        <v>1974.0</v>
      </c>
      <c r="AK2301" s="3">
        <v>6163672.0</v>
      </c>
      <c r="AL2301" s="3">
        <v>2432479.0</v>
      </c>
      <c r="AM2301" s="3" t="s">
        <v>70</v>
      </c>
      <c r="AN2301" s="3" t="s">
        <v>1773</v>
      </c>
      <c r="AO2301" s="3" t="s">
        <v>243</v>
      </c>
      <c r="AP2301" s="3" t="s">
        <v>6983</v>
      </c>
      <c r="AQ2301" s="3" t="s">
        <v>6984</v>
      </c>
      <c r="AR2301" s="3" t="s">
        <v>6893</v>
      </c>
      <c r="AS2301" s="4">
        <v>38461.0</v>
      </c>
      <c r="AT2301" s="3" t="s">
        <v>74</v>
      </c>
      <c r="AV2301" s="3" t="s">
        <v>6949</v>
      </c>
      <c r="AY2301" s="3" t="s">
        <v>6985</v>
      </c>
      <c r="BA2301" s="3" t="s">
        <v>1779</v>
      </c>
    </row>
    <row r="2302">
      <c r="A2302" s="3">
        <v>4486.0</v>
      </c>
      <c r="B2302" s="3">
        <v>1.145740419E9</v>
      </c>
      <c r="C2302" s="3" t="s">
        <v>1769</v>
      </c>
      <c r="D2302" s="5" t="s">
        <v>6986</v>
      </c>
      <c r="E2302" s="3" t="s">
        <v>54</v>
      </c>
      <c r="F2302" s="3" t="s">
        <v>55</v>
      </c>
      <c r="G2302" s="3" t="s">
        <v>56</v>
      </c>
      <c r="H2302" s="3" t="s">
        <v>225</v>
      </c>
      <c r="I2302" s="3" t="s">
        <v>303</v>
      </c>
      <c r="J2302" s="3" t="s">
        <v>4477</v>
      </c>
      <c r="K2302" s="3" t="s">
        <v>4478</v>
      </c>
      <c r="L2302" s="3" t="s">
        <v>6972</v>
      </c>
      <c r="M2302" s="3" t="s">
        <v>62</v>
      </c>
      <c r="N2302" s="3" t="s">
        <v>6973</v>
      </c>
      <c r="O2302" s="3" t="s">
        <v>6974</v>
      </c>
      <c r="Q2302" s="3" t="s">
        <v>65</v>
      </c>
      <c r="R2302" s="3" t="s">
        <v>6963</v>
      </c>
      <c r="S2302" s="3" t="s">
        <v>67</v>
      </c>
      <c r="T2302" s="3" t="s">
        <v>68</v>
      </c>
      <c r="V2302" s="3" t="s">
        <v>1772</v>
      </c>
      <c r="W2302" s="3">
        <v>32.5238578</v>
      </c>
      <c r="X2302" s="3">
        <v>-110.7707505</v>
      </c>
      <c r="Y2302" s="3">
        <v>12448.0</v>
      </c>
      <c r="AC2302" s="3"/>
      <c r="AD2302" s="3">
        <v>1510.18225083621</v>
      </c>
      <c r="AG2302" s="4">
        <v>27326.0</v>
      </c>
      <c r="AH2302" s="3">
        <v>24.0</v>
      </c>
      <c r="AI2302" s="3">
        <v>10.0</v>
      </c>
      <c r="AJ2302" s="3">
        <v>1974.0</v>
      </c>
      <c r="AK2302" s="3">
        <v>6163672.0</v>
      </c>
      <c r="AL2302" s="3">
        <v>2432479.0</v>
      </c>
      <c r="AM2302" s="3" t="s">
        <v>70</v>
      </c>
      <c r="AN2302" s="3" t="s">
        <v>1773</v>
      </c>
      <c r="AO2302" s="3" t="s">
        <v>243</v>
      </c>
      <c r="AP2302" s="3" t="s">
        <v>6987</v>
      </c>
      <c r="AQ2302" s="3" t="s">
        <v>6988</v>
      </c>
      <c r="AR2302" s="3" t="s">
        <v>6893</v>
      </c>
      <c r="AS2302" s="4">
        <v>38461.0</v>
      </c>
      <c r="AT2302" s="3" t="s">
        <v>74</v>
      </c>
      <c r="AV2302" s="3" t="s">
        <v>6949</v>
      </c>
      <c r="AY2302" s="3" t="s">
        <v>6989</v>
      </c>
      <c r="BA2302" s="3" t="s">
        <v>1779</v>
      </c>
    </row>
    <row r="2303">
      <c r="A2303" s="3">
        <v>4487.0</v>
      </c>
      <c r="B2303" s="3">
        <v>1.145740415E9</v>
      </c>
      <c r="C2303" s="3" t="s">
        <v>1769</v>
      </c>
      <c r="D2303" s="5" t="s">
        <v>6990</v>
      </c>
      <c r="E2303" s="3" t="s">
        <v>54</v>
      </c>
      <c r="F2303" s="3" t="s">
        <v>55</v>
      </c>
      <c r="G2303" s="3" t="s">
        <v>56</v>
      </c>
      <c r="H2303" s="3" t="s">
        <v>225</v>
      </c>
      <c r="I2303" s="3" t="s">
        <v>303</v>
      </c>
      <c r="J2303" s="3" t="s">
        <v>4477</v>
      </c>
      <c r="K2303" s="3" t="s">
        <v>4478</v>
      </c>
      <c r="L2303" s="3" t="s">
        <v>6972</v>
      </c>
      <c r="M2303" s="3" t="s">
        <v>62</v>
      </c>
      <c r="N2303" s="3" t="s">
        <v>6973</v>
      </c>
      <c r="O2303" s="3" t="s">
        <v>6974</v>
      </c>
      <c r="Q2303" s="3" t="s">
        <v>65</v>
      </c>
      <c r="R2303" s="3" t="s">
        <v>6963</v>
      </c>
      <c r="S2303" s="3" t="s">
        <v>67</v>
      </c>
      <c r="T2303" s="3" t="s">
        <v>68</v>
      </c>
      <c r="V2303" s="3" t="s">
        <v>1772</v>
      </c>
      <c r="W2303" s="3">
        <v>32.5238578</v>
      </c>
      <c r="X2303" s="3">
        <v>-110.7707505</v>
      </c>
      <c r="Y2303" s="3">
        <v>12448.0</v>
      </c>
      <c r="AC2303" s="3"/>
      <c r="AD2303" s="3">
        <v>1510.18225083621</v>
      </c>
      <c r="AG2303" s="4">
        <v>27326.0</v>
      </c>
      <c r="AH2303" s="3">
        <v>24.0</v>
      </c>
      <c r="AI2303" s="3">
        <v>10.0</v>
      </c>
      <c r="AJ2303" s="3">
        <v>1974.0</v>
      </c>
      <c r="AK2303" s="3">
        <v>6163672.0</v>
      </c>
      <c r="AL2303" s="3">
        <v>2432479.0</v>
      </c>
      <c r="AM2303" s="3" t="s">
        <v>70</v>
      </c>
      <c r="AN2303" s="3" t="s">
        <v>1773</v>
      </c>
      <c r="AO2303" s="3" t="s">
        <v>243</v>
      </c>
      <c r="AP2303" s="3" t="s">
        <v>6991</v>
      </c>
      <c r="AQ2303" s="3" t="s">
        <v>6992</v>
      </c>
      <c r="AR2303" s="3" t="s">
        <v>6893</v>
      </c>
      <c r="AS2303" s="4">
        <v>38461.0</v>
      </c>
      <c r="AT2303" s="3" t="s">
        <v>74</v>
      </c>
      <c r="AV2303" s="3" t="s">
        <v>6949</v>
      </c>
      <c r="AY2303" s="3" t="s">
        <v>6993</v>
      </c>
      <c r="BA2303" s="3" t="s">
        <v>1779</v>
      </c>
    </row>
    <row r="2304">
      <c r="A2304" s="3">
        <v>4488.0</v>
      </c>
      <c r="B2304" s="3">
        <v>1.145740411E9</v>
      </c>
      <c r="C2304" s="3" t="s">
        <v>1769</v>
      </c>
      <c r="D2304" s="5" t="s">
        <v>6994</v>
      </c>
      <c r="E2304" s="3" t="s">
        <v>54</v>
      </c>
      <c r="F2304" s="3" t="s">
        <v>55</v>
      </c>
      <c r="G2304" s="3" t="s">
        <v>56</v>
      </c>
      <c r="H2304" s="3" t="s">
        <v>225</v>
      </c>
      <c r="I2304" s="3" t="s">
        <v>303</v>
      </c>
      <c r="J2304" s="3" t="s">
        <v>4477</v>
      </c>
      <c r="K2304" s="3" t="s">
        <v>4478</v>
      </c>
      <c r="L2304" s="3" t="s">
        <v>6972</v>
      </c>
      <c r="M2304" s="3" t="s">
        <v>62</v>
      </c>
      <c r="N2304" s="3" t="s">
        <v>6973</v>
      </c>
      <c r="O2304" s="3" t="s">
        <v>6974</v>
      </c>
      <c r="Q2304" s="3" t="s">
        <v>65</v>
      </c>
      <c r="R2304" s="3" t="s">
        <v>6963</v>
      </c>
      <c r="S2304" s="3" t="s">
        <v>67</v>
      </c>
      <c r="T2304" s="3" t="s">
        <v>68</v>
      </c>
      <c r="V2304" s="3" t="s">
        <v>1772</v>
      </c>
      <c r="W2304" s="3">
        <v>32.5238578</v>
      </c>
      <c r="X2304" s="3">
        <v>-110.7707505</v>
      </c>
      <c r="Y2304" s="3">
        <v>12448.0</v>
      </c>
      <c r="AC2304" s="3"/>
      <c r="AD2304" s="3">
        <v>1510.18225083621</v>
      </c>
      <c r="AG2304" s="4">
        <v>27378.0</v>
      </c>
      <c r="AH2304" s="3">
        <v>15.0</v>
      </c>
      <c r="AI2304" s="3">
        <v>12.0</v>
      </c>
      <c r="AJ2304" s="3">
        <v>1974.0</v>
      </c>
      <c r="AK2304" s="3">
        <v>6163672.0</v>
      </c>
      <c r="AL2304" s="3">
        <v>2432479.0</v>
      </c>
      <c r="AM2304" s="3" t="s">
        <v>70</v>
      </c>
      <c r="AN2304" s="3" t="s">
        <v>1773</v>
      </c>
      <c r="AO2304" s="3" t="s">
        <v>243</v>
      </c>
      <c r="AP2304" s="3" t="s">
        <v>6995</v>
      </c>
      <c r="AQ2304" s="3" t="s">
        <v>6996</v>
      </c>
      <c r="AR2304" s="3" t="s">
        <v>6893</v>
      </c>
      <c r="AS2304" s="4">
        <v>38461.0</v>
      </c>
      <c r="AT2304" s="3" t="s">
        <v>74</v>
      </c>
      <c r="AV2304" s="3" t="s">
        <v>6949</v>
      </c>
      <c r="AY2304" s="3" t="s">
        <v>6997</v>
      </c>
      <c r="BA2304" s="3" t="s">
        <v>1779</v>
      </c>
    </row>
    <row r="2305">
      <c r="A2305" s="3">
        <v>4489.0</v>
      </c>
      <c r="B2305" s="3">
        <v>1.145740408E9</v>
      </c>
      <c r="C2305" s="3" t="s">
        <v>1769</v>
      </c>
      <c r="D2305" s="5" t="s">
        <v>6998</v>
      </c>
      <c r="E2305" s="3" t="s">
        <v>54</v>
      </c>
      <c r="F2305" s="3" t="s">
        <v>55</v>
      </c>
      <c r="G2305" s="3" t="s">
        <v>56</v>
      </c>
      <c r="H2305" s="3" t="s">
        <v>225</v>
      </c>
      <c r="I2305" s="3" t="s">
        <v>303</v>
      </c>
      <c r="J2305" s="3" t="s">
        <v>2454</v>
      </c>
      <c r="K2305" s="3" t="s">
        <v>4505</v>
      </c>
      <c r="M2305" s="3" t="s">
        <v>92</v>
      </c>
      <c r="N2305" s="3" t="s">
        <v>6999</v>
      </c>
      <c r="O2305" s="3" t="s">
        <v>4505</v>
      </c>
      <c r="Q2305" s="3" t="s">
        <v>65</v>
      </c>
      <c r="R2305" s="3" t="s">
        <v>6946</v>
      </c>
      <c r="S2305" s="3" t="s">
        <v>67</v>
      </c>
      <c r="T2305" s="3" t="s">
        <v>68</v>
      </c>
      <c r="V2305" s="3" t="s">
        <v>1772</v>
      </c>
      <c r="W2305" s="3">
        <v>32.4431601</v>
      </c>
      <c r="X2305" s="3">
        <v>-110.7882503</v>
      </c>
      <c r="Y2305" s="3">
        <v>2428.0</v>
      </c>
      <c r="AC2305" s="3"/>
      <c r="AD2305" s="3">
        <v>2798.33394113225</v>
      </c>
      <c r="AG2305" s="4">
        <v>23937.0</v>
      </c>
      <c r="AH2305" s="3">
        <v>14.0</v>
      </c>
      <c r="AI2305" s="3">
        <v>7.0</v>
      </c>
      <c r="AJ2305" s="3">
        <v>1965.0</v>
      </c>
      <c r="AK2305" s="3">
        <v>5218544.0</v>
      </c>
      <c r="AL2305" s="3">
        <v>1.1138256E7</v>
      </c>
      <c r="AM2305" s="3" t="s">
        <v>70</v>
      </c>
      <c r="AN2305" s="3" t="s">
        <v>1773</v>
      </c>
      <c r="AO2305" s="3" t="s">
        <v>243</v>
      </c>
      <c r="AP2305" s="3" t="s">
        <v>7000</v>
      </c>
      <c r="AQ2305" s="3" t="s">
        <v>7001</v>
      </c>
      <c r="AR2305" s="3" t="s">
        <v>6893</v>
      </c>
      <c r="AS2305" s="4">
        <v>45126.0</v>
      </c>
      <c r="AT2305" s="3" t="s">
        <v>74</v>
      </c>
      <c r="AV2305" s="3" t="s">
        <v>6949</v>
      </c>
      <c r="AY2305" s="3" t="s">
        <v>7002</v>
      </c>
      <c r="BA2305" s="3" t="s">
        <v>1779</v>
      </c>
    </row>
    <row r="2306">
      <c r="A2306" s="3">
        <v>4490.0</v>
      </c>
      <c r="B2306" s="3">
        <v>1.145740397E9</v>
      </c>
      <c r="C2306" s="3" t="s">
        <v>1769</v>
      </c>
      <c r="D2306" s="5" t="s">
        <v>7003</v>
      </c>
      <c r="E2306" s="3" t="s">
        <v>54</v>
      </c>
      <c r="F2306" s="3" t="s">
        <v>55</v>
      </c>
      <c r="G2306" s="3" t="s">
        <v>56</v>
      </c>
      <c r="H2306" s="3" t="s">
        <v>225</v>
      </c>
      <c r="I2306" s="3" t="s">
        <v>303</v>
      </c>
      <c r="J2306" s="3" t="s">
        <v>4477</v>
      </c>
      <c r="K2306" s="3" t="s">
        <v>4478</v>
      </c>
      <c r="L2306" s="3" t="s">
        <v>6972</v>
      </c>
      <c r="M2306" s="3" t="s">
        <v>62</v>
      </c>
      <c r="N2306" s="3" t="s">
        <v>6973</v>
      </c>
      <c r="O2306" s="3" t="s">
        <v>6974</v>
      </c>
      <c r="Q2306" s="3" t="s">
        <v>65</v>
      </c>
      <c r="R2306" s="3" t="s">
        <v>6963</v>
      </c>
      <c r="S2306" s="3" t="s">
        <v>67</v>
      </c>
      <c r="T2306" s="3" t="s">
        <v>68</v>
      </c>
      <c r="V2306" s="3" t="s">
        <v>1772</v>
      </c>
      <c r="W2306" s="3">
        <v>32.5238578</v>
      </c>
      <c r="X2306" s="3">
        <v>-110.7707505</v>
      </c>
      <c r="Y2306" s="3">
        <v>12448.0</v>
      </c>
      <c r="AC2306" s="3"/>
      <c r="AD2306" s="3">
        <v>1510.18225083621</v>
      </c>
      <c r="AG2306" s="4">
        <v>27326.0</v>
      </c>
      <c r="AH2306" s="3">
        <v>24.0</v>
      </c>
      <c r="AI2306" s="3">
        <v>10.0</v>
      </c>
      <c r="AJ2306" s="3">
        <v>1974.0</v>
      </c>
      <c r="AK2306" s="3">
        <v>6163672.0</v>
      </c>
      <c r="AL2306" s="3">
        <v>2432479.0</v>
      </c>
      <c r="AM2306" s="3" t="s">
        <v>70</v>
      </c>
      <c r="AN2306" s="3" t="s">
        <v>1773</v>
      </c>
      <c r="AO2306" s="3" t="s">
        <v>243</v>
      </c>
      <c r="AP2306" s="3" t="s">
        <v>7004</v>
      </c>
      <c r="AQ2306" s="3" t="s">
        <v>7005</v>
      </c>
      <c r="AR2306" s="3" t="s">
        <v>6893</v>
      </c>
      <c r="AS2306" s="4">
        <v>38461.0</v>
      </c>
      <c r="AT2306" s="3" t="s">
        <v>74</v>
      </c>
      <c r="AV2306" s="3" t="s">
        <v>6949</v>
      </c>
      <c r="AY2306" s="3" t="s">
        <v>7006</v>
      </c>
      <c r="BA2306" s="3" t="s">
        <v>1779</v>
      </c>
    </row>
    <row r="2307">
      <c r="A2307" s="3">
        <v>4491.0</v>
      </c>
      <c r="B2307" s="3">
        <v>1.145740384E9</v>
      </c>
      <c r="C2307" s="3" t="s">
        <v>1769</v>
      </c>
      <c r="D2307" s="5" t="s">
        <v>7007</v>
      </c>
      <c r="E2307" s="3" t="s">
        <v>54</v>
      </c>
      <c r="F2307" s="3" t="s">
        <v>55</v>
      </c>
      <c r="G2307" s="3" t="s">
        <v>56</v>
      </c>
      <c r="H2307" s="3" t="s">
        <v>225</v>
      </c>
      <c r="I2307" s="3" t="s">
        <v>303</v>
      </c>
      <c r="J2307" s="3" t="s">
        <v>4477</v>
      </c>
      <c r="K2307" s="3" t="s">
        <v>4478</v>
      </c>
      <c r="L2307" s="3" t="s">
        <v>6972</v>
      </c>
      <c r="M2307" s="3" t="s">
        <v>62</v>
      </c>
      <c r="N2307" s="3" t="s">
        <v>6973</v>
      </c>
      <c r="O2307" s="3" t="s">
        <v>6974</v>
      </c>
      <c r="Q2307" s="3" t="s">
        <v>65</v>
      </c>
      <c r="R2307" s="3" t="s">
        <v>6963</v>
      </c>
      <c r="S2307" s="3" t="s">
        <v>67</v>
      </c>
      <c r="T2307" s="3" t="s">
        <v>68</v>
      </c>
      <c r="V2307" s="3" t="s">
        <v>1772</v>
      </c>
      <c r="W2307" s="3">
        <v>32.5238578</v>
      </c>
      <c r="X2307" s="3">
        <v>-110.7707505</v>
      </c>
      <c r="Y2307" s="3">
        <v>12448.0</v>
      </c>
      <c r="AC2307" s="3"/>
      <c r="AD2307" s="3">
        <v>1510.18225083621</v>
      </c>
      <c r="AG2307" s="4">
        <v>27326.0</v>
      </c>
      <c r="AH2307" s="3">
        <v>24.0</v>
      </c>
      <c r="AI2307" s="3">
        <v>10.0</v>
      </c>
      <c r="AJ2307" s="3">
        <v>1974.0</v>
      </c>
      <c r="AK2307" s="3">
        <v>6163672.0</v>
      </c>
      <c r="AL2307" s="3">
        <v>2432479.0</v>
      </c>
      <c r="AM2307" s="3" t="s">
        <v>70</v>
      </c>
      <c r="AN2307" s="3" t="s">
        <v>1773</v>
      </c>
      <c r="AO2307" s="3" t="s">
        <v>243</v>
      </c>
      <c r="AP2307" s="3" t="s">
        <v>7008</v>
      </c>
      <c r="AQ2307" s="3" t="s">
        <v>7009</v>
      </c>
      <c r="AR2307" s="3" t="s">
        <v>6893</v>
      </c>
      <c r="AS2307" s="4">
        <v>38461.0</v>
      </c>
      <c r="AT2307" s="3" t="s">
        <v>74</v>
      </c>
      <c r="AV2307" s="3" t="s">
        <v>6949</v>
      </c>
      <c r="AY2307" s="3" t="s">
        <v>7010</v>
      </c>
      <c r="BA2307" s="3" t="s">
        <v>1779</v>
      </c>
    </row>
    <row r="2308">
      <c r="A2308" s="3">
        <v>4492.0</v>
      </c>
      <c r="B2308" s="3">
        <v>1.14574038E9</v>
      </c>
      <c r="C2308" s="3" t="s">
        <v>1769</v>
      </c>
      <c r="D2308" s="5" t="s">
        <v>7011</v>
      </c>
      <c r="E2308" s="3" t="s">
        <v>54</v>
      </c>
      <c r="F2308" s="3" t="s">
        <v>55</v>
      </c>
      <c r="G2308" s="3" t="s">
        <v>56</v>
      </c>
      <c r="H2308" s="3" t="s">
        <v>225</v>
      </c>
      <c r="I2308" s="3" t="s">
        <v>303</v>
      </c>
      <c r="J2308" s="3" t="s">
        <v>4477</v>
      </c>
      <c r="K2308" s="3" t="s">
        <v>4478</v>
      </c>
      <c r="L2308" s="3" t="s">
        <v>6972</v>
      </c>
      <c r="M2308" s="3" t="s">
        <v>62</v>
      </c>
      <c r="N2308" s="3" t="s">
        <v>6973</v>
      </c>
      <c r="O2308" s="3" t="s">
        <v>6974</v>
      </c>
      <c r="Q2308" s="3" t="s">
        <v>65</v>
      </c>
      <c r="R2308" s="3" t="s">
        <v>6963</v>
      </c>
      <c r="S2308" s="3" t="s">
        <v>67</v>
      </c>
      <c r="T2308" s="3" t="s">
        <v>68</v>
      </c>
      <c r="V2308" s="3" t="s">
        <v>1772</v>
      </c>
      <c r="W2308" s="3">
        <v>32.5238578</v>
      </c>
      <c r="X2308" s="3">
        <v>-110.7707505</v>
      </c>
      <c r="Y2308" s="3">
        <v>12448.0</v>
      </c>
      <c r="AC2308" s="3"/>
      <c r="AD2308" s="3">
        <v>1510.18225083621</v>
      </c>
      <c r="AG2308" s="4">
        <v>27378.0</v>
      </c>
      <c r="AH2308" s="3">
        <v>15.0</v>
      </c>
      <c r="AI2308" s="3">
        <v>12.0</v>
      </c>
      <c r="AJ2308" s="3">
        <v>1974.0</v>
      </c>
      <c r="AK2308" s="3">
        <v>6163672.0</v>
      </c>
      <c r="AL2308" s="3">
        <v>2432479.0</v>
      </c>
      <c r="AM2308" s="3" t="s">
        <v>70</v>
      </c>
      <c r="AN2308" s="3" t="s">
        <v>1773</v>
      </c>
      <c r="AO2308" s="3" t="s">
        <v>243</v>
      </c>
      <c r="AP2308" s="3" t="s">
        <v>7012</v>
      </c>
      <c r="AQ2308" s="3" t="s">
        <v>7013</v>
      </c>
      <c r="AR2308" s="3" t="s">
        <v>6893</v>
      </c>
      <c r="AS2308" s="4">
        <v>38461.0</v>
      </c>
      <c r="AT2308" s="3" t="s">
        <v>74</v>
      </c>
      <c r="AV2308" s="3" t="s">
        <v>6949</v>
      </c>
      <c r="AY2308" s="3" t="s">
        <v>7014</v>
      </c>
      <c r="BA2308" s="3" t="s">
        <v>1779</v>
      </c>
    </row>
    <row r="2309">
      <c r="A2309" s="3">
        <v>4493.0</v>
      </c>
      <c r="B2309" s="3">
        <v>1.145740377E9</v>
      </c>
      <c r="C2309" s="3" t="s">
        <v>1769</v>
      </c>
      <c r="D2309" s="5" t="s">
        <v>7015</v>
      </c>
      <c r="E2309" s="3" t="s">
        <v>54</v>
      </c>
      <c r="F2309" s="3" t="s">
        <v>55</v>
      </c>
      <c r="G2309" s="3" t="s">
        <v>56</v>
      </c>
      <c r="H2309" s="3" t="s">
        <v>225</v>
      </c>
      <c r="I2309" s="3" t="s">
        <v>303</v>
      </c>
      <c r="J2309" s="3" t="s">
        <v>4477</v>
      </c>
      <c r="K2309" s="3" t="s">
        <v>4478</v>
      </c>
      <c r="L2309" s="3" t="s">
        <v>6972</v>
      </c>
      <c r="M2309" s="3" t="s">
        <v>62</v>
      </c>
      <c r="N2309" s="3" t="s">
        <v>6973</v>
      </c>
      <c r="O2309" s="3" t="s">
        <v>6974</v>
      </c>
      <c r="Q2309" s="3" t="s">
        <v>65</v>
      </c>
      <c r="R2309" s="3" t="s">
        <v>6963</v>
      </c>
      <c r="S2309" s="3" t="s">
        <v>67</v>
      </c>
      <c r="T2309" s="3" t="s">
        <v>68</v>
      </c>
      <c r="V2309" s="3" t="s">
        <v>1772</v>
      </c>
      <c r="W2309" s="3">
        <v>32.5238578</v>
      </c>
      <c r="X2309" s="3">
        <v>-110.7707505</v>
      </c>
      <c r="Y2309" s="3">
        <v>12448.0</v>
      </c>
      <c r="AC2309" s="3"/>
      <c r="AD2309" s="3">
        <v>1510.18225083621</v>
      </c>
      <c r="AG2309" s="4">
        <v>27326.0</v>
      </c>
      <c r="AH2309" s="3">
        <v>24.0</v>
      </c>
      <c r="AI2309" s="3">
        <v>10.0</v>
      </c>
      <c r="AJ2309" s="3">
        <v>1974.0</v>
      </c>
      <c r="AK2309" s="3">
        <v>6163672.0</v>
      </c>
      <c r="AL2309" s="3">
        <v>2432479.0</v>
      </c>
      <c r="AM2309" s="3" t="s">
        <v>70</v>
      </c>
      <c r="AN2309" s="3" t="s">
        <v>1773</v>
      </c>
      <c r="AO2309" s="3" t="s">
        <v>243</v>
      </c>
      <c r="AP2309" s="3" t="s">
        <v>7016</v>
      </c>
      <c r="AQ2309" s="3" t="s">
        <v>7017</v>
      </c>
      <c r="AR2309" s="3" t="s">
        <v>6893</v>
      </c>
      <c r="AS2309" s="4">
        <v>38461.0</v>
      </c>
      <c r="AT2309" s="3" t="s">
        <v>74</v>
      </c>
      <c r="AV2309" s="3" t="s">
        <v>6949</v>
      </c>
      <c r="AY2309" s="3" t="s">
        <v>6985</v>
      </c>
      <c r="BA2309" s="3" t="s">
        <v>1779</v>
      </c>
    </row>
    <row r="2310">
      <c r="A2310" s="3">
        <v>4494.0</v>
      </c>
      <c r="B2310" s="3">
        <v>1.145740362E9</v>
      </c>
      <c r="C2310" s="3" t="s">
        <v>1769</v>
      </c>
      <c r="D2310" s="5" t="s">
        <v>7018</v>
      </c>
      <c r="E2310" s="3" t="s">
        <v>54</v>
      </c>
      <c r="F2310" s="3" t="s">
        <v>55</v>
      </c>
      <c r="G2310" s="3" t="s">
        <v>56</v>
      </c>
      <c r="H2310" s="3" t="s">
        <v>225</v>
      </c>
      <c r="I2310" s="3" t="s">
        <v>226</v>
      </c>
      <c r="J2310" s="3" t="s">
        <v>227</v>
      </c>
      <c r="K2310" s="3" t="s">
        <v>228</v>
      </c>
      <c r="M2310" s="3" t="s">
        <v>92</v>
      </c>
      <c r="N2310" s="3" t="s">
        <v>229</v>
      </c>
      <c r="O2310" s="3" t="s">
        <v>228</v>
      </c>
      <c r="Q2310" s="3" t="s">
        <v>65</v>
      </c>
      <c r="R2310" s="3" t="s">
        <v>7019</v>
      </c>
      <c r="S2310" s="3" t="s">
        <v>67</v>
      </c>
      <c r="T2310" s="3" t="s">
        <v>68</v>
      </c>
      <c r="V2310" s="3" t="s">
        <v>1772</v>
      </c>
      <c r="W2310" s="3">
        <v>32.4303609999999</v>
      </c>
      <c r="X2310" s="3">
        <v>-110.705148199999</v>
      </c>
      <c r="Y2310" s="3">
        <v>48295.0</v>
      </c>
      <c r="AC2310" s="3"/>
      <c r="AD2310" s="3">
        <v>2018.48638849872</v>
      </c>
      <c r="AG2310" s="4">
        <v>27511.0</v>
      </c>
      <c r="AH2310" s="3">
        <v>27.0</v>
      </c>
      <c r="AI2310" s="3">
        <v>4.0</v>
      </c>
      <c r="AJ2310" s="3">
        <v>1975.0</v>
      </c>
      <c r="AK2310" s="3">
        <v>2433207.0</v>
      </c>
      <c r="AL2310" s="3">
        <v>2433207.0</v>
      </c>
      <c r="AM2310" s="3" t="s">
        <v>70</v>
      </c>
      <c r="AN2310" s="3" t="s">
        <v>1773</v>
      </c>
      <c r="AO2310" s="3" t="s">
        <v>243</v>
      </c>
      <c r="AP2310" s="3" t="s">
        <v>7020</v>
      </c>
      <c r="AQ2310" s="3" t="s">
        <v>7021</v>
      </c>
      <c r="AR2310" s="3" t="s">
        <v>1776</v>
      </c>
      <c r="AS2310" s="4">
        <v>36187.0</v>
      </c>
      <c r="AT2310" s="3" t="s">
        <v>74</v>
      </c>
      <c r="AV2310" s="3" t="s">
        <v>6949</v>
      </c>
      <c r="AY2310" s="3" t="s">
        <v>7022</v>
      </c>
      <c r="BA2310" s="3" t="s">
        <v>3666</v>
      </c>
    </row>
    <row r="2311">
      <c r="A2311" s="3">
        <v>4495.0</v>
      </c>
      <c r="B2311" s="3">
        <v>1.145737968E9</v>
      </c>
      <c r="C2311" s="3" t="s">
        <v>1769</v>
      </c>
      <c r="D2311" s="5" t="s">
        <v>7023</v>
      </c>
      <c r="E2311" s="3" t="s">
        <v>54</v>
      </c>
      <c r="F2311" s="3" t="s">
        <v>55</v>
      </c>
      <c r="G2311" s="3" t="s">
        <v>56</v>
      </c>
      <c r="H2311" s="3" t="s">
        <v>57</v>
      </c>
      <c r="I2311" s="3" t="s">
        <v>236</v>
      </c>
      <c r="J2311" s="3" t="s">
        <v>237</v>
      </c>
      <c r="K2311" s="3" t="s">
        <v>319</v>
      </c>
      <c r="L2311" s="3" t="s">
        <v>600</v>
      </c>
      <c r="M2311" s="3" t="s">
        <v>62</v>
      </c>
      <c r="N2311" s="3" t="s">
        <v>601</v>
      </c>
      <c r="O2311" s="3" t="s">
        <v>601</v>
      </c>
      <c r="Q2311" s="3" t="s">
        <v>65</v>
      </c>
      <c r="R2311" s="3" t="s">
        <v>7024</v>
      </c>
      <c r="S2311" s="3" t="s">
        <v>67</v>
      </c>
      <c r="T2311" s="3" t="s">
        <v>68</v>
      </c>
      <c r="V2311" s="3" t="s">
        <v>1772</v>
      </c>
      <c r="W2311" s="3">
        <v>32.3685617</v>
      </c>
      <c r="X2311" s="3">
        <v>-110.913152699999</v>
      </c>
      <c r="Y2311" s="3">
        <v>2863.0</v>
      </c>
      <c r="AC2311" s="3">
        <v>1227.62174591498</v>
      </c>
      <c r="AD2311" s="3">
        <v>1227.62174591498</v>
      </c>
      <c r="AG2311" s="4">
        <v>29360.0</v>
      </c>
      <c r="AH2311" s="3">
        <v>19.0</v>
      </c>
      <c r="AI2311" s="3">
        <v>5.0</v>
      </c>
      <c r="AJ2311" s="3">
        <v>1980.0</v>
      </c>
      <c r="AK2311" s="3">
        <v>7261509.0</v>
      </c>
      <c r="AL2311" s="3">
        <v>2439581.0</v>
      </c>
      <c r="AM2311" s="3" t="s">
        <v>70</v>
      </c>
      <c r="AN2311" s="3" t="s">
        <v>1773</v>
      </c>
      <c r="AO2311" s="3" t="s">
        <v>243</v>
      </c>
      <c r="AP2311" s="3" t="s">
        <v>7025</v>
      </c>
      <c r="AQ2311" s="3" t="s">
        <v>7026</v>
      </c>
      <c r="AR2311" s="3" t="s">
        <v>1776</v>
      </c>
      <c r="AS2311" s="4">
        <v>36187.0</v>
      </c>
      <c r="AT2311" s="3" t="s">
        <v>74</v>
      </c>
      <c r="AV2311" s="3" t="s">
        <v>7027</v>
      </c>
      <c r="AY2311" s="3" t="s">
        <v>7028</v>
      </c>
      <c r="BA2311" s="3" t="s">
        <v>3666</v>
      </c>
    </row>
    <row r="2312">
      <c r="A2312" s="3">
        <v>4496.0</v>
      </c>
      <c r="B2312" s="3">
        <v>1.145737963E9</v>
      </c>
      <c r="C2312" s="3" t="s">
        <v>1769</v>
      </c>
      <c r="D2312" s="5" t="s">
        <v>7029</v>
      </c>
      <c r="E2312" s="3" t="s">
        <v>54</v>
      </c>
      <c r="F2312" s="3" t="s">
        <v>55</v>
      </c>
      <c r="G2312" s="3" t="s">
        <v>56</v>
      </c>
      <c r="H2312" s="3" t="s">
        <v>57</v>
      </c>
      <c r="I2312" s="3" t="s">
        <v>236</v>
      </c>
      <c r="J2312" s="3" t="s">
        <v>237</v>
      </c>
      <c r="K2312" s="3" t="s">
        <v>319</v>
      </c>
      <c r="L2312" s="3" t="s">
        <v>600</v>
      </c>
      <c r="M2312" s="3" t="s">
        <v>62</v>
      </c>
      <c r="N2312" s="3" t="s">
        <v>601</v>
      </c>
      <c r="O2312" s="3" t="s">
        <v>601</v>
      </c>
      <c r="Q2312" s="3" t="s">
        <v>65</v>
      </c>
      <c r="R2312" s="3" t="s">
        <v>7024</v>
      </c>
      <c r="S2312" s="3" t="s">
        <v>67</v>
      </c>
      <c r="T2312" s="3" t="s">
        <v>68</v>
      </c>
      <c r="V2312" s="3" t="s">
        <v>1772</v>
      </c>
      <c r="W2312" s="3">
        <v>32.3685617</v>
      </c>
      <c r="X2312" s="3">
        <v>-110.913152699999</v>
      </c>
      <c r="Y2312" s="3">
        <v>2863.0</v>
      </c>
      <c r="AC2312" s="3">
        <v>1227.62174591498</v>
      </c>
      <c r="AD2312" s="3">
        <v>1227.62174591498</v>
      </c>
      <c r="AG2312" s="4">
        <v>29360.0</v>
      </c>
      <c r="AH2312" s="3">
        <v>19.0</v>
      </c>
      <c r="AI2312" s="3">
        <v>5.0</v>
      </c>
      <c r="AJ2312" s="3">
        <v>1980.0</v>
      </c>
      <c r="AK2312" s="3">
        <v>7261509.0</v>
      </c>
      <c r="AL2312" s="3">
        <v>2439581.0</v>
      </c>
      <c r="AM2312" s="3" t="s">
        <v>70</v>
      </c>
      <c r="AN2312" s="3" t="s">
        <v>1773</v>
      </c>
      <c r="AO2312" s="3" t="s">
        <v>243</v>
      </c>
      <c r="AP2312" s="3" t="s">
        <v>7030</v>
      </c>
      <c r="AQ2312" s="3" t="s">
        <v>7031</v>
      </c>
      <c r="AR2312" s="3" t="s">
        <v>1776</v>
      </c>
      <c r="AS2312" s="4">
        <v>36187.0</v>
      </c>
      <c r="AT2312" s="3" t="s">
        <v>74</v>
      </c>
      <c r="AV2312" s="3" t="s">
        <v>7027</v>
      </c>
      <c r="AY2312" s="3" t="s">
        <v>7032</v>
      </c>
      <c r="BA2312" s="3" t="s">
        <v>3666</v>
      </c>
    </row>
    <row r="2313">
      <c r="A2313" s="3">
        <v>4497.0</v>
      </c>
      <c r="B2313" s="3">
        <v>1.14573796E9</v>
      </c>
      <c r="C2313" s="3" t="s">
        <v>1769</v>
      </c>
      <c r="D2313" s="5" t="s">
        <v>7033</v>
      </c>
      <c r="E2313" s="3" t="s">
        <v>54</v>
      </c>
      <c r="F2313" s="3" t="s">
        <v>55</v>
      </c>
      <c r="G2313" s="3" t="s">
        <v>56</v>
      </c>
      <c r="H2313" s="3" t="s">
        <v>57</v>
      </c>
      <c r="I2313" s="3" t="s">
        <v>236</v>
      </c>
      <c r="J2313" s="3" t="s">
        <v>237</v>
      </c>
      <c r="K2313" s="3" t="s">
        <v>319</v>
      </c>
      <c r="L2313" s="3" t="s">
        <v>600</v>
      </c>
      <c r="M2313" s="3" t="s">
        <v>62</v>
      </c>
      <c r="N2313" s="3" t="s">
        <v>601</v>
      </c>
      <c r="O2313" s="3" t="s">
        <v>601</v>
      </c>
      <c r="Q2313" s="3" t="s">
        <v>65</v>
      </c>
      <c r="R2313" s="3" t="s">
        <v>7024</v>
      </c>
      <c r="S2313" s="3" t="s">
        <v>67</v>
      </c>
      <c r="T2313" s="3" t="s">
        <v>68</v>
      </c>
      <c r="V2313" s="3" t="s">
        <v>1772</v>
      </c>
      <c r="W2313" s="3">
        <v>32.3685617</v>
      </c>
      <c r="X2313" s="3">
        <v>-110.913152699999</v>
      </c>
      <c r="Y2313" s="3">
        <v>2863.0</v>
      </c>
      <c r="AC2313" s="3">
        <v>1227.62174591498</v>
      </c>
      <c r="AD2313" s="3">
        <v>1227.62174591498</v>
      </c>
      <c r="AG2313" s="4">
        <v>29360.0</v>
      </c>
      <c r="AH2313" s="3">
        <v>19.0</v>
      </c>
      <c r="AI2313" s="3">
        <v>5.0</v>
      </c>
      <c r="AJ2313" s="3">
        <v>1980.0</v>
      </c>
      <c r="AK2313" s="3">
        <v>7261509.0</v>
      </c>
      <c r="AL2313" s="3">
        <v>2439581.0</v>
      </c>
      <c r="AM2313" s="3" t="s">
        <v>70</v>
      </c>
      <c r="AN2313" s="3" t="s">
        <v>1773</v>
      </c>
      <c r="AO2313" s="3" t="s">
        <v>243</v>
      </c>
      <c r="AP2313" s="3" t="s">
        <v>7034</v>
      </c>
      <c r="AQ2313" s="3" t="s">
        <v>7035</v>
      </c>
      <c r="AR2313" s="3" t="s">
        <v>1776</v>
      </c>
      <c r="AS2313" s="4">
        <v>36187.0</v>
      </c>
      <c r="AT2313" s="3" t="s">
        <v>74</v>
      </c>
      <c r="AV2313" s="3" t="s">
        <v>7027</v>
      </c>
      <c r="AY2313" s="3" t="s">
        <v>7028</v>
      </c>
      <c r="BA2313" s="3" t="s">
        <v>3666</v>
      </c>
    </row>
    <row r="2314">
      <c r="A2314" s="3">
        <v>4498.0</v>
      </c>
      <c r="B2314" s="3">
        <v>1.145737953E9</v>
      </c>
      <c r="C2314" s="3" t="s">
        <v>1769</v>
      </c>
      <c r="D2314" s="5" t="s">
        <v>7036</v>
      </c>
      <c r="E2314" s="3" t="s">
        <v>54</v>
      </c>
      <c r="F2314" s="3" t="s">
        <v>55</v>
      </c>
      <c r="G2314" s="3" t="s">
        <v>56</v>
      </c>
      <c r="H2314" s="3" t="s">
        <v>57</v>
      </c>
      <c r="I2314" s="3" t="s">
        <v>236</v>
      </c>
      <c r="J2314" s="3" t="s">
        <v>237</v>
      </c>
      <c r="K2314" s="3" t="s">
        <v>319</v>
      </c>
      <c r="L2314" s="3" t="s">
        <v>600</v>
      </c>
      <c r="M2314" s="3" t="s">
        <v>62</v>
      </c>
      <c r="N2314" s="3" t="s">
        <v>601</v>
      </c>
      <c r="O2314" s="3" t="s">
        <v>601</v>
      </c>
      <c r="Q2314" s="3" t="s">
        <v>65</v>
      </c>
      <c r="R2314" s="3" t="s">
        <v>7024</v>
      </c>
      <c r="S2314" s="3" t="s">
        <v>67</v>
      </c>
      <c r="T2314" s="3" t="s">
        <v>68</v>
      </c>
      <c r="V2314" s="3" t="s">
        <v>1772</v>
      </c>
      <c r="W2314" s="3">
        <v>32.3685617</v>
      </c>
      <c r="X2314" s="3">
        <v>-110.913152699999</v>
      </c>
      <c r="Y2314" s="3">
        <v>2863.0</v>
      </c>
      <c r="AC2314" s="3">
        <v>1227.62174591498</v>
      </c>
      <c r="AD2314" s="3">
        <v>1227.62174591498</v>
      </c>
      <c r="AG2314" s="4">
        <v>29360.0</v>
      </c>
      <c r="AH2314" s="3">
        <v>19.0</v>
      </c>
      <c r="AI2314" s="3">
        <v>5.0</v>
      </c>
      <c r="AJ2314" s="3">
        <v>1980.0</v>
      </c>
      <c r="AK2314" s="3">
        <v>7261509.0</v>
      </c>
      <c r="AL2314" s="3">
        <v>2439581.0</v>
      </c>
      <c r="AM2314" s="3" t="s">
        <v>70</v>
      </c>
      <c r="AN2314" s="3" t="s">
        <v>1773</v>
      </c>
      <c r="AO2314" s="3" t="s">
        <v>243</v>
      </c>
      <c r="AP2314" s="3" t="s">
        <v>7037</v>
      </c>
      <c r="AQ2314" s="3" t="s">
        <v>7038</v>
      </c>
      <c r="AR2314" s="3" t="s">
        <v>1776</v>
      </c>
      <c r="AS2314" s="4">
        <v>36187.0</v>
      </c>
      <c r="AT2314" s="3" t="s">
        <v>74</v>
      </c>
      <c r="AV2314" s="3" t="s">
        <v>7027</v>
      </c>
      <c r="AY2314" s="3" t="s">
        <v>7039</v>
      </c>
      <c r="BA2314" s="3" t="s">
        <v>3666</v>
      </c>
    </row>
    <row r="2315">
      <c r="A2315" s="3">
        <v>4499.0</v>
      </c>
      <c r="B2315" s="3">
        <v>1.145737948E9</v>
      </c>
      <c r="C2315" s="3" t="s">
        <v>1769</v>
      </c>
      <c r="D2315" s="5" t="s">
        <v>7040</v>
      </c>
      <c r="E2315" s="3" t="s">
        <v>54</v>
      </c>
      <c r="F2315" s="3" t="s">
        <v>55</v>
      </c>
      <c r="G2315" s="3" t="s">
        <v>56</v>
      </c>
      <c r="H2315" s="3" t="s">
        <v>57</v>
      </c>
      <c r="I2315" s="3" t="s">
        <v>236</v>
      </c>
      <c r="J2315" s="3" t="s">
        <v>237</v>
      </c>
      <c r="K2315" s="3" t="s">
        <v>319</v>
      </c>
      <c r="L2315" s="3" t="s">
        <v>600</v>
      </c>
      <c r="M2315" s="3" t="s">
        <v>62</v>
      </c>
      <c r="N2315" s="3" t="s">
        <v>601</v>
      </c>
      <c r="O2315" s="3" t="s">
        <v>601</v>
      </c>
      <c r="Q2315" s="3" t="s">
        <v>65</v>
      </c>
      <c r="R2315" s="3" t="s">
        <v>7024</v>
      </c>
      <c r="S2315" s="3" t="s">
        <v>67</v>
      </c>
      <c r="T2315" s="3" t="s">
        <v>68</v>
      </c>
      <c r="V2315" s="3" t="s">
        <v>1772</v>
      </c>
      <c r="W2315" s="3">
        <v>32.3685617</v>
      </c>
      <c r="X2315" s="3">
        <v>-110.913152699999</v>
      </c>
      <c r="Y2315" s="3">
        <v>2863.0</v>
      </c>
      <c r="AC2315" s="3">
        <v>1227.62174591498</v>
      </c>
      <c r="AD2315" s="3">
        <v>1227.62174591498</v>
      </c>
      <c r="AG2315" s="4">
        <v>29360.0</v>
      </c>
      <c r="AH2315" s="3">
        <v>19.0</v>
      </c>
      <c r="AI2315" s="3">
        <v>5.0</v>
      </c>
      <c r="AJ2315" s="3">
        <v>1980.0</v>
      </c>
      <c r="AK2315" s="3">
        <v>7261509.0</v>
      </c>
      <c r="AL2315" s="3">
        <v>2439581.0</v>
      </c>
      <c r="AM2315" s="3" t="s">
        <v>70</v>
      </c>
      <c r="AN2315" s="3" t="s">
        <v>1773</v>
      </c>
      <c r="AO2315" s="3" t="s">
        <v>243</v>
      </c>
      <c r="AP2315" s="3" t="s">
        <v>7041</v>
      </c>
      <c r="AQ2315" s="3" t="s">
        <v>7042</v>
      </c>
      <c r="AR2315" s="3" t="s">
        <v>1776</v>
      </c>
      <c r="AS2315" s="4">
        <v>36187.0</v>
      </c>
      <c r="AT2315" s="3" t="s">
        <v>74</v>
      </c>
      <c r="AV2315" s="3" t="s">
        <v>7027</v>
      </c>
      <c r="AY2315" s="3" t="s">
        <v>7043</v>
      </c>
      <c r="BA2315" s="3" t="s">
        <v>3666</v>
      </c>
    </row>
    <row r="2316">
      <c r="A2316" s="3">
        <v>4501.0</v>
      </c>
      <c r="B2316" s="3">
        <v>1.145737933E9</v>
      </c>
      <c r="C2316" s="3" t="s">
        <v>1769</v>
      </c>
      <c r="D2316" s="5" t="s">
        <v>7044</v>
      </c>
      <c r="E2316" s="3" t="s">
        <v>54</v>
      </c>
      <c r="F2316" s="3" t="s">
        <v>55</v>
      </c>
      <c r="G2316" s="3" t="s">
        <v>56</v>
      </c>
      <c r="H2316" s="3" t="s">
        <v>57</v>
      </c>
      <c r="I2316" s="3" t="s">
        <v>236</v>
      </c>
      <c r="J2316" s="3" t="s">
        <v>237</v>
      </c>
      <c r="K2316" s="3" t="s">
        <v>319</v>
      </c>
      <c r="L2316" s="3" t="s">
        <v>600</v>
      </c>
      <c r="M2316" s="3" t="s">
        <v>62</v>
      </c>
      <c r="N2316" s="3" t="s">
        <v>601</v>
      </c>
      <c r="O2316" s="3" t="s">
        <v>601</v>
      </c>
      <c r="Q2316" s="3" t="s">
        <v>65</v>
      </c>
      <c r="R2316" s="3" t="s">
        <v>7024</v>
      </c>
      <c r="S2316" s="3" t="s">
        <v>67</v>
      </c>
      <c r="T2316" s="3" t="s">
        <v>68</v>
      </c>
      <c r="V2316" s="3" t="s">
        <v>1772</v>
      </c>
      <c r="W2316" s="3">
        <v>32.3685617</v>
      </c>
      <c r="X2316" s="3">
        <v>-110.913152699999</v>
      </c>
      <c r="Y2316" s="3">
        <v>2863.0</v>
      </c>
      <c r="AC2316" s="3">
        <v>1227.62174591498</v>
      </c>
      <c r="AD2316" s="3">
        <v>1227.62174591498</v>
      </c>
      <c r="AG2316" s="4">
        <v>29360.0</v>
      </c>
      <c r="AH2316" s="3">
        <v>19.0</v>
      </c>
      <c r="AI2316" s="3">
        <v>5.0</v>
      </c>
      <c r="AJ2316" s="3">
        <v>1980.0</v>
      </c>
      <c r="AK2316" s="3">
        <v>7261509.0</v>
      </c>
      <c r="AL2316" s="3">
        <v>2439581.0</v>
      </c>
      <c r="AM2316" s="3" t="s">
        <v>70</v>
      </c>
      <c r="AN2316" s="3" t="s">
        <v>1773</v>
      </c>
      <c r="AO2316" s="3" t="s">
        <v>243</v>
      </c>
      <c r="AP2316" s="3" t="s">
        <v>7045</v>
      </c>
      <c r="AQ2316" s="3" t="s">
        <v>7046</v>
      </c>
      <c r="AR2316" s="3" t="s">
        <v>1776</v>
      </c>
      <c r="AS2316" s="4">
        <v>36187.0</v>
      </c>
      <c r="AT2316" s="3" t="s">
        <v>74</v>
      </c>
      <c r="AV2316" s="3" t="s">
        <v>7027</v>
      </c>
      <c r="AY2316" s="3" t="s">
        <v>7047</v>
      </c>
      <c r="BA2316" s="3" t="s">
        <v>3666</v>
      </c>
    </row>
    <row r="2317">
      <c r="A2317" s="3">
        <v>4502.0</v>
      </c>
      <c r="B2317" s="3">
        <v>1.14573793E9</v>
      </c>
      <c r="C2317" s="3" t="s">
        <v>1769</v>
      </c>
      <c r="D2317" s="5" t="s">
        <v>7048</v>
      </c>
      <c r="E2317" s="3" t="s">
        <v>54</v>
      </c>
      <c r="F2317" s="3" t="s">
        <v>55</v>
      </c>
      <c r="G2317" s="3" t="s">
        <v>56</v>
      </c>
      <c r="H2317" s="3" t="s">
        <v>57</v>
      </c>
      <c r="I2317" s="3" t="s">
        <v>236</v>
      </c>
      <c r="J2317" s="3" t="s">
        <v>237</v>
      </c>
      <c r="K2317" s="3" t="s">
        <v>319</v>
      </c>
      <c r="L2317" s="3" t="s">
        <v>600</v>
      </c>
      <c r="M2317" s="3" t="s">
        <v>62</v>
      </c>
      <c r="N2317" s="3" t="s">
        <v>601</v>
      </c>
      <c r="O2317" s="3" t="s">
        <v>601</v>
      </c>
      <c r="Q2317" s="3" t="s">
        <v>65</v>
      </c>
      <c r="R2317" s="3" t="s">
        <v>7024</v>
      </c>
      <c r="S2317" s="3" t="s">
        <v>67</v>
      </c>
      <c r="T2317" s="3" t="s">
        <v>68</v>
      </c>
      <c r="V2317" s="3" t="s">
        <v>1772</v>
      </c>
      <c r="W2317" s="3">
        <v>32.3685617</v>
      </c>
      <c r="X2317" s="3">
        <v>-110.913152699999</v>
      </c>
      <c r="Y2317" s="3">
        <v>2863.0</v>
      </c>
      <c r="AC2317" s="3">
        <v>1227.62174591498</v>
      </c>
      <c r="AD2317" s="3">
        <v>1227.62174591498</v>
      </c>
      <c r="AG2317" s="4">
        <v>29360.0</v>
      </c>
      <c r="AH2317" s="3">
        <v>19.0</v>
      </c>
      <c r="AI2317" s="3">
        <v>5.0</v>
      </c>
      <c r="AJ2317" s="3">
        <v>1980.0</v>
      </c>
      <c r="AK2317" s="3">
        <v>7261509.0</v>
      </c>
      <c r="AL2317" s="3">
        <v>2439581.0</v>
      </c>
      <c r="AM2317" s="3" t="s">
        <v>70</v>
      </c>
      <c r="AN2317" s="3" t="s">
        <v>1773</v>
      </c>
      <c r="AO2317" s="3" t="s">
        <v>243</v>
      </c>
      <c r="AP2317" s="3" t="s">
        <v>7049</v>
      </c>
      <c r="AQ2317" s="3" t="s">
        <v>7050</v>
      </c>
      <c r="AR2317" s="3" t="s">
        <v>1776</v>
      </c>
      <c r="AS2317" s="4">
        <v>36187.0</v>
      </c>
      <c r="AT2317" s="3" t="s">
        <v>74</v>
      </c>
      <c r="AV2317" s="3" t="s">
        <v>7027</v>
      </c>
      <c r="AY2317" s="3" t="s">
        <v>7047</v>
      </c>
      <c r="BA2317" s="3" t="s">
        <v>3666</v>
      </c>
    </row>
    <row r="2318">
      <c r="A2318" s="3">
        <v>4503.0</v>
      </c>
      <c r="B2318" s="3">
        <v>1.145737928E9</v>
      </c>
      <c r="C2318" s="3" t="s">
        <v>1769</v>
      </c>
      <c r="D2318" s="5" t="s">
        <v>7051</v>
      </c>
      <c r="E2318" s="3" t="s">
        <v>54</v>
      </c>
      <c r="F2318" s="3" t="s">
        <v>55</v>
      </c>
      <c r="G2318" s="3" t="s">
        <v>56</v>
      </c>
      <c r="H2318" s="3" t="s">
        <v>57</v>
      </c>
      <c r="I2318" s="3" t="s">
        <v>236</v>
      </c>
      <c r="J2318" s="3" t="s">
        <v>237</v>
      </c>
      <c r="K2318" s="3" t="s">
        <v>319</v>
      </c>
      <c r="L2318" s="3" t="s">
        <v>600</v>
      </c>
      <c r="M2318" s="3" t="s">
        <v>62</v>
      </c>
      <c r="N2318" s="3" t="s">
        <v>601</v>
      </c>
      <c r="O2318" s="3" t="s">
        <v>601</v>
      </c>
      <c r="Q2318" s="3" t="s">
        <v>65</v>
      </c>
      <c r="R2318" s="3" t="s">
        <v>7024</v>
      </c>
      <c r="S2318" s="3" t="s">
        <v>67</v>
      </c>
      <c r="T2318" s="3" t="s">
        <v>68</v>
      </c>
      <c r="V2318" s="3" t="s">
        <v>1772</v>
      </c>
      <c r="W2318" s="3">
        <v>32.3685617</v>
      </c>
      <c r="X2318" s="3">
        <v>-110.913152699999</v>
      </c>
      <c r="Y2318" s="3">
        <v>2863.0</v>
      </c>
      <c r="AC2318" s="3">
        <v>1227.62174591498</v>
      </c>
      <c r="AD2318" s="3">
        <v>1227.62174591498</v>
      </c>
      <c r="AG2318" s="4">
        <v>29360.0</v>
      </c>
      <c r="AH2318" s="3">
        <v>19.0</v>
      </c>
      <c r="AI2318" s="3">
        <v>5.0</v>
      </c>
      <c r="AJ2318" s="3">
        <v>1980.0</v>
      </c>
      <c r="AK2318" s="3">
        <v>7261509.0</v>
      </c>
      <c r="AL2318" s="3">
        <v>2439581.0</v>
      </c>
      <c r="AM2318" s="3" t="s">
        <v>70</v>
      </c>
      <c r="AN2318" s="3" t="s">
        <v>1773</v>
      </c>
      <c r="AO2318" s="3" t="s">
        <v>243</v>
      </c>
      <c r="AP2318" s="3" t="s">
        <v>7052</v>
      </c>
      <c r="AQ2318" s="3" t="s">
        <v>7053</v>
      </c>
      <c r="AR2318" s="3" t="s">
        <v>1776</v>
      </c>
      <c r="AS2318" s="4">
        <v>36187.0</v>
      </c>
      <c r="AT2318" s="3" t="s">
        <v>74</v>
      </c>
      <c r="AV2318" s="3" t="s">
        <v>7027</v>
      </c>
      <c r="AY2318" s="3" t="s">
        <v>7054</v>
      </c>
      <c r="BA2318" s="3" t="s">
        <v>3666</v>
      </c>
    </row>
    <row r="2319">
      <c r="A2319" s="3">
        <v>4504.0</v>
      </c>
      <c r="B2319" s="3">
        <v>1.145737926E9</v>
      </c>
      <c r="C2319" s="3" t="s">
        <v>1769</v>
      </c>
      <c r="D2319" s="5" t="s">
        <v>7055</v>
      </c>
      <c r="E2319" s="3" t="s">
        <v>54</v>
      </c>
      <c r="F2319" s="3" t="s">
        <v>55</v>
      </c>
      <c r="G2319" s="3" t="s">
        <v>56</v>
      </c>
      <c r="H2319" s="3" t="s">
        <v>57</v>
      </c>
      <c r="I2319" s="3" t="s">
        <v>236</v>
      </c>
      <c r="J2319" s="3" t="s">
        <v>237</v>
      </c>
      <c r="K2319" s="3" t="s">
        <v>319</v>
      </c>
      <c r="L2319" s="3" t="s">
        <v>600</v>
      </c>
      <c r="M2319" s="3" t="s">
        <v>62</v>
      </c>
      <c r="N2319" s="3" t="s">
        <v>601</v>
      </c>
      <c r="O2319" s="3" t="s">
        <v>601</v>
      </c>
      <c r="Q2319" s="3" t="s">
        <v>65</v>
      </c>
      <c r="R2319" s="3" t="s">
        <v>7024</v>
      </c>
      <c r="S2319" s="3" t="s">
        <v>67</v>
      </c>
      <c r="T2319" s="3" t="s">
        <v>68</v>
      </c>
      <c r="V2319" s="3" t="s">
        <v>1772</v>
      </c>
      <c r="W2319" s="3">
        <v>32.3685617</v>
      </c>
      <c r="X2319" s="3">
        <v>-110.913152699999</v>
      </c>
      <c r="Y2319" s="3">
        <v>2863.0</v>
      </c>
      <c r="AC2319" s="3">
        <v>1227.62174591498</v>
      </c>
      <c r="AD2319" s="3">
        <v>1227.62174591498</v>
      </c>
      <c r="AG2319" s="4">
        <v>29360.0</v>
      </c>
      <c r="AH2319" s="3">
        <v>19.0</v>
      </c>
      <c r="AI2319" s="3">
        <v>5.0</v>
      </c>
      <c r="AJ2319" s="3">
        <v>1980.0</v>
      </c>
      <c r="AK2319" s="3">
        <v>7261509.0</v>
      </c>
      <c r="AL2319" s="3">
        <v>2439581.0</v>
      </c>
      <c r="AM2319" s="3" t="s">
        <v>70</v>
      </c>
      <c r="AN2319" s="3" t="s">
        <v>1773</v>
      </c>
      <c r="AO2319" s="3" t="s">
        <v>243</v>
      </c>
      <c r="AP2319" s="3" t="s">
        <v>7056</v>
      </c>
      <c r="AQ2319" s="3" t="s">
        <v>7057</v>
      </c>
      <c r="AR2319" s="3" t="s">
        <v>1776</v>
      </c>
      <c r="AS2319" s="4">
        <v>36187.0</v>
      </c>
      <c r="AT2319" s="3" t="s">
        <v>74</v>
      </c>
      <c r="AV2319" s="3" t="s">
        <v>7027</v>
      </c>
      <c r="AY2319" s="3" t="s">
        <v>7058</v>
      </c>
      <c r="BA2319" s="3" t="s">
        <v>3666</v>
      </c>
    </row>
    <row r="2320">
      <c r="A2320" s="3">
        <v>4505.0</v>
      </c>
      <c r="B2320" s="3">
        <v>1.145737919E9</v>
      </c>
      <c r="C2320" s="3" t="s">
        <v>1769</v>
      </c>
      <c r="D2320" s="5" t="s">
        <v>7059</v>
      </c>
      <c r="E2320" s="3" t="s">
        <v>54</v>
      </c>
      <c r="F2320" s="3" t="s">
        <v>55</v>
      </c>
      <c r="G2320" s="3" t="s">
        <v>56</v>
      </c>
      <c r="H2320" s="3" t="s">
        <v>57</v>
      </c>
      <c r="I2320" s="3" t="s">
        <v>236</v>
      </c>
      <c r="J2320" s="3" t="s">
        <v>237</v>
      </c>
      <c r="K2320" s="3" t="s">
        <v>319</v>
      </c>
      <c r="L2320" s="3" t="s">
        <v>600</v>
      </c>
      <c r="M2320" s="3" t="s">
        <v>62</v>
      </c>
      <c r="N2320" s="3" t="s">
        <v>601</v>
      </c>
      <c r="O2320" s="3" t="s">
        <v>601</v>
      </c>
      <c r="Q2320" s="3" t="s">
        <v>65</v>
      </c>
      <c r="R2320" s="3" t="s">
        <v>7024</v>
      </c>
      <c r="S2320" s="3" t="s">
        <v>67</v>
      </c>
      <c r="T2320" s="3" t="s">
        <v>68</v>
      </c>
      <c r="V2320" s="3" t="s">
        <v>1772</v>
      </c>
      <c r="W2320" s="3">
        <v>32.3685617</v>
      </c>
      <c r="X2320" s="3">
        <v>-110.913152699999</v>
      </c>
      <c r="Y2320" s="3">
        <v>2863.0</v>
      </c>
      <c r="AC2320" s="3">
        <v>1227.62174591498</v>
      </c>
      <c r="AD2320" s="3">
        <v>1227.62174591498</v>
      </c>
      <c r="AG2320" s="4">
        <v>29360.0</v>
      </c>
      <c r="AH2320" s="3">
        <v>19.0</v>
      </c>
      <c r="AI2320" s="3">
        <v>5.0</v>
      </c>
      <c r="AJ2320" s="3">
        <v>1980.0</v>
      </c>
      <c r="AK2320" s="3">
        <v>7261509.0</v>
      </c>
      <c r="AL2320" s="3">
        <v>2439581.0</v>
      </c>
      <c r="AM2320" s="3" t="s">
        <v>70</v>
      </c>
      <c r="AN2320" s="3" t="s">
        <v>1773</v>
      </c>
      <c r="AO2320" s="3" t="s">
        <v>243</v>
      </c>
      <c r="AP2320" s="3" t="s">
        <v>7060</v>
      </c>
      <c r="AQ2320" s="3" t="s">
        <v>7061</v>
      </c>
      <c r="AR2320" s="3" t="s">
        <v>1776</v>
      </c>
      <c r="AS2320" s="4">
        <v>36187.0</v>
      </c>
      <c r="AT2320" s="3" t="s">
        <v>74</v>
      </c>
      <c r="AV2320" s="3" t="s">
        <v>7027</v>
      </c>
      <c r="AY2320" s="3" t="s">
        <v>7062</v>
      </c>
      <c r="BA2320" s="3" t="s">
        <v>3666</v>
      </c>
    </row>
    <row r="2321">
      <c r="A2321" s="3">
        <v>4506.0</v>
      </c>
      <c r="B2321" s="3">
        <v>1.145737915E9</v>
      </c>
      <c r="C2321" s="3" t="s">
        <v>1769</v>
      </c>
      <c r="D2321" s="5" t="s">
        <v>7063</v>
      </c>
      <c r="E2321" s="3" t="s">
        <v>54</v>
      </c>
      <c r="F2321" s="3" t="s">
        <v>55</v>
      </c>
      <c r="G2321" s="3" t="s">
        <v>56</v>
      </c>
      <c r="H2321" s="3" t="s">
        <v>57</v>
      </c>
      <c r="I2321" s="3" t="s">
        <v>236</v>
      </c>
      <c r="J2321" s="3" t="s">
        <v>237</v>
      </c>
      <c r="K2321" s="3" t="s">
        <v>319</v>
      </c>
      <c r="L2321" s="3" t="s">
        <v>600</v>
      </c>
      <c r="M2321" s="3" t="s">
        <v>62</v>
      </c>
      <c r="N2321" s="3" t="s">
        <v>601</v>
      </c>
      <c r="O2321" s="3" t="s">
        <v>601</v>
      </c>
      <c r="Q2321" s="3" t="s">
        <v>65</v>
      </c>
      <c r="R2321" s="3" t="s">
        <v>7024</v>
      </c>
      <c r="S2321" s="3" t="s">
        <v>67</v>
      </c>
      <c r="T2321" s="3" t="s">
        <v>68</v>
      </c>
      <c r="V2321" s="3" t="s">
        <v>1772</v>
      </c>
      <c r="W2321" s="3">
        <v>32.3685617</v>
      </c>
      <c r="X2321" s="3">
        <v>-110.913152699999</v>
      </c>
      <c r="Y2321" s="3">
        <v>2863.0</v>
      </c>
      <c r="AC2321" s="3">
        <v>1227.62174591498</v>
      </c>
      <c r="AD2321" s="3">
        <v>1227.62174591498</v>
      </c>
      <c r="AG2321" s="4">
        <v>29360.0</v>
      </c>
      <c r="AH2321" s="3">
        <v>19.0</v>
      </c>
      <c r="AI2321" s="3">
        <v>5.0</v>
      </c>
      <c r="AJ2321" s="3">
        <v>1980.0</v>
      </c>
      <c r="AK2321" s="3">
        <v>7261509.0</v>
      </c>
      <c r="AL2321" s="3">
        <v>2439581.0</v>
      </c>
      <c r="AM2321" s="3" t="s">
        <v>70</v>
      </c>
      <c r="AN2321" s="3" t="s">
        <v>1773</v>
      </c>
      <c r="AO2321" s="3" t="s">
        <v>243</v>
      </c>
      <c r="AP2321" s="3" t="s">
        <v>7064</v>
      </c>
      <c r="AQ2321" s="3" t="s">
        <v>7065</v>
      </c>
      <c r="AR2321" s="3" t="s">
        <v>1776</v>
      </c>
      <c r="AS2321" s="4">
        <v>36187.0</v>
      </c>
      <c r="AT2321" s="3" t="s">
        <v>74</v>
      </c>
      <c r="AV2321" s="3" t="s">
        <v>7027</v>
      </c>
      <c r="AY2321" s="3" t="s">
        <v>7066</v>
      </c>
      <c r="BA2321" s="3" t="s">
        <v>3666</v>
      </c>
    </row>
    <row r="2322">
      <c r="A2322" s="3">
        <v>4508.0</v>
      </c>
      <c r="B2322" s="3">
        <v>1.14573791E9</v>
      </c>
      <c r="C2322" s="3" t="s">
        <v>1769</v>
      </c>
      <c r="D2322" s="5" t="s">
        <v>7067</v>
      </c>
      <c r="E2322" s="3" t="s">
        <v>54</v>
      </c>
      <c r="F2322" s="3" t="s">
        <v>55</v>
      </c>
      <c r="G2322" s="3" t="s">
        <v>56</v>
      </c>
      <c r="H2322" s="3" t="s">
        <v>57</v>
      </c>
      <c r="I2322" s="3" t="s">
        <v>236</v>
      </c>
      <c r="J2322" s="3" t="s">
        <v>237</v>
      </c>
      <c r="K2322" s="3" t="s">
        <v>319</v>
      </c>
      <c r="L2322" s="3" t="s">
        <v>600</v>
      </c>
      <c r="M2322" s="3" t="s">
        <v>62</v>
      </c>
      <c r="N2322" s="3" t="s">
        <v>601</v>
      </c>
      <c r="O2322" s="3" t="s">
        <v>601</v>
      </c>
      <c r="Q2322" s="3" t="s">
        <v>65</v>
      </c>
      <c r="R2322" s="3" t="s">
        <v>7024</v>
      </c>
      <c r="S2322" s="3" t="s">
        <v>67</v>
      </c>
      <c r="T2322" s="3" t="s">
        <v>68</v>
      </c>
      <c r="V2322" s="3" t="s">
        <v>1772</v>
      </c>
      <c r="W2322" s="3">
        <v>32.3685617</v>
      </c>
      <c r="X2322" s="3">
        <v>-110.913152699999</v>
      </c>
      <c r="Y2322" s="3">
        <v>2863.0</v>
      </c>
      <c r="AC2322" s="3">
        <v>1227.62174591498</v>
      </c>
      <c r="AD2322" s="3">
        <v>1227.62174591498</v>
      </c>
      <c r="AG2322" s="4">
        <v>29360.0</v>
      </c>
      <c r="AH2322" s="3">
        <v>19.0</v>
      </c>
      <c r="AI2322" s="3">
        <v>5.0</v>
      </c>
      <c r="AJ2322" s="3">
        <v>1980.0</v>
      </c>
      <c r="AK2322" s="3">
        <v>7261509.0</v>
      </c>
      <c r="AL2322" s="3">
        <v>2439581.0</v>
      </c>
      <c r="AM2322" s="3" t="s">
        <v>70</v>
      </c>
      <c r="AN2322" s="3" t="s">
        <v>1773</v>
      </c>
      <c r="AO2322" s="3" t="s">
        <v>243</v>
      </c>
      <c r="AP2322" s="3" t="s">
        <v>7068</v>
      </c>
      <c r="AQ2322" s="3" t="s">
        <v>7069</v>
      </c>
      <c r="AR2322" s="3" t="s">
        <v>1776</v>
      </c>
      <c r="AS2322" s="4">
        <v>36187.0</v>
      </c>
      <c r="AT2322" s="3" t="s">
        <v>74</v>
      </c>
      <c r="AV2322" s="3" t="s">
        <v>7027</v>
      </c>
      <c r="AY2322" s="3" t="s">
        <v>7058</v>
      </c>
      <c r="BA2322" s="3" t="s">
        <v>3666</v>
      </c>
    </row>
    <row r="2323">
      <c r="A2323" s="3">
        <v>4509.0</v>
      </c>
      <c r="B2323" s="3">
        <v>1.145737903E9</v>
      </c>
      <c r="C2323" s="3" t="s">
        <v>1769</v>
      </c>
      <c r="D2323" s="5" t="s">
        <v>7070</v>
      </c>
      <c r="E2323" s="3" t="s">
        <v>54</v>
      </c>
      <c r="F2323" s="3" t="s">
        <v>55</v>
      </c>
      <c r="G2323" s="3" t="s">
        <v>56</v>
      </c>
      <c r="H2323" s="3" t="s">
        <v>57</v>
      </c>
      <c r="I2323" s="3" t="s">
        <v>236</v>
      </c>
      <c r="J2323" s="3" t="s">
        <v>237</v>
      </c>
      <c r="K2323" s="3" t="s">
        <v>319</v>
      </c>
      <c r="L2323" s="3" t="s">
        <v>600</v>
      </c>
      <c r="M2323" s="3" t="s">
        <v>62</v>
      </c>
      <c r="N2323" s="3" t="s">
        <v>601</v>
      </c>
      <c r="O2323" s="3" t="s">
        <v>601</v>
      </c>
      <c r="Q2323" s="3" t="s">
        <v>65</v>
      </c>
      <c r="R2323" s="3" t="s">
        <v>7024</v>
      </c>
      <c r="S2323" s="3" t="s">
        <v>67</v>
      </c>
      <c r="T2323" s="3" t="s">
        <v>68</v>
      </c>
      <c r="V2323" s="3" t="s">
        <v>1772</v>
      </c>
      <c r="W2323" s="3">
        <v>32.3685617</v>
      </c>
      <c r="X2323" s="3">
        <v>-110.913152699999</v>
      </c>
      <c r="Y2323" s="3">
        <v>2863.0</v>
      </c>
      <c r="AC2323" s="3">
        <v>1227.62174591498</v>
      </c>
      <c r="AD2323" s="3">
        <v>1227.62174591498</v>
      </c>
      <c r="AG2323" s="4">
        <v>29360.0</v>
      </c>
      <c r="AH2323" s="3">
        <v>19.0</v>
      </c>
      <c r="AI2323" s="3">
        <v>5.0</v>
      </c>
      <c r="AJ2323" s="3">
        <v>1980.0</v>
      </c>
      <c r="AK2323" s="3">
        <v>7261509.0</v>
      </c>
      <c r="AL2323" s="3">
        <v>2439581.0</v>
      </c>
      <c r="AM2323" s="3" t="s">
        <v>70</v>
      </c>
      <c r="AN2323" s="3" t="s">
        <v>1773</v>
      </c>
      <c r="AO2323" s="3" t="s">
        <v>243</v>
      </c>
      <c r="AP2323" s="3" t="s">
        <v>7071</v>
      </c>
      <c r="AQ2323" s="3" t="s">
        <v>7072</v>
      </c>
      <c r="AR2323" s="3" t="s">
        <v>1776</v>
      </c>
      <c r="AS2323" s="4">
        <v>36187.0</v>
      </c>
      <c r="AT2323" s="3" t="s">
        <v>74</v>
      </c>
      <c r="AV2323" s="3" t="s">
        <v>7027</v>
      </c>
      <c r="AY2323" s="3" t="s">
        <v>7073</v>
      </c>
      <c r="BA2323" s="3" t="s">
        <v>3666</v>
      </c>
    </row>
    <row r="2324">
      <c r="A2324" s="3">
        <v>4510.0</v>
      </c>
      <c r="B2324" s="3">
        <v>1.1457379E9</v>
      </c>
      <c r="C2324" s="3" t="s">
        <v>1769</v>
      </c>
      <c r="D2324" s="5" t="s">
        <v>7074</v>
      </c>
      <c r="E2324" s="3" t="s">
        <v>54</v>
      </c>
      <c r="F2324" s="3" t="s">
        <v>55</v>
      </c>
      <c r="G2324" s="3" t="s">
        <v>56</v>
      </c>
      <c r="H2324" s="3" t="s">
        <v>57</v>
      </c>
      <c r="I2324" s="3" t="s">
        <v>236</v>
      </c>
      <c r="J2324" s="3" t="s">
        <v>237</v>
      </c>
      <c r="K2324" s="3" t="s">
        <v>319</v>
      </c>
      <c r="L2324" s="3" t="s">
        <v>600</v>
      </c>
      <c r="M2324" s="3" t="s">
        <v>62</v>
      </c>
      <c r="N2324" s="3" t="s">
        <v>601</v>
      </c>
      <c r="O2324" s="3" t="s">
        <v>601</v>
      </c>
      <c r="Q2324" s="3" t="s">
        <v>65</v>
      </c>
      <c r="R2324" s="3" t="s">
        <v>7024</v>
      </c>
      <c r="S2324" s="3" t="s">
        <v>67</v>
      </c>
      <c r="T2324" s="3" t="s">
        <v>68</v>
      </c>
      <c r="V2324" s="3" t="s">
        <v>1772</v>
      </c>
      <c r="W2324" s="3">
        <v>32.3685617</v>
      </c>
      <c r="X2324" s="3">
        <v>-110.913152699999</v>
      </c>
      <c r="Y2324" s="3">
        <v>2863.0</v>
      </c>
      <c r="AC2324" s="3">
        <v>1227.62174591498</v>
      </c>
      <c r="AD2324" s="3">
        <v>1227.62174591498</v>
      </c>
      <c r="AG2324" s="4">
        <v>29360.0</v>
      </c>
      <c r="AH2324" s="3">
        <v>19.0</v>
      </c>
      <c r="AI2324" s="3">
        <v>5.0</v>
      </c>
      <c r="AJ2324" s="3">
        <v>1980.0</v>
      </c>
      <c r="AK2324" s="3">
        <v>7261509.0</v>
      </c>
      <c r="AL2324" s="3">
        <v>2439581.0</v>
      </c>
      <c r="AM2324" s="3" t="s">
        <v>70</v>
      </c>
      <c r="AN2324" s="3" t="s">
        <v>1773</v>
      </c>
      <c r="AO2324" s="3" t="s">
        <v>243</v>
      </c>
      <c r="AP2324" s="3" t="s">
        <v>7075</v>
      </c>
      <c r="AQ2324" s="3" t="s">
        <v>7076</v>
      </c>
      <c r="AR2324" s="3" t="s">
        <v>1776</v>
      </c>
      <c r="AS2324" s="4">
        <v>36187.0</v>
      </c>
      <c r="AT2324" s="3" t="s">
        <v>74</v>
      </c>
      <c r="AV2324" s="3" t="s">
        <v>7027</v>
      </c>
      <c r="AY2324" s="3" t="s">
        <v>7077</v>
      </c>
      <c r="BA2324" s="3" t="s">
        <v>3666</v>
      </c>
    </row>
    <row r="2325">
      <c r="A2325" s="3">
        <v>4511.0</v>
      </c>
      <c r="B2325" s="3">
        <v>1.145737897E9</v>
      </c>
      <c r="C2325" s="3" t="s">
        <v>1769</v>
      </c>
      <c r="D2325" s="5" t="s">
        <v>7078</v>
      </c>
      <c r="E2325" s="3" t="s">
        <v>54</v>
      </c>
      <c r="F2325" s="3" t="s">
        <v>55</v>
      </c>
      <c r="G2325" s="3" t="s">
        <v>56</v>
      </c>
      <c r="H2325" s="3" t="s">
        <v>57</v>
      </c>
      <c r="I2325" s="3" t="s">
        <v>236</v>
      </c>
      <c r="J2325" s="3" t="s">
        <v>237</v>
      </c>
      <c r="K2325" s="3" t="s">
        <v>319</v>
      </c>
      <c r="L2325" s="3" t="s">
        <v>600</v>
      </c>
      <c r="M2325" s="3" t="s">
        <v>62</v>
      </c>
      <c r="N2325" s="3" t="s">
        <v>601</v>
      </c>
      <c r="O2325" s="3" t="s">
        <v>601</v>
      </c>
      <c r="Q2325" s="3" t="s">
        <v>65</v>
      </c>
      <c r="R2325" s="3" t="s">
        <v>7024</v>
      </c>
      <c r="S2325" s="3" t="s">
        <v>67</v>
      </c>
      <c r="T2325" s="3" t="s">
        <v>68</v>
      </c>
      <c r="V2325" s="3" t="s">
        <v>1772</v>
      </c>
      <c r="W2325" s="3">
        <v>32.3685617</v>
      </c>
      <c r="X2325" s="3">
        <v>-110.913152699999</v>
      </c>
      <c r="Y2325" s="3">
        <v>2863.0</v>
      </c>
      <c r="AC2325" s="3">
        <v>1227.62174591498</v>
      </c>
      <c r="AD2325" s="3">
        <v>1227.62174591498</v>
      </c>
      <c r="AG2325" s="4">
        <v>29360.0</v>
      </c>
      <c r="AH2325" s="3">
        <v>19.0</v>
      </c>
      <c r="AI2325" s="3">
        <v>5.0</v>
      </c>
      <c r="AJ2325" s="3">
        <v>1980.0</v>
      </c>
      <c r="AK2325" s="3">
        <v>7261509.0</v>
      </c>
      <c r="AL2325" s="3">
        <v>2439581.0</v>
      </c>
      <c r="AM2325" s="3" t="s">
        <v>70</v>
      </c>
      <c r="AN2325" s="3" t="s">
        <v>1773</v>
      </c>
      <c r="AO2325" s="3" t="s">
        <v>243</v>
      </c>
      <c r="AP2325" s="3" t="s">
        <v>7079</v>
      </c>
      <c r="AQ2325" s="3" t="s">
        <v>7080</v>
      </c>
      <c r="AR2325" s="3" t="s">
        <v>1776</v>
      </c>
      <c r="AS2325" s="4">
        <v>36187.0</v>
      </c>
      <c r="AT2325" s="3" t="s">
        <v>74</v>
      </c>
      <c r="AV2325" s="3" t="s">
        <v>7027</v>
      </c>
      <c r="AY2325" s="3" t="s">
        <v>7081</v>
      </c>
      <c r="BA2325" s="3" t="s">
        <v>3666</v>
      </c>
    </row>
    <row r="2326">
      <c r="A2326" s="3">
        <v>4512.0</v>
      </c>
      <c r="B2326" s="3">
        <v>1.145719144E9</v>
      </c>
      <c r="C2326" s="3" t="s">
        <v>1769</v>
      </c>
      <c r="D2326" s="5" t="s">
        <v>7082</v>
      </c>
      <c r="E2326" s="3" t="s">
        <v>54</v>
      </c>
      <c r="F2326" s="3" t="s">
        <v>55</v>
      </c>
      <c r="G2326" s="3" t="s">
        <v>56</v>
      </c>
      <c r="H2326" s="3" t="s">
        <v>57</v>
      </c>
      <c r="I2326" s="3" t="s">
        <v>236</v>
      </c>
      <c r="J2326" s="3" t="s">
        <v>237</v>
      </c>
      <c r="K2326" s="3" t="s">
        <v>319</v>
      </c>
      <c r="L2326" s="3" t="s">
        <v>600</v>
      </c>
      <c r="M2326" s="3" t="s">
        <v>62</v>
      </c>
      <c r="N2326" s="3" t="s">
        <v>601</v>
      </c>
      <c r="O2326" s="3" t="s">
        <v>601</v>
      </c>
      <c r="Q2326" s="3" t="s">
        <v>65</v>
      </c>
      <c r="R2326" s="3" t="s">
        <v>7083</v>
      </c>
      <c r="S2326" s="3" t="s">
        <v>67</v>
      </c>
      <c r="T2326" s="3" t="s">
        <v>68</v>
      </c>
      <c r="V2326" s="3" t="s">
        <v>1772</v>
      </c>
      <c r="W2326" s="3">
        <v>32.3381624</v>
      </c>
      <c r="X2326" s="3">
        <v>-110.936352999999</v>
      </c>
      <c r="Y2326" s="3">
        <v>500.0</v>
      </c>
      <c r="AA2326" s="3">
        <v>914.0</v>
      </c>
      <c r="AB2326" s="3">
        <v>0.0</v>
      </c>
      <c r="AC2326" s="3">
        <v>914.0</v>
      </c>
      <c r="AD2326" s="3">
        <v>853.951136784523</v>
      </c>
      <c r="AG2326" s="4">
        <v>27429.0</v>
      </c>
      <c r="AH2326" s="3">
        <v>4.0</v>
      </c>
      <c r="AI2326" s="3">
        <v>2.0</v>
      </c>
      <c r="AJ2326" s="3">
        <v>1975.0</v>
      </c>
      <c r="AK2326" s="3">
        <v>7261509.0</v>
      </c>
      <c r="AL2326" s="3">
        <v>2439581.0</v>
      </c>
      <c r="AM2326" s="3" t="s">
        <v>70</v>
      </c>
      <c r="AN2326" s="3" t="s">
        <v>1773</v>
      </c>
      <c r="AO2326" s="3" t="s">
        <v>243</v>
      </c>
      <c r="AP2326" s="3" t="s">
        <v>7084</v>
      </c>
      <c r="AQ2326" s="3" t="s">
        <v>7085</v>
      </c>
      <c r="AR2326" s="3" t="s">
        <v>1776</v>
      </c>
      <c r="AS2326" s="4">
        <v>36187.0</v>
      </c>
      <c r="AT2326" s="3" t="s">
        <v>74</v>
      </c>
      <c r="AV2326" s="3" t="s">
        <v>7086</v>
      </c>
      <c r="AY2326" s="3" t="s">
        <v>7087</v>
      </c>
      <c r="BA2326" s="3" t="s">
        <v>1779</v>
      </c>
    </row>
    <row r="2327">
      <c r="A2327" s="3">
        <v>4513.0</v>
      </c>
      <c r="B2327" s="3">
        <v>1.145719136E9</v>
      </c>
      <c r="C2327" s="3" t="s">
        <v>1769</v>
      </c>
      <c r="D2327" s="5" t="s">
        <v>7088</v>
      </c>
      <c r="E2327" s="3" t="s">
        <v>54</v>
      </c>
      <c r="F2327" s="3" t="s">
        <v>55</v>
      </c>
      <c r="G2327" s="3" t="s">
        <v>56</v>
      </c>
      <c r="H2327" s="3" t="s">
        <v>57</v>
      </c>
      <c r="I2327" s="3" t="s">
        <v>236</v>
      </c>
      <c r="J2327" s="3" t="s">
        <v>237</v>
      </c>
      <c r="K2327" s="3" t="s">
        <v>319</v>
      </c>
      <c r="L2327" s="3" t="s">
        <v>600</v>
      </c>
      <c r="M2327" s="3" t="s">
        <v>62</v>
      </c>
      <c r="N2327" s="3" t="s">
        <v>601</v>
      </c>
      <c r="O2327" s="3" t="s">
        <v>601</v>
      </c>
      <c r="Q2327" s="3" t="s">
        <v>65</v>
      </c>
      <c r="R2327" s="3" t="s">
        <v>7083</v>
      </c>
      <c r="S2327" s="3" t="s">
        <v>67</v>
      </c>
      <c r="T2327" s="3" t="s">
        <v>68</v>
      </c>
      <c r="V2327" s="3" t="s">
        <v>1772</v>
      </c>
      <c r="W2327" s="3">
        <v>32.3381624</v>
      </c>
      <c r="X2327" s="3">
        <v>-110.936352999999</v>
      </c>
      <c r="Y2327" s="3">
        <v>500.0</v>
      </c>
      <c r="AA2327" s="3">
        <v>914.0</v>
      </c>
      <c r="AB2327" s="3">
        <v>0.0</v>
      </c>
      <c r="AC2327" s="3">
        <v>914.0</v>
      </c>
      <c r="AD2327" s="3">
        <v>853.951136784523</v>
      </c>
      <c r="AG2327" s="4">
        <v>27429.0</v>
      </c>
      <c r="AH2327" s="3">
        <v>4.0</v>
      </c>
      <c r="AI2327" s="3">
        <v>2.0</v>
      </c>
      <c r="AJ2327" s="3">
        <v>1975.0</v>
      </c>
      <c r="AK2327" s="3">
        <v>7261509.0</v>
      </c>
      <c r="AL2327" s="3">
        <v>2439581.0</v>
      </c>
      <c r="AM2327" s="3" t="s">
        <v>70</v>
      </c>
      <c r="AN2327" s="3" t="s">
        <v>1773</v>
      </c>
      <c r="AO2327" s="3" t="s">
        <v>243</v>
      </c>
      <c r="AP2327" s="3" t="s">
        <v>7089</v>
      </c>
      <c r="AQ2327" s="3" t="s">
        <v>7090</v>
      </c>
      <c r="AR2327" s="3" t="s">
        <v>1776</v>
      </c>
      <c r="AS2327" s="4">
        <v>36187.0</v>
      </c>
      <c r="AT2327" s="3" t="s">
        <v>74</v>
      </c>
      <c r="AV2327" s="3" t="s">
        <v>7086</v>
      </c>
      <c r="AY2327" s="3" t="s">
        <v>7091</v>
      </c>
      <c r="BA2327" s="3" t="s">
        <v>1779</v>
      </c>
    </row>
    <row r="2328">
      <c r="A2328" s="3">
        <v>4514.0</v>
      </c>
      <c r="B2328" s="3">
        <v>1.145719131E9</v>
      </c>
      <c r="C2328" s="3" t="s">
        <v>1769</v>
      </c>
      <c r="D2328" s="5" t="s">
        <v>7092</v>
      </c>
      <c r="E2328" s="3" t="s">
        <v>54</v>
      </c>
      <c r="F2328" s="3" t="s">
        <v>55</v>
      </c>
      <c r="G2328" s="3" t="s">
        <v>56</v>
      </c>
      <c r="H2328" s="3" t="s">
        <v>57</v>
      </c>
      <c r="I2328" s="3" t="s">
        <v>236</v>
      </c>
      <c r="J2328" s="3" t="s">
        <v>237</v>
      </c>
      <c r="K2328" s="3" t="s">
        <v>319</v>
      </c>
      <c r="L2328" s="3" t="s">
        <v>600</v>
      </c>
      <c r="M2328" s="3" t="s">
        <v>62</v>
      </c>
      <c r="N2328" s="3" t="s">
        <v>601</v>
      </c>
      <c r="O2328" s="3" t="s">
        <v>601</v>
      </c>
      <c r="Q2328" s="3" t="s">
        <v>65</v>
      </c>
      <c r="R2328" s="3" t="s">
        <v>7083</v>
      </c>
      <c r="S2328" s="3" t="s">
        <v>67</v>
      </c>
      <c r="T2328" s="3" t="s">
        <v>68</v>
      </c>
      <c r="V2328" s="3" t="s">
        <v>1772</v>
      </c>
      <c r="W2328" s="3">
        <v>32.3381624</v>
      </c>
      <c r="X2328" s="3">
        <v>-110.936352999999</v>
      </c>
      <c r="Y2328" s="3">
        <v>500.0</v>
      </c>
      <c r="AA2328" s="3">
        <v>914.0</v>
      </c>
      <c r="AB2328" s="3">
        <v>0.0</v>
      </c>
      <c r="AC2328" s="3">
        <v>914.0</v>
      </c>
      <c r="AD2328" s="3">
        <v>853.951136784523</v>
      </c>
      <c r="AG2328" s="4">
        <v>27429.0</v>
      </c>
      <c r="AH2328" s="3">
        <v>4.0</v>
      </c>
      <c r="AI2328" s="3">
        <v>2.0</v>
      </c>
      <c r="AJ2328" s="3">
        <v>1975.0</v>
      </c>
      <c r="AK2328" s="3">
        <v>7261509.0</v>
      </c>
      <c r="AL2328" s="3">
        <v>2439581.0</v>
      </c>
      <c r="AM2328" s="3" t="s">
        <v>70</v>
      </c>
      <c r="AN2328" s="3" t="s">
        <v>1773</v>
      </c>
      <c r="AO2328" s="3" t="s">
        <v>243</v>
      </c>
      <c r="AP2328" s="3" t="s">
        <v>7093</v>
      </c>
      <c r="AQ2328" s="3" t="s">
        <v>7094</v>
      </c>
      <c r="AR2328" s="3" t="s">
        <v>1776</v>
      </c>
      <c r="AS2328" s="4">
        <v>36187.0</v>
      </c>
      <c r="AT2328" s="3" t="s">
        <v>74</v>
      </c>
      <c r="AV2328" s="3" t="s">
        <v>7086</v>
      </c>
      <c r="AY2328" s="3" t="s">
        <v>7095</v>
      </c>
      <c r="BA2328" s="3" t="s">
        <v>1779</v>
      </c>
    </row>
    <row r="2329">
      <c r="A2329" s="3">
        <v>4515.0</v>
      </c>
      <c r="B2329" s="3">
        <v>1.145719127E9</v>
      </c>
      <c r="C2329" s="3" t="s">
        <v>1769</v>
      </c>
      <c r="D2329" s="5" t="s">
        <v>7096</v>
      </c>
      <c r="E2329" s="3" t="s">
        <v>54</v>
      </c>
      <c r="F2329" s="3" t="s">
        <v>55</v>
      </c>
      <c r="G2329" s="3" t="s">
        <v>56</v>
      </c>
      <c r="H2329" s="3" t="s">
        <v>57</v>
      </c>
      <c r="I2329" s="3" t="s">
        <v>236</v>
      </c>
      <c r="J2329" s="3" t="s">
        <v>237</v>
      </c>
      <c r="K2329" s="3" t="s">
        <v>319</v>
      </c>
      <c r="L2329" s="3" t="s">
        <v>600</v>
      </c>
      <c r="M2329" s="3" t="s">
        <v>62</v>
      </c>
      <c r="N2329" s="3" t="s">
        <v>601</v>
      </c>
      <c r="O2329" s="3" t="s">
        <v>601</v>
      </c>
      <c r="Q2329" s="3" t="s">
        <v>65</v>
      </c>
      <c r="R2329" s="3" t="s">
        <v>7083</v>
      </c>
      <c r="S2329" s="3" t="s">
        <v>67</v>
      </c>
      <c r="T2329" s="3" t="s">
        <v>68</v>
      </c>
      <c r="V2329" s="3" t="s">
        <v>1772</v>
      </c>
      <c r="W2329" s="3">
        <v>32.3381624</v>
      </c>
      <c r="X2329" s="3">
        <v>-110.936352999999</v>
      </c>
      <c r="Y2329" s="3">
        <v>500.0</v>
      </c>
      <c r="AA2329" s="3">
        <v>914.0</v>
      </c>
      <c r="AB2329" s="3">
        <v>0.0</v>
      </c>
      <c r="AC2329" s="3">
        <v>914.0</v>
      </c>
      <c r="AD2329" s="3">
        <v>853.951136784523</v>
      </c>
      <c r="AG2329" s="4">
        <v>27429.0</v>
      </c>
      <c r="AH2329" s="3">
        <v>4.0</v>
      </c>
      <c r="AI2329" s="3">
        <v>2.0</v>
      </c>
      <c r="AJ2329" s="3">
        <v>1975.0</v>
      </c>
      <c r="AK2329" s="3">
        <v>7261509.0</v>
      </c>
      <c r="AL2329" s="3">
        <v>2439581.0</v>
      </c>
      <c r="AM2329" s="3" t="s">
        <v>70</v>
      </c>
      <c r="AN2329" s="3" t="s">
        <v>1773</v>
      </c>
      <c r="AO2329" s="3" t="s">
        <v>243</v>
      </c>
      <c r="AP2329" s="3" t="s">
        <v>7097</v>
      </c>
      <c r="AQ2329" s="3" t="s">
        <v>7098</v>
      </c>
      <c r="AR2329" s="3" t="s">
        <v>1776</v>
      </c>
      <c r="AS2329" s="4">
        <v>36187.0</v>
      </c>
      <c r="AT2329" s="3" t="s">
        <v>74</v>
      </c>
      <c r="AV2329" s="3" t="s">
        <v>7086</v>
      </c>
      <c r="AY2329" s="3" t="s">
        <v>7099</v>
      </c>
      <c r="BA2329" s="3" t="s">
        <v>1779</v>
      </c>
    </row>
    <row r="2330">
      <c r="A2330" s="3">
        <v>4516.0</v>
      </c>
      <c r="B2330" s="3">
        <v>1.145719124E9</v>
      </c>
      <c r="C2330" s="3" t="s">
        <v>1769</v>
      </c>
      <c r="D2330" s="5" t="s">
        <v>7100</v>
      </c>
      <c r="E2330" s="3" t="s">
        <v>54</v>
      </c>
      <c r="F2330" s="3" t="s">
        <v>55</v>
      </c>
      <c r="G2330" s="3" t="s">
        <v>56</v>
      </c>
      <c r="H2330" s="3" t="s">
        <v>57</v>
      </c>
      <c r="I2330" s="3" t="s">
        <v>236</v>
      </c>
      <c r="J2330" s="3" t="s">
        <v>237</v>
      </c>
      <c r="K2330" s="3" t="s">
        <v>319</v>
      </c>
      <c r="L2330" s="3" t="s">
        <v>600</v>
      </c>
      <c r="M2330" s="3" t="s">
        <v>62</v>
      </c>
      <c r="N2330" s="3" t="s">
        <v>601</v>
      </c>
      <c r="O2330" s="3" t="s">
        <v>601</v>
      </c>
      <c r="Q2330" s="3" t="s">
        <v>65</v>
      </c>
      <c r="R2330" s="3" t="s">
        <v>7083</v>
      </c>
      <c r="S2330" s="3" t="s">
        <v>67</v>
      </c>
      <c r="T2330" s="3" t="s">
        <v>68</v>
      </c>
      <c r="V2330" s="3" t="s">
        <v>1772</v>
      </c>
      <c r="W2330" s="3">
        <v>32.3381624</v>
      </c>
      <c r="X2330" s="3">
        <v>-110.936352999999</v>
      </c>
      <c r="Y2330" s="3">
        <v>500.0</v>
      </c>
      <c r="AA2330" s="3">
        <v>914.0</v>
      </c>
      <c r="AB2330" s="3">
        <v>0.0</v>
      </c>
      <c r="AC2330" s="3">
        <v>914.0</v>
      </c>
      <c r="AD2330" s="3">
        <v>853.951136784523</v>
      </c>
      <c r="AG2330" s="4">
        <v>27429.0</v>
      </c>
      <c r="AH2330" s="3">
        <v>4.0</v>
      </c>
      <c r="AI2330" s="3">
        <v>2.0</v>
      </c>
      <c r="AJ2330" s="3">
        <v>1975.0</v>
      </c>
      <c r="AK2330" s="3">
        <v>7261509.0</v>
      </c>
      <c r="AL2330" s="3">
        <v>2439581.0</v>
      </c>
      <c r="AM2330" s="3" t="s">
        <v>70</v>
      </c>
      <c r="AN2330" s="3" t="s">
        <v>1773</v>
      </c>
      <c r="AO2330" s="3" t="s">
        <v>243</v>
      </c>
      <c r="AP2330" s="3" t="s">
        <v>7101</v>
      </c>
      <c r="AQ2330" s="3" t="s">
        <v>7102</v>
      </c>
      <c r="AR2330" s="3" t="s">
        <v>1776</v>
      </c>
      <c r="AS2330" s="4">
        <v>36187.0</v>
      </c>
      <c r="AT2330" s="3" t="s">
        <v>74</v>
      </c>
      <c r="AV2330" s="3" t="s">
        <v>7086</v>
      </c>
      <c r="AY2330" s="3" t="s">
        <v>7103</v>
      </c>
      <c r="BA2330" s="3" t="s">
        <v>1779</v>
      </c>
    </row>
    <row r="2331">
      <c r="A2331" s="3">
        <v>4517.0</v>
      </c>
      <c r="B2331" s="3">
        <v>1.145719122E9</v>
      </c>
      <c r="C2331" s="3" t="s">
        <v>1769</v>
      </c>
      <c r="D2331" s="5" t="s">
        <v>7104</v>
      </c>
      <c r="E2331" s="3" t="s">
        <v>54</v>
      </c>
      <c r="F2331" s="3" t="s">
        <v>55</v>
      </c>
      <c r="G2331" s="3" t="s">
        <v>56</v>
      </c>
      <c r="H2331" s="3" t="s">
        <v>57</v>
      </c>
      <c r="I2331" s="3" t="s">
        <v>236</v>
      </c>
      <c r="J2331" s="3" t="s">
        <v>237</v>
      </c>
      <c r="K2331" s="3" t="s">
        <v>319</v>
      </c>
      <c r="L2331" s="3" t="s">
        <v>600</v>
      </c>
      <c r="M2331" s="3" t="s">
        <v>62</v>
      </c>
      <c r="N2331" s="3" t="s">
        <v>601</v>
      </c>
      <c r="O2331" s="3" t="s">
        <v>601</v>
      </c>
      <c r="Q2331" s="3" t="s">
        <v>65</v>
      </c>
      <c r="R2331" s="3" t="s">
        <v>7083</v>
      </c>
      <c r="S2331" s="3" t="s">
        <v>67</v>
      </c>
      <c r="T2331" s="3" t="s">
        <v>68</v>
      </c>
      <c r="V2331" s="3" t="s">
        <v>1772</v>
      </c>
      <c r="W2331" s="3">
        <v>32.3381624</v>
      </c>
      <c r="X2331" s="3">
        <v>-110.936352999999</v>
      </c>
      <c r="Y2331" s="3">
        <v>500.0</v>
      </c>
      <c r="AA2331" s="3">
        <v>914.0</v>
      </c>
      <c r="AB2331" s="3">
        <v>0.0</v>
      </c>
      <c r="AC2331" s="3">
        <v>914.0</v>
      </c>
      <c r="AD2331" s="3">
        <v>853.951136784523</v>
      </c>
      <c r="AG2331" s="4">
        <v>27429.0</v>
      </c>
      <c r="AH2331" s="3">
        <v>4.0</v>
      </c>
      <c r="AI2331" s="3">
        <v>2.0</v>
      </c>
      <c r="AJ2331" s="3">
        <v>1975.0</v>
      </c>
      <c r="AK2331" s="3">
        <v>7261509.0</v>
      </c>
      <c r="AL2331" s="3">
        <v>2439581.0</v>
      </c>
      <c r="AM2331" s="3" t="s">
        <v>70</v>
      </c>
      <c r="AN2331" s="3" t="s">
        <v>1773</v>
      </c>
      <c r="AO2331" s="3" t="s">
        <v>243</v>
      </c>
      <c r="AP2331" s="3" t="s">
        <v>7105</v>
      </c>
      <c r="AQ2331" s="3" t="s">
        <v>7106</v>
      </c>
      <c r="AR2331" s="3" t="s">
        <v>1776</v>
      </c>
      <c r="AS2331" s="4">
        <v>36187.0</v>
      </c>
      <c r="AT2331" s="3" t="s">
        <v>74</v>
      </c>
      <c r="AV2331" s="3" t="s">
        <v>7086</v>
      </c>
      <c r="AY2331" s="3" t="s">
        <v>7107</v>
      </c>
      <c r="BA2331" s="3" t="s">
        <v>1779</v>
      </c>
    </row>
    <row r="2332">
      <c r="A2332" s="3">
        <v>4518.0</v>
      </c>
      <c r="B2332" s="3">
        <v>1.145719121E9</v>
      </c>
      <c r="C2332" s="3" t="s">
        <v>1769</v>
      </c>
      <c r="D2332" s="5" t="s">
        <v>7108</v>
      </c>
      <c r="E2332" s="3" t="s">
        <v>54</v>
      </c>
      <c r="F2332" s="3" t="s">
        <v>55</v>
      </c>
      <c r="G2332" s="3" t="s">
        <v>56</v>
      </c>
      <c r="H2332" s="3" t="s">
        <v>57</v>
      </c>
      <c r="I2332" s="3" t="s">
        <v>236</v>
      </c>
      <c r="J2332" s="3" t="s">
        <v>237</v>
      </c>
      <c r="K2332" s="3" t="s">
        <v>319</v>
      </c>
      <c r="L2332" s="3" t="s">
        <v>600</v>
      </c>
      <c r="M2332" s="3" t="s">
        <v>62</v>
      </c>
      <c r="N2332" s="3" t="s">
        <v>601</v>
      </c>
      <c r="O2332" s="3" t="s">
        <v>601</v>
      </c>
      <c r="Q2332" s="3" t="s">
        <v>65</v>
      </c>
      <c r="R2332" s="3" t="s">
        <v>7083</v>
      </c>
      <c r="S2332" s="3" t="s">
        <v>67</v>
      </c>
      <c r="T2332" s="3" t="s">
        <v>68</v>
      </c>
      <c r="V2332" s="3" t="s">
        <v>1772</v>
      </c>
      <c r="W2332" s="3">
        <v>32.3381624</v>
      </c>
      <c r="X2332" s="3">
        <v>-110.936352999999</v>
      </c>
      <c r="Y2332" s="3">
        <v>500.0</v>
      </c>
      <c r="AA2332" s="3">
        <v>914.0</v>
      </c>
      <c r="AB2332" s="3">
        <v>0.0</v>
      </c>
      <c r="AC2332" s="3">
        <v>914.0</v>
      </c>
      <c r="AD2332" s="3">
        <v>853.951136784523</v>
      </c>
      <c r="AG2332" s="4">
        <v>27429.0</v>
      </c>
      <c r="AH2332" s="3">
        <v>4.0</v>
      </c>
      <c r="AI2332" s="3">
        <v>2.0</v>
      </c>
      <c r="AJ2332" s="3">
        <v>1975.0</v>
      </c>
      <c r="AK2332" s="3">
        <v>7261509.0</v>
      </c>
      <c r="AL2332" s="3">
        <v>2439581.0</v>
      </c>
      <c r="AM2332" s="3" t="s">
        <v>70</v>
      </c>
      <c r="AN2332" s="3" t="s">
        <v>1773</v>
      </c>
      <c r="AO2332" s="3" t="s">
        <v>243</v>
      </c>
      <c r="AP2332" s="3" t="s">
        <v>7109</v>
      </c>
      <c r="AQ2332" s="3" t="s">
        <v>7110</v>
      </c>
      <c r="AR2332" s="3" t="s">
        <v>1776</v>
      </c>
      <c r="AS2332" s="4">
        <v>36187.0</v>
      </c>
      <c r="AT2332" s="3" t="s">
        <v>74</v>
      </c>
      <c r="AV2332" s="3" t="s">
        <v>7086</v>
      </c>
      <c r="AY2332" s="3" t="s">
        <v>7111</v>
      </c>
      <c r="BA2332" s="3" t="s">
        <v>1779</v>
      </c>
    </row>
    <row r="2333">
      <c r="A2333" s="3">
        <v>4519.0</v>
      </c>
      <c r="B2333" s="3">
        <v>1.145719118E9</v>
      </c>
      <c r="C2333" s="3" t="s">
        <v>1769</v>
      </c>
      <c r="D2333" s="5" t="s">
        <v>7112</v>
      </c>
      <c r="E2333" s="3" t="s">
        <v>54</v>
      </c>
      <c r="F2333" s="3" t="s">
        <v>55</v>
      </c>
      <c r="G2333" s="3" t="s">
        <v>56</v>
      </c>
      <c r="H2333" s="3" t="s">
        <v>57</v>
      </c>
      <c r="I2333" s="3" t="s">
        <v>236</v>
      </c>
      <c r="J2333" s="3" t="s">
        <v>237</v>
      </c>
      <c r="K2333" s="3" t="s">
        <v>319</v>
      </c>
      <c r="L2333" s="3" t="s">
        <v>600</v>
      </c>
      <c r="M2333" s="3" t="s">
        <v>62</v>
      </c>
      <c r="N2333" s="3" t="s">
        <v>601</v>
      </c>
      <c r="O2333" s="3" t="s">
        <v>601</v>
      </c>
      <c r="Q2333" s="3" t="s">
        <v>65</v>
      </c>
      <c r="R2333" s="3" t="s">
        <v>7083</v>
      </c>
      <c r="S2333" s="3" t="s">
        <v>67</v>
      </c>
      <c r="T2333" s="3" t="s">
        <v>68</v>
      </c>
      <c r="V2333" s="3" t="s">
        <v>1772</v>
      </c>
      <c r="W2333" s="3">
        <v>32.3381624</v>
      </c>
      <c r="X2333" s="3">
        <v>-110.936352999999</v>
      </c>
      <c r="Y2333" s="3">
        <v>500.0</v>
      </c>
      <c r="AA2333" s="3">
        <v>914.0</v>
      </c>
      <c r="AB2333" s="3">
        <v>0.0</v>
      </c>
      <c r="AC2333" s="3">
        <v>914.0</v>
      </c>
      <c r="AD2333" s="3">
        <v>853.951136784523</v>
      </c>
      <c r="AG2333" s="4">
        <v>27429.0</v>
      </c>
      <c r="AH2333" s="3">
        <v>4.0</v>
      </c>
      <c r="AI2333" s="3">
        <v>2.0</v>
      </c>
      <c r="AJ2333" s="3">
        <v>1975.0</v>
      </c>
      <c r="AK2333" s="3">
        <v>7261509.0</v>
      </c>
      <c r="AL2333" s="3">
        <v>2439581.0</v>
      </c>
      <c r="AM2333" s="3" t="s">
        <v>70</v>
      </c>
      <c r="AN2333" s="3" t="s">
        <v>1773</v>
      </c>
      <c r="AO2333" s="3" t="s">
        <v>243</v>
      </c>
      <c r="AP2333" s="3" t="s">
        <v>7113</v>
      </c>
      <c r="AQ2333" s="3" t="s">
        <v>7114</v>
      </c>
      <c r="AR2333" s="3" t="s">
        <v>1776</v>
      </c>
      <c r="AS2333" s="4">
        <v>36187.0</v>
      </c>
      <c r="AT2333" s="3" t="s">
        <v>74</v>
      </c>
      <c r="AV2333" s="3" t="s">
        <v>7086</v>
      </c>
      <c r="AY2333" s="3" t="s">
        <v>7115</v>
      </c>
      <c r="BA2333" s="3" t="s">
        <v>1779</v>
      </c>
    </row>
    <row r="2334">
      <c r="A2334" s="3">
        <v>4520.0</v>
      </c>
      <c r="B2334" s="3">
        <v>1.145719117E9</v>
      </c>
      <c r="C2334" s="3" t="s">
        <v>1769</v>
      </c>
      <c r="D2334" s="5" t="s">
        <v>7116</v>
      </c>
      <c r="E2334" s="3" t="s">
        <v>54</v>
      </c>
      <c r="F2334" s="3" t="s">
        <v>55</v>
      </c>
      <c r="G2334" s="3" t="s">
        <v>56</v>
      </c>
      <c r="H2334" s="3" t="s">
        <v>57</v>
      </c>
      <c r="I2334" s="3" t="s">
        <v>236</v>
      </c>
      <c r="J2334" s="3" t="s">
        <v>237</v>
      </c>
      <c r="K2334" s="3" t="s">
        <v>319</v>
      </c>
      <c r="L2334" s="3" t="s">
        <v>600</v>
      </c>
      <c r="M2334" s="3" t="s">
        <v>62</v>
      </c>
      <c r="N2334" s="3" t="s">
        <v>601</v>
      </c>
      <c r="O2334" s="3" t="s">
        <v>601</v>
      </c>
      <c r="Q2334" s="3" t="s">
        <v>65</v>
      </c>
      <c r="R2334" s="3" t="s">
        <v>7083</v>
      </c>
      <c r="S2334" s="3" t="s">
        <v>67</v>
      </c>
      <c r="T2334" s="3" t="s">
        <v>68</v>
      </c>
      <c r="V2334" s="3" t="s">
        <v>1772</v>
      </c>
      <c r="W2334" s="3">
        <v>32.3381624</v>
      </c>
      <c r="X2334" s="3">
        <v>-110.936352999999</v>
      </c>
      <c r="Y2334" s="3">
        <v>500.0</v>
      </c>
      <c r="AA2334" s="3">
        <v>914.0</v>
      </c>
      <c r="AB2334" s="3">
        <v>0.0</v>
      </c>
      <c r="AC2334" s="3">
        <v>914.0</v>
      </c>
      <c r="AD2334" s="3">
        <v>853.951136784523</v>
      </c>
      <c r="AG2334" s="4">
        <v>27429.0</v>
      </c>
      <c r="AH2334" s="3">
        <v>4.0</v>
      </c>
      <c r="AI2334" s="3">
        <v>2.0</v>
      </c>
      <c r="AJ2334" s="3">
        <v>1975.0</v>
      </c>
      <c r="AK2334" s="3">
        <v>7261509.0</v>
      </c>
      <c r="AL2334" s="3">
        <v>2439581.0</v>
      </c>
      <c r="AM2334" s="3" t="s">
        <v>70</v>
      </c>
      <c r="AN2334" s="3" t="s">
        <v>1773</v>
      </c>
      <c r="AO2334" s="3" t="s">
        <v>243</v>
      </c>
      <c r="AP2334" s="3" t="s">
        <v>7117</v>
      </c>
      <c r="AQ2334" s="3" t="s">
        <v>7118</v>
      </c>
      <c r="AR2334" s="3" t="s">
        <v>1776</v>
      </c>
      <c r="AS2334" s="4">
        <v>36187.0</v>
      </c>
      <c r="AT2334" s="3" t="s">
        <v>74</v>
      </c>
      <c r="AV2334" s="3" t="s">
        <v>7086</v>
      </c>
      <c r="AY2334" s="3" t="s">
        <v>7119</v>
      </c>
      <c r="BA2334" s="3" t="s">
        <v>1779</v>
      </c>
    </row>
    <row r="2335">
      <c r="A2335" s="3">
        <v>4521.0</v>
      </c>
      <c r="B2335" s="3">
        <v>1.145719091E9</v>
      </c>
      <c r="C2335" s="3" t="s">
        <v>1769</v>
      </c>
      <c r="D2335" s="5" t="s">
        <v>7120</v>
      </c>
      <c r="E2335" s="3" t="s">
        <v>54</v>
      </c>
      <c r="F2335" s="3" t="s">
        <v>55</v>
      </c>
      <c r="G2335" s="3" t="s">
        <v>56</v>
      </c>
      <c r="H2335" s="3" t="s">
        <v>57</v>
      </c>
      <c r="I2335" s="3" t="s">
        <v>236</v>
      </c>
      <c r="J2335" s="3" t="s">
        <v>237</v>
      </c>
      <c r="K2335" s="3" t="s">
        <v>319</v>
      </c>
      <c r="L2335" s="3" t="s">
        <v>600</v>
      </c>
      <c r="M2335" s="3" t="s">
        <v>62</v>
      </c>
      <c r="N2335" s="3" t="s">
        <v>601</v>
      </c>
      <c r="O2335" s="3" t="s">
        <v>601</v>
      </c>
      <c r="Q2335" s="3" t="s">
        <v>65</v>
      </c>
      <c r="R2335" s="3" t="s">
        <v>7083</v>
      </c>
      <c r="S2335" s="3" t="s">
        <v>67</v>
      </c>
      <c r="T2335" s="3" t="s">
        <v>68</v>
      </c>
      <c r="V2335" s="3" t="s">
        <v>1772</v>
      </c>
      <c r="W2335" s="3">
        <v>32.3381624</v>
      </c>
      <c r="X2335" s="3">
        <v>-110.936352999999</v>
      </c>
      <c r="Y2335" s="3">
        <v>500.0</v>
      </c>
      <c r="AA2335" s="3">
        <v>914.0</v>
      </c>
      <c r="AB2335" s="3">
        <v>0.0</v>
      </c>
      <c r="AC2335" s="3">
        <v>914.0</v>
      </c>
      <c r="AD2335" s="3">
        <v>853.951136784523</v>
      </c>
      <c r="AG2335" s="4">
        <v>27429.0</v>
      </c>
      <c r="AH2335" s="3">
        <v>4.0</v>
      </c>
      <c r="AI2335" s="3">
        <v>2.0</v>
      </c>
      <c r="AJ2335" s="3">
        <v>1975.0</v>
      </c>
      <c r="AK2335" s="3">
        <v>7261509.0</v>
      </c>
      <c r="AL2335" s="3">
        <v>2439581.0</v>
      </c>
      <c r="AM2335" s="3" t="s">
        <v>70</v>
      </c>
      <c r="AN2335" s="3" t="s">
        <v>1773</v>
      </c>
      <c r="AO2335" s="3" t="s">
        <v>243</v>
      </c>
      <c r="AP2335" s="3" t="s">
        <v>7121</v>
      </c>
      <c r="AQ2335" s="3" t="s">
        <v>7122</v>
      </c>
      <c r="AR2335" s="3" t="s">
        <v>1776</v>
      </c>
      <c r="AS2335" s="4">
        <v>36187.0</v>
      </c>
      <c r="AT2335" s="3" t="s">
        <v>74</v>
      </c>
      <c r="AV2335" s="3" t="s">
        <v>7086</v>
      </c>
      <c r="AY2335" s="3" t="s">
        <v>7103</v>
      </c>
      <c r="BA2335" s="3" t="s">
        <v>1779</v>
      </c>
    </row>
    <row r="2336">
      <c r="A2336" s="3">
        <v>4522.0</v>
      </c>
      <c r="B2336" s="3">
        <v>1.145719088E9</v>
      </c>
      <c r="C2336" s="3" t="s">
        <v>1769</v>
      </c>
      <c r="D2336" s="5" t="s">
        <v>7123</v>
      </c>
      <c r="E2336" s="3" t="s">
        <v>54</v>
      </c>
      <c r="F2336" s="3" t="s">
        <v>55</v>
      </c>
      <c r="G2336" s="3" t="s">
        <v>56</v>
      </c>
      <c r="H2336" s="3" t="s">
        <v>57</v>
      </c>
      <c r="I2336" s="3" t="s">
        <v>236</v>
      </c>
      <c r="J2336" s="3" t="s">
        <v>237</v>
      </c>
      <c r="K2336" s="3" t="s">
        <v>319</v>
      </c>
      <c r="L2336" s="3" t="s">
        <v>600</v>
      </c>
      <c r="M2336" s="3" t="s">
        <v>62</v>
      </c>
      <c r="N2336" s="3" t="s">
        <v>601</v>
      </c>
      <c r="O2336" s="3" t="s">
        <v>601</v>
      </c>
      <c r="Q2336" s="3" t="s">
        <v>65</v>
      </c>
      <c r="R2336" s="3" t="s">
        <v>7083</v>
      </c>
      <c r="S2336" s="3" t="s">
        <v>67</v>
      </c>
      <c r="T2336" s="3" t="s">
        <v>68</v>
      </c>
      <c r="V2336" s="3" t="s">
        <v>1772</v>
      </c>
      <c r="W2336" s="3">
        <v>32.3381624</v>
      </c>
      <c r="X2336" s="3">
        <v>-110.936352999999</v>
      </c>
      <c r="Y2336" s="3">
        <v>500.0</v>
      </c>
      <c r="AA2336" s="3">
        <v>914.0</v>
      </c>
      <c r="AB2336" s="3">
        <v>0.0</v>
      </c>
      <c r="AC2336" s="3">
        <v>914.0</v>
      </c>
      <c r="AD2336" s="3">
        <v>853.951136784523</v>
      </c>
      <c r="AG2336" s="4">
        <v>27429.0</v>
      </c>
      <c r="AH2336" s="3">
        <v>4.0</v>
      </c>
      <c r="AI2336" s="3">
        <v>2.0</v>
      </c>
      <c r="AJ2336" s="3">
        <v>1975.0</v>
      </c>
      <c r="AK2336" s="3">
        <v>7261509.0</v>
      </c>
      <c r="AL2336" s="3">
        <v>2439581.0</v>
      </c>
      <c r="AM2336" s="3" t="s">
        <v>70</v>
      </c>
      <c r="AN2336" s="3" t="s">
        <v>1773</v>
      </c>
      <c r="AO2336" s="3" t="s">
        <v>243</v>
      </c>
      <c r="AP2336" s="3" t="s">
        <v>7124</v>
      </c>
      <c r="AQ2336" s="3" t="s">
        <v>7125</v>
      </c>
      <c r="AR2336" s="3" t="s">
        <v>1776</v>
      </c>
      <c r="AS2336" s="4">
        <v>36187.0</v>
      </c>
      <c r="AT2336" s="3" t="s">
        <v>74</v>
      </c>
      <c r="AV2336" s="3" t="s">
        <v>7086</v>
      </c>
      <c r="AY2336" s="3" t="s">
        <v>7119</v>
      </c>
      <c r="BA2336" s="3" t="s">
        <v>1779</v>
      </c>
    </row>
    <row r="2337">
      <c r="A2337" s="3">
        <v>4523.0</v>
      </c>
      <c r="B2337" s="3">
        <v>1.145719087E9</v>
      </c>
      <c r="C2337" s="3" t="s">
        <v>1769</v>
      </c>
      <c r="D2337" s="5" t="s">
        <v>7126</v>
      </c>
      <c r="E2337" s="3" t="s">
        <v>54</v>
      </c>
      <c r="F2337" s="3" t="s">
        <v>55</v>
      </c>
      <c r="G2337" s="3" t="s">
        <v>56</v>
      </c>
      <c r="H2337" s="3" t="s">
        <v>57</v>
      </c>
      <c r="I2337" s="3" t="s">
        <v>236</v>
      </c>
      <c r="J2337" s="3" t="s">
        <v>237</v>
      </c>
      <c r="K2337" s="3" t="s">
        <v>319</v>
      </c>
      <c r="L2337" s="3" t="s">
        <v>600</v>
      </c>
      <c r="M2337" s="3" t="s">
        <v>62</v>
      </c>
      <c r="N2337" s="3" t="s">
        <v>601</v>
      </c>
      <c r="O2337" s="3" t="s">
        <v>601</v>
      </c>
      <c r="Q2337" s="3" t="s">
        <v>65</v>
      </c>
      <c r="R2337" s="3" t="s">
        <v>7083</v>
      </c>
      <c r="S2337" s="3" t="s">
        <v>67</v>
      </c>
      <c r="T2337" s="3" t="s">
        <v>68</v>
      </c>
      <c r="V2337" s="3" t="s">
        <v>1772</v>
      </c>
      <c r="W2337" s="3">
        <v>32.3381624</v>
      </c>
      <c r="X2337" s="3">
        <v>-110.936352999999</v>
      </c>
      <c r="Y2337" s="3">
        <v>500.0</v>
      </c>
      <c r="AA2337" s="3">
        <v>914.0</v>
      </c>
      <c r="AB2337" s="3">
        <v>0.0</v>
      </c>
      <c r="AC2337" s="3">
        <v>914.0</v>
      </c>
      <c r="AD2337" s="3">
        <v>853.951136784523</v>
      </c>
      <c r="AG2337" s="4">
        <v>27429.0</v>
      </c>
      <c r="AH2337" s="3">
        <v>4.0</v>
      </c>
      <c r="AI2337" s="3">
        <v>2.0</v>
      </c>
      <c r="AJ2337" s="3">
        <v>1975.0</v>
      </c>
      <c r="AK2337" s="3">
        <v>7261509.0</v>
      </c>
      <c r="AL2337" s="3">
        <v>2439581.0</v>
      </c>
      <c r="AM2337" s="3" t="s">
        <v>70</v>
      </c>
      <c r="AN2337" s="3" t="s">
        <v>1773</v>
      </c>
      <c r="AO2337" s="3" t="s">
        <v>243</v>
      </c>
      <c r="AP2337" s="3" t="s">
        <v>7127</v>
      </c>
      <c r="AQ2337" s="3" t="s">
        <v>7128</v>
      </c>
      <c r="AR2337" s="3" t="s">
        <v>1776</v>
      </c>
      <c r="AS2337" s="4">
        <v>36187.0</v>
      </c>
      <c r="AT2337" s="3" t="s">
        <v>74</v>
      </c>
      <c r="AV2337" s="3" t="s">
        <v>7086</v>
      </c>
      <c r="AY2337" s="3" t="s">
        <v>7129</v>
      </c>
      <c r="BA2337" s="3" t="s">
        <v>1779</v>
      </c>
    </row>
    <row r="2338">
      <c r="A2338" s="3">
        <v>4524.0</v>
      </c>
      <c r="B2338" s="3">
        <v>1.145719085E9</v>
      </c>
      <c r="C2338" s="3" t="s">
        <v>1769</v>
      </c>
      <c r="D2338" s="5" t="s">
        <v>7130</v>
      </c>
      <c r="E2338" s="3" t="s">
        <v>54</v>
      </c>
      <c r="F2338" s="3" t="s">
        <v>55</v>
      </c>
      <c r="G2338" s="3" t="s">
        <v>56</v>
      </c>
      <c r="H2338" s="3" t="s">
        <v>57</v>
      </c>
      <c r="I2338" s="3" t="s">
        <v>236</v>
      </c>
      <c r="J2338" s="3" t="s">
        <v>237</v>
      </c>
      <c r="K2338" s="3" t="s">
        <v>319</v>
      </c>
      <c r="L2338" s="3" t="s">
        <v>600</v>
      </c>
      <c r="M2338" s="3" t="s">
        <v>62</v>
      </c>
      <c r="N2338" s="3" t="s">
        <v>601</v>
      </c>
      <c r="O2338" s="3" t="s">
        <v>601</v>
      </c>
      <c r="Q2338" s="3" t="s">
        <v>65</v>
      </c>
      <c r="R2338" s="3" t="s">
        <v>7083</v>
      </c>
      <c r="S2338" s="3" t="s">
        <v>67</v>
      </c>
      <c r="T2338" s="3" t="s">
        <v>68</v>
      </c>
      <c r="V2338" s="3" t="s">
        <v>1772</v>
      </c>
      <c r="W2338" s="3">
        <v>32.3381624</v>
      </c>
      <c r="X2338" s="3">
        <v>-110.936352999999</v>
      </c>
      <c r="Y2338" s="3">
        <v>500.0</v>
      </c>
      <c r="AA2338" s="3">
        <v>914.0</v>
      </c>
      <c r="AB2338" s="3">
        <v>0.0</v>
      </c>
      <c r="AC2338" s="3">
        <v>914.0</v>
      </c>
      <c r="AD2338" s="3">
        <v>853.951136784523</v>
      </c>
      <c r="AG2338" s="4">
        <v>27429.0</v>
      </c>
      <c r="AH2338" s="3">
        <v>4.0</v>
      </c>
      <c r="AI2338" s="3">
        <v>2.0</v>
      </c>
      <c r="AJ2338" s="3">
        <v>1975.0</v>
      </c>
      <c r="AK2338" s="3">
        <v>7261509.0</v>
      </c>
      <c r="AL2338" s="3">
        <v>2439581.0</v>
      </c>
      <c r="AM2338" s="3" t="s">
        <v>70</v>
      </c>
      <c r="AN2338" s="3" t="s">
        <v>1773</v>
      </c>
      <c r="AO2338" s="3" t="s">
        <v>243</v>
      </c>
      <c r="AP2338" s="3" t="s">
        <v>7131</v>
      </c>
      <c r="AQ2338" s="3" t="s">
        <v>7132</v>
      </c>
      <c r="AR2338" s="3" t="s">
        <v>1776</v>
      </c>
      <c r="AS2338" s="4">
        <v>36187.0</v>
      </c>
      <c r="AT2338" s="3" t="s">
        <v>74</v>
      </c>
      <c r="AV2338" s="3" t="s">
        <v>7086</v>
      </c>
      <c r="AY2338" s="3" t="s">
        <v>7133</v>
      </c>
      <c r="BA2338" s="3" t="s">
        <v>1779</v>
      </c>
    </row>
    <row r="2339">
      <c r="A2339" s="3">
        <v>4525.0</v>
      </c>
      <c r="B2339" s="3">
        <v>1.145719082E9</v>
      </c>
      <c r="C2339" s="3" t="s">
        <v>1769</v>
      </c>
      <c r="D2339" s="5" t="s">
        <v>7134</v>
      </c>
      <c r="E2339" s="3" t="s">
        <v>54</v>
      </c>
      <c r="F2339" s="3" t="s">
        <v>55</v>
      </c>
      <c r="G2339" s="3" t="s">
        <v>56</v>
      </c>
      <c r="H2339" s="3" t="s">
        <v>57</v>
      </c>
      <c r="I2339" s="3" t="s">
        <v>236</v>
      </c>
      <c r="J2339" s="3" t="s">
        <v>237</v>
      </c>
      <c r="K2339" s="3" t="s">
        <v>319</v>
      </c>
      <c r="L2339" s="3" t="s">
        <v>600</v>
      </c>
      <c r="M2339" s="3" t="s">
        <v>62</v>
      </c>
      <c r="N2339" s="3" t="s">
        <v>601</v>
      </c>
      <c r="O2339" s="3" t="s">
        <v>601</v>
      </c>
      <c r="Q2339" s="3" t="s">
        <v>65</v>
      </c>
      <c r="R2339" s="3" t="s">
        <v>7083</v>
      </c>
      <c r="S2339" s="3" t="s">
        <v>67</v>
      </c>
      <c r="T2339" s="3" t="s">
        <v>68</v>
      </c>
      <c r="V2339" s="3" t="s">
        <v>1772</v>
      </c>
      <c r="W2339" s="3">
        <v>32.3381624</v>
      </c>
      <c r="X2339" s="3">
        <v>-110.936352999999</v>
      </c>
      <c r="Y2339" s="3">
        <v>500.0</v>
      </c>
      <c r="AA2339" s="3">
        <v>914.0</v>
      </c>
      <c r="AB2339" s="3">
        <v>0.0</v>
      </c>
      <c r="AC2339" s="3">
        <v>914.0</v>
      </c>
      <c r="AD2339" s="3">
        <v>853.951136784523</v>
      </c>
      <c r="AG2339" s="4">
        <v>27429.0</v>
      </c>
      <c r="AH2339" s="3">
        <v>4.0</v>
      </c>
      <c r="AI2339" s="3">
        <v>2.0</v>
      </c>
      <c r="AJ2339" s="3">
        <v>1975.0</v>
      </c>
      <c r="AK2339" s="3">
        <v>7261509.0</v>
      </c>
      <c r="AL2339" s="3">
        <v>2439581.0</v>
      </c>
      <c r="AM2339" s="3" t="s">
        <v>70</v>
      </c>
      <c r="AN2339" s="3" t="s">
        <v>1773</v>
      </c>
      <c r="AO2339" s="3" t="s">
        <v>243</v>
      </c>
      <c r="AP2339" s="3" t="s">
        <v>7135</v>
      </c>
      <c r="AQ2339" s="3" t="s">
        <v>7136</v>
      </c>
      <c r="AR2339" s="3" t="s">
        <v>1776</v>
      </c>
      <c r="AS2339" s="4">
        <v>36187.0</v>
      </c>
      <c r="AT2339" s="3" t="s">
        <v>74</v>
      </c>
      <c r="AV2339" s="3" t="s">
        <v>7086</v>
      </c>
      <c r="AY2339" s="3" t="s">
        <v>7137</v>
      </c>
      <c r="BA2339" s="3" t="s">
        <v>1779</v>
      </c>
    </row>
    <row r="2340">
      <c r="A2340" s="3">
        <v>4526.0</v>
      </c>
      <c r="B2340" s="3">
        <v>1.14571908E9</v>
      </c>
      <c r="C2340" s="3" t="s">
        <v>1769</v>
      </c>
      <c r="D2340" s="5" t="s">
        <v>7138</v>
      </c>
      <c r="E2340" s="3" t="s">
        <v>54</v>
      </c>
      <c r="F2340" s="3" t="s">
        <v>55</v>
      </c>
      <c r="G2340" s="3" t="s">
        <v>56</v>
      </c>
      <c r="H2340" s="3" t="s">
        <v>57</v>
      </c>
      <c r="I2340" s="3" t="s">
        <v>236</v>
      </c>
      <c r="J2340" s="3" t="s">
        <v>237</v>
      </c>
      <c r="K2340" s="3" t="s">
        <v>319</v>
      </c>
      <c r="L2340" s="3" t="s">
        <v>600</v>
      </c>
      <c r="M2340" s="3" t="s">
        <v>62</v>
      </c>
      <c r="N2340" s="3" t="s">
        <v>601</v>
      </c>
      <c r="O2340" s="3" t="s">
        <v>601</v>
      </c>
      <c r="Q2340" s="3" t="s">
        <v>65</v>
      </c>
      <c r="R2340" s="3" t="s">
        <v>7083</v>
      </c>
      <c r="S2340" s="3" t="s">
        <v>67</v>
      </c>
      <c r="T2340" s="3" t="s">
        <v>68</v>
      </c>
      <c r="V2340" s="3" t="s">
        <v>1772</v>
      </c>
      <c r="W2340" s="3">
        <v>32.3381624</v>
      </c>
      <c r="X2340" s="3">
        <v>-110.936352999999</v>
      </c>
      <c r="Y2340" s="3">
        <v>500.0</v>
      </c>
      <c r="AA2340" s="3">
        <v>914.0</v>
      </c>
      <c r="AB2340" s="3">
        <v>0.0</v>
      </c>
      <c r="AC2340" s="3">
        <v>914.0</v>
      </c>
      <c r="AD2340" s="3">
        <v>853.951136784523</v>
      </c>
      <c r="AG2340" s="4">
        <v>27429.0</v>
      </c>
      <c r="AH2340" s="3">
        <v>4.0</v>
      </c>
      <c r="AI2340" s="3">
        <v>2.0</v>
      </c>
      <c r="AJ2340" s="3">
        <v>1975.0</v>
      </c>
      <c r="AK2340" s="3">
        <v>7261509.0</v>
      </c>
      <c r="AL2340" s="3">
        <v>2439581.0</v>
      </c>
      <c r="AM2340" s="3" t="s">
        <v>70</v>
      </c>
      <c r="AN2340" s="3" t="s">
        <v>1773</v>
      </c>
      <c r="AO2340" s="3" t="s">
        <v>243</v>
      </c>
      <c r="AP2340" s="3" t="s">
        <v>7139</v>
      </c>
      <c r="AQ2340" s="3" t="s">
        <v>7140</v>
      </c>
      <c r="AR2340" s="3" t="s">
        <v>1776</v>
      </c>
      <c r="AS2340" s="4">
        <v>36187.0</v>
      </c>
      <c r="AT2340" s="3" t="s">
        <v>74</v>
      </c>
      <c r="AV2340" s="3" t="s">
        <v>7086</v>
      </c>
      <c r="AY2340" s="3" t="s">
        <v>7141</v>
      </c>
      <c r="BA2340" s="3" t="s">
        <v>1779</v>
      </c>
    </row>
    <row r="2341">
      <c r="A2341" s="3">
        <v>4527.0</v>
      </c>
      <c r="B2341" s="3">
        <v>1.145719065E9</v>
      </c>
      <c r="C2341" s="3" t="s">
        <v>1769</v>
      </c>
      <c r="D2341" s="5" t="s">
        <v>7142</v>
      </c>
      <c r="E2341" s="3" t="s">
        <v>54</v>
      </c>
      <c r="F2341" s="3" t="s">
        <v>55</v>
      </c>
      <c r="G2341" s="3" t="s">
        <v>56</v>
      </c>
      <c r="H2341" s="3" t="s">
        <v>57</v>
      </c>
      <c r="I2341" s="3" t="s">
        <v>236</v>
      </c>
      <c r="J2341" s="3" t="s">
        <v>237</v>
      </c>
      <c r="K2341" s="3" t="s">
        <v>319</v>
      </c>
      <c r="L2341" s="3" t="s">
        <v>600</v>
      </c>
      <c r="M2341" s="3" t="s">
        <v>62</v>
      </c>
      <c r="N2341" s="3" t="s">
        <v>601</v>
      </c>
      <c r="O2341" s="3" t="s">
        <v>601</v>
      </c>
      <c r="Q2341" s="3" t="s">
        <v>65</v>
      </c>
      <c r="R2341" s="3" t="s">
        <v>7083</v>
      </c>
      <c r="S2341" s="3" t="s">
        <v>67</v>
      </c>
      <c r="T2341" s="3" t="s">
        <v>68</v>
      </c>
      <c r="V2341" s="3" t="s">
        <v>1772</v>
      </c>
      <c r="W2341" s="3">
        <v>32.3381624</v>
      </c>
      <c r="X2341" s="3">
        <v>-110.936352999999</v>
      </c>
      <c r="Y2341" s="3">
        <v>500.0</v>
      </c>
      <c r="AA2341" s="3">
        <v>914.0</v>
      </c>
      <c r="AB2341" s="3">
        <v>0.0</v>
      </c>
      <c r="AC2341" s="3">
        <v>914.0</v>
      </c>
      <c r="AD2341" s="3">
        <v>853.951136784523</v>
      </c>
      <c r="AG2341" s="4">
        <v>27429.0</v>
      </c>
      <c r="AH2341" s="3">
        <v>4.0</v>
      </c>
      <c r="AI2341" s="3">
        <v>2.0</v>
      </c>
      <c r="AJ2341" s="3">
        <v>1975.0</v>
      </c>
      <c r="AK2341" s="3">
        <v>7261509.0</v>
      </c>
      <c r="AL2341" s="3">
        <v>2439581.0</v>
      </c>
      <c r="AM2341" s="3" t="s">
        <v>70</v>
      </c>
      <c r="AN2341" s="3" t="s">
        <v>1773</v>
      </c>
      <c r="AO2341" s="3" t="s">
        <v>243</v>
      </c>
      <c r="AP2341" s="3" t="s">
        <v>7143</v>
      </c>
      <c r="AQ2341" s="3" t="s">
        <v>7144</v>
      </c>
      <c r="AR2341" s="3" t="s">
        <v>1776</v>
      </c>
      <c r="AS2341" s="4">
        <v>36187.0</v>
      </c>
      <c r="AT2341" s="3" t="s">
        <v>74</v>
      </c>
      <c r="AV2341" s="3" t="s">
        <v>7086</v>
      </c>
      <c r="AY2341" s="3" t="s">
        <v>7145</v>
      </c>
      <c r="BA2341" s="3" t="s">
        <v>1779</v>
      </c>
    </row>
    <row r="2342">
      <c r="A2342" s="3">
        <v>4528.0</v>
      </c>
      <c r="B2342" s="3">
        <v>1.145719063E9</v>
      </c>
      <c r="C2342" s="3" t="s">
        <v>1769</v>
      </c>
      <c r="D2342" s="5" t="s">
        <v>7146</v>
      </c>
      <c r="E2342" s="3" t="s">
        <v>54</v>
      </c>
      <c r="F2342" s="3" t="s">
        <v>55</v>
      </c>
      <c r="G2342" s="3" t="s">
        <v>56</v>
      </c>
      <c r="H2342" s="3" t="s">
        <v>57</v>
      </c>
      <c r="I2342" s="3" t="s">
        <v>236</v>
      </c>
      <c r="J2342" s="3" t="s">
        <v>237</v>
      </c>
      <c r="K2342" s="3" t="s">
        <v>319</v>
      </c>
      <c r="L2342" s="3" t="s">
        <v>600</v>
      </c>
      <c r="M2342" s="3" t="s">
        <v>62</v>
      </c>
      <c r="N2342" s="3" t="s">
        <v>601</v>
      </c>
      <c r="O2342" s="3" t="s">
        <v>601</v>
      </c>
      <c r="Q2342" s="3" t="s">
        <v>65</v>
      </c>
      <c r="R2342" s="3" t="s">
        <v>7083</v>
      </c>
      <c r="S2342" s="3" t="s">
        <v>67</v>
      </c>
      <c r="T2342" s="3" t="s">
        <v>68</v>
      </c>
      <c r="V2342" s="3" t="s">
        <v>1772</v>
      </c>
      <c r="W2342" s="3">
        <v>32.3381624</v>
      </c>
      <c r="X2342" s="3">
        <v>-110.936352999999</v>
      </c>
      <c r="Y2342" s="3">
        <v>500.0</v>
      </c>
      <c r="AA2342" s="3">
        <v>914.0</v>
      </c>
      <c r="AB2342" s="3">
        <v>0.0</v>
      </c>
      <c r="AC2342" s="3">
        <v>914.0</v>
      </c>
      <c r="AD2342" s="3">
        <v>853.951136784523</v>
      </c>
      <c r="AG2342" s="4">
        <v>27429.0</v>
      </c>
      <c r="AH2342" s="3">
        <v>4.0</v>
      </c>
      <c r="AI2342" s="3">
        <v>2.0</v>
      </c>
      <c r="AJ2342" s="3">
        <v>1975.0</v>
      </c>
      <c r="AK2342" s="3">
        <v>7261509.0</v>
      </c>
      <c r="AL2342" s="3">
        <v>2439581.0</v>
      </c>
      <c r="AM2342" s="3" t="s">
        <v>70</v>
      </c>
      <c r="AN2342" s="3" t="s">
        <v>1773</v>
      </c>
      <c r="AO2342" s="3" t="s">
        <v>243</v>
      </c>
      <c r="AP2342" s="3" t="s">
        <v>7147</v>
      </c>
      <c r="AQ2342" s="3" t="s">
        <v>7148</v>
      </c>
      <c r="AR2342" s="3" t="s">
        <v>1776</v>
      </c>
      <c r="AS2342" s="4">
        <v>36187.0</v>
      </c>
      <c r="AT2342" s="3" t="s">
        <v>74</v>
      </c>
      <c r="AV2342" s="3" t="s">
        <v>7086</v>
      </c>
      <c r="AY2342" s="3" t="s">
        <v>7149</v>
      </c>
      <c r="BA2342" s="3" t="s">
        <v>1779</v>
      </c>
    </row>
    <row r="2343">
      <c r="A2343" s="3">
        <v>4529.0</v>
      </c>
      <c r="B2343" s="3">
        <v>1.145719062E9</v>
      </c>
      <c r="C2343" s="3" t="s">
        <v>1769</v>
      </c>
      <c r="D2343" s="5" t="s">
        <v>7150</v>
      </c>
      <c r="E2343" s="3" t="s">
        <v>54</v>
      </c>
      <c r="F2343" s="3" t="s">
        <v>55</v>
      </c>
      <c r="G2343" s="3" t="s">
        <v>56</v>
      </c>
      <c r="H2343" s="3" t="s">
        <v>57</v>
      </c>
      <c r="I2343" s="3" t="s">
        <v>236</v>
      </c>
      <c r="J2343" s="3" t="s">
        <v>237</v>
      </c>
      <c r="K2343" s="3" t="s">
        <v>319</v>
      </c>
      <c r="L2343" s="3" t="s">
        <v>600</v>
      </c>
      <c r="M2343" s="3" t="s">
        <v>62</v>
      </c>
      <c r="N2343" s="3" t="s">
        <v>601</v>
      </c>
      <c r="O2343" s="3" t="s">
        <v>601</v>
      </c>
      <c r="Q2343" s="3" t="s">
        <v>65</v>
      </c>
      <c r="R2343" s="3" t="s">
        <v>7083</v>
      </c>
      <c r="S2343" s="3" t="s">
        <v>67</v>
      </c>
      <c r="T2343" s="3" t="s">
        <v>68</v>
      </c>
      <c r="V2343" s="3" t="s">
        <v>1772</v>
      </c>
      <c r="W2343" s="3">
        <v>32.3381624</v>
      </c>
      <c r="X2343" s="3">
        <v>-110.936352999999</v>
      </c>
      <c r="Y2343" s="3">
        <v>500.0</v>
      </c>
      <c r="AA2343" s="3">
        <v>914.0</v>
      </c>
      <c r="AB2343" s="3">
        <v>0.0</v>
      </c>
      <c r="AC2343" s="3">
        <v>914.0</v>
      </c>
      <c r="AD2343" s="3">
        <v>853.951136784523</v>
      </c>
      <c r="AG2343" s="4">
        <v>27429.0</v>
      </c>
      <c r="AH2343" s="3">
        <v>4.0</v>
      </c>
      <c r="AI2343" s="3">
        <v>2.0</v>
      </c>
      <c r="AJ2343" s="3">
        <v>1975.0</v>
      </c>
      <c r="AK2343" s="3">
        <v>7261509.0</v>
      </c>
      <c r="AL2343" s="3">
        <v>2439581.0</v>
      </c>
      <c r="AM2343" s="3" t="s">
        <v>70</v>
      </c>
      <c r="AN2343" s="3" t="s">
        <v>1773</v>
      </c>
      <c r="AO2343" s="3" t="s">
        <v>243</v>
      </c>
      <c r="AP2343" s="3" t="s">
        <v>7151</v>
      </c>
      <c r="AQ2343" s="3" t="s">
        <v>7152</v>
      </c>
      <c r="AR2343" s="3" t="s">
        <v>1776</v>
      </c>
      <c r="AS2343" s="4">
        <v>36187.0</v>
      </c>
      <c r="AT2343" s="3" t="s">
        <v>74</v>
      </c>
      <c r="AV2343" s="3" t="s">
        <v>7086</v>
      </c>
      <c r="AY2343" s="3" t="s">
        <v>7149</v>
      </c>
      <c r="BA2343" s="3" t="s">
        <v>1779</v>
      </c>
    </row>
    <row r="2344">
      <c r="A2344" s="3">
        <v>4530.0</v>
      </c>
      <c r="B2344" s="3">
        <v>1.145719061E9</v>
      </c>
      <c r="C2344" s="3" t="s">
        <v>1769</v>
      </c>
      <c r="D2344" s="5" t="s">
        <v>7153</v>
      </c>
      <c r="E2344" s="3" t="s">
        <v>54</v>
      </c>
      <c r="F2344" s="3" t="s">
        <v>55</v>
      </c>
      <c r="G2344" s="3" t="s">
        <v>56</v>
      </c>
      <c r="H2344" s="3" t="s">
        <v>57</v>
      </c>
      <c r="I2344" s="3" t="s">
        <v>236</v>
      </c>
      <c r="J2344" s="3" t="s">
        <v>237</v>
      </c>
      <c r="K2344" s="3" t="s">
        <v>319</v>
      </c>
      <c r="L2344" s="3" t="s">
        <v>600</v>
      </c>
      <c r="M2344" s="3" t="s">
        <v>62</v>
      </c>
      <c r="N2344" s="3" t="s">
        <v>601</v>
      </c>
      <c r="O2344" s="3" t="s">
        <v>601</v>
      </c>
      <c r="Q2344" s="3" t="s">
        <v>65</v>
      </c>
      <c r="R2344" s="3" t="s">
        <v>7083</v>
      </c>
      <c r="S2344" s="3" t="s">
        <v>67</v>
      </c>
      <c r="T2344" s="3" t="s">
        <v>68</v>
      </c>
      <c r="V2344" s="3" t="s">
        <v>1772</v>
      </c>
      <c r="W2344" s="3">
        <v>32.3381624</v>
      </c>
      <c r="X2344" s="3">
        <v>-110.936352999999</v>
      </c>
      <c r="Y2344" s="3">
        <v>500.0</v>
      </c>
      <c r="AA2344" s="3">
        <v>914.0</v>
      </c>
      <c r="AB2344" s="3">
        <v>0.0</v>
      </c>
      <c r="AC2344" s="3">
        <v>914.0</v>
      </c>
      <c r="AD2344" s="3">
        <v>853.951136784523</v>
      </c>
      <c r="AG2344" s="4">
        <v>27429.0</v>
      </c>
      <c r="AH2344" s="3">
        <v>4.0</v>
      </c>
      <c r="AI2344" s="3">
        <v>2.0</v>
      </c>
      <c r="AJ2344" s="3">
        <v>1975.0</v>
      </c>
      <c r="AK2344" s="3">
        <v>7261509.0</v>
      </c>
      <c r="AL2344" s="3">
        <v>2439581.0</v>
      </c>
      <c r="AM2344" s="3" t="s">
        <v>70</v>
      </c>
      <c r="AN2344" s="3" t="s">
        <v>1773</v>
      </c>
      <c r="AO2344" s="3" t="s">
        <v>243</v>
      </c>
      <c r="AP2344" s="3" t="s">
        <v>7154</v>
      </c>
      <c r="AQ2344" s="3" t="s">
        <v>7155</v>
      </c>
      <c r="AR2344" s="3" t="s">
        <v>1776</v>
      </c>
      <c r="AS2344" s="4">
        <v>36187.0</v>
      </c>
      <c r="AT2344" s="3" t="s">
        <v>74</v>
      </c>
      <c r="AV2344" s="3" t="s">
        <v>7086</v>
      </c>
      <c r="AY2344" s="3" t="s">
        <v>7156</v>
      </c>
      <c r="BA2344" s="3" t="s">
        <v>1779</v>
      </c>
    </row>
    <row r="2345">
      <c r="A2345" s="3">
        <v>4531.0</v>
      </c>
      <c r="B2345" s="3">
        <v>1.145719046E9</v>
      </c>
      <c r="C2345" s="3" t="s">
        <v>1769</v>
      </c>
      <c r="D2345" s="5" t="s">
        <v>7157</v>
      </c>
      <c r="E2345" s="3" t="s">
        <v>54</v>
      </c>
      <c r="F2345" s="3" t="s">
        <v>55</v>
      </c>
      <c r="G2345" s="3" t="s">
        <v>56</v>
      </c>
      <c r="H2345" s="3" t="s">
        <v>57</v>
      </c>
      <c r="I2345" s="3" t="s">
        <v>236</v>
      </c>
      <c r="J2345" s="3" t="s">
        <v>237</v>
      </c>
      <c r="K2345" s="3" t="s">
        <v>319</v>
      </c>
      <c r="L2345" s="3" t="s">
        <v>600</v>
      </c>
      <c r="M2345" s="3" t="s">
        <v>62</v>
      </c>
      <c r="N2345" s="3" t="s">
        <v>601</v>
      </c>
      <c r="O2345" s="3" t="s">
        <v>601</v>
      </c>
      <c r="Q2345" s="3" t="s">
        <v>65</v>
      </c>
      <c r="R2345" s="3" t="s">
        <v>7083</v>
      </c>
      <c r="S2345" s="3" t="s">
        <v>67</v>
      </c>
      <c r="T2345" s="3" t="s">
        <v>68</v>
      </c>
      <c r="V2345" s="3" t="s">
        <v>1772</v>
      </c>
      <c r="W2345" s="3">
        <v>32.3381624</v>
      </c>
      <c r="X2345" s="3">
        <v>-110.936352999999</v>
      </c>
      <c r="Y2345" s="3">
        <v>500.0</v>
      </c>
      <c r="AA2345" s="3">
        <v>914.0</v>
      </c>
      <c r="AB2345" s="3">
        <v>0.0</v>
      </c>
      <c r="AC2345" s="3">
        <v>914.0</v>
      </c>
      <c r="AD2345" s="3">
        <v>853.951136784523</v>
      </c>
      <c r="AG2345" s="4">
        <v>27429.0</v>
      </c>
      <c r="AH2345" s="3">
        <v>4.0</v>
      </c>
      <c r="AI2345" s="3">
        <v>2.0</v>
      </c>
      <c r="AJ2345" s="3">
        <v>1975.0</v>
      </c>
      <c r="AK2345" s="3">
        <v>7261509.0</v>
      </c>
      <c r="AL2345" s="3">
        <v>2439581.0</v>
      </c>
      <c r="AM2345" s="3" t="s">
        <v>70</v>
      </c>
      <c r="AN2345" s="3" t="s">
        <v>1773</v>
      </c>
      <c r="AO2345" s="3" t="s">
        <v>243</v>
      </c>
      <c r="AP2345" s="3" t="s">
        <v>7158</v>
      </c>
      <c r="AQ2345" s="3" t="s">
        <v>7159</v>
      </c>
      <c r="AR2345" s="3" t="s">
        <v>1776</v>
      </c>
      <c r="AS2345" s="4">
        <v>36187.0</v>
      </c>
      <c r="AT2345" s="3" t="s">
        <v>74</v>
      </c>
      <c r="AV2345" s="3" t="s">
        <v>7086</v>
      </c>
      <c r="AY2345" s="3" t="s">
        <v>7091</v>
      </c>
      <c r="BA2345" s="3" t="s">
        <v>1779</v>
      </c>
    </row>
    <row r="2346">
      <c r="A2346" s="3">
        <v>4532.0</v>
      </c>
      <c r="B2346" s="3">
        <v>1.145718391E9</v>
      </c>
      <c r="C2346" s="3" t="s">
        <v>1769</v>
      </c>
      <c r="D2346" s="5" t="s">
        <v>7160</v>
      </c>
      <c r="E2346" s="3" t="s">
        <v>54</v>
      </c>
      <c r="F2346" s="3" t="s">
        <v>55</v>
      </c>
      <c r="G2346" s="3" t="s">
        <v>56</v>
      </c>
      <c r="H2346" s="3" t="s">
        <v>57</v>
      </c>
      <c r="I2346" s="3" t="s">
        <v>58</v>
      </c>
      <c r="J2346" s="3" t="s">
        <v>205</v>
      </c>
      <c r="K2346" s="3" t="s">
        <v>293</v>
      </c>
      <c r="M2346" s="3" t="s">
        <v>92</v>
      </c>
      <c r="N2346" s="3" t="s">
        <v>294</v>
      </c>
      <c r="O2346" s="3" t="s">
        <v>379</v>
      </c>
      <c r="Q2346" s="3" t="s">
        <v>65</v>
      </c>
      <c r="R2346" s="3" t="s">
        <v>7161</v>
      </c>
      <c r="S2346" s="3" t="s">
        <v>67</v>
      </c>
      <c r="T2346" s="3" t="s">
        <v>68</v>
      </c>
      <c r="V2346" s="3" t="s">
        <v>1772</v>
      </c>
      <c r="W2346" s="3">
        <v>32.3381624</v>
      </c>
      <c r="X2346" s="3">
        <v>-110.936352999999</v>
      </c>
      <c r="Y2346" s="3">
        <v>500.0</v>
      </c>
      <c r="AA2346" s="3">
        <v>914.0</v>
      </c>
      <c r="AB2346" s="3">
        <v>0.0</v>
      </c>
      <c r="AC2346" s="3">
        <v>914.0</v>
      </c>
      <c r="AD2346" s="3">
        <v>853.951136784523</v>
      </c>
      <c r="AG2346" s="4">
        <v>27196.0</v>
      </c>
      <c r="AH2346" s="3">
        <v>16.0</v>
      </c>
      <c r="AI2346" s="3">
        <v>6.0</v>
      </c>
      <c r="AJ2346" s="3">
        <v>1974.0</v>
      </c>
      <c r="AK2346" s="3">
        <v>2438454.0</v>
      </c>
      <c r="AL2346" s="3">
        <v>2438454.0</v>
      </c>
      <c r="AM2346" s="3" t="s">
        <v>70</v>
      </c>
      <c r="AN2346" s="3" t="s">
        <v>1773</v>
      </c>
      <c r="AO2346" s="3" t="s">
        <v>243</v>
      </c>
      <c r="AP2346" s="3" t="s">
        <v>7162</v>
      </c>
      <c r="AQ2346" s="3" t="s">
        <v>7163</v>
      </c>
      <c r="AR2346" s="3" t="s">
        <v>1776</v>
      </c>
      <c r="AS2346" s="4">
        <v>36187.0</v>
      </c>
      <c r="AT2346" s="3" t="s">
        <v>74</v>
      </c>
      <c r="AV2346" s="3" t="s">
        <v>7086</v>
      </c>
      <c r="AY2346" s="3" t="s">
        <v>7164</v>
      </c>
      <c r="BA2346" s="3" t="s">
        <v>6902</v>
      </c>
    </row>
    <row r="2347">
      <c r="A2347" s="3">
        <v>4533.0</v>
      </c>
      <c r="B2347" s="3">
        <v>1.145718368E9</v>
      </c>
      <c r="C2347" s="3" t="s">
        <v>1769</v>
      </c>
      <c r="D2347" s="5" t="s">
        <v>7165</v>
      </c>
      <c r="E2347" s="3" t="s">
        <v>54</v>
      </c>
      <c r="F2347" s="3" t="s">
        <v>55</v>
      </c>
      <c r="G2347" s="3" t="s">
        <v>56</v>
      </c>
      <c r="H2347" s="3" t="s">
        <v>57</v>
      </c>
      <c r="I2347" s="3" t="s">
        <v>58</v>
      </c>
      <c r="J2347" s="3" t="s">
        <v>205</v>
      </c>
      <c r="K2347" s="3" t="s">
        <v>293</v>
      </c>
      <c r="M2347" s="3" t="s">
        <v>92</v>
      </c>
      <c r="N2347" s="3" t="s">
        <v>294</v>
      </c>
      <c r="O2347" s="3" t="s">
        <v>379</v>
      </c>
      <c r="Q2347" s="3" t="s">
        <v>65</v>
      </c>
      <c r="R2347" s="3" t="s">
        <v>7161</v>
      </c>
      <c r="S2347" s="3" t="s">
        <v>67</v>
      </c>
      <c r="T2347" s="3" t="s">
        <v>68</v>
      </c>
      <c r="V2347" s="3" t="s">
        <v>1772</v>
      </c>
      <c r="W2347" s="3">
        <v>32.3381624</v>
      </c>
      <c r="X2347" s="3">
        <v>-110.936352999999</v>
      </c>
      <c r="Y2347" s="3">
        <v>500.0</v>
      </c>
      <c r="AA2347" s="3">
        <v>914.0</v>
      </c>
      <c r="AB2347" s="3">
        <v>0.0</v>
      </c>
      <c r="AC2347" s="3">
        <v>914.0</v>
      </c>
      <c r="AD2347" s="3">
        <v>853.951136784523</v>
      </c>
      <c r="AG2347" s="4">
        <v>27196.0</v>
      </c>
      <c r="AH2347" s="3">
        <v>16.0</v>
      </c>
      <c r="AI2347" s="3">
        <v>6.0</v>
      </c>
      <c r="AJ2347" s="3">
        <v>1974.0</v>
      </c>
      <c r="AK2347" s="3">
        <v>2438454.0</v>
      </c>
      <c r="AL2347" s="3">
        <v>2438454.0</v>
      </c>
      <c r="AM2347" s="3" t="s">
        <v>70</v>
      </c>
      <c r="AN2347" s="3" t="s">
        <v>1773</v>
      </c>
      <c r="AO2347" s="3" t="s">
        <v>243</v>
      </c>
      <c r="AP2347" s="3" t="s">
        <v>7166</v>
      </c>
      <c r="AQ2347" s="3" t="s">
        <v>7167</v>
      </c>
      <c r="AR2347" s="3" t="s">
        <v>1776</v>
      </c>
      <c r="AS2347" s="4">
        <v>36187.0</v>
      </c>
      <c r="AT2347" s="3" t="s">
        <v>74</v>
      </c>
      <c r="AV2347" s="3" t="s">
        <v>7086</v>
      </c>
      <c r="AY2347" s="3" t="s">
        <v>7168</v>
      </c>
      <c r="BA2347" s="3" t="s">
        <v>6902</v>
      </c>
    </row>
    <row r="2348">
      <c r="A2348" s="3">
        <v>4534.0</v>
      </c>
      <c r="B2348" s="3">
        <v>1.145718366E9</v>
      </c>
      <c r="C2348" s="3" t="s">
        <v>1769</v>
      </c>
      <c r="D2348" s="5" t="s">
        <v>7169</v>
      </c>
      <c r="E2348" s="3" t="s">
        <v>54</v>
      </c>
      <c r="F2348" s="3" t="s">
        <v>55</v>
      </c>
      <c r="G2348" s="3" t="s">
        <v>56</v>
      </c>
      <c r="H2348" s="3" t="s">
        <v>57</v>
      </c>
      <c r="I2348" s="3" t="s">
        <v>58</v>
      </c>
      <c r="J2348" s="3" t="s">
        <v>205</v>
      </c>
      <c r="K2348" s="3" t="s">
        <v>293</v>
      </c>
      <c r="M2348" s="3" t="s">
        <v>92</v>
      </c>
      <c r="N2348" s="3" t="s">
        <v>294</v>
      </c>
      <c r="O2348" s="3" t="s">
        <v>379</v>
      </c>
      <c r="Q2348" s="3" t="s">
        <v>65</v>
      </c>
      <c r="R2348" s="3" t="s">
        <v>7161</v>
      </c>
      <c r="S2348" s="3" t="s">
        <v>67</v>
      </c>
      <c r="T2348" s="3" t="s">
        <v>68</v>
      </c>
      <c r="V2348" s="3" t="s">
        <v>1772</v>
      </c>
      <c r="W2348" s="3">
        <v>32.3381624</v>
      </c>
      <c r="X2348" s="3">
        <v>-110.936352999999</v>
      </c>
      <c r="Y2348" s="3">
        <v>500.0</v>
      </c>
      <c r="AA2348" s="3">
        <v>914.0</v>
      </c>
      <c r="AB2348" s="3">
        <v>0.0</v>
      </c>
      <c r="AC2348" s="3">
        <v>914.0</v>
      </c>
      <c r="AD2348" s="3">
        <v>853.951136784523</v>
      </c>
      <c r="AG2348" s="4">
        <v>27196.0</v>
      </c>
      <c r="AH2348" s="3">
        <v>16.0</v>
      </c>
      <c r="AI2348" s="3">
        <v>6.0</v>
      </c>
      <c r="AJ2348" s="3">
        <v>1974.0</v>
      </c>
      <c r="AK2348" s="3">
        <v>2438454.0</v>
      </c>
      <c r="AL2348" s="3">
        <v>2438454.0</v>
      </c>
      <c r="AM2348" s="3" t="s">
        <v>70</v>
      </c>
      <c r="AN2348" s="3" t="s">
        <v>1773</v>
      </c>
      <c r="AO2348" s="3" t="s">
        <v>243</v>
      </c>
      <c r="AP2348" s="3" t="s">
        <v>7170</v>
      </c>
      <c r="AQ2348" s="3" t="s">
        <v>7171</v>
      </c>
      <c r="AR2348" s="3" t="s">
        <v>1776</v>
      </c>
      <c r="AS2348" s="4">
        <v>36187.0</v>
      </c>
      <c r="AT2348" s="3" t="s">
        <v>74</v>
      </c>
      <c r="AV2348" s="3" t="s">
        <v>7086</v>
      </c>
      <c r="AY2348" s="3" t="s">
        <v>7172</v>
      </c>
      <c r="BA2348" s="3" t="s">
        <v>6902</v>
      </c>
    </row>
    <row r="2349">
      <c r="A2349" s="3">
        <v>4535.0</v>
      </c>
      <c r="B2349" s="3">
        <v>1.145718358E9</v>
      </c>
      <c r="C2349" s="3" t="s">
        <v>1769</v>
      </c>
      <c r="D2349" s="5" t="s">
        <v>7173</v>
      </c>
      <c r="E2349" s="3" t="s">
        <v>54</v>
      </c>
      <c r="F2349" s="3" t="s">
        <v>55</v>
      </c>
      <c r="G2349" s="3" t="s">
        <v>56</v>
      </c>
      <c r="H2349" s="3" t="s">
        <v>57</v>
      </c>
      <c r="I2349" s="3" t="s">
        <v>58</v>
      </c>
      <c r="J2349" s="3" t="s">
        <v>205</v>
      </c>
      <c r="K2349" s="3" t="s">
        <v>293</v>
      </c>
      <c r="M2349" s="3" t="s">
        <v>92</v>
      </c>
      <c r="N2349" s="3" t="s">
        <v>294</v>
      </c>
      <c r="O2349" s="3" t="s">
        <v>379</v>
      </c>
      <c r="Q2349" s="3" t="s">
        <v>65</v>
      </c>
      <c r="R2349" s="3" t="s">
        <v>7161</v>
      </c>
      <c r="S2349" s="3" t="s">
        <v>67</v>
      </c>
      <c r="T2349" s="3" t="s">
        <v>68</v>
      </c>
      <c r="V2349" s="3" t="s">
        <v>1772</v>
      </c>
      <c r="W2349" s="3">
        <v>32.3381624</v>
      </c>
      <c r="X2349" s="3">
        <v>-110.936352999999</v>
      </c>
      <c r="Y2349" s="3">
        <v>500.0</v>
      </c>
      <c r="AA2349" s="3">
        <v>914.0</v>
      </c>
      <c r="AB2349" s="3">
        <v>0.0</v>
      </c>
      <c r="AC2349" s="3">
        <v>914.0</v>
      </c>
      <c r="AD2349" s="3">
        <v>853.951136784523</v>
      </c>
      <c r="AG2349" s="4">
        <v>27196.0</v>
      </c>
      <c r="AH2349" s="3">
        <v>16.0</v>
      </c>
      <c r="AI2349" s="3">
        <v>6.0</v>
      </c>
      <c r="AJ2349" s="3">
        <v>1974.0</v>
      </c>
      <c r="AK2349" s="3">
        <v>2438454.0</v>
      </c>
      <c r="AL2349" s="3">
        <v>2438454.0</v>
      </c>
      <c r="AM2349" s="3" t="s">
        <v>70</v>
      </c>
      <c r="AN2349" s="3" t="s">
        <v>1773</v>
      </c>
      <c r="AO2349" s="3" t="s">
        <v>243</v>
      </c>
      <c r="AP2349" s="3" t="s">
        <v>7174</v>
      </c>
      <c r="AQ2349" s="3" t="s">
        <v>7175</v>
      </c>
      <c r="AR2349" s="3" t="s">
        <v>1776</v>
      </c>
      <c r="AS2349" s="4">
        <v>36187.0</v>
      </c>
      <c r="AT2349" s="3" t="s">
        <v>74</v>
      </c>
      <c r="AV2349" s="3" t="s">
        <v>7086</v>
      </c>
      <c r="AY2349" s="3" t="s">
        <v>7176</v>
      </c>
      <c r="BA2349" s="3" t="s">
        <v>6902</v>
      </c>
    </row>
    <row r="2350">
      <c r="A2350" s="3">
        <v>4536.0</v>
      </c>
      <c r="B2350" s="3">
        <v>1.145718336E9</v>
      </c>
      <c r="C2350" s="3" t="s">
        <v>1769</v>
      </c>
      <c r="D2350" s="5" t="s">
        <v>7177</v>
      </c>
      <c r="E2350" s="3" t="s">
        <v>54</v>
      </c>
      <c r="F2350" s="3" t="s">
        <v>55</v>
      </c>
      <c r="G2350" s="3" t="s">
        <v>56</v>
      </c>
      <c r="H2350" s="3" t="s">
        <v>57</v>
      </c>
      <c r="I2350" s="3" t="s">
        <v>58</v>
      </c>
      <c r="J2350" s="3" t="s">
        <v>205</v>
      </c>
      <c r="K2350" s="3" t="s">
        <v>293</v>
      </c>
      <c r="M2350" s="3" t="s">
        <v>92</v>
      </c>
      <c r="N2350" s="3" t="s">
        <v>294</v>
      </c>
      <c r="O2350" s="3" t="s">
        <v>379</v>
      </c>
      <c r="Q2350" s="3" t="s">
        <v>65</v>
      </c>
      <c r="R2350" s="3" t="s">
        <v>7161</v>
      </c>
      <c r="S2350" s="3" t="s">
        <v>67</v>
      </c>
      <c r="T2350" s="3" t="s">
        <v>68</v>
      </c>
      <c r="V2350" s="3" t="s">
        <v>1772</v>
      </c>
      <c r="W2350" s="3">
        <v>32.3381624</v>
      </c>
      <c r="X2350" s="3">
        <v>-110.936352999999</v>
      </c>
      <c r="Y2350" s="3">
        <v>500.0</v>
      </c>
      <c r="AA2350" s="3">
        <v>914.0</v>
      </c>
      <c r="AB2350" s="3">
        <v>0.0</v>
      </c>
      <c r="AC2350" s="3">
        <v>914.0</v>
      </c>
      <c r="AD2350" s="3">
        <v>853.951136784523</v>
      </c>
      <c r="AG2350" s="4">
        <v>27196.0</v>
      </c>
      <c r="AH2350" s="3">
        <v>16.0</v>
      </c>
      <c r="AI2350" s="3">
        <v>6.0</v>
      </c>
      <c r="AJ2350" s="3">
        <v>1974.0</v>
      </c>
      <c r="AK2350" s="3">
        <v>2438454.0</v>
      </c>
      <c r="AL2350" s="3">
        <v>2438454.0</v>
      </c>
      <c r="AM2350" s="3" t="s">
        <v>70</v>
      </c>
      <c r="AN2350" s="3" t="s">
        <v>1773</v>
      </c>
      <c r="AO2350" s="3" t="s">
        <v>243</v>
      </c>
      <c r="AP2350" s="3" t="s">
        <v>7178</v>
      </c>
      <c r="AQ2350" s="3" t="s">
        <v>7179</v>
      </c>
      <c r="AR2350" s="3" t="s">
        <v>1776</v>
      </c>
      <c r="AS2350" s="4">
        <v>36187.0</v>
      </c>
      <c r="AT2350" s="3" t="s">
        <v>74</v>
      </c>
      <c r="AV2350" s="3" t="s">
        <v>7086</v>
      </c>
      <c r="AY2350" s="3" t="s">
        <v>7180</v>
      </c>
      <c r="BA2350" s="3" t="s">
        <v>6902</v>
      </c>
    </row>
    <row r="2351">
      <c r="A2351" s="3">
        <v>4537.0</v>
      </c>
      <c r="B2351" s="3">
        <v>1.145718335E9</v>
      </c>
      <c r="C2351" s="3" t="s">
        <v>1769</v>
      </c>
      <c r="D2351" s="5" t="s">
        <v>7181</v>
      </c>
      <c r="E2351" s="3" t="s">
        <v>54</v>
      </c>
      <c r="F2351" s="3" t="s">
        <v>55</v>
      </c>
      <c r="G2351" s="3" t="s">
        <v>56</v>
      </c>
      <c r="H2351" s="3" t="s">
        <v>57</v>
      </c>
      <c r="I2351" s="3" t="s">
        <v>58</v>
      </c>
      <c r="J2351" s="3" t="s">
        <v>205</v>
      </c>
      <c r="K2351" s="3" t="s">
        <v>293</v>
      </c>
      <c r="M2351" s="3" t="s">
        <v>92</v>
      </c>
      <c r="N2351" s="3" t="s">
        <v>294</v>
      </c>
      <c r="O2351" s="3" t="s">
        <v>379</v>
      </c>
      <c r="Q2351" s="3" t="s">
        <v>65</v>
      </c>
      <c r="R2351" s="3" t="s">
        <v>7161</v>
      </c>
      <c r="S2351" s="3" t="s">
        <v>67</v>
      </c>
      <c r="T2351" s="3" t="s">
        <v>68</v>
      </c>
      <c r="V2351" s="3" t="s">
        <v>1772</v>
      </c>
      <c r="W2351" s="3">
        <v>32.3381624</v>
      </c>
      <c r="X2351" s="3">
        <v>-110.936352999999</v>
      </c>
      <c r="Y2351" s="3">
        <v>500.0</v>
      </c>
      <c r="AA2351" s="3">
        <v>914.0</v>
      </c>
      <c r="AB2351" s="3">
        <v>0.0</v>
      </c>
      <c r="AC2351" s="3">
        <v>914.0</v>
      </c>
      <c r="AD2351" s="3">
        <v>853.951136784523</v>
      </c>
      <c r="AG2351" s="4">
        <v>27196.0</v>
      </c>
      <c r="AH2351" s="3">
        <v>16.0</v>
      </c>
      <c r="AI2351" s="3">
        <v>6.0</v>
      </c>
      <c r="AJ2351" s="3">
        <v>1974.0</v>
      </c>
      <c r="AK2351" s="3">
        <v>2438454.0</v>
      </c>
      <c r="AL2351" s="3">
        <v>2438454.0</v>
      </c>
      <c r="AM2351" s="3" t="s">
        <v>70</v>
      </c>
      <c r="AN2351" s="3" t="s">
        <v>1773</v>
      </c>
      <c r="AO2351" s="3" t="s">
        <v>243</v>
      </c>
      <c r="AP2351" s="3" t="s">
        <v>7182</v>
      </c>
      <c r="AQ2351" s="3" t="s">
        <v>7183</v>
      </c>
      <c r="AR2351" s="3" t="s">
        <v>1776</v>
      </c>
      <c r="AS2351" s="4">
        <v>36187.0</v>
      </c>
      <c r="AT2351" s="3" t="s">
        <v>74</v>
      </c>
      <c r="AV2351" s="3" t="s">
        <v>7086</v>
      </c>
      <c r="AY2351" s="3" t="s">
        <v>7184</v>
      </c>
      <c r="BA2351" s="3" t="s">
        <v>6902</v>
      </c>
    </row>
    <row r="2352">
      <c r="A2352" s="3">
        <v>4538.0</v>
      </c>
      <c r="B2352" s="3">
        <v>1.145718331E9</v>
      </c>
      <c r="C2352" s="3" t="s">
        <v>1769</v>
      </c>
      <c r="D2352" s="5" t="s">
        <v>7185</v>
      </c>
      <c r="E2352" s="3" t="s">
        <v>54</v>
      </c>
      <c r="F2352" s="3" t="s">
        <v>55</v>
      </c>
      <c r="G2352" s="3" t="s">
        <v>56</v>
      </c>
      <c r="H2352" s="3" t="s">
        <v>57</v>
      </c>
      <c r="I2352" s="3" t="s">
        <v>58</v>
      </c>
      <c r="J2352" s="3" t="s">
        <v>205</v>
      </c>
      <c r="K2352" s="3" t="s">
        <v>293</v>
      </c>
      <c r="M2352" s="3" t="s">
        <v>92</v>
      </c>
      <c r="N2352" s="3" t="s">
        <v>294</v>
      </c>
      <c r="O2352" s="3" t="s">
        <v>379</v>
      </c>
      <c r="Q2352" s="3" t="s">
        <v>65</v>
      </c>
      <c r="R2352" s="3" t="s">
        <v>7161</v>
      </c>
      <c r="S2352" s="3" t="s">
        <v>67</v>
      </c>
      <c r="T2352" s="3" t="s">
        <v>68</v>
      </c>
      <c r="V2352" s="3" t="s">
        <v>1772</v>
      </c>
      <c r="W2352" s="3">
        <v>32.3381624</v>
      </c>
      <c r="X2352" s="3">
        <v>-110.936352999999</v>
      </c>
      <c r="Y2352" s="3">
        <v>500.0</v>
      </c>
      <c r="AA2352" s="3">
        <v>914.0</v>
      </c>
      <c r="AB2352" s="3">
        <v>0.0</v>
      </c>
      <c r="AC2352" s="3">
        <v>914.0</v>
      </c>
      <c r="AD2352" s="3">
        <v>853.951136784523</v>
      </c>
      <c r="AG2352" s="4">
        <v>27196.0</v>
      </c>
      <c r="AH2352" s="3">
        <v>16.0</v>
      </c>
      <c r="AI2352" s="3">
        <v>6.0</v>
      </c>
      <c r="AJ2352" s="3">
        <v>1974.0</v>
      </c>
      <c r="AK2352" s="3">
        <v>2438454.0</v>
      </c>
      <c r="AL2352" s="3">
        <v>2438454.0</v>
      </c>
      <c r="AM2352" s="3" t="s">
        <v>70</v>
      </c>
      <c r="AN2352" s="3" t="s">
        <v>1773</v>
      </c>
      <c r="AO2352" s="3" t="s">
        <v>243</v>
      </c>
      <c r="AP2352" s="3" t="s">
        <v>7186</v>
      </c>
      <c r="AQ2352" s="3" t="s">
        <v>7187</v>
      </c>
      <c r="AR2352" s="3" t="s">
        <v>1776</v>
      </c>
      <c r="AS2352" s="4">
        <v>36187.0</v>
      </c>
      <c r="AT2352" s="3" t="s">
        <v>74</v>
      </c>
      <c r="AV2352" s="3" t="s">
        <v>7086</v>
      </c>
      <c r="AY2352" s="3" t="s">
        <v>7188</v>
      </c>
      <c r="BA2352" s="3" t="s">
        <v>6902</v>
      </c>
    </row>
    <row r="2353">
      <c r="A2353" s="3">
        <v>4539.0</v>
      </c>
      <c r="B2353" s="3">
        <v>1.14571833E9</v>
      </c>
      <c r="C2353" s="3" t="s">
        <v>1769</v>
      </c>
      <c r="D2353" s="5" t="s">
        <v>7189</v>
      </c>
      <c r="E2353" s="3" t="s">
        <v>54</v>
      </c>
      <c r="F2353" s="3" t="s">
        <v>55</v>
      </c>
      <c r="G2353" s="3" t="s">
        <v>56</v>
      </c>
      <c r="H2353" s="3" t="s">
        <v>57</v>
      </c>
      <c r="I2353" s="3" t="s">
        <v>58</v>
      </c>
      <c r="J2353" s="3" t="s">
        <v>205</v>
      </c>
      <c r="K2353" s="3" t="s">
        <v>293</v>
      </c>
      <c r="M2353" s="3" t="s">
        <v>92</v>
      </c>
      <c r="N2353" s="3" t="s">
        <v>294</v>
      </c>
      <c r="O2353" s="3" t="s">
        <v>379</v>
      </c>
      <c r="Q2353" s="3" t="s">
        <v>65</v>
      </c>
      <c r="R2353" s="3" t="s">
        <v>7161</v>
      </c>
      <c r="S2353" s="3" t="s">
        <v>67</v>
      </c>
      <c r="T2353" s="3" t="s">
        <v>68</v>
      </c>
      <c r="V2353" s="3" t="s">
        <v>1772</v>
      </c>
      <c r="W2353" s="3">
        <v>32.3381624</v>
      </c>
      <c r="X2353" s="3">
        <v>-110.936352999999</v>
      </c>
      <c r="Y2353" s="3">
        <v>500.0</v>
      </c>
      <c r="AA2353" s="3">
        <v>914.0</v>
      </c>
      <c r="AB2353" s="3">
        <v>0.0</v>
      </c>
      <c r="AC2353" s="3">
        <v>914.0</v>
      </c>
      <c r="AD2353" s="3">
        <v>853.951136784523</v>
      </c>
      <c r="AG2353" s="4">
        <v>27196.0</v>
      </c>
      <c r="AH2353" s="3">
        <v>16.0</v>
      </c>
      <c r="AI2353" s="3">
        <v>6.0</v>
      </c>
      <c r="AJ2353" s="3">
        <v>1974.0</v>
      </c>
      <c r="AK2353" s="3">
        <v>2438454.0</v>
      </c>
      <c r="AL2353" s="3">
        <v>2438454.0</v>
      </c>
      <c r="AM2353" s="3" t="s">
        <v>70</v>
      </c>
      <c r="AN2353" s="3" t="s">
        <v>1773</v>
      </c>
      <c r="AO2353" s="3" t="s">
        <v>243</v>
      </c>
      <c r="AP2353" s="3" t="s">
        <v>7190</v>
      </c>
      <c r="AQ2353" s="3" t="s">
        <v>7191</v>
      </c>
      <c r="AR2353" s="3" t="s">
        <v>1776</v>
      </c>
      <c r="AS2353" s="4">
        <v>36187.0</v>
      </c>
      <c r="AT2353" s="3" t="s">
        <v>74</v>
      </c>
      <c r="AV2353" s="3" t="s">
        <v>7086</v>
      </c>
      <c r="AY2353" s="3" t="s">
        <v>7192</v>
      </c>
      <c r="BA2353" s="3" t="s">
        <v>6902</v>
      </c>
    </row>
    <row r="2354">
      <c r="A2354" s="3">
        <v>4540.0</v>
      </c>
      <c r="B2354" s="3">
        <v>1.145718329E9</v>
      </c>
      <c r="C2354" s="3" t="s">
        <v>1769</v>
      </c>
      <c r="D2354" s="5" t="s">
        <v>7193</v>
      </c>
      <c r="E2354" s="3" t="s">
        <v>54</v>
      </c>
      <c r="F2354" s="3" t="s">
        <v>55</v>
      </c>
      <c r="G2354" s="3" t="s">
        <v>56</v>
      </c>
      <c r="H2354" s="3" t="s">
        <v>57</v>
      </c>
      <c r="I2354" s="3" t="s">
        <v>58</v>
      </c>
      <c r="J2354" s="3" t="s">
        <v>205</v>
      </c>
      <c r="K2354" s="3" t="s">
        <v>293</v>
      </c>
      <c r="M2354" s="3" t="s">
        <v>92</v>
      </c>
      <c r="N2354" s="3" t="s">
        <v>294</v>
      </c>
      <c r="O2354" s="3" t="s">
        <v>379</v>
      </c>
      <c r="Q2354" s="3" t="s">
        <v>65</v>
      </c>
      <c r="R2354" s="3" t="s">
        <v>7161</v>
      </c>
      <c r="S2354" s="3" t="s">
        <v>67</v>
      </c>
      <c r="T2354" s="3" t="s">
        <v>68</v>
      </c>
      <c r="V2354" s="3" t="s">
        <v>1772</v>
      </c>
      <c r="W2354" s="3">
        <v>32.3381624</v>
      </c>
      <c r="X2354" s="3">
        <v>-110.936352999999</v>
      </c>
      <c r="Y2354" s="3">
        <v>500.0</v>
      </c>
      <c r="AA2354" s="3">
        <v>914.0</v>
      </c>
      <c r="AB2354" s="3">
        <v>0.0</v>
      </c>
      <c r="AC2354" s="3">
        <v>914.0</v>
      </c>
      <c r="AD2354" s="3">
        <v>853.951136784523</v>
      </c>
      <c r="AG2354" s="4">
        <v>27196.0</v>
      </c>
      <c r="AH2354" s="3">
        <v>16.0</v>
      </c>
      <c r="AI2354" s="3">
        <v>6.0</v>
      </c>
      <c r="AJ2354" s="3">
        <v>1974.0</v>
      </c>
      <c r="AK2354" s="3">
        <v>2438454.0</v>
      </c>
      <c r="AL2354" s="3">
        <v>2438454.0</v>
      </c>
      <c r="AM2354" s="3" t="s">
        <v>70</v>
      </c>
      <c r="AN2354" s="3" t="s">
        <v>1773</v>
      </c>
      <c r="AO2354" s="3" t="s">
        <v>243</v>
      </c>
      <c r="AP2354" s="3" t="s">
        <v>7194</v>
      </c>
      <c r="AQ2354" s="3" t="s">
        <v>7195</v>
      </c>
      <c r="AR2354" s="3" t="s">
        <v>1776</v>
      </c>
      <c r="AS2354" s="4">
        <v>36187.0</v>
      </c>
      <c r="AT2354" s="3" t="s">
        <v>74</v>
      </c>
      <c r="AV2354" s="3" t="s">
        <v>7086</v>
      </c>
      <c r="AY2354" s="3" t="s">
        <v>7196</v>
      </c>
      <c r="BA2354" s="3" t="s">
        <v>6902</v>
      </c>
    </row>
    <row r="2355">
      <c r="A2355" s="3">
        <v>4541.0</v>
      </c>
      <c r="B2355" s="3">
        <v>1.145718327E9</v>
      </c>
      <c r="C2355" s="3" t="s">
        <v>1769</v>
      </c>
      <c r="D2355" s="5" t="s">
        <v>7197</v>
      </c>
      <c r="E2355" s="3" t="s">
        <v>54</v>
      </c>
      <c r="F2355" s="3" t="s">
        <v>55</v>
      </c>
      <c r="G2355" s="3" t="s">
        <v>56</v>
      </c>
      <c r="H2355" s="3" t="s">
        <v>57</v>
      </c>
      <c r="I2355" s="3" t="s">
        <v>58</v>
      </c>
      <c r="J2355" s="3" t="s">
        <v>205</v>
      </c>
      <c r="K2355" s="3" t="s">
        <v>293</v>
      </c>
      <c r="M2355" s="3" t="s">
        <v>92</v>
      </c>
      <c r="N2355" s="3" t="s">
        <v>294</v>
      </c>
      <c r="O2355" s="3" t="s">
        <v>379</v>
      </c>
      <c r="Q2355" s="3" t="s">
        <v>65</v>
      </c>
      <c r="R2355" s="3" t="s">
        <v>7161</v>
      </c>
      <c r="S2355" s="3" t="s">
        <v>67</v>
      </c>
      <c r="T2355" s="3" t="s">
        <v>68</v>
      </c>
      <c r="V2355" s="3" t="s">
        <v>1772</v>
      </c>
      <c r="W2355" s="3">
        <v>32.3381624</v>
      </c>
      <c r="X2355" s="3">
        <v>-110.936352999999</v>
      </c>
      <c r="Y2355" s="3">
        <v>500.0</v>
      </c>
      <c r="AA2355" s="3">
        <v>914.0</v>
      </c>
      <c r="AB2355" s="3">
        <v>0.0</v>
      </c>
      <c r="AC2355" s="3">
        <v>914.0</v>
      </c>
      <c r="AD2355" s="3">
        <v>853.951136784523</v>
      </c>
      <c r="AG2355" s="4">
        <v>27196.0</v>
      </c>
      <c r="AH2355" s="3">
        <v>16.0</v>
      </c>
      <c r="AI2355" s="3">
        <v>6.0</v>
      </c>
      <c r="AJ2355" s="3">
        <v>1974.0</v>
      </c>
      <c r="AK2355" s="3">
        <v>2438454.0</v>
      </c>
      <c r="AL2355" s="3">
        <v>2438454.0</v>
      </c>
      <c r="AM2355" s="3" t="s">
        <v>70</v>
      </c>
      <c r="AN2355" s="3" t="s">
        <v>1773</v>
      </c>
      <c r="AO2355" s="3" t="s">
        <v>243</v>
      </c>
      <c r="AP2355" s="3" t="s">
        <v>7198</v>
      </c>
      <c r="AQ2355" s="3" t="s">
        <v>7199</v>
      </c>
      <c r="AR2355" s="3" t="s">
        <v>1776</v>
      </c>
      <c r="AS2355" s="4">
        <v>36187.0</v>
      </c>
      <c r="AT2355" s="3" t="s">
        <v>74</v>
      </c>
      <c r="AV2355" s="3" t="s">
        <v>7086</v>
      </c>
      <c r="AY2355" s="3" t="s">
        <v>7200</v>
      </c>
      <c r="BA2355" s="3" t="s">
        <v>6902</v>
      </c>
    </row>
    <row r="2356">
      <c r="A2356" s="3">
        <v>4542.0</v>
      </c>
      <c r="B2356" s="3">
        <v>1.145718323E9</v>
      </c>
      <c r="C2356" s="3" t="s">
        <v>1769</v>
      </c>
      <c r="D2356" s="5" t="s">
        <v>7201</v>
      </c>
      <c r="E2356" s="3" t="s">
        <v>54</v>
      </c>
      <c r="F2356" s="3" t="s">
        <v>55</v>
      </c>
      <c r="G2356" s="3" t="s">
        <v>56</v>
      </c>
      <c r="H2356" s="3" t="s">
        <v>57</v>
      </c>
      <c r="I2356" s="3" t="s">
        <v>58</v>
      </c>
      <c r="J2356" s="3" t="s">
        <v>205</v>
      </c>
      <c r="K2356" s="3" t="s">
        <v>293</v>
      </c>
      <c r="M2356" s="3" t="s">
        <v>92</v>
      </c>
      <c r="N2356" s="3" t="s">
        <v>294</v>
      </c>
      <c r="O2356" s="3" t="s">
        <v>379</v>
      </c>
      <c r="Q2356" s="3" t="s">
        <v>65</v>
      </c>
      <c r="R2356" s="3" t="s">
        <v>7161</v>
      </c>
      <c r="S2356" s="3" t="s">
        <v>67</v>
      </c>
      <c r="T2356" s="3" t="s">
        <v>68</v>
      </c>
      <c r="V2356" s="3" t="s">
        <v>1772</v>
      </c>
      <c r="W2356" s="3">
        <v>32.3381624</v>
      </c>
      <c r="X2356" s="3">
        <v>-110.936352999999</v>
      </c>
      <c r="Y2356" s="3">
        <v>500.0</v>
      </c>
      <c r="AA2356" s="3">
        <v>914.0</v>
      </c>
      <c r="AB2356" s="3">
        <v>0.0</v>
      </c>
      <c r="AC2356" s="3">
        <v>914.0</v>
      </c>
      <c r="AD2356" s="3">
        <v>853.951136784523</v>
      </c>
      <c r="AG2356" s="4">
        <v>27196.0</v>
      </c>
      <c r="AH2356" s="3">
        <v>16.0</v>
      </c>
      <c r="AI2356" s="3">
        <v>6.0</v>
      </c>
      <c r="AJ2356" s="3">
        <v>1974.0</v>
      </c>
      <c r="AK2356" s="3">
        <v>2438454.0</v>
      </c>
      <c r="AL2356" s="3">
        <v>2438454.0</v>
      </c>
      <c r="AM2356" s="3" t="s">
        <v>70</v>
      </c>
      <c r="AN2356" s="3" t="s">
        <v>1773</v>
      </c>
      <c r="AO2356" s="3" t="s">
        <v>243</v>
      </c>
      <c r="AP2356" s="3" t="s">
        <v>7202</v>
      </c>
      <c r="AQ2356" s="3" t="s">
        <v>7203</v>
      </c>
      <c r="AR2356" s="3" t="s">
        <v>1776</v>
      </c>
      <c r="AS2356" s="4">
        <v>36187.0</v>
      </c>
      <c r="AT2356" s="3" t="s">
        <v>74</v>
      </c>
      <c r="AV2356" s="3" t="s">
        <v>7086</v>
      </c>
      <c r="AY2356" s="3" t="s">
        <v>7204</v>
      </c>
      <c r="BA2356" s="3" t="s">
        <v>6902</v>
      </c>
    </row>
    <row r="2357">
      <c r="A2357" s="3">
        <v>4543.0</v>
      </c>
      <c r="B2357" s="3">
        <v>1.145718312E9</v>
      </c>
      <c r="C2357" s="3" t="s">
        <v>1769</v>
      </c>
      <c r="D2357" s="5" t="s">
        <v>7205</v>
      </c>
      <c r="E2357" s="3" t="s">
        <v>54</v>
      </c>
      <c r="F2357" s="3" t="s">
        <v>55</v>
      </c>
      <c r="G2357" s="3" t="s">
        <v>56</v>
      </c>
      <c r="H2357" s="3" t="s">
        <v>57</v>
      </c>
      <c r="I2357" s="3" t="s">
        <v>58</v>
      </c>
      <c r="J2357" s="3" t="s">
        <v>205</v>
      </c>
      <c r="K2357" s="3" t="s">
        <v>293</v>
      </c>
      <c r="M2357" s="3" t="s">
        <v>92</v>
      </c>
      <c r="N2357" s="3" t="s">
        <v>294</v>
      </c>
      <c r="O2357" s="3" t="s">
        <v>379</v>
      </c>
      <c r="Q2357" s="3" t="s">
        <v>65</v>
      </c>
      <c r="R2357" s="3" t="s">
        <v>7161</v>
      </c>
      <c r="S2357" s="3" t="s">
        <v>67</v>
      </c>
      <c r="T2357" s="3" t="s">
        <v>68</v>
      </c>
      <c r="V2357" s="3" t="s">
        <v>1772</v>
      </c>
      <c r="W2357" s="3">
        <v>32.3381624</v>
      </c>
      <c r="X2357" s="3">
        <v>-110.936352999999</v>
      </c>
      <c r="Y2357" s="3">
        <v>500.0</v>
      </c>
      <c r="AA2357" s="3">
        <v>914.0</v>
      </c>
      <c r="AB2357" s="3">
        <v>0.0</v>
      </c>
      <c r="AC2357" s="3">
        <v>914.0</v>
      </c>
      <c r="AD2357" s="3">
        <v>853.951136784523</v>
      </c>
      <c r="AG2357" s="4">
        <v>27196.0</v>
      </c>
      <c r="AH2357" s="3">
        <v>16.0</v>
      </c>
      <c r="AI2357" s="3">
        <v>6.0</v>
      </c>
      <c r="AJ2357" s="3">
        <v>1974.0</v>
      </c>
      <c r="AK2357" s="3">
        <v>2438454.0</v>
      </c>
      <c r="AL2357" s="3">
        <v>2438454.0</v>
      </c>
      <c r="AM2357" s="3" t="s">
        <v>70</v>
      </c>
      <c r="AN2357" s="3" t="s">
        <v>1773</v>
      </c>
      <c r="AO2357" s="3" t="s">
        <v>243</v>
      </c>
      <c r="AP2357" s="3" t="s">
        <v>7206</v>
      </c>
      <c r="AQ2357" s="3" t="s">
        <v>7207</v>
      </c>
      <c r="AR2357" s="3" t="s">
        <v>1776</v>
      </c>
      <c r="AS2357" s="4">
        <v>36187.0</v>
      </c>
      <c r="AT2357" s="3" t="s">
        <v>74</v>
      </c>
      <c r="AV2357" s="3" t="s">
        <v>7086</v>
      </c>
      <c r="AY2357" s="3" t="s">
        <v>7184</v>
      </c>
      <c r="BA2357" s="3" t="s">
        <v>6902</v>
      </c>
    </row>
    <row r="2358">
      <c r="A2358" s="3">
        <v>4544.0</v>
      </c>
      <c r="B2358" s="3">
        <v>1.145718309E9</v>
      </c>
      <c r="C2358" s="3" t="s">
        <v>1769</v>
      </c>
      <c r="D2358" s="5" t="s">
        <v>7208</v>
      </c>
      <c r="E2358" s="3" t="s">
        <v>54</v>
      </c>
      <c r="F2358" s="3" t="s">
        <v>55</v>
      </c>
      <c r="G2358" s="3" t="s">
        <v>56</v>
      </c>
      <c r="H2358" s="3" t="s">
        <v>57</v>
      </c>
      <c r="I2358" s="3" t="s">
        <v>58</v>
      </c>
      <c r="J2358" s="3" t="s">
        <v>205</v>
      </c>
      <c r="K2358" s="3" t="s">
        <v>293</v>
      </c>
      <c r="M2358" s="3" t="s">
        <v>92</v>
      </c>
      <c r="N2358" s="3" t="s">
        <v>294</v>
      </c>
      <c r="O2358" s="3" t="s">
        <v>379</v>
      </c>
      <c r="Q2358" s="3" t="s">
        <v>65</v>
      </c>
      <c r="R2358" s="3" t="s">
        <v>7161</v>
      </c>
      <c r="S2358" s="3" t="s">
        <v>67</v>
      </c>
      <c r="T2358" s="3" t="s">
        <v>68</v>
      </c>
      <c r="V2358" s="3" t="s">
        <v>1772</v>
      </c>
      <c r="W2358" s="3">
        <v>32.3381624</v>
      </c>
      <c r="X2358" s="3">
        <v>-110.936352999999</v>
      </c>
      <c r="Y2358" s="3">
        <v>500.0</v>
      </c>
      <c r="AA2358" s="3">
        <v>914.0</v>
      </c>
      <c r="AB2358" s="3">
        <v>0.0</v>
      </c>
      <c r="AC2358" s="3">
        <v>914.0</v>
      </c>
      <c r="AD2358" s="3">
        <v>853.951136784523</v>
      </c>
      <c r="AG2358" s="4">
        <v>27196.0</v>
      </c>
      <c r="AH2358" s="3">
        <v>16.0</v>
      </c>
      <c r="AI2358" s="3">
        <v>6.0</v>
      </c>
      <c r="AJ2358" s="3">
        <v>1974.0</v>
      </c>
      <c r="AK2358" s="3">
        <v>2438454.0</v>
      </c>
      <c r="AL2358" s="3">
        <v>2438454.0</v>
      </c>
      <c r="AM2358" s="3" t="s">
        <v>70</v>
      </c>
      <c r="AN2358" s="3" t="s">
        <v>1773</v>
      </c>
      <c r="AO2358" s="3" t="s">
        <v>243</v>
      </c>
      <c r="AP2358" s="3" t="s">
        <v>7209</v>
      </c>
      <c r="AQ2358" s="3" t="s">
        <v>7210</v>
      </c>
      <c r="AR2358" s="3" t="s">
        <v>1776</v>
      </c>
      <c r="AS2358" s="4">
        <v>36187.0</v>
      </c>
      <c r="AT2358" s="3" t="s">
        <v>74</v>
      </c>
      <c r="AV2358" s="3" t="s">
        <v>7086</v>
      </c>
      <c r="AY2358" s="3" t="s">
        <v>7211</v>
      </c>
      <c r="BA2358" s="3" t="s">
        <v>6902</v>
      </c>
    </row>
    <row r="2359">
      <c r="A2359" s="3">
        <v>4545.0</v>
      </c>
      <c r="B2359" s="3">
        <v>1.145718307E9</v>
      </c>
      <c r="C2359" s="3" t="s">
        <v>1769</v>
      </c>
      <c r="D2359" s="5" t="s">
        <v>7212</v>
      </c>
      <c r="E2359" s="3" t="s">
        <v>54</v>
      </c>
      <c r="F2359" s="3" t="s">
        <v>55</v>
      </c>
      <c r="G2359" s="3" t="s">
        <v>56</v>
      </c>
      <c r="H2359" s="3" t="s">
        <v>57</v>
      </c>
      <c r="I2359" s="3" t="s">
        <v>58</v>
      </c>
      <c r="J2359" s="3" t="s">
        <v>205</v>
      </c>
      <c r="K2359" s="3" t="s">
        <v>293</v>
      </c>
      <c r="M2359" s="3" t="s">
        <v>92</v>
      </c>
      <c r="N2359" s="3" t="s">
        <v>294</v>
      </c>
      <c r="O2359" s="3" t="s">
        <v>379</v>
      </c>
      <c r="Q2359" s="3" t="s">
        <v>65</v>
      </c>
      <c r="R2359" s="3" t="s">
        <v>7161</v>
      </c>
      <c r="S2359" s="3" t="s">
        <v>67</v>
      </c>
      <c r="T2359" s="3" t="s">
        <v>68</v>
      </c>
      <c r="V2359" s="3" t="s">
        <v>1772</v>
      </c>
      <c r="W2359" s="3">
        <v>32.3381624</v>
      </c>
      <c r="X2359" s="3">
        <v>-110.936352999999</v>
      </c>
      <c r="Y2359" s="3">
        <v>500.0</v>
      </c>
      <c r="AA2359" s="3">
        <v>914.0</v>
      </c>
      <c r="AB2359" s="3">
        <v>0.0</v>
      </c>
      <c r="AC2359" s="3">
        <v>914.0</v>
      </c>
      <c r="AD2359" s="3">
        <v>853.951136784523</v>
      </c>
      <c r="AG2359" s="4">
        <v>27196.0</v>
      </c>
      <c r="AH2359" s="3">
        <v>16.0</v>
      </c>
      <c r="AI2359" s="3">
        <v>6.0</v>
      </c>
      <c r="AJ2359" s="3">
        <v>1974.0</v>
      </c>
      <c r="AK2359" s="3">
        <v>2438454.0</v>
      </c>
      <c r="AL2359" s="3">
        <v>2438454.0</v>
      </c>
      <c r="AM2359" s="3" t="s">
        <v>70</v>
      </c>
      <c r="AN2359" s="3" t="s">
        <v>1773</v>
      </c>
      <c r="AO2359" s="3" t="s">
        <v>243</v>
      </c>
      <c r="AP2359" s="3" t="s">
        <v>7213</v>
      </c>
      <c r="AQ2359" s="3" t="s">
        <v>7214</v>
      </c>
      <c r="AR2359" s="3" t="s">
        <v>1776</v>
      </c>
      <c r="AS2359" s="4">
        <v>36187.0</v>
      </c>
      <c r="AT2359" s="3" t="s">
        <v>74</v>
      </c>
      <c r="AV2359" s="3" t="s">
        <v>7086</v>
      </c>
      <c r="AY2359" s="3" t="s">
        <v>7215</v>
      </c>
      <c r="BA2359" s="3" t="s">
        <v>6902</v>
      </c>
    </row>
    <row r="2360">
      <c r="A2360" s="3">
        <v>4546.0</v>
      </c>
      <c r="B2360" s="3">
        <v>1.145718304E9</v>
      </c>
      <c r="C2360" s="3" t="s">
        <v>1769</v>
      </c>
      <c r="D2360" s="5" t="s">
        <v>7216</v>
      </c>
      <c r="E2360" s="3" t="s">
        <v>54</v>
      </c>
      <c r="F2360" s="3" t="s">
        <v>55</v>
      </c>
      <c r="G2360" s="3" t="s">
        <v>56</v>
      </c>
      <c r="H2360" s="3" t="s">
        <v>57</v>
      </c>
      <c r="I2360" s="3" t="s">
        <v>58</v>
      </c>
      <c r="J2360" s="3" t="s">
        <v>205</v>
      </c>
      <c r="K2360" s="3" t="s">
        <v>293</v>
      </c>
      <c r="M2360" s="3" t="s">
        <v>92</v>
      </c>
      <c r="N2360" s="3" t="s">
        <v>294</v>
      </c>
      <c r="O2360" s="3" t="s">
        <v>379</v>
      </c>
      <c r="Q2360" s="3" t="s">
        <v>65</v>
      </c>
      <c r="R2360" s="3" t="s">
        <v>7161</v>
      </c>
      <c r="S2360" s="3" t="s">
        <v>67</v>
      </c>
      <c r="T2360" s="3" t="s">
        <v>68</v>
      </c>
      <c r="V2360" s="3" t="s">
        <v>1772</v>
      </c>
      <c r="W2360" s="3">
        <v>32.3381624</v>
      </c>
      <c r="X2360" s="3">
        <v>-110.936352999999</v>
      </c>
      <c r="Y2360" s="3">
        <v>500.0</v>
      </c>
      <c r="AA2360" s="3">
        <v>914.0</v>
      </c>
      <c r="AB2360" s="3">
        <v>0.0</v>
      </c>
      <c r="AC2360" s="3">
        <v>914.0</v>
      </c>
      <c r="AD2360" s="3">
        <v>853.951136784523</v>
      </c>
      <c r="AG2360" s="4">
        <v>27196.0</v>
      </c>
      <c r="AH2360" s="3">
        <v>16.0</v>
      </c>
      <c r="AI2360" s="3">
        <v>6.0</v>
      </c>
      <c r="AJ2360" s="3">
        <v>1974.0</v>
      </c>
      <c r="AK2360" s="3">
        <v>2438454.0</v>
      </c>
      <c r="AL2360" s="3">
        <v>2438454.0</v>
      </c>
      <c r="AM2360" s="3" t="s">
        <v>70</v>
      </c>
      <c r="AN2360" s="3" t="s">
        <v>1773</v>
      </c>
      <c r="AO2360" s="3" t="s">
        <v>243</v>
      </c>
      <c r="AP2360" s="3" t="s">
        <v>7217</v>
      </c>
      <c r="AQ2360" s="3" t="s">
        <v>7218</v>
      </c>
      <c r="AR2360" s="3" t="s">
        <v>1776</v>
      </c>
      <c r="AS2360" s="4">
        <v>36187.0</v>
      </c>
      <c r="AT2360" s="3" t="s">
        <v>74</v>
      </c>
      <c r="AV2360" s="3" t="s">
        <v>7086</v>
      </c>
      <c r="AY2360" s="3" t="s">
        <v>7219</v>
      </c>
      <c r="BA2360" s="3" t="s">
        <v>6902</v>
      </c>
    </row>
    <row r="2361">
      <c r="A2361" s="3">
        <v>4547.0</v>
      </c>
      <c r="B2361" s="3">
        <v>1.145717983E9</v>
      </c>
      <c r="C2361" s="3" t="s">
        <v>1769</v>
      </c>
      <c r="D2361" s="5" t="s">
        <v>7220</v>
      </c>
      <c r="E2361" s="3" t="s">
        <v>54</v>
      </c>
      <c r="F2361" s="3" t="s">
        <v>55</v>
      </c>
      <c r="G2361" s="3" t="s">
        <v>56</v>
      </c>
      <c r="H2361" s="3" t="s">
        <v>57</v>
      </c>
      <c r="I2361" s="3" t="s">
        <v>236</v>
      </c>
      <c r="J2361" s="3" t="s">
        <v>237</v>
      </c>
      <c r="K2361" s="3" t="s">
        <v>319</v>
      </c>
      <c r="L2361" s="3" t="s">
        <v>600</v>
      </c>
      <c r="M2361" s="3" t="s">
        <v>62</v>
      </c>
      <c r="N2361" s="3" t="s">
        <v>601</v>
      </c>
      <c r="O2361" s="3" t="s">
        <v>601</v>
      </c>
      <c r="Q2361" s="3" t="s">
        <v>65</v>
      </c>
      <c r="R2361" s="3" t="s">
        <v>7083</v>
      </c>
      <c r="S2361" s="3" t="s">
        <v>67</v>
      </c>
      <c r="T2361" s="3" t="s">
        <v>68</v>
      </c>
      <c r="V2361" s="3" t="s">
        <v>1772</v>
      </c>
      <c r="W2361" s="3">
        <v>32.3381624</v>
      </c>
      <c r="X2361" s="3">
        <v>-110.936352999999</v>
      </c>
      <c r="Y2361" s="3">
        <v>500.0</v>
      </c>
      <c r="AA2361" s="3">
        <v>914.0</v>
      </c>
      <c r="AB2361" s="3">
        <v>0.0</v>
      </c>
      <c r="AC2361" s="3">
        <v>914.0</v>
      </c>
      <c r="AD2361" s="3">
        <v>853.951136784523</v>
      </c>
      <c r="AG2361" s="4">
        <v>27292.0</v>
      </c>
      <c r="AH2361" s="3">
        <v>20.0</v>
      </c>
      <c r="AI2361" s="3">
        <v>9.0</v>
      </c>
      <c r="AJ2361" s="3">
        <v>1974.0</v>
      </c>
      <c r="AK2361" s="3">
        <v>7261509.0</v>
      </c>
      <c r="AL2361" s="3">
        <v>2439581.0</v>
      </c>
      <c r="AM2361" s="3" t="s">
        <v>70</v>
      </c>
      <c r="AN2361" s="3" t="s">
        <v>1773</v>
      </c>
      <c r="AO2361" s="3" t="s">
        <v>243</v>
      </c>
      <c r="AP2361" s="3" t="s">
        <v>7221</v>
      </c>
      <c r="AQ2361" s="3" t="s">
        <v>7222</v>
      </c>
      <c r="AR2361" s="3" t="s">
        <v>1776</v>
      </c>
      <c r="AS2361" s="4">
        <v>36187.0</v>
      </c>
      <c r="AT2361" s="3" t="s">
        <v>74</v>
      </c>
      <c r="AV2361" s="3" t="s">
        <v>7086</v>
      </c>
      <c r="AY2361" s="3" t="s">
        <v>7223</v>
      </c>
      <c r="BA2361" s="3" t="s">
        <v>1779</v>
      </c>
    </row>
    <row r="2362">
      <c r="A2362" s="3">
        <v>4548.0</v>
      </c>
      <c r="B2362" s="3">
        <v>1.145717967E9</v>
      </c>
      <c r="C2362" s="3" t="s">
        <v>1769</v>
      </c>
      <c r="D2362" s="5" t="s">
        <v>7224</v>
      </c>
      <c r="E2362" s="3" t="s">
        <v>54</v>
      </c>
      <c r="F2362" s="3" t="s">
        <v>55</v>
      </c>
      <c r="G2362" s="3" t="s">
        <v>56</v>
      </c>
      <c r="H2362" s="3" t="s">
        <v>57</v>
      </c>
      <c r="I2362" s="3" t="s">
        <v>236</v>
      </c>
      <c r="J2362" s="3" t="s">
        <v>237</v>
      </c>
      <c r="K2362" s="3" t="s">
        <v>319</v>
      </c>
      <c r="L2362" s="3" t="s">
        <v>600</v>
      </c>
      <c r="M2362" s="3" t="s">
        <v>62</v>
      </c>
      <c r="N2362" s="3" t="s">
        <v>601</v>
      </c>
      <c r="O2362" s="3" t="s">
        <v>601</v>
      </c>
      <c r="Q2362" s="3" t="s">
        <v>65</v>
      </c>
      <c r="R2362" s="3" t="s">
        <v>7083</v>
      </c>
      <c r="S2362" s="3" t="s">
        <v>67</v>
      </c>
      <c r="T2362" s="3" t="s">
        <v>68</v>
      </c>
      <c r="V2362" s="3" t="s">
        <v>1772</v>
      </c>
      <c r="W2362" s="3">
        <v>32.3381624</v>
      </c>
      <c r="X2362" s="3">
        <v>-110.936352999999</v>
      </c>
      <c r="Y2362" s="3">
        <v>500.0</v>
      </c>
      <c r="AA2362" s="3">
        <v>914.0</v>
      </c>
      <c r="AB2362" s="3">
        <v>0.0</v>
      </c>
      <c r="AC2362" s="3">
        <v>914.0</v>
      </c>
      <c r="AD2362" s="3">
        <v>853.951136784523</v>
      </c>
      <c r="AG2362" s="4">
        <v>27292.0</v>
      </c>
      <c r="AH2362" s="3">
        <v>20.0</v>
      </c>
      <c r="AI2362" s="3">
        <v>9.0</v>
      </c>
      <c r="AJ2362" s="3">
        <v>1974.0</v>
      </c>
      <c r="AK2362" s="3">
        <v>7261509.0</v>
      </c>
      <c r="AL2362" s="3">
        <v>2439581.0</v>
      </c>
      <c r="AM2362" s="3" t="s">
        <v>70</v>
      </c>
      <c r="AN2362" s="3" t="s">
        <v>1773</v>
      </c>
      <c r="AO2362" s="3" t="s">
        <v>243</v>
      </c>
      <c r="AP2362" s="3" t="s">
        <v>7225</v>
      </c>
      <c r="AQ2362" s="3" t="s">
        <v>7226</v>
      </c>
      <c r="AR2362" s="3" t="s">
        <v>1776</v>
      </c>
      <c r="AS2362" s="4">
        <v>36187.0</v>
      </c>
      <c r="AT2362" s="3" t="s">
        <v>74</v>
      </c>
      <c r="AV2362" s="3" t="s">
        <v>7086</v>
      </c>
      <c r="AY2362" s="3" t="s">
        <v>7227</v>
      </c>
      <c r="BA2362" s="3" t="s">
        <v>1779</v>
      </c>
    </row>
    <row r="2363">
      <c r="A2363" s="3">
        <v>4549.0</v>
      </c>
      <c r="B2363" s="3">
        <v>1.145717958E9</v>
      </c>
      <c r="C2363" s="3" t="s">
        <v>1769</v>
      </c>
      <c r="D2363" s="5" t="s">
        <v>7228</v>
      </c>
      <c r="E2363" s="3" t="s">
        <v>54</v>
      </c>
      <c r="F2363" s="3" t="s">
        <v>55</v>
      </c>
      <c r="G2363" s="3" t="s">
        <v>56</v>
      </c>
      <c r="H2363" s="3" t="s">
        <v>57</v>
      </c>
      <c r="I2363" s="3" t="s">
        <v>236</v>
      </c>
      <c r="J2363" s="3" t="s">
        <v>237</v>
      </c>
      <c r="K2363" s="3" t="s">
        <v>319</v>
      </c>
      <c r="L2363" s="3" t="s">
        <v>600</v>
      </c>
      <c r="M2363" s="3" t="s">
        <v>62</v>
      </c>
      <c r="N2363" s="3" t="s">
        <v>601</v>
      </c>
      <c r="O2363" s="3" t="s">
        <v>601</v>
      </c>
      <c r="Q2363" s="3" t="s">
        <v>65</v>
      </c>
      <c r="R2363" s="3" t="s">
        <v>7083</v>
      </c>
      <c r="S2363" s="3" t="s">
        <v>67</v>
      </c>
      <c r="T2363" s="3" t="s">
        <v>68</v>
      </c>
      <c r="V2363" s="3" t="s">
        <v>1772</v>
      </c>
      <c r="W2363" s="3">
        <v>32.3381624</v>
      </c>
      <c r="X2363" s="3">
        <v>-110.936352999999</v>
      </c>
      <c r="Y2363" s="3">
        <v>500.0</v>
      </c>
      <c r="AA2363" s="3">
        <v>914.0</v>
      </c>
      <c r="AB2363" s="3">
        <v>0.0</v>
      </c>
      <c r="AC2363" s="3">
        <v>914.0</v>
      </c>
      <c r="AD2363" s="3">
        <v>853.951136784523</v>
      </c>
      <c r="AG2363" s="4">
        <v>27292.0</v>
      </c>
      <c r="AH2363" s="3">
        <v>20.0</v>
      </c>
      <c r="AI2363" s="3">
        <v>9.0</v>
      </c>
      <c r="AJ2363" s="3">
        <v>1974.0</v>
      </c>
      <c r="AK2363" s="3">
        <v>7261509.0</v>
      </c>
      <c r="AL2363" s="3">
        <v>2439581.0</v>
      </c>
      <c r="AM2363" s="3" t="s">
        <v>70</v>
      </c>
      <c r="AN2363" s="3" t="s">
        <v>1773</v>
      </c>
      <c r="AO2363" s="3" t="s">
        <v>243</v>
      </c>
      <c r="AP2363" s="3" t="s">
        <v>7229</v>
      </c>
      <c r="AQ2363" s="3" t="s">
        <v>7230</v>
      </c>
      <c r="AR2363" s="3" t="s">
        <v>1776</v>
      </c>
      <c r="AS2363" s="4">
        <v>36187.0</v>
      </c>
      <c r="AT2363" s="3" t="s">
        <v>74</v>
      </c>
      <c r="AV2363" s="3" t="s">
        <v>7086</v>
      </c>
      <c r="AY2363" s="3" t="s">
        <v>7231</v>
      </c>
      <c r="BA2363" s="3" t="s">
        <v>1779</v>
      </c>
    </row>
    <row r="2364">
      <c r="A2364" s="3">
        <v>4550.0</v>
      </c>
      <c r="B2364" s="3">
        <v>1.145717957E9</v>
      </c>
      <c r="C2364" s="3" t="s">
        <v>1769</v>
      </c>
      <c r="D2364" s="5" t="s">
        <v>7232</v>
      </c>
      <c r="E2364" s="3" t="s">
        <v>54</v>
      </c>
      <c r="F2364" s="3" t="s">
        <v>55</v>
      </c>
      <c r="G2364" s="3" t="s">
        <v>56</v>
      </c>
      <c r="H2364" s="3" t="s">
        <v>57</v>
      </c>
      <c r="I2364" s="3" t="s">
        <v>236</v>
      </c>
      <c r="J2364" s="3" t="s">
        <v>237</v>
      </c>
      <c r="K2364" s="3" t="s">
        <v>319</v>
      </c>
      <c r="L2364" s="3" t="s">
        <v>600</v>
      </c>
      <c r="M2364" s="3" t="s">
        <v>62</v>
      </c>
      <c r="N2364" s="3" t="s">
        <v>601</v>
      </c>
      <c r="O2364" s="3" t="s">
        <v>601</v>
      </c>
      <c r="Q2364" s="3" t="s">
        <v>65</v>
      </c>
      <c r="R2364" s="3" t="s">
        <v>7083</v>
      </c>
      <c r="S2364" s="3" t="s">
        <v>67</v>
      </c>
      <c r="T2364" s="3" t="s">
        <v>68</v>
      </c>
      <c r="V2364" s="3" t="s">
        <v>1772</v>
      </c>
      <c r="W2364" s="3">
        <v>32.3381624</v>
      </c>
      <c r="X2364" s="3">
        <v>-110.936352999999</v>
      </c>
      <c r="Y2364" s="3">
        <v>500.0</v>
      </c>
      <c r="AA2364" s="3">
        <v>914.0</v>
      </c>
      <c r="AB2364" s="3">
        <v>0.0</v>
      </c>
      <c r="AC2364" s="3">
        <v>914.0</v>
      </c>
      <c r="AD2364" s="3">
        <v>853.951136784523</v>
      </c>
      <c r="AG2364" s="4">
        <v>27292.0</v>
      </c>
      <c r="AH2364" s="3">
        <v>20.0</v>
      </c>
      <c r="AI2364" s="3">
        <v>9.0</v>
      </c>
      <c r="AJ2364" s="3">
        <v>1974.0</v>
      </c>
      <c r="AK2364" s="3">
        <v>7261509.0</v>
      </c>
      <c r="AL2364" s="3">
        <v>2439581.0</v>
      </c>
      <c r="AM2364" s="3" t="s">
        <v>70</v>
      </c>
      <c r="AN2364" s="3" t="s">
        <v>1773</v>
      </c>
      <c r="AO2364" s="3" t="s">
        <v>243</v>
      </c>
      <c r="AP2364" s="3" t="s">
        <v>7233</v>
      </c>
      <c r="AQ2364" s="3" t="s">
        <v>7234</v>
      </c>
      <c r="AR2364" s="3" t="s">
        <v>1776</v>
      </c>
      <c r="AS2364" s="4">
        <v>36187.0</v>
      </c>
      <c r="AT2364" s="3" t="s">
        <v>74</v>
      </c>
      <c r="AV2364" s="3" t="s">
        <v>7086</v>
      </c>
      <c r="AY2364" s="3" t="s">
        <v>7235</v>
      </c>
      <c r="BA2364" s="3" t="s">
        <v>1779</v>
      </c>
    </row>
    <row r="2365">
      <c r="A2365" s="3">
        <v>4551.0</v>
      </c>
      <c r="B2365" s="3">
        <v>1.145717952E9</v>
      </c>
      <c r="C2365" s="3" t="s">
        <v>1769</v>
      </c>
      <c r="D2365" s="5" t="s">
        <v>7236</v>
      </c>
      <c r="E2365" s="3" t="s">
        <v>54</v>
      </c>
      <c r="F2365" s="3" t="s">
        <v>55</v>
      </c>
      <c r="G2365" s="3" t="s">
        <v>56</v>
      </c>
      <c r="H2365" s="3" t="s">
        <v>57</v>
      </c>
      <c r="I2365" s="3" t="s">
        <v>236</v>
      </c>
      <c r="J2365" s="3" t="s">
        <v>237</v>
      </c>
      <c r="K2365" s="3" t="s">
        <v>319</v>
      </c>
      <c r="L2365" s="3" t="s">
        <v>600</v>
      </c>
      <c r="M2365" s="3" t="s">
        <v>62</v>
      </c>
      <c r="N2365" s="3" t="s">
        <v>601</v>
      </c>
      <c r="O2365" s="3" t="s">
        <v>601</v>
      </c>
      <c r="Q2365" s="3" t="s">
        <v>65</v>
      </c>
      <c r="R2365" s="3" t="s">
        <v>7083</v>
      </c>
      <c r="S2365" s="3" t="s">
        <v>67</v>
      </c>
      <c r="T2365" s="3" t="s">
        <v>68</v>
      </c>
      <c r="V2365" s="3" t="s">
        <v>1772</v>
      </c>
      <c r="W2365" s="3">
        <v>32.3381624</v>
      </c>
      <c r="X2365" s="3">
        <v>-110.936352999999</v>
      </c>
      <c r="Y2365" s="3">
        <v>500.0</v>
      </c>
      <c r="AA2365" s="3">
        <v>914.0</v>
      </c>
      <c r="AB2365" s="3">
        <v>0.0</v>
      </c>
      <c r="AC2365" s="3">
        <v>914.0</v>
      </c>
      <c r="AD2365" s="3">
        <v>853.951136784523</v>
      </c>
      <c r="AG2365" s="4">
        <v>27292.0</v>
      </c>
      <c r="AH2365" s="3">
        <v>20.0</v>
      </c>
      <c r="AI2365" s="3">
        <v>9.0</v>
      </c>
      <c r="AJ2365" s="3">
        <v>1974.0</v>
      </c>
      <c r="AK2365" s="3">
        <v>7261509.0</v>
      </c>
      <c r="AL2365" s="3">
        <v>2439581.0</v>
      </c>
      <c r="AM2365" s="3" t="s">
        <v>70</v>
      </c>
      <c r="AN2365" s="3" t="s">
        <v>1773</v>
      </c>
      <c r="AO2365" s="3" t="s">
        <v>243</v>
      </c>
      <c r="AP2365" s="3" t="s">
        <v>7237</v>
      </c>
      <c r="AQ2365" s="3" t="s">
        <v>7238</v>
      </c>
      <c r="AR2365" s="3" t="s">
        <v>1776</v>
      </c>
      <c r="AS2365" s="4">
        <v>36187.0</v>
      </c>
      <c r="AT2365" s="3" t="s">
        <v>74</v>
      </c>
      <c r="AV2365" s="3" t="s">
        <v>7086</v>
      </c>
      <c r="AY2365" s="3" t="s">
        <v>7239</v>
      </c>
      <c r="BA2365" s="3" t="s">
        <v>1779</v>
      </c>
    </row>
    <row r="2366">
      <c r="A2366" s="3">
        <v>4552.0</v>
      </c>
      <c r="B2366" s="3">
        <v>1.145717945E9</v>
      </c>
      <c r="C2366" s="3" t="s">
        <v>1769</v>
      </c>
      <c r="D2366" s="5" t="s">
        <v>7240</v>
      </c>
      <c r="E2366" s="3" t="s">
        <v>54</v>
      </c>
      <c r="F2366" s="3" t="s">
        <v>55</v>
      </c>
      <c r="G2366" s="3" t="s">
        <v>56</v>
      </c>
      <c r="H2366" s="3" t="s">
        <v>57</v>
      </c>
      <c r="I2366" s="3" t="s">
        <v>236</v>
      </c>
      <c r="J2366" s="3" t="s">
        <v>237</v>
      </c>
      <c r="K2366" s="3" t="s">
        <v>319</v>
      </c>
      <c r="L2366" s="3" t="s">
        <v>600</v>
      </c>
      <c r="M2366" s="3" t="s">
        <v>62</v>
      </c>
      <c r="N2366" s="3" t="s">
        <v>601</v>
      </c>
      <c r="O2366" s="3" t="s">
        <v>601</v>
      </c>
      <c r="Q2366" s="3" t="s">
        <v>65</v>
      </c>
      <c r="R2366" s="3" t="s">
        <v>7083</v>
      </c>
      <c r="S2366" s="3" t="s">
        <v>67</v>
      </c>
      <c r="T2366" s="3" t="s">
        <v>68</v>
      </c>
      <c r="V2366" s="3" t="s">
        <v>1772</v>
      </c>
      <c r="W2366" s="3">
        <v>32.3381624</v>
      </c>
      <c r="X2366" s="3">
        <v>-110.936352999999</v>
      </c>
      <c r="Y2366" s="3">
        <v>500.0</v>
      </c>
      <c r="AA2366" s="3">
        <v>914.0</v>
      </c>
      <c r="AB2366" s="3">
        <v>0.0</v>
      </c>
      <c r="AC2366" s="3">
        <v>914.0</v>
      </c>
      <c r="AD2366" s="3">
        <v>853.951136784523</v>
      </c>
      <c r="AG2366" s="4">
        <v>27292.0</v>
      </c>
      <c r="AH2366" s="3">
        <v>20.0</v>
      </c>
      <c r="AI2366" s="3">
        <v>9.0</v>
      </c>
      <c r="AJ2366" s="3">
        <v>1974.0</v>
      </c>
      <c r="AK2366" s="3">
        <v>7261509.0</v>
      </c>
      <c r="AL2366" s="3">
        <v>2439581.0</v>
      </c>
      <c r="AM2366" s="3" t="s">
        <v>70</v>
      </c>
      <c r="AN2366" s="3" t="s">
        <v>1773</v>
      </c>
      <c r="AO2366" s="3" t="s">
        <v>243</v>
      </c>
      <c r="AP2366" s="3" t="s">
        <v>7241</v>
      </c>
      <c r="AQ2366" s="3" t="s">
        <v>7242</v>
      </c>
      <c r="AR2366" s="3" t="s">
        <v>1776</v>
      </c>
      <c r="AS2366" s="4">
        <v>36187.0</v>
      </c>
      <c r="AT2366" s="3" t="s">
        <v>74</v>
      </c>
      <c r="AV2366" s="3" t="s">
        <v>7086</v>
      </c>
      <c r="AY2366" s="3" t="s">
        <v>7243</v>
      </c>
      <c r="BA2366" s="3" t="s">
        <v>1779</v>
      </c>
    </row>
    <row r="2367">
      <c r="A2367" s="3">
        <v>4553.0</v>
      </c>
      <c r="B2367" s="3">
        <v>1.145717944E9</v>
      </c>
      <c r="C2367" s="3" t="s">
        <v>1769</v>
      </c>
      <c r="D2367" s="5" t="s">
        <v>7244</v>
      </c>
      <c r="E2367" s="3" t="s">
        <v>54</v>
      </c>
      <c r="F2367" s="3" t="s">
        <v>55</v>
      </c>
      <c r="G2367" s="3" t="s">
        <v>56</v>
      </c>
      <c r="H2367" s="3" t="s">
        <v>57</v>
      </c>
      <c r="I2367" s="3" t="s">
        <v>236</v>
      </c>
      <c r="J2367" s="3" t="s">
        <v>237</v>
      </c>
      <c r="K2367" s="3" t="s">
        <v>319</v>
      </c>
      <c r="L2367" s="3" t="s">
        <v>600</v>
      </c>
      <c r="M2367" s="3" t="s">
        <v>62</v>
      </c>
      <c r="N2367" s="3" t="s">
        <v>601</v>
      </c>
      <c r="O2367" s="3" t="s">
        <v>601</v>
      </c>
      <c r="Q2367" s="3" t="s">
        <v>65</v>
      </c>
      <c r="R2367" s="3" t="s">
        <v>7083</v>
      </c>
      <c r="S2367" s="3" t="s">
        <v>67</v>
      </c>
      <c r="T2367" s="3" t="s">
        <v>68</v>
      </c>
      <c r="V2367" s="3" t="s">
        <v>1772</v>
      </c>
      <c r="W2367" s="3">
        <v>32.3381624</v>
      </c>
      <c r="X2367" s="3">
        <v>-110.936352999999</v>
      </c>
      <c r="Y2367" s="3">
        <v>500.0</v>
      </c>
      <c r="AA2367" s="3">
        <v>914.0</v>
      </c>
      <c r="AB2367" s="3">
        <v>0.0</v>
      </c>
      <c r="AC2367" s="3">
        <v>914.0</v>
      </c>
      <c r="AD2367" s="3">
        <v>853.951136784523</v>
      </c>
      <c r="AG2367" s="4">
        <v>27292.0</v>
      </c>
      <c r="AH2367" s="3">
        <v>20.0</v>
      </c>
      <c r="AI2367" s="3">
        <v>9.0</v>
      </c>
      <c r="AJ2367" s="3">
        <v>1974.0</v>
      </c>
      <c r="AK2367" s="3">
        <v>7261509.0</v>
      </c>
      <c r="AL2367" s="3">
        <v>2439581.0</v>
      </c>
      <c r="AM2367" s="3" t="s">
        <v>70</v>
      </c>
      <c r="AN2367" s="3" t="s">
        <v>1773</v>
      </c>
      <c r="AO2367" s="3" t="s">
        <v>243</v>
      </c>
      <c r="AP2367" s="3" t="s">
        <v>7245</v>
      </c>
      <c r="AQ2367" s="3" t="s">
        <v>7246</v>
      </c>
      <c r="AR2367" s="3" t="s">
        <v>1776</v>
      </c>
      <c r="AS2367" s="4">
        <v>36187.0</v>
      </c>
      <c r="AT2367" s="3" t="s">
        <v>74</v>
      </c>
      <c r="AV2367" s="3" t="s">
        <v>7086</v>
      </c>
      <c r="AY2367" s="3" t="s">
        <v>7247</v>
      </c>
      <c r="BA2367" s="3" t="s">
        <v>1779</v>
      </c>
    </row>
    <row r="2368">
      <c r="A2368" s="3">
        <v>4554.0</v>
      </c>
      <c r="B2368" s="3">
        <v>1.145717943E9</v>
      </c>
      <c r="C2368" s="3" t="s">
        <v>1769</v>
      </c>
      <c r="D2368" s="5" t="s">
        <v>7248</v>
      </c>
      <c r="E2368" s="3" t="s">
        <v>54</v>
      </c>
      <c r="F2368" s="3" t="s">
        <v>55</v>
      </c>
      <c r="G2368" s="3" t="s">
        <v>56</v>
      </c>
      <c r="H2368" s="3" t="s">
        <v>57</v>
      </c>
      <c r="I2368" s="3" t="s">
        <v>236</v>
      </c>
      <c r="J2368" s="3" t="s">
        <v>237</v>
      </c>
      <c r="K2368" s="3" t="s">
        <v>319</v>
      </c>
      <c r="L2368" s="3" t="s">
        <v>600</v>
      </c>
      <c r="M2368" s="3" t="s">
        <v>62</v>
      </c>
      <c r="N2368" s="3" t="s">
        <v>601</v>
      </c>
      <c r="O2368" s="3" t="s">
        <v>601</v>
      </c>
      <c r="Q2368" s="3" t="s">
        <v>65</v>
      </c>
      <c r="R2368" s="3" t="s">
        <v>7083</v>
      </c>
      <c r="S2368" s="3" t="s">
        <v>67</v>
      </c>
      <c r="T2368" s="3" t="s">
        <v>68</v>
      </c>
      <c r="V2368" s="3" t="s">
        <v>1772</v>
      </c>
      <c r="W2368" s="3">
        <v>32.3381624</v>
      </c>
      <c r="X2368" s="3">
        <v>-110.936352999999</v>
      </c>
      <c r="Y2368" s="3">
        <v>500.0</v>
      </c>
      <c r="AA2368" s="3">
        <v>914.0</v>
      </c>
      <c r="AB2368" s="3">
        <v>0.0</v>
      </c>
      <c r="AC2368" s="3">
        <v>914.0</v>
      </c>
      <c r="AD2368" s="3">
        <v>853.951136784523</v>
      </c>
      <c r="AG2368" s="4">
        <v>27292.0</v>
      </c>
      <c r="AH2368" s="3">
        <v>20.0</v>
      </c>
      <c r="AI2368" s="3">
        <v>9.0</v>
      </c>
      <c r="AJ2368" s="3">
        <v>1974.0</v>
      </c>
      <c r="AK2368" s="3">
        <v>7261509.0</v>
      </c>
      <c r="AL2368" s="3">
        <v>2439581.0</v>
      </c>
      <c r="AM2368" s="3" t="s">
        <v>70</v>
      </c>
      <c r="AN2368" s="3" t="s">
        <v>1773</v>
      </c>
      <c r="AO2368" s="3" t="s">
        <v>243</v>
      </c>
      <c r="AP2368" s="3" t="s">
        <v>7249</v>
      </c>
      <c r="AQ2368" s="3" t="s">
        <v>7250</v>
      </c>
      <c r="AR2368" s="3" t="s">
        <v>1776</v>
      </c>
      <c r="AS2368" s="4">
        <v>36187.0</v>
      </c>
      <c r="AT2368" s="3" t="s">
        <v>74</v>
      </c>
      <c r="AV2368" s="3" t="s">
        <v>7086</v>
      </c>
      <c r="AY2368" s="3" t="s">
        <v>7251</v>
      </c>
      <c r="BA2368" s="3" t="s">
        <v>1779</v>
      </c>
    </row>
    <row r="2369">
      <c r="A2369" s="3">
        <v>4555.0</v>
      </c>
      <c r="B2369" s="3">
        <v>1.145717942E9</v>
      </c>
      <c r="C2369" s="3" t="s">
        <v>1769</v>
      </c>
      <c r="D2369" s="5" t="s">
        <v>7252</v>
      </c>
      <c r="E2369" s="3" t="s">
        <v>54</v>
      </c>
      <c r="F2369" s="3" t="s">
        <v>55</v>
      </c>
      <c r="G2369" s="3" t="s">
        <v>56</v>
      </c>
      <c r="H2369" s="3" t="s">
        <v>57</v>
      </c>
      <c r="I2369" s="3" t="s">
        <v>236</v>
      </c>
      <c r="J2369" s="3" t="s">
        <v>237</v>
      </c>
      <c r="K2369" s="3" t="s">
        <v>319</v>
      </c>
      <c r="L2369" s="3" t="s">
        <v>600</v>
      </c>
      <c r="M2369" s="3" t="s">
        <v>62</v>
      </c>
      <c r="N2369" s="3" t="s">
        <v>601</v>
      </c>
      <c r="O2369" s="3" t="s">
        <v>601</v>
      </c>
      <c r="Q2369" s="3" t="s">
        <v>65</v>
      </c>
      <c r="R2369" s="3" t="s">
        <v>7083</v>
      </c>
      <c r="S2369" s="3" t="s">
        <v>67</v>
      </c>
      <c r="T2369" s="3" t="s">
        <v>68</v>
      </c>
      <c r="V2369" s="3" t="s">
        <v>1772</v>
      </c>
      <c r="W2369" s="3">
        <v>32.3381624</v>
      </c>
      <c r="X2369" s="3">
        <v>-110.936352999999</v>
      </c>
      <c r="Y2369" s="3">
        <v>500.0</v>
      </c>
      <c r="AA2369" s="3">
        <v>914.0</v>
      </c>
      <c r="AB2369" s="3">
        <v>0.0</v>
      </c>
      <c r="AC2369" s="3">
        <v>914.0</v>
      </c>
      <c r="AD2369" s="3">
        <v>853.951136784523</v>
      </c>
      <c r="AG2369" s="4">
        <v>27292.0</v>
      </c>
      <c r="AH2369" s="3">
        <v>20.0</v>
      </c>
      <c r="AI2369" s="3">
        <v>9.0</v>
      </c>
      <c r="AJ2369" s="3">
        <v>1974.0</v>
      </c>
      <c r="AK2369" s="3">
        <v>7261509.0</v>
      </c>
      <c r="AL2369" s="3">
        <v>2439581.0</v>
      </c>
      <c r="AM2369" s="3" t="s">
        <v>70</v>
      </c>
      <c r="AN2369" s="3" t="s">
        <v>1773</v>
      </c>
      <c r="AO2369" s="3" t="s">
        <v>243</v>
      </c>
      <c r="AP2369" s="3" t="s">
        <v>7253</v>
      </c>
      <c r="AQ2369" s="3" t="s">
        <v>7254</v>
      </c>
      <c r="AR2369" s="3" t="s">
        <v>1776</v>
      </c>
      <c r="AS2369" s="4">
        <v>36187.0</v>
      </c>
      <c r="AT2369" s="3" t="s">
        <v>74</v>
      </c>
      <c r="AV2369" s="3" t="s">
        <v>7086</v>
      </c>
      <c r="AY2369" s="3" t="s">
        <v>7255</v>
      </c>
      <c r="BA2369" s="3" t="s">
        <v>1779</v>
      </c>
    </row>
    <row r="2370">
      <c r="A2370" s="3">
        <v>4556.0</v>
      </c>
      <c r="B2370" s="3">
        <v>1.145717941E9</v>
      </c>
      <c r="C2370" s="3" t="s">
        <v>1769</v>
      </c>
      <c r="D2370" s="5" t="s">
        <v>7256</v>
      </c>
      <c r="E2370" s="3" t="s">
        <v>54</v>
      </c>
      <c r="F2370" s="3" t="s">
        <v>55</v>
      </c>
      <c r="G2370" s="3" t="s">
        <v>56</v>
      </c>
      <c r="H2370" s="3" t="s">
        <v>57</v>
      </c>
      <c r="I2370" s="3" t="s">
        <v>236</v>
      </c>
      <c r="J2370" s="3" t="s">
        <v>237</v>
      </c>
      <c r="K2370" s="3" t="s">
        <v>319</v>
      </c>
      <c r="L2370" s="3" t="s">
        <v>600</v>
      </c>
      <c r="M2370" s="3" t="s">
        <v>62</v>
      </c>
      <c r="N2370" s="3" t="s">
        <v>601</v>
      </c>
      <c r="O2370" s="3" t="s">
        <v>601</v>
      </c>
      <c r="Q2370" s="3" t="s">
        <v>65</v>
      </c>
      <c r="R2370" s="3" t="s">
        <v>7083</v>
      </c>
      <c r="S2370" s="3" t="s">
        <v>67</v>
      </c>
      <c r="T2370" s="3" t="s">
        <v>68</v>
      </c>
      <c r="V2370" s="3" t="s">
        <v>1772</v>
      </c>
      <c r="W2370" s="3">
        <v>32.3381624</v>
      </c>
      <c r="X2370" s="3">
        <v>-110.936352999999</v>
      </c>
      <c r="Y2370" s="3">
        <v>500.0</v>
      </c>
      <c r="AA2370" s="3">
        <v>914.0</v>
      </c>
      <c r="AB2370" s="3">
        <v>0.0</v>
      </c>
      <c r="AC2370" s="3">
        <v>914.0</v>
      </c>
      <c r="AD2370" s="3">
        <v>853.951136784523</v>
      </c>
      <c r="AG2370" s="4">
        <v>27292.0</v>
      </c>
      <c r="AH2370" s="3">
        <v>20.0</v>
      </c>
      <c r="AI2370" s="3">
        <v>9.0</v>
      </c>
      <c r="AJ2370" s="3">
        <v>1974.0</v>
      </c>
      <c r="AK2370" s="3">
        <v>7261509.0</v>
      </c>
      <c r="AL2370" s="3">
        <v>2439581.0</v>
      </c>
      <c r="AM2370" s="3" t="s">
        <v>70</v>
      </c>
      <c r="AN2370" s="3" t="s">
        <v>1773</v>
      </c>
      <c r="AO2370" s="3" t="s">
        <v>243</v>
      </c>
      <c r="AP2370" s="3" t="s">
        <v>7257</v>
      </c>
      <c r="AQ2370" s="3" t="s">
        <v>7258</v>
      </c>
      <c r="AR2370" s="3" t="s">
        <v>1776</v>
      </c>
      <c r="AS2370" s="4">
        <v>36187.0</v>
      </c>
      <c r="AT2370" s="3" t="s">
        <v>74</v>
      </c>
      <c r="AV2370" s="3" t="s">
        <v>7086</v>
      </c>
      <c r="AY2370" s="3" t="s">
        <v>7251</v>
      </c>
      <c r="BA2370" s="3" t="s">
        <v>1779</v>
      </c>
    </row>
    <row r="2371">
      <c r="A2371" s="3">
        <v>4557.0</v>
      </c>
      <c r="B2371" s="3">
        <v>1.14571794E9</v>
      </c>
      <c r="C2371" s="3" t="s">
        <v>1769</v>
      </c>
      <c r="D2371" s="5" t="s">
        <v>7259</v>
      </c>
      <c r="E2371" s="3" t="s">
        <v>54</v>
      </c>
      <c r="F2371" s="3" t="s">
        <v>55</v>
      </c>
      <c r="G2371" s="3" t="s">
        <v>56</v>
      </c>
      <c r="H2371" s="3" t="s">
        <v>57</v>
      </c>
      <c r="I2371" s="3" t="s">
        <v>236</v>
      </c>
      <c r="J2371" s="3" t="s">
        <v>237</v>
      </c>
      <c r="K2371" s="3" t="s">
        <v>319</v>
      </c>
      <c r="L2371" s="3" t="s">
        <v>600</v>
      </c>
      <c r="M2371" s="3" t="s">
        <v>62</v>
      </c>
      <c r="N2371" s="3" t="s">
        <v>601</v>
      </c>
      <c r="O2371" s="3" t="s">
        <v>601</v>
      </c>
      <c r="Q2371" s="3" t="s">
        <v>65</v>
      </c>
      <c r="R2371" s="3" t="s">
        <v>7083</v>
      </c>
      <c r="S2371" s="3" t="s">
        <v>67</v>
      </c>
      <c r="T2371" s="3" t="s">
        <v>68</v>
      </c>
      <c r="V2371" s="3" t="s">
        <v>1772</v>
      </c>
      <c r="W2371" s="3">
        <v>32.3381624</v>
      </c>
      <c r="X2371" s="3">
        <v>-110.936352999999</v>
      </c>
      <c r="Y2371" s="3">
        <v>500.0</v>
      </c>
      <c r="AA2371" s="3">
        <v>914.0</v>
      </c>
      <c r="AB2371" s="3">
        <v>0.0</v>
      </c>
      <c r="AC2371" s="3">
        <v>914.0</v>
      </c>
      <c r="AD2371" s="3">
        <v>853.951136784523</v>
      </c>
      <c r="AG2371" s="4">
        <v>27292.0</v>
      </c>
      <c r="AH2371" s="3">
        <v>20.0</v>
      </c>
      <c r="AI2371" s="3">
        <v>9.0</v>
      </c>
      <c r="AJ2371" s="3">
        <v>1974.0</v>
      </c>
      <c r="AK2371" s="3">
        <v>7261509.0</v>
      </c>
      <c r="AL2371" s="3">
        <v>2439581.0</v>
      </c>
      <c r="AM2371" s="3" t="s">
        <v>70</v>
      </c>
      <c r="AN2371" s="3" t="s">
        <v>1773</v>
      </c>
      <c r="AO2371" s="3" t="s">
        <v>243</v>
      </c>
      <c r="AP2371" s="3" t="s">
        <v>7260</v>
      </c>
      <c r="AQ2371" s="3" t="s">
        <v>7261</v>
      </c>
      <c r="AR2371" s="3" t="s">
        <v>1776</v>
      </c>
      <c r="AS2371" s="4">
        <v>36187.0</v>
      </c>
      <c r="AT2371" s="3" t="s">
        <v>74</v>
      </c>
      <c r="AV2371" s="3" t="s">
        <v>7086</v>
      </c>
      <c r="AY2371" s="3" t="s">
        <v>7192</v>
      </c>
      <c r="BA2371" s="3" t="s">
        <v>1779</v>
      </c>
    </row>
    <row r="2372">
      <c r="A2372" s="3">
        <v>4558.0</v>
      </c>
      <c r="B2372" s="3">
        <v>1.145717936E9</v>
      </c>
      <c r="C2372" s="3" t="s">
        <v>1769</v>
      </c>
      <c r="D2372" s="5" t="s">
        <v>7262</v>
      </c>
      <c r="E2372" s="3" t="s">
        <v>54</v>
      </c>
      <c r="F2372" s="3" t="s">
        <v>55</v>
      </c>
      <c r="G2372" s="3" t="s">
        <v>56</v>
      </c>
      <c r="H2372" s="3" t="s">
        <v>57</v>
      </c>
      <c r="I2372" s="3" t="s">
        <v>236</v>
      </c>
      <c r="J2372" s="3" t="s">
        <v>237</v>
      </c>
      <c r="K2372" s="3" t="s">
        <v>319</v>
      </c>
      <c r="L2372" s="3" t="s">
        <v>600</v>
      </c>
      <c r="M2372" s="3" t="s">
        <v>62</v>
      </c>
      <c r="N2372" s="3" t="s">
        <v>601</v>
      </c>
      <c r="O2372" s="3" t="s">
        <v>601</v>
      </c>
      <c r="Q2372" s="3" t="s">
        <v>65</v>
      </c>
      <c r="R2372" s="3" t="s">
        <v>7083</v>
      </c>
      <c r="S2372" s="3" t="s">
        <v>67</v>
      </c>
      <c r="T2372" s="3" t="s">
        <v>68</v>
      </c>
      <c r="V2372" s="3" t="s">
        <v>1772</v>
      </c>
      <c r="W2372" s="3">
        <v>32.3381624</v>
      </c>
      <c r="X2372" s="3">
        <v>-110.936352999999</v>
      </c>
      <c r="Y2372" s="3">
        <v>500.0</v>
      </c>
      <c r="AA2372" s="3">
        <v>914.0</v>
      </c>
      <c r="AB2372" s="3">
        <v>0.0</v>
      </c>
      <c r="AC2372" s="3">
        <v>914.0</v>
      </c>
      <c r="AD2372" s="3">
        <v>853.951136784523</v>
      </c>
      <c r="AG2372" s="4">
        <v>27292.0</v>
      </c>
      <c r="AH2372" s="3">
        <v>20.0</v>
      </c>
      <c r="AI2372" s="3">
        <v>9.0</v>
      </c>
      <c r="AJ2372" s="3">
        <v>1974.0</v>
      </c>
      <c r="AK2372" s="3">
        <v>7261509.0</v>
      </c>
      <c r="AL2372" s="3">
        <v>2439581.0</v>
      </c>
      <c r="AM2372" s="3" t="s">
        <v>70</v>
      </c>
      <c r="AN2372" s="3" t="s">
        <v>1773</v>
      </c>
      <c r="AO2372" s="3" t="s">
        <v>243</v>
      </c>
      <c r="AP2372" s="3" t="s">
        <v>7263</v>
      </c>
      <c r="AQ2372" s="3" t="s">
        <v>7264</v>
      </c>
      <c r="AR2372" s="3" t="s">
        <v>1776</v>
      </c>
      <c r="AS2372" s="4">
        <v>36187.0</v>
      </c>
      <c r="AT2372" s="3" t="s">
        <v>74</v>
      </c>
      <c r="AV2372" s="3" t="s">
        <v>7086</v>
      </c>
      <c r="AY2372" s="3" t="s">
        <v>7265</v>
      </c>
      <c r="BA2372" s="3" t="s">
        <v>1779</v>
      </c>
    </row>
    <row r="2373">
      <c r="A2373" s="3">
        <v>4559.0</v>
      </c>
      <c r="B2373" s="3">
        <v>1.145717935E9</v>
      </c>
      <c r="C2373" s="3" t="s">
        <v>1769</v>
      </c>
      <c r="D2373" s="5" t="s">
        <v>7266</v>
      </c>
      <c r="E2373" s="3" t="s">
        <v>54</v>
      </c>
      <c r="F2373" s="3" t="s">
        <v>55</v>
      </c>
      <c r="G2373" s="3" t="s">
        <v>56</v>
      </c>
      <c r="H2373" s="3" t="s">
        <v>57</v>
      </c>
      <c r="I2373" s="3" t="s">
        <v>236</v>
      </c>
      <c r="J2373" s="3" t="s">
        <v>237</v>
      </c>
      <c r="K2373" s="3" t="s">
        <v>319</v>
      </c>
      <c r="L2373" s="3" t="s">
        <v>600</v>
      </c>
      <c r="M2373" s="3" t="s">
        <v>62</v>
      </c>
      <c r="N2373" s="3" t="s">
        <v>601</v>
      </c>
      <c r="O2373" s="3" t="s">
        <v>601</v>
      </c>
      <c r="Q2373" s="3" t="s">
        <v>65</v>
      </c>
      <c r="R2373" s="3" t="s">
        <v>7083</v>
      </c>
      <c r="S2373" s="3" t="s">
        <v>67</v>
      </c>
      <c r="T2373" s="3" t="s">
        <v>68</v>
      </c>
      <c r="V2373" s="3" t="s">
        <v>1772</v>
      </c>
      <c r="W2373" s="3">
        <v>32.3381624</v>
      </c>
      <c r="X2373" s="3">
        <v>-110.936352999999</v>
      </c>
      <c r="Y2373" s="3">
        <v>500.0</v>
      </c>
      <c r="AA2373" s="3">
        <v>914.0</v>
      </c>
      <c r="AB2373" s="3">
        <v>0.0</v>
      </c>
      <c r="AC2373" s="3">
        <v>914.0</v>
      </c>
      <c r="AD2373" s="3">
        <v>853.951136784523</v>
      </c>
      <c r="AG2373" s="4">
        <v>27196.0</v>
      </c>
      <c r="AH2373" s="3">
        <v>16.0</v>
      </c>
      <c r="AI2373" s="3">
        <v>6.0</v>
      </c>
      <c r="AJ2373" s="3">
        <v>1974.0</v>
      </c>
      <c r="AK2373" s="3">
        <v>7261509.0</v>
      </c>
      <c r="AL2373" s="3">
        <v>2439581.0</v>
      </c>
      <c r="AM2373" s="3" t="s">
        <v>70</v>
      </c>
      <c r="AN2373" s="3" t="s">
        <v>1773</v>
      </c>
      <c r="AO2373" s="3" t="s">
        <v>243</v>
      </c>
      <c r="AP2373" s="3" t="s">
        <v>7267</v>
      </c>
      <c r="AQ2373" s="3" t="s">
        <v>7268</v>
      </c>
      <c r="AR2373" s="3" t="s">
        <v>1776</v>
      </c>
      <c r="AS2373" s="4">
        <v>36187.0</v>
      </c>
      <c r="AT2373" s="3" t="s">
        <v>74</v>
      </c>
      <c r="AV2373" s="3" t="s">
        <v>7086</v>
      </c>
      <c r="AY2373" s="3" t="s">
        <v>7269</v>
      </c>
      <c r="BA2373" s="3" t="s">
        <v>1779</v>
      </c>
    </row>
    <row r="2374">
      <c r="A2374" s="3">
        <v>4560.0</v>
      </c>
      <c r="B2374" s="3">
        <v>1.145717934E9</v>
      </c>
      <c r="C2374" s="3" t="s">
        <v>1769</v>
      </c>
      <c r="D2374" s="5" t="s">
        <v>7270</v>
      </c>
      <c r="E2374" s="3" t="s">
        <v>54</v>
      </c>
      <c r="F2374" s="3" t="s">
        <v>55</v>
      </c>
      <c r="G2374" s="3" t="s">
        <v>56</v>
      </c>
      <c r="H2374" s="3" t="s">
        <v>57</v>
      </c>
      <c r="I2374" s="3" t="s">
        <v>236</v>
      </c>
      <c r="J2374" s="3" t="s">
        <v>237</v>
      </c>
      <c r="K2374" s="3" t="s">
        <v>319</v>
      </c>
      <c r="L2374" s="3" t="s">
        <v>600</v>
      </c>
      <c r="M2374" s="3" t="s">
        <v>62</v>
      </c>
      <c r="N2374" s="3" t="s">
        <v>601</v>
      </c>
      <c r="O2374" s="3" t="s">
        <v>601</v>
      </c>
      <c r="Q2374" s="3" t="s">
        <v>65</v>
      </c>
      <c r="R2374" s="3" t="s">
        <v>7083</v>
      </c>
      <c r="S2374" s="3" t="s">
        <v>67</v>
      </c>
      <c r="T2374" s="3" t="s">
        <v>68</v>
      </c>
      <c r="V2374" s="3" t="s">
        <v>1772</v>
      </c>
      <c r="W2374" s="3">
        <v>32.3381624</v>
      </c>
      <c r="X2374" s="3">
        <v>-110.936352999999</v>
      </c>
      <c r="Y2374" s="3">
        <v>500.0</v>
      </c>
      <c r="AA2374" s="3">
        <v>914.0</v>
      </c>
      <c r="AB2374" s="3">
        <v>0.0</v>
      </c>
      <c r="AC2374" s="3">
        <v>914.0</v>
      </c>
      <c r="AD2374" s="3">
        <v>853.951136784523</v>
      </c>
      <c r="AG2374" s="4">
        <v>27292.0</v>
      </c>
      <c r="AH2374" s="3">
        <v>20.0</v>
      </c>
      <c r="AI2374" s="3">
        <v>9.0</v>
      </c>
      <c r="AJ2374" s="3">
        <v>1974.0</v>
      </c>
      <c r="AK2374" s="3">
        <v>7261509.0</v>
      </c>
      <c r="AL2374" s="3">
        <v>2439581.0</v>
      </c>
      <c r="AM2374" s="3" t="s">
        <v>70</v>
      </c>
      <c r="AN2374" s="3" t="s">
        <v>1773</v>
      </c>
      <c r="AO2374" s="3" t="s">
        <v>243</v>
      </c>
      <c r="AP2374" s="3" t="s">
        <v>7271</v>
      </c>
      <c r="AQ2374" s="3" t="s">
        <v>7272</v>
      </c>
      <c r="AR2374" s="3" t="s">
        <v>1776</v>
      </c>
      <c r="AS2374" s="4">
        <v>36187.0</v>
      </c>
      <c r="AT2374" s="3" t="s">
        <v>74</v>
      </c>
      <c r="AV2374" s="3" t="s">
        <v>7086</v>
      </c>
      <c r="AY2374" s="3" t="s">
        <v>7273</v>
      </c>
      <c r="BA2374" s="3" t="s">
        <v>1779</v>
      </c>
    </row>
    <row r="2375">
      <c r="A2375" s="3">
        <v>4561.0</v>
      </c>
      <c r="B2375" s="3">
        <v>1.145717932E9</v>
      </c>
      <c r="C2375" s="3" t="s">
        <v>1769</v>
      </c>
      <c r="D2375" s="5" t="s">
        <v>7274</v>
      </c>
      <c r="E2375" s="3" t="s">
        <v>54</v>
      </c>
      <c r="F2375" s="3" t="s">
        <v>55</v>
      </c>
      <c r="G2375" s="3" t="s">
        <v>56</v>
      </c>
      <c r="H2375" s="3" t="s">
        <v>57</v>
      </c>
      <c r="I2375" s="3" t="s">
        <v>236</v>
      </c>
      <c r="J2375" s="3" t="s">
        <v>237</v>
      </c>
      <c r="K2375" s="3" t="s">
        <v>319</v>
      </c>
      <c r="L2375" s="3" t="s">
        <v>600</v>
      </c>
      <c r="M2375" s="3" t="s">
        <v>62</v>
      </c>
      <c r="N2375" s="3" t="s">
        <v>601</v>
      </c>
      <c r="O2375" s="3" t="s">
        <v>601</v>
      </c>
      <c r="Q2375" s="3" t="s">
        <v>65</v>
      </c>
      <c r="R2375" s="3" t="s">
        <v>7083</v>
      </c>
      <c r="S2375" s="3" t="s">
        <v>67</v>
      </c>
      <c r="T2375" s="3" t="s">
        <v>68</v>
      </c>
      <c r="V2375" s="3" t="s">
        <v>1772</v>
      </c>
      <c r="W2375" s="3">
        <v>32.3381624</v>
      </c>
      <c r="X2375" s="3">
        <v>-110.936352999999</v>
      </c>
      <c r="Y2375" s="3">
        <v>500.0</v>
      </c>
      <c r="AA2375" s="3">
        <v>914.0</v>
      </c>
      <c r="AB2375" s="3">
        <v>0.0</v>
      </c>
      <c r="AC2375" s="3">
        <v>914.0</v>
      </c>
      <c r="AD2375" s="3">
        <v>853.951136784523</v>
      </c>
      <c r="AG2375" s="4">
        <v>27292.0</v>
      </c>
      <c r="AH2375" s="3">
        <v>20.0</v>
      </c>
      <c r="AI2375" s="3">
        <v>9.0</v>
      </c>
      <c r="AJ2375" s="3">
        <v>1974.0</v>
      </c>
      <c r="AK2375" s="3">
        <v>7261509.0</v>
      </c>
      <c r="AL2375" s="3">
        <v>2439581.0</v>
      </c>
      <c r="AM2375" s="3" t="s">
        <v>70</v>
      </c>
      <c r="AN2375" s="3" t="s">
        <v>1773</v>
      </c>
      <c r="AO2375" s="3" t="s">
        <v>243</v>
      </c>
      <c r="AP2375" s="3" t="s">
        <v>7275</v>
      </c>
      <c r="AQ2375" s="3" t="s">
        <v>7276</v>
      </c>
      <c r="AR2375" s="3" t="s">
        <v>1776</v>
      </c>
      <c r="AS2375" s="4">
        <v>36187.0</v>
      </c>
      <c r="AT2375" s="3" t="s">
        <v>74</v>
      </c>
      <c r="AV2375" s="3" t="s">
        <v>7086</v>
      </c>
      <c r="AY2375" s="3" t="s">
        <v>7277</v>
      </c>
      <c r="BA2375" s="3" t="s">
        <v>1779</v>
      </c>
    </row>
    <row r="2376">
      <c r="A2376" s="3">
        <v>4562.0</v>
      </c>
      <c r="B2376" s="3">
        <v>1.145717928E9</v>
      </c>
      <c r="C2376" s="3" t="s">
        <v>1769</v>
      </c>
      <c r="D2376" s="5" t="s">
        <v>7278</v>
      </c>
      <c r="E2376" s="3" t="s">
        <v>54</v>
      </c>
      <c r="F2376" s="3" t="s">
        <v>55</v>
      </c>
      <c r="G2376" s="3" t="s">
        <v>56</v>
      </c>
      <c r="H2376" s="3" t="s">
        <v>57</v>
      </c>
      <c r="I2376" s="3" t="s">
        <v>236</v>
      </c>
      <c r="J2376" s="3" t="s">
        <v>237</v>
      </c>
      <c r="K2376" s="3" t="s">
        <v>319</v>
      </c>
      <c r="L2376" s="3" t="s">
        <v>600</v>
      </c>
      <c r="M2376" s="3" t="s">
        <v>62</v>
      </c>
      <c r="N2376" s="3" t="s">
        <v>601</v>
      </c>
      <c r="O2376" s="3" t="s">
        <v>601</v>
      </c>
      <c r="Q2376" s="3" t="s">
        <v>65</v>
      </c>
      <c r="R2376" s="3" t="s">
        <v>7083</v>
      </c>
      <c r="S2376" s="3" t="s">
        <v>67</v>
      </c>
      <c r="T2376" s="3" t="s">
        <v>68</v>
      </c>
      <c r="V2376" s="3" t="s">
        <v>1772</v>
      </c>
      <c r="W2376" s="3">
        <v>32.3381624</v>
      </c>
      <c r="X2376" s="3">
        <v>-110.936352999999</v>
      </c>
      <c r="Y2376" s="3">
        <v>500.0</v>
      </c>
      <c r="AA2376" s="3">
        <v>914.0</v>
      </c>
      <c r="AB2376" s="3">
        <v>0.0</v>
      </c>
      <c r="AC2376" s="3">
        <v>914.0</v>
      </c>
      <c r="AD2376" s="3">
        <v>853.951136784523</v>
      </c>
      <c r="AG2376" s="4">
        <v>27292.0</v>
      </c>
      <c r="AH2376" s="3">
        <v>20.0</v>
      </c>
      <c r="AI2376" s="3">
        <v>9.0</v>
      </c>
      <c r="AJ2376" s="3">
        <v>1974.0</v>
      </c>
      <c r="AK2376" s="3">
        <v>7261509.0</v>
      </c>
      <c r="AL2376" s="3">
        <v>2439581.0</v>
      </c>
      <c r="AM2376" s="3" t="s">
        <v>70</v>
      </c>
      <c r="AN2376" s="3" t="s">
        <v>1773</v>
      </c>
      <c r="AO2376" s="3" t="s">
        <v>243</v>
      </c>
      <c r="AP2376" s="3" t="s">
        <v>7279</v>
      </c>
      <c r="AQ2376" s="3" t="s">
        <v>7280</v>
      </c>
      <c r="AR2376" s="3" t="s">
        <v>1776</v>
      </c>
      <c r="AS2376" s="4">
        <v>36187.0</v>
      </c>
      <c r="AT2376" s="3" t="s">
        <v>74</v>
      </c>
      <c r="AV2376" s="3" t="s">
        <v>7086</v>
      </c>
      <c r="AY2376" s="3" t="s">
        <v>7281</v>
      </c>
      <c r="BA2376" s="3" t="s">
        <v>1779</v>
      </c>
    </row>
    <row r="2377">
      <c r="A2377" s="3">
        <v>4563.0</v>
      </c>
      <c r="B2377" s="3">
        <v>1.145717927E9</v>
      </c>
      <c r="C2377" s="3" t="s">
        <v>1769</v>
      </c>
      <c r="D2377" s="5" t="s">
        <v>7282</v>
      </c>
      <c r="E2377" s="3" t="s">
        <v>54</v>
      </c>
      <c r="F2377" s="3" t="s">
        <v>55</v>
      </c>
      <c r="G2377" s="3" t="s">
        <v>56</v>
      </c>
      <c r="H2377" s="3" t="s">
        <v>57</v>
      </c>
      <c r="I2377" s="3" t="s">
        <v>236</v>
      </c>
      <c r="J2377" s="3" t="s">
        <v>237</v>
      </c>
      <c r="K2377" s="3" t="s">
        <v>319</v>
      </c>
      <c r="L2377" s="3" t="s">
        <v>600</v>
      </c>
      <c r="M2377" s="3" t="s">
        <v>62</v>
      </c>
      <c r="N2377" s="3" t="s">
        <v>601</v>
      </c>
      <c r="O2377" s="3" t="s">
        <v>601</v>
      </c>
      <c r="Q2377" s="3" t="s">
        <v>65</v>
      </c>
      <c r="R2377" s="3" t="s">
        <v>7083</v>
      </c>
      <c r="S2377" s="3" t="s">
        <v>67</v>
      </c>
      <c r="T2377" s="3" t="s">
        <v>68</v>
      </c>
      <c r="V2377" s="3" t="s">
        <v>1772</v>
      </c>
      <c r="W2377" s="3">
        <v>32.3381624</v>
      </c>
      <c r="X2377" s="3">
        <v>-110.936352999999</v>
      </c>
      <c r="Y2377" s="3">
        <v>500.0</v>
      </c>
      <c r="AA2377" s="3">
        <v>914.0</v>
      </c>
      <c r="AB2377" s="3">
        <v>0.0</v>
      </c>
      <c r="AC2377" s="3">
        <v>914.0</v>
      </c>
      <c r="AD2377" s="3">
        <v>853.951136784523</v>
      </c>
      <c r="AG2377" s="4">
        <v>27292.0</v>
      </c>
      <c r="AH2377" s="3">
        <v>20.0</v>
      </c>
      <c r="AI2377" s="3">
        <v>9.0</v>
      </c>
      <c r="AJ2377" s="3">
        <v>1974.0</v>
      </c>
      <c r="AK2377" s="3">
        <v>7261509.0</v>
      </c>
      <c r="AL2377" s="3">
        <v>2439581.0</v>
      </c>
      <c r="AM2377" s="3" t="s">
        <v>70</v>
      </c>
      <c r="AN2377" s="3" t="s">
        <v>1773</v>
      </c>
      <c r="AO2377" s="3" t="s">
        <v>243</v>
      </c>
      <c r="AP2377" s="3" t="s">
        <v>7283</v>
      </c>
      <c r="AQ2377" s="3" t="s">
        <v>7284</v>
      </c>
      <c r="AR2377" s="3" t="s">
        <v>1776</v>
      </c>
      <c r="AS2377" s="4">
        <v>36187.0</v>
      </c>
      <c r="AT2377" s="3" t="s">
        <v>74</v>
      </c>
      <c r="AV2377" s="3" t="s">
        <v>7086</v>
      </c>
      <c r="AY2377" s="3" t="s">
        <v>7285</v>
      </c>
      <c r="BA2377" s="3" t="s">
        <v>1779</v>
      </c>
    </row>
    <row r="2378">
      <c r="A2378" s="3">
        <v>4564.0</v>
      </c>
      <c r="B2378" s="3">
        <v>1.145717926E9</v>
      </c>
      <c r="C2378" s="3" t="s">
        <v>1769</v>
      </c>
      <c r="D2378" s="5" t="s">
        <v>7286</v>
      </c>
      <c r="E2378" s="3" t="s">
        <v>54</v>
      </c>
      <c r="F2378" s="3" t="s">
        <v>55</v>
      </c>
      <c r="G2378" s="3" t="s">
        <v>56</v>
      </c>
      <c r="H2378" s="3" t="s">
        <v>57</v>
      </c>
      <c r="I2378" s="3" t="s">
        <v>236</v>
      </c>
      <c r="J2378" s="3" t="s">
        <v>237</v>
      </c>
      <c r="K2378" s="3" t="s">
        <v>319</v>
      </c>
      <c r="L2378" s="3" t="s">
        <v>600</v>
      </c>
      <c r="M2378" s="3" t="s">
        <v>62</v>
      </c>
      <c r="N2378" s="3" t="s">
        <v>601</v>
      </c>
      <c r="O2378" s="3" t="s">
        <v>601</v>
      </c>
      <c r="Q2378" s="3" t="s">
        <v>65</v>
      </c>
      <c r="R2378" s="3" t="s">
        <v>7083</v>
      </c>
      <c r="S2378" s="3" t="s">
        <v>67</v>
      </c>
      <c r="T2378" s="3" t="s">
        <v>68</v>
      </c>
      <c r="V2378" s="3" t="s">
        <v>1772</v>
      </c>
      <c r="W2378" s="3">
        <v>32.3381624</v>
      </c>
      <c r="X2378" s="3">
        <v>-110.936352999999</v>
      </c>
      <c r="Y2378" s="3">
        <v>500.0</v>
      </c>
      <c r="AA2378" s="3">
        <v>914.0</v>
      </c>
      <c r="AB2378" s="3">
        <v>0.0</v>
      </c>
      <c r="AC2378" s="3">
        <v>914.0</v>
      </c>
      <c r="AD2378" s="3">
        <v>853.951136784523</v>
      </c>
      <c r="AG2378" s="4">
        <v>27292.0</v>
      </c>
      <c r="AH2378" s="3">
        <v>20.0</v>
      </c>
      <c r="AI2378" s="3">
        <v>9.0</v>
      </c>
      <c r="AJ2378" s="3">
        <v>1974.0</v>
      </c>
      <c r="AK2378" s="3">
        <v>7261509.0</v>
      </c>
      <c r="AL2378" s="3">
        <v>2439581.0</v>
      </c>
      <c r="AM2378" s="3" t="s">
        <v>70</v>
      </c>
      <c r="AN2378" s="3" t="s">
        <v>1773</v>
      </c>
      <c r="AO2378" s="3" t="s">
        <v>243</v>
      </c>
      <c r="AP2378" s="3" t="s">
        <v>7287</v>
      </c>
      <c r="AQ2378" s="3" t="s">
        <v>7288</v>
      </c>
      <c r="AR2378" s="3" t="s">
        <v>1776</v>
      </c>
      <c r="AS2378" s="4">
        <v>36187.0</v>
      </c>
      <c r="AT2378" s="3" t="s">
        <v>74</v>
      </c>
      <c r="AV2378" s="3" t="s">
        <v>7086</v>
      </c>
      <c r="AY2378" s="3" t="s">
        <v>7289</v>
      </c>
      <c r="BA2378" s="3" t="s">
        <v>1779</v>
      </c>
    </row>
    <row r="2379">
      <c r="A2379" s="3">
        <v>4565.0</v>
      </c>
      <c r="B2379" s="3">
        <v>1.145717924E9</v>
      </c>
      <c r="C2379" s="3" t="s">
        <v>1769</v>
      </c>
      <c r="D2379" s="5" t="s">
        <v>7290</v>
      </c>
      <c r="E2379" s="3" t="s">
        <v>54</v>
      </c>
      <c r="F2379" s="3" t="s">
        <v>55</v>
      </c>
      <c r="G2379" s="3" t="s">
        <v>56</v>
      </c>
      <c r="H2379" s="3" t="s">
        <v>57</v>
      </c>
      <c r="I2379" s="3" t="s">
        <v>236</v>
      </c>
      <c r="J2379" s="3" t="s">
        <v>237</v>
      </c>
      <c r="K2379" s="3" t="s">
        <v>319</v>
      </c>
      <c r="L2379" s="3" t="s">
        <v>600</v>
      </c>
      <c r="M2379" s="3" t="s">
        <v>62</v>
      </c>
      <c r="N2379" s="3" t="s">
        <v>601</v>
      </c>
      <c r="O2379" s="3" t="s">
        <v>601</v>
      </c>
      <c r="Q2379" s="3" t="s">
        <v>65</v>
      </c>
      <c r="R2379" s="3" t="s">
        <v>7083</v>
      </c>
      <c r="S2379" s="3" t="s">
        <v>67</v>
      </c>
      <c r="T2379" s="3" t="s">
        <v>68</v>
      </c>
      <c r="V2379" s="3" t="s">
        <v>1772</v>
      </c>
      <c r="W2379" s="3">
        <v>32.3381624</v>
      </c>
      <c r="X2379" s="3">
        <v>-110.936352999999</v>
      </c>
      <c r="Y2379" s="3">
        <v>500.0</v>
      </c>
      <c r="AA2379" s="3">
        <v>914.0</v>
      </c>
      <c r="AB2379" s="3">
        <v>0.0</v>
      </c>
      <c r="AC2379" s="3">
        <v>914.0</v>
      </c>
      <c r="AD2379" s="3">
        <v>853.951136784523</v>
      </c>
      <c r="AG2379" s="4">
        <v>27292.0</v>
      </c>
      <c r="AH2379" s="3">
        <v>20.0</v>
      </c>
      <c r="AI2379" s="3">
        <v>9.0</v>
      </c>
      <c r="AJ2379" s="3">
        <v>1974.0</v>
      </c>
      <c r="AK2379" s="3">
        <v>7261509.0</v>
      </c>
      <c r="AL2379" s="3">
        <v>2439581.0</v>
      </c>
      <c r="AM2379" s="3" t="s">
        <v>70</v>
      </c>
      <c r="AN2379" s="3" t="s">
        <v>1773</v>
      </c>
      <c r="AO2379" s="3" t="s">
        <v>243</v>
      </c>
      <c r="AP2379" s="3" t="s">
        <v>7291</v>
      </c>
      <c r="AQ2379" s="3" t="s">
        <v>7292</v>
      </c>
      <c r="AR2379" s="3" t="s">
        <v>1776</v>
      </c>
      <c r="AS2379" s="4">
        <v>36187.0</v>
      </c>
      <c r="AT2379" s="3" t="s">
        <v>74</v>
      </c>
      <c r="AV2379" s="3" t="s">
        <v>7086</v>
      </c>
      <c r="AY2379" s="3" t="s">
        <v>7293</v>
      </c>
      <c r="BA2379" s="3" t="s">
        <v>1779</v>
      </c>
    </row>
    <row r="2380">
      <c r="A2380" s="3">
        <v>4566.0</v>
      </c>
      <c r="B2380" s="3">
        <v>1.145717922E9</v>
      </c>
      <c r="C2380" s="3" t="s">
        <v>1769</v>
      </c>
      <c r="D2380" s="5" t="s">
        <v>7294</v>
      </c>
      <c r="E2380" s="3" t="s">
        <v>54</v>
      </c>
      <c r="F2380" s="3" t="s">
        <v>55</v>
      </c>
      <c r="G2380" s="3" t="s">
        <v>56</v>
      </c>
      <c r="H2380" s="3" t="s">
        <v>57</v>
      </c>
      <c r="I2380" s="3" t="s">
        <v>236</v>
      </c>
      <c r="J2380" s="3" t="s">
        <v>237</v>
      </c>
      <c r="K2380" s="3" t="s">
        <v>319</v>
      </c>
      <c r="L2380" s="3" t="s">
        <v>600</v>
      </c>
      <c r="M2380" s="3" t="s">
        <v>62</v>
      </c>
      <c r="N2380" s="3" t="s">
        <v>601</v>
      </c>
      <c r="O2380" s="3" t="s">
        <v>601</v>
      </c>
      <c r="Q2380" s="3" t="s">
        <v>65</v>
      </c>
      <c r="R2380" s="3" t="s">
        <v>7083</v>
      </c>
      <c r="S2380" s="3" t="s">
        <v>67</v>
      </c>
      <c r="T2380" s="3" t="s">
        <v>68</v>
      </c>
      <c r="V2380" s="3" t="s">
        <v>1772</v>
      </c>
      <c r="W2380" s="3">
        <v>32.3381624</v>
      </c>
      <c r="X2380" s="3">
        <v>-110.936352999999</v>
      </c>
      <c r="Y2380" s="3">
        <v>500.0</v>
      </c>
      <c r="AA2380" s="3">
        <v>914.0</v>
      </c>
      <c r="AB2380" s="3">
        <v>0.0</v>
      </c>
      <c r="AC2380" s="3">
        <v>914.0</v>
      </c>
      <c r="AD2380" s="3">
        <v>853.951136784523</v>
      </c>
      <c r="AG2380" s="4">
        <v>27292.0</v>
      </c>
      <c r="AH2380" s="3">
        <v>20.0</v>
      </c>
      <c r="AI2380" s="3">
        <v>9.0</v>
      </c>
      <c r="AJ2380" s="3">
        <v>1974.0</v>
      </c>
      <c r="AK2380" s="3">
        <v>7261509.0</v>
      </c>
      <c r="AL2380" s="3">
        <v>2439581.0</v>
      </c>
      <c r="AM2380" s="3" t="s">
        <v>70</v>
      </c>
      <c r="AN2380" s="3" t="s">
        <v>1773</v>
      </c>
      <c r="AO2380" s="3" t="s">
        <v>243</v>
      </c>
      <c r="AP2380" s="3" t="s">
        <v>7295</v>
      </c>
      <c r="AQ2380" s="3" t="s">
        <v>7296</v>
      </c>
      <c r="AR2380" s="3" t="s">
        <v>1776</v>
      </c>
      <c r="AS2380" s="4">
        <v>36187.0</v>
      </c>
      <c r="AT2380" s="3" t="s">
        <v>74</v>
      </c>
      <c r="AV2380" s="3" t="s">
        <v>7086</v>
      </c>
      <c r="AY2380" s="3" t="s">
        <v>7297</v>
      </c>
      <c r="BA2380" s="3" t="s">
        <v>1779</v>
      </c>
    </row>
    <row r="2381">
      <c r="A2381" s="3">
        <v>4567.0</v>
      </c>
      <c r="B2381" s="3">
        <v>1.145717921E9</v>
      </c>
      <c r="C2381" s="3" t="s">
        <v>1769</v>
      </c>
      <c r="D2381" s="5" t="s">
        <v>7298</v>
      </c>
      <c r="E2381" s="3" t="s">
        <v>54</v>
      </c>
      <c r="F2381" s="3" t="s">
        <v>55</v>
      </c>
      <c r="G2381" s="3" t="s">
        <v>56</v>
      </c>
      <c r="H2381" s="3" t="s">
        <v>57</v>
      </c>
      <c r="I2381" s="3" t="s">
        <v>236</v>
      </c>
      <c r="J2381" s="3" t="s">
        <v>237</v>
      </c>
      <c r="K2381" s="3" t="s">
        <v>319</v>
      </c>
      <c r="L2381" s="3" t="s">
        <v>600</v>
      </c>
      <c r="M2381" s="3" t="s">
        <v>62</v>
      </c>
      <c r="N2381" s="3" t="s">
        <v>601</v>
      </c>
      <c r="O2381" s="3" t="s">
        <v>601</v>
      </c>
      <c r="Q2381" s="3" t="s">
        <v>65</v>
      </c>
      <c r="R2381" s="3" t="s">
        <v>7083</v>
      </c>
      <c r="S2381" s="3" t="s">
        <v>67</v>
      </c>
      <c r="T2381" s="3" t="s">
        <v>68</v>
      </c>
      <c r="V2381" s="3" t="s">
        <v>1772</v>
      </c>
      <c r="W2381" s="3">
        <v>32.3381624</v>
      </c>
      <c r="X2381" s="3">
        <v>-110.936352999999</v>
      </c>
      <c r="Y2381" s="3">
        <v>500.0</v>
      </c>
      <c r="AA2381" s="3">
        <v>914.0</v>
      </c>
      <c r="AB2381" s="3">
        <v>0.0</v>
      </c>
      <c r="AC2381" s="3">
        <v>914.0</v>
      </c>
      <c r="AD2381" s="3">
        <v>853.951136784523</v>
      </c>
      <c r="AG2381" s="4">
        <v>27196.0</v>
      </c>
      <c r="AH2381" s="3">
        <v>16.0</v>
      </c>
      <c r="AI2381" s="3">
        <v>6.0</v>
      </c>
      <c r="AJ2381" s="3">
        <v>1974.0</v>
      </c>
      <c r="AK2381" s="3">
        <v>7261509.0</v>
      </c>
      <c r="AL2381" s="3">
        <v>2439581.0</v>
      </c>
      <c r="AM2381" s="3" t="s">
        <v>70</v>
      </c>
      <c r="AN2381" s="3" t="s">
        <v>1773</v>
      </c>
      <c r="AO2381" s="3" t="s">
        <v>243</v>
      </c>
      <c r="AP2381" s="3" t="s">
        <v>7299</v>
      </c>
      <c r="AQ2381" s="3" t="s">
        <v>7300</v>
      </c>
      <c r="AR2381" s="3" t="s">
        <v>1776</v>
      </c>
      <c r="AS2381" s="4">
        <v>36187.0</v>
      </c>
      <c r="AT2381" s="3" t="s">
        <v>74</v>
      </c>
      <c r="AV2381" s="3" t="s">
        <v>7086</v>
      </c>
      <c r="AY2381" s="3" t="s">
        <v>7301</v>
      </c>
      <c r="BA2381" s="3" t="s">
        <v>1779</v>
      </c>
    </row>
    <row r="2382">
      <c r="A2382" s="3">
        <v>4568.0</v>
      </c>
      <c r="B2382" s="3">
        <v>1.14571792E9</v>
      </c>
      <c r="C2382" s="3" t="s">
        <v>1769</v>
      </c>
      <c r="D2382" s="5" t="s">
        <v>7302</v>
      </c>
      <c r="E2382" s="3" t="s">
        <v>54</v>
      </c>
      <c r="F2382" s="3" t="s">
        <v>55</v>
      </c>
      <c r="G2382" s="3" t="s">
        <v>56</v>
      </c>
      <c r="H2382" s="3" t="s">
        <v>57</v>
      </c>
      <c r="I2382" s="3" t="s">
        <v>236</v>
      </c>
      <c r="J2382" s="3" t="s">
        <v>237</v>
      </c>
      <c r="K2382" s="3" t="s">
        <v>319</v>
      </c>
      <c r="L2382" s="3" t="s">
        <v>600</v>
      </c>
      <c r="M2382" s="3" t="s">
        <v>62</v>
      </c>
      <c r="N2382" s="3" t="s">
        <v>601</v>
      </c>
      <c r="O2382" s="3" t="s">
        <v>601</v>
      </c>
      <c r="Q2382" s="3" t="s">
        <v>65</v>
      </c>
      <c r="R2382" s="3" t="s">
        <v>7083</v>
      </c>
      <c r="S2382" s="3" t="s">
        <v>67</v>
      </c>
      <c r="T2382" s="3" t="s">
        <v>68</v>
      </c>
      <c r="V2382" s="3" t="s">
        <v>1772</v>
      </c>
      <c r="W2382" s="3">
        <v>32.3381624</v>
      </c>
      <c r="X2382" s="3">
        <v>-110.936352999999</v>
      </c>
      <c r="Y2382" s="3">
        <v>500.0</v>
      </c>
      <c r="AA2382" s="3">
        <v>914.0</v>
      </c>
      <c r="AB2382" s="3">
        <v>0.0</v>
      </c>
      <c r="AC2382" s="3">
        <v>914.0</v>
      </c>
      <c r="AD2382" s="3">
        <v>853.951136784523</v>
      </c>
      <c r="AG2382" s="4">
        <v>27292.0</v>
      </c>
      <c r="AH2382" s="3">
        <v>20.0</v>
      </c>
      <c r="AI2382" s="3">
        <v>9.0</v>
      </c>
      <c r="AJ2382" s="3">
        <v>1974.0</v>
      </c>
      <c r="AK2382" s="3">
        <v>7261509.0</v>
      </c>
      <c r="AL2382" s="3">
        <v>2439581.0</v>
      </c>
      <c r="AM2382" s="3" t="s">
        <v>70</v>
      </c>
      <c r="AN2382" s="3" t="s">
        <v>1773</v>
      </c>
      <c r="AO2382" s="3" t="s">
        <v>243</v>
      </c>
      <c r="AP2382" s="3" t="s">
        <v>7303</v>
      </c>
      <c r="AQ2382" s="3" t="s">
        <v>7304</v>
      </c>
      <c r="AR2382" s="3" t="s">
        <v>1776</v>
      </c>
      <c r="AS2382" s="4">
        <v>36187.0</v>
      </c>
      <c r="AT2382" s="3" t="s">
        <v>74</v>
      </c>
      <c r="AV2382" s="3" t="s">
        <v>7086</v>
      </c>
      <c r="AY2382" s="3" t="s">
        <v>7305</v>
      </c>
      <c r="BA2382" s="3" t="s">
        <v>1779</v>
      </c>
    </row>
    <row r="2383">
      <c r="A2383" s="3">
        <v>4569.0</v>
      </c>
      <c r="B2383" s="3">
        <v>1.145717919E9</v>
      </c>
      <c r="C2383" s="3" t="s">
        <v>1769</v>
      </c>
      <c r="D2383" s="5" t="s">
        <v>7306</v>
      </c>
      <c r="E2383" s="3" t="s">
        <v>54</v>
      </c>
      <c r="F2383" s="3" t="s">
        <v>55</v>
      </c>
      <c r="G2383" s="3" t="s">
        <v>56</v>
      </c>
      <c r="H2383" s="3" t="s">
        <v>57</v>
      </c>
      <c r="I2383" s="3" t="s">
        <v>236</v>
      </c>
      <c r="J2383" s="3" t="s">
        <v>237</v>
      </c>
      <c r="K2383" s="3" t="s">
        <v>319</v>
      </c>
      <c r="L2383" s="3" t="s">
        <v>600</v>
      </c>
      <c r="M2383" s="3" t="s">
        <v>62</v>
      </c>
      <c r="N2383" s="3" t="s">
        <v>601</v>
      </c>
      <c r="O2383" s="3" t="s">
        <v>601</v>
      </c>
      <c r="Q2383" s="3" t="s">
        <v>65</v>
      </c>
      <c r="R2383" s="3" t="s">
        <v>7083</v>
      </c>
      <c r="S2383" s="3" t="s">
        <v>67</v>
      </c>
      <c r="T2383" s="3" t="s">
        <v>68</v>
      </c>
      <c r="V2383" s="3" t="s">
        <v>1772</v>
      </c>
      <c r="W2383" s="3">
        <v>32.3381624</v>
      </c>
      <c r="X2383" s="3">
        <v>-110.936352999999</v>
      </c>
      <c r="Y2383" s="3">
        <v>500.0</v>
      </c>
      <c r="AA2383" s="3">
        <v>914.0</v>
      </c>
      <c r="AB2383" s="3">
        <v>0.0</v>
      </c>
      <c r="AC2383" s="3">
        <v>914.0</v>
      </c>
      <c r="AD2383" s="3">
        <v>853.951136784523</v>
      </c>
      <c r="AG2383" s="4">
        <v>27292.0</v>
      </c>
      <c r="AH2383" s="3">
        <v>20.0</v>
      </c>
      <c r="AI2383" s="3">
        <v>9.0</v>
      </c>
      <c r="AJ2383" s="3">
        <v>1974.0</v>
      </c>
      <c r="AK2383" s="3">
        <v>7261509.0</v>
      </c>
      <c r="AL2383" s="3">
        <v>2439581.0</v>
      </c>
      <c r="AM2383" s="3" t="s">
        <v>70</v>
      </c>
      <c r="AN2383" s="3" t="s">
        <v>1773</v>
      </c>
      <c r="AO2383" s="3" t="s">
        <v>243</v>
      </c>
      <c r="AP2383" s="3" t="s">
        <v>7307</v>
      </c>
      <c r="AQ2383" s="3" t="s">
        <v>7308</v>
      </c>
      <c r="AR2383" s="3" t="s">
        <v>1776</v>
      </c>
      <c r="AS2383" s="4">
        <v>36187.0</v>
      </c>
      <c r="AT2383" s="3" t="s">
        <v>74</v>
      </c>
      <c r="AV2383" s="3" t="s">
        <v>7086</v>
      </c>
      <c r="AY2383" s="3" t="s">
        <v>7309</v>
      </c>
      <c r="BA2383" s="3" t="s">
        <v>1779</v>
      </c>
    </row>
    <row r="2384">
      <c r="A2384" s="3">
        <v>4570.0</v>
      </c>
      <c r="B2384" s="3">
        <v>1.145717918E9</v>
      </c>
      <c r="C2384" s="3" t="s">
        <v>1769</v>
      </c>
      <c r="D2384" s="5" t="s">
        <v>7310</v>
      </c>
      <c r="E2384" s="3" t="s">
        <v>54</v>
      </c>
      <c r="F2384" s="3" t="s">
        <v>55</v>
      </c>
      <c r="G2384" s="3" t="s">
        <v>56</v>
      </c>
      <c r="H2384" s="3" t="s">
        <v>57</v>
      </c>
      <c r="I2384" s="3" t="s">
        <v>236</v>
      </c>
      <c r="J2384" s="3" t="s">
        <v>237</v>
      </c>
      <c r="K2384" s="3" t="s">
        <v>319</v>
      </c>
      <c r="L2384" s="3" t="s">
        <v>600</v>
      </c>
      <c r="M2384" s="3" t="s">
        <v>62</v>
      </c>
      <c r="N2384" s="3" t="s">
        <v>601</v>
      </c>
      <c r="O2384" s="3" t="s">
        <v>601</v>
      </c>
      <c r="Q2384" s="3" t="s">
        <v>65</v>
      </c>
      <c r="R2384" s="3" t="s">
        <v>7083</v>
      </c>
      <c r="S2384" s="3" t="s">
        <v>67</v>
      </c>
      <c r="T2384" s="3" t="s">
        <v>68</v>
      </c>
      <c r="V2384" s="3" t="s">
        <v>1772</v>
      </c>
      <c r="W2384" s="3">
        <v>32.3381624</v>
      </c>
      <c r="X2384" s="3">
        <v>-110.936352999999</v>
      </c>
      <c r="Y2384" s="3">
        <v>500.0</v>
      </c>
      <c r="AA2384" s="3">
        <v>914.0</v>
      </c>
      <c r="AB2384" s="3">
        <v>0.0</v>
      </c>
      <c r="AC2384" s="3">
        <v>914.0</v>
      </c>
      <c r="AD2384" s="3">
        <v>853.951136784523</v>
      </c>
      <c r="AG2384" s="4">
        <v>27292.0</v>
      </c>
      <c r="AH2384" s="3">
        <v>20.0</v>
      </c>
      <c r="AI2384" s="3">
        <v>9.0</v>
      </c>
      <c r="AJ2384" s="3">
        <v>1974.0</v>
      </c>
      <c r="AK2384" s="3">
        <v>7261509.0</v>
      </c>
      <c r="AL2384" s="3">
        <v>2439581.0</v>
      </c>
      <c r="AM2384" s="3" t="s">
        <v>70</v>
      </c>
      <c r="AN2384" s="3" t="s">
        <v>1773</v>
      </c>
      <c r="AO2384" s="3" t="s">
        <v>243</v>
      </c>
      <c r="AP2384" s="3" t="s">
        <v>7311</v>
      </c>
      <c r="AQ2384" s="3" t="s">
        <v>7312</v>
      </c>
      <c r="AR2384" s="3" t="s">
        <v>1776</v>
      </c>
      <c r="AS2384" s="4">
        <v>36187.0</v>
      </c>
      <c r="AT2384" s="3" t="s">
        <v>74</v>
      </c>
      <c r="AV2384" s="3" t="s">
        <v>7086</v>
      </c>
      <c r="AY2384" s="3" t="s">
        <v>7281</v>
      </c>
      <c r="BA2384" s="3" t="s">
        <v>1779</v>
      </c>
    </row>
    <row r="2385">
      <c r="A2385" s="3">
        <v>4571.0</v>
      </c>
      <c r="B2385" s="3">
        <v>1.145717917E9</v>
      </c>
      <c r="C2385" s="3" t="s">
        <v>1769</v>
      </c>
      <c r="D2385" s="5" t="s">
        <v>7313</v>
      </c>
      <c r="E2385" s="3" t="s">
        <v>54</v>
      </c>
      <c r="F2385" s="3" t="s">
        <v>55</v>
      </c>
      <c r="G2385" s="3" t="s">
        <v>56</v>
      </c>
      <c r="H2385" s="3" t="s">
        <v>57</v>
      </c>
      <c r="I2385" s="3" t="s">
        <v>236</v>
      </c>
      <c r="J2385" s="3" t="s">
        <v>237</v>
      </c>
      <c r="K2385" s="3" t="s">
        <v>319</v>
      </c>
      <c r="L2385" s="3" t="s">
        <v>600</v>
      </c>
      <c r="M2385" s="3" t="s">
        <v>62</v>
      </c>
      <c r="N2385" s="3" t="s">
        <v>601</v>
      </c>
      <c r="O2385" s="3" t="s">
        <v>601</v>
      </c>
      <c r="Q2385" s="3" t="s">
        <v>65</v>
      </c>
      <c r="R2385" s="3" t="s">
        <v>7083</v>
      </c>
      <c r="S2385" s="3" t="s">
        <v>67</v>
      </c>
      <c r="T2385" s="3" t="s">
        <v>68</v>
      </c>
      <c r="V2385" s="3" t="s">
        <v>1772</v>
      </c>
      <c r="W2385" s="3">
        <v>32.3381624</v>
      </c>
      <c r="X2385" s="3">
        <v>-110.936352999999</v>
      </c>
      <c r="Y2385" s="3">
        <v>500.0</v>
      </c>
      <c r="AA2385" s="3">
        <v>914.0</v>
      </c>
      <c r="AB2385" s="3">
        <v>0.0</v>
      </c>
      <c r="AC2385" s="3">
        <v>914.0</v>
      </c>
      <c r="AD2385" s="3">
        <v>853.951136784523</v>
      </c>
      <c r="AG2385" s="4">
        <v>27292.0</v>
      </c>
      <c r="AH2385" s="3">
        <v>20.0</v>
      </c>
      <c r="AI2385" s="3">
        <v>9.0</v>
      </c>
      <c r="AJ2385" s="3">
        <v>1974.0</v>
      </c>
      <c r="AK2385" s="3">
        <v>7261509.0</v>
      </c>
      <c r="AL2385" s="3">
        <v>2439581.0</v>
      </c>
      <c r="AM2385" s="3" t="s">
        <v>70</v>
      </c>
      <c r="AN2385" s="3" t="s">
        <v>1773</v>
      </c>
      <c r="AO2385" s="3" t="s">
        <v>243</v>
      </c>
      <c r="AP2385" s="3" t="s">
        <v>7314</v>
      </c>
      <c r="AQ2385" s="3" t="s">
        <v>7315</v>
      </c>
      <c r="AR2385" s="3" t="s">
        <v>1776</v>
      </c>
      <c r="AS2385" s="4">
        <v>36187.0</v>
      </c>
      <c r="AT2385" s="3" t="s">
        <v>74</v>
      </c>
      <c r="AV2385" s="3" t="s">
        <v>7086</v>
      </c>
      <c r="AY2385" s="3" t="s">
        <v>7316</v>
      </c>
      <c r="BA2385" s="3" t="s">
        <v>1779</v>
      </c>
    </row>
    <row r="2386">
      <c r="A2386" s="3">
        <v>4572.0</v>
      </c>
      <c r="B2386" s="3">
        <v>1.145717916E9</v>
      </c>
      <c r="C2386" s="3" t="s">
        <v>1769</v>
      </c>
      <c r="D2386" s="5" t="s">
        <v>7317</v>
      </c>
      <c r="E2386" s="3" t="s">
        <v>54</v>
      </c>
      <c r="F2386" s="3" t="s">
        <v>55</v>
      </c>
      <c r="G2386" s="3" t="s">
        <v>56</v>
      </c>
      <c r="H2386" s="3" t="s">
        <v>57</v>
      </c>
      <c r="I2386" s="3" t="s">
        <v>236</v>
      </c>
      <c r="J2386" s="3" t="s">
        <v>237</v>
      </c>
      <c r="K2386" s="3" t="s">
        <v>319</v>
      </c>
      <c r="L2386" s="3" t="s">
        <v>600</v>
      </c>
      <c r="M2386" s="3" t="s">
        <v>62</v>
      </c>
      <c r="N2386" s="3" t="s">
        <v>601</v>
      </c>
      <c r="O2386" s="3" t="s">
        <v>601</v>
      </c>
      <c r="Q2386" s="3" t="s">
        <v>65</v>
      </c>
      <c r="R2386" s="3" t="s">
        <v>7083</v>
      </c>
      <c r="S2386" s="3" t="s">
        <v>67</v>
      </c>
      <c r="T2386" s="3" t="s">
        <v>68</v>
      </c>
      <c r="V2386" s="3" t="s">
        <v>1772</v>
      </c>
      <c r="W2386" s="3">
        <v>32.3381624</v>
      </c>
      <c r="X2386" s="3">
        <v>-110.936352999999</v>
      </c>
      <c r="Y2386" s="3">
        <v>500.0</v>
      </c>
      <c r="AA2386" s="3">
        <v>914.0</v>
      </c>
      <c r="AB2386" s="3">
        <v>0.0</v>
      </c>
      <c r="AC2386" s="3">
        <v>914.0</v>
      </c>
      <c r="AD2386" s="3">
        <v>853.951136784523</v>
      </c>
      <c r="AG2386" s="4">
        <v>27292.0</v>
      </c>
      <c r="AH2386" s="3">
        <v>20.0</v>
      </c>
      <c r="AI2386" s="3">
        <v>9.0</v>
      </c>
      <c r="AJ2386" s="3">
        <v>1974.0</v>
      </c>
      <c r="AK2386" s="3">
        <v>7261509.0</v>
      </c>
      <c r="AL2386" s="3">
        <v>2439581.0</v>
      </c>
      <c r="AM2386" s="3" t="s">
        <v>70</v>
      </c>
      <c r="AN2386" s="3" t="s">
        <v>1773</v>
      </c>
      <c r="AO2386" s="3" t="s">
        <v>243</v>
      </c>
      <c r="AP2386" s="3" t="s">
        <v>7318</v>
      </c>
      <c r="AQ2386" s="3" t="s">
        <v>7319</v>
      </c>
      <c r="AR2386" s="3" t="s">
        <v>1776</v>
      </c>
      <c r="AS2386" s="4">
        <v>36187.0</v>
      </c>
      <c r="AT2386" s="3" t="s">
        <v>74</v>
      </c>
      <c r="AV2386" s="3" t="s">
        <v>7086</v>
      </c>
      <c r="AY2386" s="3" t="s">
        <v>7188</v>
      </c>
      <c r="BA2386" s="3" t="s">
        <v>1779</v>
      </c>
    </row>
    <row r="2387">
      <c r="A2387" s="3">
        <v>4573.0</v>
      </c>
      <c r="B2387" s="3">
        <v>1.145717913E9</v>
      </c>
      <c r="C2387" s="3" t="s">
        <v>1769</v>
      </c>
      <c r="D2387" s="5" t="s">
        <v>7320</v>
      </c>
      <c r="E2387" s="3" t="s">
        <v>54</v>
      </c>
      <c r="F2387" s="3" t="s">
        <v>55</v>
      </c>
      <c r="G2387" s="3" t="s">
        <v>56</v>
      </c>
      <c r="H2387" s="3" t="s">
        <v>57</v>
      </c>
      <c r="I2387" s="3" t="s">
        <v>236</v>
      </c>
      <c r="J2387" s="3" t="s">
        <v>237</v>
      </c>
      <c r="K2387" s="3" t="s">
        <v>319</v>
      </c>
      <c r="L2387" s="3" t="s">
        <v>600</v>
      </c>
      <c r="M2387" s="3" t="s">
        <v>62</v>
      </c>
      <c r="N2387" s="3" t="s">
        <v>601</v>
      </c>
      <c r="O2387" s="3" t="s">
        <v>601</v>
      </c>
      <c r="Q2387" s="3" t="s">
        <v>65</v>
      </c>
      <c r="R2387" s="3" t="s">
        <v>7083</v>
      </c>
      <c r="S2387" s="3" t="s">
        <v>67</v>
      </c>
      <c r="T2387" s="3" t="s">
        <v>68</v>
      </c>
      <c r="V2387" s="3" t="s">
        <v>1772</v>
      </c>
      <c r="W2387" s="3">
        <v>32.3381624</v>
      </c>
      <c r="X2387" s="3">
        <v>-110.936352999999</v>
      </c>
      <c r="Y2387" s="3">
        <v>500.0</v>
      </c>
      <c r="AA2387" s="3">
        <v>914.0</v>
      </c>
      <c r="AB2387" s="3">
        <v>0.0</v>
      </c>
      <c r="AC2387" s="3">
        <v>914.0</v>
      </c>
      <c r="AD2387" s="3">
        <v>853.951136784523</v>
      </c>
      <c r="AG2387" s="4">
        <v>27196.0</v>
      </c>
      <c r="AH2387" s="3">
        <v>16.0</v>
      </c>
      <c r="AI2387" s="3">
        <v>6.0</v>
      </c>
      <c r="AJ2387" s="3">
        <v>1974.0</v>
      </c>
      <c r="AK2387" s="3">
        <v>7261509.0</v>
      </c>
      <c r="AL2387" s="3">
        <v>2439581.0</v>
      </c>
      <c r="AM2387" s="3" t="s">
        <v>70</v>
      </c>
      <c r="AN2387" s="3" t="s">
        <v>1773</v>
      </c>
      <c r="AO2387" s="3" t="s">
        <v>243</v>
      </c>
      <c r="AP2387" s="3" t="s">
        <v>7321</v>
      </c>
      <c r="AQ2387" s="3" t="s">
        <v>7322</v>
      </c>
      <c r="AR2387" s="3" t="s">
        <v>1776</v>
      </c>
      <c r="AS2387" s="4">
        <v>36187.0</v>
      </c>
      <c r="AT2387" s="3" t="s">
        <v>74</v>
      </c>
      <c r="AV2387" s="3" t="s">
        <v>7086</v>
      </c>
      <c r="AY2387" s="3" t="s">
        <v>7323</v>
      </c>
      <c r="BA2387" s="3" t="s">
        <v>1779</v>
      </c>
    </row>
    <row r="2388">
      <c r="A2388" s="3">
        <v>4574.0</v>
      </c>
      <c r="B2388" s="3">
        <v>1.145717911E9</v>
      </c>
      <c r="C2388" s="3" t="s">
        <v>1769</v>
      </c>
      <c r="D2388" s="5" t="s">
        <v>7324</v>
      </c>
      <c r="E2388" s="3" t="s">
        <v>54</v>
      </c>
      <c r="F2388" s="3" t="s">
        <v>55</v>
      </c>
      <c r="G2388" s="3" t="s">
        <v>56</v>
      </c>
      <c r="H2388" s="3" t="s">
        <v>57</v>
      </c>
      <c r="I2388" s="3" t="s">
        <v>236</v>
      </c>
      <c r="J2388" s="3" t="s">
        <v>237</v>
      </c>
      <c r="K2388" s="3" t="s">
        <v>319</v>
      </c>
      <c r="L2388" s="3" t="s">
        <v>600</v>
      </c>
      <c r="M2388" s="3" t="s">
        <v>62</v>
      </c>
      <c r="N2388" s="3" t="s">
        <v>601</v>
      </c>
      <c r="O2388" s="3" t="s">
        <v>601</v>
      </c>
      <c r="Q2388" s="3" t="s">
        <v>65</v>
      </c>
      <c r="R2388" s="3" t="s">
        <v>7083</v>
      </c>
      <c r="S2388" s="3" t="s">
        <v>67</v>
      </c>
      <c r="T2388" s="3" t="s">
        <v>68</v>
      </c>
      <c r="V2388" s="3" t="s">
        <v>1772</v>
      </c>
      <c r="W2388" s="3">
        <v>32.3381624</v>
      </c>
      <c r="X2388" s="3">
        <v>-110.936352999999</v>
      </c>
      <c r="Y2388" s="3">
        <v>500.0</v>
      </c>
      <c r="AA2388" s="3">
        <v>914.0</v>
      </c>
      <c r="AB2388" s="3">
        <v>0.0</v>
      </c>
      <c r="AC2388" s="3">
        <v>914.0</v>
      </c>
      <c r="AD2388" s="3">
        <v>853.951136784523</v>
      </c>
      <c r="AG2388" s="4">
        <v>27196.0</v>
      </c>
      <c r="AH2388" s="3">
        <v>16.0</v>
      </c>
      <c r="AI2388" s="3">
        <v>6.0</v>
      </c>
      <c r="AJ2388" s="3">
        <v>1974.0</v>
      </c>
      <c r="AK2388" s="3">
        <v>7261509.0</v>
      </c>
      <c r="AL2388" s="3">
        <v>2439581.0</v>
      </c>
      <c r="AM2388" s="3" t="s">
        <v>70</v>
      </c>
      <c r="AN2388" s="3" t="s">
        <v>1773</v>
      </c>
      <c r="AO2388" s="3" t="s">
        <v>243</v>
      </c>
      <c r="AP2388" s="3" t="s">
        <v>7325</v>
      </c>
      <c r="AQ2388" s="3" t="s">
        <v>7326</v>
      </c>
      <c r="AR2388" s="3" t="s">
        <v>1776</v>
      </c>
      <c r="AS2388" s="4">
        <v>36187.0</v>
      </c>
      <c r="AT2388" s="3" t="s">
        <v>74</v>
      </c>
      <c r="AV2388" s="3" t="s">
        <v>7086</v>
      </c>
      <c r="AY2388" s="3" t="s">
        <v>7196</v>
      </c>
      <c r="BA2388" s="3" t="s">
        <v>1779</v>
      </c>
    </row>
    <row r="2389">
      <c r="A2389" s="3">
        <v>4575.0</v>
      </c>
      <c r="B2389" s="3">
        <v>1.14571791E9</v>
      </c>
      <c r="C2389" s="3" t="s">
        <v>1769</v>
      </c>
      <c r="D2389" s="5" t="s">
        <v>7327</v>
      </c>
      <c r="E2389" s="3" t="s">
        <v>54</v>
      </c>
      <c r="F2389" s="3" t="s">
        <v>55</v>
      </c>
      <c r="G2389" s="3" t="s">
        <v>56</v>
      </c>
      <c r="H2389" s="3" t="s">
        <v>57</v>
      </c>
      <c r="I2389" s="3" t="s">
        <v>236</v>
      </c>
      <c r="J2389" s="3" t="s">
        <v>237</v>
      </c>
      <c r="K2389" s="3" t="s">
        <v>238</v>
      </c>
      <c r="L2389" s="3" t="s">
        <v>7328</v>
      </c>
      <c r="M2389" s="3" t="s">
        <v>62</v>
      </c>
      <c r="N2389" s="3" t="s">
        <v>7329</v>
      </c>
      <c r="O2389" s="3" t="s">
        <v>7330</v>
      </c>
      <c r="Q2389" s="3" t="s">
        <v>65</v>
      </c>
      <c r="R2389" s="3" t="s">
        <v>7083</v>
      </c>
      <c r="S2389" s="3" t="s">
        <v>67</v>
      </c>
      <c r="T2389" s="3" t="s">
        <v>68</v>
      </c>
      <c r="V2389" s="3" t="s">
        <v>1772</v>
      </c>
      <c r="W2389" s="3">
        <v>32.3381624</v>
      </c>
      <c r="X2389" s="3">
        <v>-110.936352999999</v>
      </c>
      <c r="Y2389" s="3">
        <v>500.0</v>
      </c>
      <c r="AA2389" s="3">
        <v>914.0</v>
      </c>
      <c r="AB2389" s="3">
        <v>0.0</v>
      </c>
      <c r="AC2389" s="3">
        <v>914.0</v>
      </c>
      <c r="AD2389" s="3">
        <v>853.951136784523</v>
      </c>
      <c r="AG2389" s="4">
        <v>27292.0</v>
      </c>
      <c r="AH2389" s="3">
        <v>20.0</v>
      </c>
      <c r="AI2389" s="3">
        <v>9.0</v>
      </c>
      <c r="AJ2389" s="3">
        <v>1974.0</v>
      </c>
      <c r="AK2389" s="3">
        <v>4263360.0</v>
      </c>
      <c r="AL2389" s="3">
        <v>2439591.0</v>
      </c>
      <c r="AM2389" s="3" t="s">
        <v>70</v>
      </c>
      <c r="AN2389" s="3" t="s">
        <v>1773</v>
      </c>
      <c r="AO2389" s="3" t="s">
        <v>243</v>
      </c>
      <c r="AP2389" s="3" t="s">
        <v>7331</v>
      </c>
      <c r="AQ2389" s="3" t="s">
        <v>7332</v>
      </c>
      <c r="AR2389" s="3" t="s">
        <v>1776</v>
      </c>
      <c r="AS2389" s="4">
        <v>36187.0</v>
      </c>
      <c r="AT2389" s="3" t="s">
        <v>74</v>
      </c>
      <c r="AV2389" s="3" t="s">
        <v>7086</v>
      </c>
      <c r="AY2389" s="3" t="s">
        <v>7333</v>
      </c>
      <c r="BA2389" s="3" t="s">
        <v>1779</v>
      </c>
    </row>
    <row r="2390">
      <c r="A2390" s="3">
        <v>4576.0</v>
      </c>
      <c r="B2390" s="3">
        <v>1.145717908E9</v>
      </c>
      <c r="C2390" s="3" t="s">
        <v>1769</v>
      </c>
      <c r="D2390" s="5" t="s">
        <v>7334</v>
      </c>
      <c r="E2390" s="3" t="s">
        <v>54</v>
      </c>
      <c r="F2390" s="3" t="s">
        <v>55</v>
      </c>
      <c r="G2390" s="3" t="s">
        <v>56</v>
      </c>
      <c r="H2390" s="3" t="s">
        <v>57</v>
      </c>
      <c r="I2390" s="3" t="s">
        <v>236</v>
      </c>
      <c r="J2390" s="3" t="s">
        <v>237</v>
      </c>
      <c r="K2390" s="3" t="s">
        <v>319</v>
      </c>
      <c r="L2390" s="3" t="s">
        <v>600</v>
      </c>
      <c r="M2390" s="3" t="s">
        <v>62</v>
      </c>
      <c r="N2390" s="3" t="s">
        <v>601</v>
      </c>
      <c r="O2390" s="3" t="s">
        <v>601</v>
      </c>
      <c r="Q2390" s="3" t="s">
        <v>65</v>
      </c>
      <c r="R2390" s="3" t="s">
        <v>7083</v>
      </c>
      <c r="S2390" s="3" t="s">
        <v>67</v>
      </c>
      <c r="T2390" s="3" t="s">
        <v>68</v>
      </c>
      <c r="V2390" s="3" t="s">
        <v>1772</v>
      </c>
      <c r="W2390" s="3">
        <v>32.3381624</v>
      </c>
      <c r="X2390" s="3">
        <v>-110.936352999999</v>
      </c>
      <c r="Y2390" s="3">
        <v>500.0</v>
      </c>
      <c r="AA2390" s="3">
        <v>914.0</v>
      </c>
      <c r="AB2390" s="3">
        <v>0.0</v>
      </c>
      <c r="AC2390" s="3">
        <v>914.0</v>
      </c>
      <c r="AD2390" s="3">
        <v>853.951136784523</v>
      </c>
      <c r="AG2390" s="4">
        <v>27292.0</v>
      </c>
      <c r="AH2390" s="3">
        <v>20.0</v>
      </c>
      <c r="AI2390" s="3">
        <v>9.0</v>
      </c>
      <c r="AJ2390" s="3">
        <v>1974.0</v>
      </c>
      <c r="AK2390" s="3">
        <v>7261509.0</v>
      </c>
      <c r="AL2390" s="3">
        <v>2439581.0</v>
      </c>
      <c r="AM2390" s="3" t="s">
        <v>70</v>
      </c>
      <c r="AN2390" s="3" t="s">
        <v>1773</v>
      </c>
      <c r="AO2390" s="3" t="s">
        <v>243</v>
      </c>
      <c r="AP2390" s="3" t="s">
        <v>7335</v>
      </c>
      <c r="AQ2390" s="3" t="s">
        <v>7336</v>
      </c>
      <c r="AR2390" s="3" t="s">
        <v>1776</v>
      </c>
      <c r="AS2390" s="4">
        <v>36187.0</v>
      </c>
      <c r="AT2390" s="3" t="s">
        <v>74</v>
      </c>
      <c r="AV2390" s="3" t="s">
        <v>7086</v>
      </c>
      <c r="AY2390" s="3" t="s">
        <v>7337</v>
      </c>
      <c r="BA2390" s="3" t="s">
        <v>1779</v>
      </c>
    </row>
    <row r="2391">
      <c r="A2391" s="3">
        <v>4577.0</v>
      </c>
      <c r="B2391" s="3">
        <v>1.145717907E9</v>
      </c>
      <c r="C2391" s="3" t="s">
        <v>1769</v>
      </c>
      <c r="D2391" s="5" t="s">
        <v>7338</v>
      </c>
      <c r="E2391" s="3" t="s">
        <v>54</v>
      </c>
      <c r="F2391" s="3" t="s">
        <v>55</v>
      </c>
      <c r="G2391" s="3" t="s">
        <v>56</v>
      </c>
      <c r="H2391" s="3" t="s">
        <v>57</v>
      </c>
      <c r="I2391" s="3" t="s">
        <v>236</v>
      </c>
      <c r="J2391" s="3" t="s">
        <v>237</v>
      </c>
      <c r="K2391" s="3" t="s">
        <v>319</v>
      </c>
      <c r="L2391" s="3" t="s">
        <v>600</v>
      </c>
      <c r="M2391" s="3" t="s">
        <v>62</v>
      </c>
      <c r="N2391" s="3" t="s">
        <v>601</v>
      </c>
      <c r="O2391" s="3" t="s">
        <v>601</v>
      </c>
      <c r="Q2391" s="3" t="s">
        <v>65</v>
      </c>
      <c r="R2391" s="3" t="s">
        <v>7083</v>
      </c>
      <c r="S2391" s="3" t="s">
        <v>67</v>
      </c>
      <c r="T2391" s="3" t="s">
        <v>68</v>
      </c>
      <c r="V2391" s="3" t="s">
        <v>1772</v>
      </c>
      <c r="W2391" s="3">
        <v>32.3381624</v>
      </c>
      <c r="X2391" s="3">
        <v>-110.936352999999</v>
      </c>
      <c r="Y2391" s="3">
        <v>500.0</v>
      </c>
      <c r="AA2391" s="3">
        <v>914.0</v>
      </c>
      <c r="AB2391" s="3">
        <v>0.0</v>
      </c>
      <c r="AC2391" s="3">
        <v>914.0</v>
      </c>
      <c r="AD2391" s="3">
        <v>853.951136784523</v>
      </c>
      <c r="AG2391" s="4">
        <v>27196.0</v>
      </c>
      <c r="AH2391" s="3">
        <v>16.0</v>
      </c>
      <c r="AI2391" s="3">
        <v>6.0</v>
      </c>
      <c r="AJ2391" s="3">
        <v>1974.0</v>
      </c>
      <c r="AK2391" s="3">
        <v>7261509.0</v>
      </c>
      <c r="AL2391" s="3">
        <v>2439581.0</v>
      </c>
      <c r="AM2391" s="3" t="s">
        <v>70</v>
      </c>
      <c r="AN2391" s="3" t="s">
        <v>1773</v>
      </c>
      <c r="AO2391" s="3" t="s">
        <v>243</v>
      </c>
      <c r="AP2391" s="3" t="s">
        <v>7339</v>
      </c>
      <c r="AQ2391" s="3" t="s">
        <v>7340</v>
      </c>
      <c r="AR2391" s="3" t="s">
        <v>1776</v>
      </c>
      <c r="AS2391" s="4">
        <v>36187.0</v>
      </c>
      <c r="AT2391" s="3" t="s">
        <v>74</v>
      </c>
      <c r="AV2391" s="3" t="s">
        <v>7086</v>
      </c>
      <c r="AY2391" s="3" t="s">
        <v>7341</v>
      </c>
      <c r="BA2391" s="3" t="s">
        <v>1779</v>
      </c>
    </row>
    <row r="2392">
      <c r="A2392" s="3">
        <v>4578.0</v>
      </c>
      <c r="B2392" s="3">
        <v>1.145717906E9</v>
      </c>
      <c r="C2392" s="3" t="s">
        <v>1769</v>
      </c>
      <c r="D2392" s="5" t="s">
        <v>7342</v>
      </c>
      <c r="E2392" s="3" t="s">
        <v>54</v>
      </c>
      <c r="F2392" s="3" t="s">
        <v>55</v>
      </c>
      <c r="G2392" s="3" t="s">
        <v>56</v>
      </c>
      <c r="H2392" s="3" t="s">
        <v>57</v>
      </c>
      <c r="I2392" s="3" t="s">
        <v>236</v>
      </c>
      <c r="J2392" s="3" t="s">
        <v>237</v>
      </c>
      <c r="K2392" s="3" t="s">
        <v>319</v>
      </c>
      <c r="L2392" s="3" t="s">
        <v>600</v>
      </c>
      <c r="M2392" s="3" t="s">
        <v>62</v>
      </c>
      <c r="N2392" s="3" t="s">
        <v>601</v>
      </c>
      <c r="O2392" s="3" t="s">
        <v>601</v>
      </c>
      <c r="Q2392" s="3" t="s">
        <v>65</v>
      </c>
      <c r="R2392" s="3" t="s">
        <v>7083</v>
      </c>
      <c r="S2392" s="3" t="s">
        <v>67</v>
      </c>
      <c r="T2392" s="3" t="s">
        <v>68</v>
      </c>
      <c r="V2392" s="3" t="s">
        <v>1772</v>
      </c>
      <c r="W2392" s="3">
        <v>32.3381624</v>
      </c>
      <c r="X2392" s="3">
        <v>-110.936352999999</v>
      </c>
      <c r="Y2392" s="3">
        <v>500.0</v>
      </c>
      <c r="AA2392" s="3">
        <v>914.0</v>
      </c>
      <c r="AB2392" s="3">
        <v>0.0</v>
      </c>
      <c r="AC2392" s="3">
        <v>914.0</v>
      </c>
      <c r="AD2392" s="3">
        <v>853.951136784523</v>
      </c>
      <c r="AG2392" s="4">
        <v>27196.0</v>
      </c>
      <c r="AH2392" s="3">
        <v>16.0</v>
      </c>
      <c r="AI2392" s="3">
        <v>6.0</v>
      </c>
      <c r="AJ2392" s="3">
        <v>1974.0</v>
      </c>
      <c r="AK2392" s="3">
        <v>7261509.0</v>
      </c>
      <c r="AL2392" s="3">
        <v>2439581.0</v>
      </c>
      <c r="AM2392" s="3" t="s">
        <v>70</v>
      </c>
      <c r="AN2392" s="3" t="s">
        <v>1773</v>
      </c>
      <c r="AO2392" s="3" t="s">
        <v>243</v>
      </c>
      <c r="AP2392" s="3" t="s">
        <v>7343</v>
      </c>
      <c r="AQ2392" s="3" t="s">
        <v>7344</v>
      </c>
      <c r="AR2392" s="3" t="s">
        <v>1776</v>
      </c>
      <c r="AS2392" s="4">
        <v>36187.0</v>
      </c>
      <c r="AT2392" s="3" t="s">
        <v>74</v>
      </c>
      <c r="AV2392" s="3" t="s">
        <v>7086</v>
      </c>
      <c r="AY2392" s="3" t="s">
        <v>7345</v>
      </c>
      <c r="BA2392" s="3" t="s">
        <v>1779</v>
      </c>
    </row>
    <row r="2393">
      <c r="A2393" s="3">
        <v>4579.0</v>
      </c>
      <c r="B2393" s="3">
        <v>1.145717905E9</v>
      </c>
      <c r="C2393" s="3" t="s">
        <v>1769</v>
      </c>
      <c r="D2393" s="5" t="s">
        <v>7346</v>
      </c>
      <c r="E2393" s="3" t="s">
        <v>54</v>
      </c>
      <c r="F2393" s="3" t="s">
        <v>55</v>
      </c>
      <c r="G2393" s="3" t="s">
        <v>56</v>
      </c>
      <c r="H2393" s="3" t="s">
        <v>57</v>
      </c>
      <c r="I2393" s="3" t="s">
        <v>236</v>
      </c>
      <c r="J2393" s="3" t="s">
        <v>237</v>
      </c>
      <c r="K2393" s="3" t="s">
        <v>319</v>
      </c>
      <c r="L2393" s="3" t="s">
        <v>600</v>
      </c>
      <c r="M2393" s="3" t="s">
        <v>62</v>
      </c>
      <c r="N2393" s="3" t="s">
        <v>601</v>
      </c>
      <c r="O2393" s="3" t="s">
        <v>601</v>
      </c>
      <c r="Q2393" s="3" t="s">
        <v>65</v>
      </c>
      <c r="R2393" s="3" t="s">
        <v>7083</v>
      </c>
      <c r="S2393" s="3" t="s">
        <v>67</v>
      </c>
      <c r="T2393" s="3" t="s">
        <v>68</v>
      </c>
      <c r="V2393" s="3" t="s">
        <v>1772</v>
      </c>
      <c r="W2393" s="3">
        <v>32.3381624</v>
      </c>
      <c r="X2393" s="3">
        <v>-110.936352999999</v>
      </c>
      <c r="Y2393" s="3">
        <v>500.0</v>
      </c>
      <c r="AA2393" s="3">
        <v>914.0</v>
      </c>
      <c r="AB2393" s="3">
        <v>0.0</v>
      </c>
      <c r="AC2393" s="3">
        <v>914.0</v>
      </c>
      <c r="AD2393" s="3">
        <v>853.951136784523</v>
      </c>
      <c r="AG2393" s="4">
        <v>27292.0</v>
      </c>
      <c r="AH2393" s="3">
        <v>20.0</v>
      </c>
      <c r="AI2393" s="3">
        <v>9.0</v>
      </c>
      <c r="AJ2393" s="3">
        <v>1974.0</v>
      </c>
      <c r="AK2393" s="3">
        <v>7261509.0</v>
      </c>
      <c r="AL2393" s="3">
        <v>2439581.0</v>
      </c>
      <c r="AM2393" s="3" t="s">
        <v>70</v>
      </c>
      <c r="AN2393" s="3" t="s">
        <v>1773</v>
      </c>
      <c r="AO2393" s="3" t="s">
        <v>243</v>
      </c>
      <c r="AP2393" s="3" t="s">
        <v>7347</v>
      </c>
      <c r="AQ2393" s="3" t="s">
        <v>7348</v>
      </c>
      <c r="AR2393" s="3" t="s">
        <v>1776</v>
      </c>
      <c r="AS2393" s="4">
        <v>36187.0</v>
      </c>
      <c r="AT2393" s="3" t="s">
        <v>74</v>
      </c>
      <c r="AV2393" s="3" t="s">
        <v>7086</v>
      </c>
      <c r="AY2393" s="3" t="s">
        <v>7349</v>
      </c>
      <c r="BA2393" s="3" t="s">
        <v>1779</v>
      </c>
    </row>
    <row r="2394">
      <c r="A2394" s="3">
        <v>4580.0</v>
      </c>
      <c r="B2394" s="3">
        <v>1.145717903E9</v>
      </c>
      <c r="C2394" s="3" t="s">
        <v>1769</v>
      </c>
      <c r="D2394" s="5" t="s">
        <v>7350</v>
      </c>
      <c r="E2394" s="3" t="s">
        <v>54</v>
      </c>
      <c r="F2394" s="3" t="s">
        <v>55</v>
      </c>
      <c r="G2394" s="3" t="s">
        <v>56</v>
      </c>
      <c r="H2394" s="3" t="s">
        <v>57</v>
      </c>
      <c r="I2394" s="3" t="s">
        <v>236</v>
      </c>
      <c r="J2394" s="3" t="s">
        <v>237</v>
      </c>
      <c r="K2394" s="3" t="s">
        <v>319</v>
      </c>
      <c r="L2394" s="3" t="s">
        <v>600</v>
      </c>
      <c r="M2394" s="3" t="s">
        <v>62</v>
      </c>
      <c r="N2394" s="3" t="s">
        <v>601</v>
      </c>
      <c r="O2394" s="3" t="s">
        <v>601</v>
      </c>
      <c r="Q2394" s="3" t="s">
        <v>65</v>
      </c>
      <c r="R2394" s="3" t="s">
        <v>7083</v>
      </c>
      <c r="S2394" s="3" t="s">
        <v>67</v>
      </c>
      <c r="T2394" s="3" t="s">
        <v>68</v>
      </c>
      <c r="V2394" s="3" t="s">
        <v>1772</v>
      </c>
      <c r="W2394" s="3">
        <v>32.3381624</v>
      </c>
      <c r="X2394" s="3">
        <v>-110.936352999999</v>
      </c>
      <c r="Y2394" s="3">
        <v>500.0</v>
      </c>
      <c r="AA2394" s="3">
        <v>914.0</v>
      </c>
      <c r="AB2394" s="3">
        <v>0.0</v>
      </c>
      <c r="AC2394" s="3">
        <v>914.0</v>
      </c>
      <c r="AD2394" s="3">
        <v>853.951136784523</v>
      </c>
      <c r="AG2394" s="4">
        <v>27292.0</v>
      </c>
      <c r="AH2394" s="3">
        <v>20.0</v>
      </c>
      <c r="AI2394" s="3">
        <v>9.0</v>
      </c>
      <c r="AJ2394" s="3">
        <v>1974.0</v>
      </c>
      <c r="AK2394" s="3">
        <v>7261509.0</v>
      </c>
      <c r="AL2394" s="3">
        <v>2439581.0</v>
      </c>
      <c r="AM2394" s="3" t="s">
        <v>70</v>
      </c>
      <c r="AN2394" s="3" t="s">
        <v>1773</v>
      </c>
      <c r="AO2394" s="3" t="s">
        <v>243</v>
      </c>
      <c r="AP2394" s="3" t="s">
        <v>7351</v>
      </c>
      <c r="AQ2394" s="3" t="s">
        <v>7352</v>
      </c>
      <c r="AR2394" s="3" t="s">
        <v>1776</v>
      </c>
      <c r="AS2394" s="4">
        <v>36187.0</v>
      </c>
      <c r="AT2394" s="3" t="s">
        <v>74</v>
      </c>
      <c r="AV2394" s="3" t="s">
        <v>7086</v>
      </c>
      <c r="AY2394" s="3" t="s">
        <v>7164</v>
      </c>
      <c r="BA2394" s="3" t="s">
        <v>1779</v>
      </c>
    </row>
    <row r="2395">
      <c r="A2395" s="3">
        <v>4581.0</v>
      </c>
      <c r="B2395" s="3">
        <v>1.145717902E9</v>
      </c>
      <c r="C2395" s="3" t="s">
        <v>1769</v>
      </c>
      <c r="D2395" s="5" t="s">
        <v>7353</v>
      </c>
      <c r="E2395" s="3" t="s">
        <v>54</v>
      </c>
      <c r="F2395" s="3" t="s">
        <v>55</v>
      </c>
      <c r="G2395" s="3" t="s">
        <v>56</v>
      </c>
      <c r="H2395" s="3" t="s">
        <v>57</v>
      </c>
      <c r="I2395" s="3" t="s">
        <v>236</v>
      </c>
      <c r="J2395" s="3" t="s">
        <v>237</v>
      </c>
      <c r="K2395" s="3" t="s">
        <v>319</v>
      </c>
      <c r="L2395" s="3" t="s">
        <v>600</v>
      </c>
      <c r="M2395" s="3" t="s">
        <v>62</v>
      </c>
      <c r="N2395" s="3" t="s">
        <v>601</v>
      </c>
      <c r="O2395" s="3" t="s">
        <v>601</v>
      </c>
      <c r="Q2395" s="3" t="s">
        <v>65</v>
      </c>
      <c r="R2395" s="3" t="s">
        <v>7083</v>
      </c>
      <c r="S2395" s="3" t="s">
        <v>67</v>
      </c>
      <c r="T2395" s="3" t="s">
        <v>68</v>
      </c>
      <c r="V2395" s="3" t="s">
        <v>1772</v>
      </c>
      <c r="W2395" s="3">
        <v>32.3381624</v>
      </c>
      <c r="X2395" s="3">
        <v>-110.936352999999</v>
      </c>
      <c r="Y2395" s="3">
        <v>500.0</v>
      </c>
      <c r="AA2395" s="3">
        <v>914.0</v>
      </c>
      <c r="AB2395" s="3">
        <v>0.0</v>
      </c>
      <c r="AC2395" s="3">
        <v>914.0</v>
      </c>
      <c r="AD2395" s="3">
        <v>853.951136784523</v>
      </c>
      <c r="AG2395" s="4">
        <v>27292.0</v>
      </c>
      <c r="AH2395" s="3">
        <v>20.0</v>
      </c>
      <c r="AI2395" s="3">
        <v>9.0</v>
      </c>
      <c r="AJ2395" s="3">
        <v>1974.0</v>
      </c>
      <c r="AK2395" s="3">
        <v>7261509.0</v>
      </c>
      <c r="AL2395" s="3">
        <v>2439581.0</v>
      </c>
      <c r="AM2395" s="3" t="s">
        <v>70</v>
      </c>
      <c r="AN2395" s="3" t="s">
        <v>1773</v>
      </c>
      <c r="AO2395" s="3" t="s">
        <v>243</v>
      </c>
      <c r="AP2395" s="3" t="s">
        <v>7354</v>
      </c>
      <c r="AQ2395" s="3" t="s">
        <v>7355</v>
      </c>
      <c r="AR2395" s="3" t="s">
        <v>1776</v>
      </c>
      <c r="AS2395" s="4">
        <v>36187.0</v>
      </c>
      <c r="AT2395" s="3" t="s">
        <v>74</v>
      </c>
      <c r="AV2395" s="3" t="s">
        <v>7086</v>
      </c>
      <c r="AY2395" s="3" t="s">
        <v>7356</v>
      </c>
      <c r="BA2395" s="3" t="s">
        <v>1779</v>
      </c>
    </row>
    <row r="2396">
      <c r="A2396" s="3">
        <v>4582.0</v>
      </c>
      <c r="B2396" s="3">
        <v>1.145717901E9</v>
      </c>
      <c r="C2396" s="3" t="s">
        <v>1769</v>
      </c>
      <c r="D2396" s="5" t="s">
        <v>7357</v>
      </c>
      <c r="E2396" s="3" t="s">
        <v>54</v>
      </c>
      <c r="F2396" s="3" t="s">
        <v>55</v>
      </c>
      <c r="G2396" s="3" t="s">
        <v>56</v>
      </c>
      <c r="H2396" s="3" t="s">
        <v>57</v>
      </c>
      <c r="I2396" s="3" t="s">
        <v>236</v>
      </c>
      <c r="J2396" s="3" t="s">
        <v>237</v>
      </c>
      <c r="K2396" s="3" t="s">
        <v>319</v>
      </c>
      <c r="L2396" s="3" t="s">
        <v>600</v>
      </c>
      <c r="M2396" s="3" t="s">
        <v>62</v>
      </c>
      <c r="N2396" s="3" t="s">
        <v>601</v>
      </c>
      <c r="O2396" s="3" t="s">
        <v>601</v>
      </c>
      <c r="Q2396" s="3" t="s">
        <v>65</v>
      </c>
      <c r="R2396" s="3" t="s">
        <v>7083</v>
      </c>
      <c r="S2396" s="3" t="s">
        <v>67</v>
      </c>
      <c r="T2396" s="3" t="s">
        <v>68</v>
      </c>
      <c r="V2396" s="3" t="s">
        <v>1772</v>
      </c>
      <c r="W2396" s="3">
        <v>32.3381624</v>
      </c>
      <c r="X2396" s="3">
        <v>-110.936352999999</v>
      </c>
      <c r="Y2396" s="3">
        <v>500.0</v>
      </c>
      <c r="AA2396" s="3">
        <v>914.0</v>
      </c>
      <c r="AB2396" s="3">
        <v>0.0</v>
      </c>
      <c r="AC2396" s="3">
        <v>914.0</v>
      </c>
      <c r="AD2396" s="3">
        <v>853.951136784523</v>
      </c>
      <c r="AG2396" s="4">
        <v>27292.0</v>
      </c>
      <c r="AH2396" s="3">
        <v>20.0</v>
      </c>
      <c r="AI2396" s="3">
        <v>9.0</v>
      </c>
      <c r="AJ2396" s="3">
        <v>1974.0</v>
      </c>
      <c r="AK2396" s="3">
        <v>7261509.0</v>
      </c>
      <c r="AL2396" s="3">
        <v>2439581.0</v>
      </c>
      <c r="AM2396" s="3" t="s">
        <v>70</v>
      </c>
      <c r="AN2396" s="3" t="s">
        <v>1773</v>
      </c>
      <c r="AO2396" s="3" t="s">
        <v>243</v>
      </c>
      <c r="AP2396" s="3" t="s">
        <v>7358</v>
      </c>
      <c r="AQ2396" s="3" t="s">
        <v>7359</v>
      </c>
      <c r="AR2396" s="3" t="s">
        <v>1776</v>
      </c>
      <c r="AS2396" s="4">
        <v>36187.0</v>
      </c>
      <c r="AT2396" s="3" t="s">
        <v>74</v>
      </c>
      <c r="AV2396" s="3" t="s">
        <v>7086</v>
      </c>
      <c r="AY2396" s="3" t="s">
        <v>7235</v>
      </c>
      <c r="BA2396" s="3" t="s">
        <v>1779</v>
      </c>
    </row>
    <row r="2397">
      <c r="A2397" s="3">
        <v>4583.0</v>
      </c>
      <c r="B2397" s="3">
        <v>1.1457179E9</v>
      </c>
      <c r="C2397" s="3" t="s">
        <v>1769</v>
      </c>
      <c r="D2397" s="5" t="s">
        <v>7360</v>
      </c>
      <c r="E2397" s="3" t="s">
        <v>54</v>
      </c>
      <c r="F2397" s="3" t="s">
        <v>55</v>
      </c>
      <c r="G2397" s="3" t="s">
        <v>56</v>
      </c>
      <c r="H2397" s="3" t="s">
        <v>57</v>
      </c>
      <c r="I2397" s="3" t="s">
        <v>236</v>
      </c>
      <c r="J2397" s="3" t="s">
        <v>237</v>
      </c>
      <c r="K2397" s="3" t="s">
        <v>319</v>
      </c>
      <c r="L2397" s="3" t="s">
        <v>600</v>
      </c>
      <c r="M2397" s="3" t="s">
        <v>62</v>
      </c>
      <c r="N2397" s="3" t="s">
        <v>601</v>
      </c>
      <c r="O2397" s="3" t="s">
        <v>601</v>
      </c>
      <c r="Q2397" s="3" t="s">
        <v>65</v>
      </c>
      <c r="R2397" s="3" t="s">
        <v>7083</v>
      </c>
      <c r="S2397" s="3" t="s">
        <v>67</v>
      </c>
      <c r="T2397" s="3" t="s">
        <v>68</v>
      </c>
      <c r="V2397" s="3" t="s">
        <v>1772</v>
      </c>
      <c r="W2397" s="3">
        <v>32.3381624</v>
      </c>
      <c r="X2397" s="3">
        <v>-110.936352999999</v>
      </c>
      <c r="Y2397" s="3">
        <v>500.0</v>
      </c>
      <c r="AA2397" s="3">
        <v>914.0</v>
      </c>
      <c r="AB2397" s="3">
        <v>0.0</v>
      </c>
      <c r="AC2397" s="3">
        <v>914.0</v>
      </c>
      <c r="AD2397" s="3">
        <v>853.951136784523</v>
      </c>
      <c r="AG2397" s="4">
        <v>27292.0</v>
      </c>
      <c r="AH2397" s="3">
        <v>20.0</v>
      </c>
      <c r="AI2397" s="3">
        <v>9.0</v>
      </c>
      <c r="AJ2397" s="3">
        <v>1974.0</v>
      </c>
      <c r="AK2397" s="3">
        <v>7261509.0</v>
      </c>
      <c r="AL2397" s="3">
        <v>2439581.0</v>
      </c>
      <c r="AM2397" s="3" t="s">
        <v>70</v>
      </c>
      <c r="AN2397" s="3" t="s">
        <v>1773</v>
      </c>
      <c r="AO2397" s="3" t="s">
        <v>243</v>
      </c>
      <c r="AP2397" s="3" t="s">
        <v>7361</v>
      </c>
      <c r="AQ2397" s="3" t="s">
        <v>7362</v>
      </c>
      <c r="AR2397" s="3" t="s">
        <v>1776</v>
      </c>
      <c r="AS2397" s="4">
        <v>36187.0</v>
      </c>
      <c r="AT2397" s="3" t="s">
        <v>74</v>
      </c>
      <c r="AV2397" s="3" t="s">
        <v>7086</v>
      </c>
      <c r="AY2397" s="3" t="s">
        <v>7316</v>
      </c>
      <c r="BA2397" s="3" t="s">
        <v>1779</v>
      </c>
    </row>
    <row r="2398">
      <c r="A2398" s="3">
        <v>4584.0</v>
      </c>
      <c r="B2398" s="3">
        <v>1.145717899E9</v>
      </c>
      <c r="C2398" s="3" t="s">
        <v>1769</v>
      </c>
      <c r="D2398" s="5" t="s">
        <v>7363</v>
      </c>
      <c r="E2398" s="3" t="s">
        <v>54</v>
      </c>
      <c r="F2398" s="3" t="s">
        <v>55</v>
      </c>
      <c r="G2398" s="3" t="s">
        <v>56</v>
      </c>
      <c r="H2398" s="3" t="s">
        <v>57</v>
      </c>
      <c r="I2398" s="3" t="s">
        <v>236</v>
      </c>
      <c r="J2398" s="3" t="s">
        <v>237</v>
      </c>
      <c r="K2398" s="3" t="s">
        <v>319</v>
      </c>
      <c r="L2398" s="3" t="s">
        <v>600</v>
      </c>
      <c r="M2398" s="3" t="s">
        <v>62</v>
      </c>
      <c r="N2398" s="3" t="s">
        <v>601</v>
      </c>
      <c r="O2398" s="3" t="s">
        <v>601</v>
      </c>
      <c r="Q2398" s="3" t="s">
        <v>65</v>
      </c>
      <c r="R2398" s="3" t="s">
        <v>7083</v>
      </c>
      <c r="S2398" s="3" t="s">
        <v>67</v>
      </c>
      <c r="T2398" s="3" t="s">
        <v>68</v>
      </c>
      <c r="V2398" s="3" t="s">
        <v>1772</v>
      </c>
      <c r="W2398" s="3">
        <v>32.3381624</v>
      </c>
      <c r="X2398" s="3">
        <v>-110.936352999999</v>
      </c>
      <c r="Y2398" s="3">
        <v>500.0</v>
      </c>
      <c r="AA2398" s="3">
        <v>914.0</v>
      </c>
      <c r="AB2398" s="3">
        <v>0.0</v>
      </c>
      <c r="AC2398" s="3">
        <v>914.0</v>
      </c>
      <c r="AD2398" s="3">
        <v>853.951136784523</v>
      </c>
      <c r="AG2398" s="4">
        <v>27196.0</v>
      </c>
      <c r="AH2398" s="3">
        <v>16.0</v>
      </c>
      <c r="AI2398" s="3">
        <v>6.0</v>
      </c>
      <c r="AJ2398" s="3">
        <v>1974.0</v>
      </c>
      <c r="AK2398" s="3">
        <v>7261509.0</v>
      </c>
      <c r="AL2398" s="3">
        <v>2439581.0</v>
      </c>
      <c r="AM2398" s="3" t="s">
        <v>70</v>
      </c>
      <c r="AN2398" s="3" t="s">
        <v>1773</v>
      </c>
      <c r="AO2398" s="3" t="s">
        <v>243</v>
      </c>
      <c r="AP2398" s="3" t="s">
        <v>7364</v>
      </c>
      <c r="AQ2398" s="3" t="s">
        <v>7365</v>
      </c>
      <c r="AR2398" s="3" t="s">
        <v>1776</v>
      </c>
      <c r="AS2398" s="4">
        <v>36187.0</v>
      </c>
      <c r="AT2398" s="3" t="s">
        <v>74</v>
      </c>
      <c r="AV2398" s="3" t="s">
        <v>7086</v>
      </c>
      <c r="AY2398" s="3" t="s">
        <v>7366</v>
      </c>
      <c r="BA2398" s="3" t="s">
        <v>1779</v>
      </c>
    </row>
    <row r="2399">
      <c r="A2399" s="3">
        <v>4585.0</v>
      </c>
      <c r="B2399" s="3">
        <v>1.145717898E9</v>
      </c>
      <c r="C2399" s="3" t="s">
        <v>1769</v>
      </c>
      <c r="D2399" s="5" t="s">
        <v>7367</v>
      </c>
      <c r="E2399" s="3" t="s">
        <v>54</v>
      </c>
      <c r="F2399" s="3" t="s">
        <v>55</v>
      </c>
      <c r="G2399" s="3" t="s">
        <v>56</v>
      </c>
      <c r="H2399" s="3" t="s">
        <v>57</v>
      </c>
      <c r="I2399" s="3" t="s">
        <v>236</v>
      </c>
      <c r="J2399" s="3" t="s">
        <v>237</v>
      </c>
      <c r="K2399" s="3" t="s">
        <v>319</v>
      </c>
      <c r="L2399" s="3" t="s">
        <v>600</v>
      </c>
      <c r="M2399" s="3" t="s">
        <v>62</v>
      </c>
      <c r="N2399" s="3" t="s">
        <v>601</v>
      </c>
      <c r="O2399" s="3" t="s">
        <v>601</v>
      </c>
      <c r="Q2399" s="3" t="s">
        <v>65</v>
      </c>
      <c r="R2399" s="3" t="s">
        <v>7083</v>
      </c>
      <c r="S2399" s="3" t="s">
        <v>67</v>
      </c>
      <c r="T2399" s="3" t="s">
        <v>68</v>
      </c>
      <c r="V2399" s="3" t="s">
        <v>1772</v>
      </c>
      <c r="W2399" s="3">
        <v>32.3381624</v>
      </c>
      <c r="X2399" s="3">
        <v>-110.936352999999</v>
      </c>
      <c r="Y2399" s="3">
        <v>500.0</v>
      </c>
      <c r="AA2399" s="3">
        <v>914.0</v>
      </c>
      <c r="AB2399" s="3">
        <v>0.0</v>
      </c>
      <c r="AC2399" s="3">
        <v>914.0</v>
      </c>
      <c r="AD2399" s="3">
        <v>853.951136784523</v>
      </c>
      <c r="AG2399" s="4">
        <v>27292.0</v>
      </c>
      <c r="AH2399" s="3">
        <v>20.0</v>
      </c>
      <c r="AI2399" s="3">
        <v>9.0</v>
      </c>
      <c r="AJ2399" s="3">
        <v>1974.0</v>
      </c>
      <c r="AK2399" s="3">
        <v>7261509.0</v>
      </c>
      <c r="AL2399" s="3">
        <v>2439581.0</v>
      </c>
      <c r="AM2399" s="3" t="s">
        <v>70</v>
      </c>
      <c r="AN2399" s="3" t="s">
        <v>1773</v>
      </c>
      <c r="AO2399" s="3" t="s">
        <v>243</v>
      </c>
      <c r="AP2399" s="3" t="s">
        <v>7368</v>
      </c>
      <c r="AQ2399" s="3" t="s">
        <v>7369</v>
      </c>
      <c r="AR2399" s="3" t="s">
        <v>1776</v>
      </c>
      <c r="AS2399" s="4">
        <v>36187.0</v>
      </c>
      <c r="AT2399" s="3" t="s">
        <v>74</v>
      </c>
      <c r="AV2399" s="3" t="s">
        <v>7086</v>
      </c>
      <c r="AY2399" s="3" t="s">
        <v>7370</v>
      </c>
      <c r="BA2399" s="3" t="s">
        <v>1779</v>
      </c>
    </row>
    <row r="2400">
      <c r="A2400" s="3">
        <v>4586.0</v>
      </c>
      <c r="B2400" s="3">
        <v>1.145717897E9</v>
      </c>
      <c r="C2400" s="3" t="s">
        <v>1769</v>
      </c>
      <c r="D2400" s="5" t="s">
        <v>7371</v>
      </c>
      <c r="E2400" s="3" t="s">
        <v>54</v>
      </c>
      <c r="F2400" s="3" t="s">
        <v>55</v>
      </c>
      <c r="G2400" s="3" t="s">
        <v>56</v>
      </c>
      <c r="H2400" s="3" t="s">
        <v>57</v>
      </c>
      <c r="I2400" s="3" t="s">
        <v>236</v>
      </c>
      <c r="J2400" s="3" t="s">
        <v>237</v>
      </c>
      <c r="K2400" s="3" t="s">
        <v>319</v>
      </c>
      <c r="L2400" s="3" t="s">
        <v>600</v>
      </c>
      <c r="M2400" s="3" t="s">
        <v>62</v>
      </c>
      <c r="N2400" s="3" t="s">
        <v>601</v>
      </c>
      <c r="O2400" s="3" t="s">
        <v>601</v>
      </c>
      <c r="Q2400" s="3" t="s">
        <v>65</v>
      </c>
      <c r="R2400" s="3" t="s">
        <v>7083</v>
      </c>
      <c r="S2400" s="3" t="s">
        <v>67</v>
      </c>
      <c r="T2400" s="3" t="s">
        <v>68</v>
      </c>
      <c r="V2400" s="3" t="s">
        <v>1772</v>
      </c>
      <c r="W2400" s="3">
        <v>32.3381624</v>
      </c>
      <c r="X2400" s="3">
        <v>-110.936352999999</v>
      </c>
      <c r="Y2400" s="3">
        <v>500.0</v>
      </c>
      <c r="AA2400" s="3">
        <v>914.0</v>
      </c>
      <c r="AB2400" s="3">
        <v>0.0</v>
      </c>
      <c r="AC2400" s="3">
        <v>914.0</v>
      </c>
      <c r="AD2400" s="3">
        <v>853.951136784523</v>
      </c>
      <c r="AG2400" s="4">
        <v>27292.0</v>
      </c>
      <c r="AH2400" s="3">
        <v>20.0</v>
      </c>
      <c r="AI2400" s="3">
        <v>9.0</v>
      </c>
      <c r="AJ2400" s="3">
        <v>1974.0</v>
      </c>
      <c r="AK2400" s="3">
        <v>7261509.0</v>
      </c>
      <c r="AL2400" s="3">
        <v>2439581.0</v>
      </c>
      <c r="AM2400" s="3" t="s">
        <v>70</v>
      </c>
      <c r="AN2400" s="3" t="s">
        <v>1773</v>
      </c>
      <c r="AO2400" s="3" t="s">
        <v>243</v>
      </c>
      <c r="AP2400" s="3" t="s">
        <v>7372</v>
      </c>
      <c r="AQ2400" s="3" t="s">
        <v>7373</v>
      </c>
      <c r="AR2400" s="3" t="s">
        <v>1776</v>
      </c>
      <c r="AS2400" s="4">
        <v>36187.0</v>
      </c>
      <c r="AT2400" s="3" t="s">
        <v>74</v>
      </c>
      <c r="AV2400" s="3" t="s">
        <v>7086</v>
      </c>
      <c r="AY2400" s="3" t="s">
        <v>7285</v>
      </c>
      <c r="BA2400" s="3" t="s">
        <v>1779</v>
      </c>
    </row>
    <row r="2401">
      <c r="A2401" s="3">
        <v>4587.0</v>
      </c>
      <c r="B2401" s="3">
        <v>1.145717895E9</v>
      </c>
      <c r="C2401" s="3" t="s">
        <v>1769</v>
      </c>
      <c r="D2401" s="5" t="s">
        <v>7374</v>
      </c>
      <c r="E2401" s="3" t="s">
        <v>54</v>
      </c>
      <c r="F2401" s="3" t="s">
        <v>55</v>
      </c>
      <c r="G2401" s="3" t="s">
        <v>56</v>
      </c>
      <c r="H2401" s="3" t="s">
        <v>57</v>
      </c>
      <c r="I2401" s="3" t="s">
        <v>236</v>
      </c>
      <c r="J2401" s="3" t="s">
        <v>237</v>
      </c>
      <c r="K2401" s="3" t="s">
        <v>319</v>
      </c>
      <c r="L2401" s="3" t="s">
        <v>600</v>
      </c>
      <c r="M2401" s="3" t="s">
        <v>62</v>
      </c>
      <c r="N2401" s="3" t="s">
        <v>601</v>
      </c>
      <c r="O2401" s="3" t="s">
        <v>601</v>
      </c>
      <c r="Q2401" s="3" t="s">
        <v>65</v>
      </c>
      <c r="R2401" s="3" t="s">
        <v>7083</v>
      </c>
      <c r="S2401" s="3" t="s">
        <v>67</v>
      </c>
      <c r="T2401" s="3" t="s">
        <v>68</v>
      </c>
      <c r="V2401" s="3" t="s">
        <v>1772</v>
      </c>
      <c r="W2401" s="3">
        <v>32.3381624</v>
      </c>
      <c r="X2401" s="3">
        <v>-110.936352999999</v>
      </c>
      <c r="Y2401" s="3">
        <v>500.0</v>
      </c>
      <c r="AA2401" s="3">
        <v>914.0</v>
      </c>
      <c r="AB2401" s="3">
        <v>0.0</v>
      </c>
      <c r="AC2401" s="3">
        <v>914.0</v>
      </c>
      <c r="AD2401" s="3">
        <v>853.951136784523</v>
      </c>
      <c r="AG2401" s="4">
        <v>27292.0</v>
      </c>
      <c r="AH2401" s="3">
        <v>20.0</v>
      </c>
      <c r="AI2401" s="3">
        <v>9.0</v>
      </c>
      <c r="AJ2401" s="3">
        <v>1974.0</v>
      </c>
      <c r="AK2401" s="3">
        <v>7261509.0</v>
      </c>
      <c r="AL2401" s="3">
        <v>2439581.0</v>
      </c>
      <c r="AM2401" s="3" t="s">
        <v>70</v>
      </c>
      <c r="AN2401" s="3" t="s">
        <v>1773</v>
      </c>
      <c r="AO2401" s="3" t="s">
        <v>243</v>
      </c>
      <c r="AP2401" s="3" t="s">
        <v>7375</v>
      </c>
      <c r="AQ2401" s="3" t="s">
        <v>7376</v>
      </c>
      <c r="AR2401" s="3" t="s">
        <v>1776</v>
      </c>
      <c r="AS2401" s="4">
        <v>36187.0</v>
      </c>
      <c r="AT2401" s="3" t="s">
        <v>74</v>
      </c>
      <c r="AV2401" s="3" t="s">
        <v>7086</v>
      </c>
      <c r="AY2401" s="3" t="s">
        <v>7377</v>
      </c>
      <c r="BA2401" s="3" t="s">
        <v>1779</v>
      </c>
    </row>
    <row r="2402">
      <c r="A2402" s="3">
        <v>4588.0</v>
      </c>
      <c r="B2402" s="3">
        <v>1.145717894E9</v>
      </c>
      <c r="C2402" s="3" t="s">
        <v>1769</v>
      </c>
      <c r="D2402" s="5" t="s">
        <v>7378</v>
      </c>
      <c r="E2402" s="3" t="s">
        <v>54</v>
      </c>
      <c r="F2402" s="3" t="s">
        <v>55</v>
      </c>
      <c r="G2402" s="3" t="s">
        <v>56</v>
      </c>
      <c r="H2402" s="3" t="s">
        <v>57</v>
      </c>
      <c r="I2402" s="3" t="s">
        <v>236</v>
      </c>
      <c r="J2402" s="3" t="s">
        <v>237</v>
      </c>
      <c r="K2402" s="3" t="s">
        <v>319</v>
      </c>
      <c r="L2402" s="3" t="s">
        <v>600</v>
      </c>
      <c r="M2402" s="3" t="s">
        <v>62</v>
      </c>
      <c r="N2402" s="3" t="s">
        <v>601</v>
      </c>
      <c r="O2402" s="3" t="s">
        <v>601</v>
      </c>
      <c r="Q2402" s="3" t="s">
        <v>65</v>
      </c>
      <c r="R2402" s="3" t="s">
        <v>7083</v>
      </c>
      <c r="S2402" s="3" t="s">
        <v>67</v>
      </c>
      <c r="T2402" s="3" t="s">
        <v>68</v>
      </c>
      <c r="V2402" s="3" t="s">
        <v>1772</v>
      </c>
      <c r="W2402" s="3">
        <v>32.3381624</v>
      </c>
      <c r="X2402" s="3">
        <v>-110.936352999999</v>
      </c>
      <c r="Y2402" s="3">
        <v>500.0</v>
      </c>
      <c r="AA2402" s="3">
        <v>914.0</v>
      </c>
      <c r="AB2402" s="3">
        <v>0.0</v>
      </c>
      <c r="AC2402" s="3">
        <v>914.0</v>
      </c>
      <c r="AD2402" s="3">
        <v>853.951136784523</v>
      </c>
      <c r="AG2402" s="4">
        <v>27292.0</v>
      </c>
      <c r="AH2402" s="3">
        <v>20.0</v>
      </c>
      <c r="AI2402" s="3">
        <v>9.0</v>
      </c>
      <c r="AJ2402" s="3">
        <v>1974.0</v>
      </c>
      <c r="AK2402" s="3">
        <v>7261509.0</v>
      </c>
      <c r="AL2402" s="3">
        <v>2439581.0</v>
      </c>
      <c r="AM2402" s="3" t="s">
        <v>70</v>
      </c>
      <c r="AN2402" s="3" t="s">
        <v>1773</v>
      </c>
      <c r="AO2402" s="3" t="s">
        <v>243</v>
      </c>
      <c r="AP2402" s="3" t="s">
        <v>7379</v>
      </c>
      <c r="AQ2402" s="3" t="s">
        <v>7380</v>
      </c>
      <c r="AR2402" s="3" t="s">
        <v>1776</v>
      </c>
      <c r="AS2402" s="4">
        <v>36187.0</v>
      </c>
      <c r="AT2402" s="3" t="s">
        <v>74</v>
      </c>
      <c r="AV2402" s="3" t="s">
        <v>7086</v>
      </c>
      <c r="AY2402" s="3" t="s">
        <v>7309</v>
      </c>
      <c r="BA2402" s="3" t="s">
        <v>1779</v>
      </c>
    </row>
    <row r="2403">
      <c r="A2403" s="3">
        <v>4589.0</v>
      </c>
      <c r="B2403" s="3">
        <v>1.145717893E9</v>
      </c>
      <c r="C2403" s="3" t="s">
        <v>1769</v>
      </c>
      <c r="D2403" s="5" t="s">
        <v>7381</v>
      </c>
      <c r="E2403" s="3" t="s">
        <v>54</v>
      </c>
      <c r="F2403" s="3" t="s">
        <v>55</v>
      </c>
      <c r="G2403" s="3" t="s">
        <v>56</v>
      </c>
      <c r="H2403" s="3" t="s">
        <v>57</v>
      </c>
      <c r="I2403" s="3" t="s">
        <v>236</v>
      </c>
      <c r="J2403" s="3" t="s">
        <v>237</v>
      </c>
      <c r="K2403" s="3" t="s">
        <v>319</v>
      </c>
      <c r="L2403" s="3" t="s">
        <v>600</v>
      </c>
      <c r="M2403" s="3" t="s">
        <v>62</v>
      </c>
      <c r="N2403" s="3" t="s">
        <v>601</v>
      </c>
      <c r="O2403" s="3" t="s">
        <v>601</v>
      </c>
      <c r="Q2403" s="3" t="s">
        <v>65</v>
      </c>
      <c r="R2403" s="3" t="s">
        <v>7083</v>
      </c>
      <c r="S2403" s="3" t="s">
        <v>67</v>
      </c>
      <c r="T2403" s="3" t="s">
        <v>68</v>
      </c>
      <c r="V2403" s="3" t="s">
        <v>1772</v>
      </c>
      <c r="W2403" s="3">
        <v>32.3381624</v>
      </c>
      <c r="X2403" s="3">
        <v>-110.936352999999</v>
      </c>
      <c r="Y2403" s="3">
        <v>500.0</v>
      </c>
      <c r="AA2403" s="3">
        <v>914.0</v>
      </c>
      <c r="AB2403" s="3">
        <v>0.0</v>
      </c>
      <c r="AC2403" s="3">
        <v>914.0</v>
      </c>
      <c r="AD2403" s="3">
        <v>853.951136784523</v>
      </c>
      <c r="AG2403" s="4">
        <v>27196.0</v>
      </c>
      <c r="AH2403" s="3">
        <v>16.0</v>
      </c>
      <c r="AI2403" s="3">
        <v>6.0</v>
      </c>
      <c r="AJ2403" s="3">
        <v>1974.0</v>
      </c>
      <c r="AK2403" s="3">
        <v>7261509.0</v>
      </c>
      <c r="AL2403" s="3">
        <v>2439581.0</v>
      </c>
      <c r="AM2403" s="3" t="s">
        <v>70</v>
      </c>
      <c r="AN2403" s="3" t="s">
        <v>1773</v>
      </c>
      <c r="AO2403" s="3" t="s">
        <v>243</v>
      </c>
      <c r="AP2403" s="3" t="s">
        <v>7382</v>
      </c>
      <c r="AQ2403" s="3" t="s">
        <v>7383</v>
      </c>
      <c r="AR2403" s="3" t="s">
        <v>1776</v>
      </c>
      <c r="AS2403" s="4">
        <v>36187.0</v>
      </c>
      <c r="AT2403" s="3" t="s">
        <v>74</v>
      </c>
      <c r="AV2403" s="3" t="s">
        <v>7086</v>
      </c>
      <c r="AY2403" s="3" t="s">
        <v>7384</v>
      </c>
      <c r="BA2403" s="3" t="s">
        <v>1779</v>
      </c>
    </row>
    <row r="2404">
      <c r="A2404" s="3">
        <v>4590.0</v>
      </c>
      <c r="B2404" s="3">
        <v>1.145717892E9</v>
      </c>
      <c r="C2404" s="3" t="s">
        <v>1769</v>
      </c>
      <c r="D2404" s="5" t="s">
        <v>7385</v>
      </c>
      <c r="E2404" s="3" t="s">
        <v>54</v>
      </c>
      <c r="F2404" s="3" t="s">
        <v>55</v>
      </c>
      <c r="G2404" s="3" t="s">
        <v>56</v>
      </c>
      <c r="H2404" s="3" t="s">
        <v>57</v>
      </c>
      <c r="I2404" s="3" t="s">
        <v>236</v>
      </c>
      <c r="J2404" s="3" t="s">
        <v>237</v>
      </c>
      <c r="K2404" s="3" t="s">
        <v>319</v>
      </c>
      <c r="L2404" s="3" t="s">
        <v>600</v>
      </c>
      <c r="M2404" s="3" t="s">
        <v>62</v>
      </c>
      <c r="N2404" s="3" t="s">
        <v>601</v>
      </c>
      <c r="O2404" s="3" t="s">
        <v>601</v>
      </c>
      <c r="Q2404" s="3" t="s">
        <v>65</v>
      </c>
      <c r="R2404" s="3" t="s">
        <v>7083</v>
      </c>
      <c r="S2404" s="3" t="s">
        <v>67</v>
      </c>
      <c r="T2404" s="3" t="s">
        <v>68</v>
      </c>
      <c r="V2404" s="3" t="s">
        <v>1772</v>
      </c>
      <c r="W2404" s="3">
        <v>32.3381624</v>
      </c>
      <c r="X2404" s="3">
        <v>-110.936352999999</v>
      </c>
      <c r="Y2404" s="3">
        <v>500.0</v>
      </c>
      <c r="AA2404" s="3">
        <v>914.0</v>
      </c>
      <c r="AB2404" s="3">
        <v>0.0</v>
      </c>
      <c r="AC2404" s="3">
        <v>914.0</v>
      </c>
      <c r="AD2404" s="3">
        <v>853.951136784523</v>
      </c>
      <c r="AG2404" s="4">
        <v>27292.0</v>
      </c>
      <c r="AH2404" s="3">
        <v>20.0</v>
      </c>
      <c r="AI2404" s="3">
        <v>9.0</v>
      </c>
      <c r="AJ2404" s="3">
        <v>1974.0</v>
      </c>
      <c r="AK2404" s="3">
        <v>7261509.0</v>
      </c>
      <c r="AL2404" s="3">
        <v>2439581.0</v>
      </c>
      <c r="AM2404" s="3" t="s">
        <v>70</v>
      </c>
      <c r="AN2404" s="3" t="s">
        <v>1773</v>
      </c>
      <c r="AO2404" s="3" t="s">
        <v>243</v>
      </c>
      <c r="AP2404" s="3" t="s">
        <v>7386</v>
      </c>
      <c r="AQ2404" s="3" t="s">
        <v>7387</v>
      </c>
      <c r="AR2404" s="3" t="s">
        <v>1776</v>
      </c>
      <c r="AS2404" s="4">
        <v>36187.0</v>
      </c>
      <c r="AT2404" s="3" t="s">
        <v>74</v>
      </c>
      <c r="AV2404" s="3" t="s">
        <v>7086</v>
      </c>
      <c r="AY2404" s="3" t="s">
        <v>7277</v>
      </c>
      <c r="BA2404" s="3" t="s">
        <v>1779</v>
      </c>
    </row>
    <row r="2405">
      <c r="A2405" s="3">
        <v>4591.0</v>
      </c>
      <c r="B2405" s="3">
        <v>1.145717891E9</v>
      </c>
      <c r="C2405" s="3" t="s">
        <v>1769</v>
      </c>
      <c r="D2405" s="5" t="s">
        <v>7388</v>
      </c>
      <c r="E2405" s="3" t="s">
        <v>54</v>
      </c>
      <c r="F2405" s="3" t="s">
        <v>55</v>
      </c>
      <c r="G2405" s="3" t="s">
        <v>56</v>
      </c>
      <c r="H2405" s="3" t="s">
        <v>57</v>
      </c>
      <c r="I2405" s="3" t="s">
        <v>236</v>
      </c>
      <c r="J2405" s="3" t="s">
        <v>237</v>
      </c>
      <c r="K2405" s="3" t="s">
        <v>319</v>
      </c>
      <c r="L2405" s="3" t="s">
        <v>600</v>
      </c>
      <c r="M2405" s="3" t="s">
        <v>62</v>
      </c>
      <c r="N2405" s="3" t="s">
        <v>601</v>
      </c>
      <c r="O2405" s="3" t="s">
        <v>601</v>
      </c>
      <c r="Q2405" s="3" t="s">
        <v>65</v>
      </c>
      <c r="R2405" s="3" t="s">
        <v>7083</v>
      </c>
      <c r="S2405" s="3" t="s">
        <v>67</v>
      </c>
      <c r="T2405" s="3" t="s">
        <v>68</v>
      </c>
      <c r="V2405" s="3" t="s">
        <v>1772</v>
      </c>
      <c r="W2405" s="3">
        <v>32.3381624</v>
      </c>
      <c r="X2405" s="3">
        <v>-110.936352999999</v>
      </c>
      <c r="Y2405" s="3">
        <v>500.0</v>
      </c>
      <c r="AA2405" s="3">
        <v>914.0</v>
      </c>
      <c r="AB2405" s="3">
        <v>0.0</v>
      </c>
      <c r="AC2405" s="3">
        <v>914.0</v>
      </c>
      <c r="AD2405" s="3">
        <v>853.951136784523</v>
      </c>
      <c r="AG2405" s="4">
        <v>27196.0</v>
      </c>
      <c r="AH2405" s="3">
        <v>16.0</v>
      </c>
      <c r="AI2405" s="3">
        <v>6.0</v>
      </c>
      <c r="AJ2405" s="3">
        <v>1974.0</v>
      </c>
      <c r="AK2405" s="3">
        <v>7261509.0</v>
      </c>
      <c r="AL2405" s="3">
        <v>2439581.0</v>
      </c>
      <c r="AM2405" s="3" t="s">
        <v>70</v>
      </c>
      <c r="AN2405" s="3" t="s">
        <v>1773</v>
      </c>
      <c r="AO2405" s="3" t="s">
        <v>243</v>
      </c>
      <c r="AP2405" s="3" t="s">
        <v>7389</v>
      </c>
      <c r="AQ2405" s="3" t="s">
        <v>7390</v>
      </c>
      <c r="AR2405" s="3" t="s">
        <v>1776</v>
      </c>
      <c r="AS2405" s="4">
        <v>36187.0</v>
      </c>
      <c r="AT2405" s="3" t="s">
        <v>74</v>
      </c>
      <c r="AV2405" s="3" t="s">
        <v>7086</v>
      </c>
      <c r="AY2405" s="3" t="s">
        <v>7391</v>
      </c>
      <c r="BA2405" s="3" t="s">
        <v>1779</v>
      </c>
    </row>
    <row r="2406">
      <c r="A2406" s="3">
        <v>4592.0</v>
      </c>
      <c r="B2406" s="3">
        <v>1.14571789E9</v>
      </c>
      <c r="C2406" s="3" t="s">
        <v>1769</v>
      </c>
      <c r="D2406" s="5" t="s">
        <v>7392</v>
      </c>
      <c r="E2406" s="3" t="s">
        <v>54</v>
      </c>
      <c r="F2406" s="3" t="s">
        <v>55</v>
      </c>
      <c r="G2406" s="3" t="s">
        <v>56</v>
      </c>
      <c r="H2406" s="3" t="s">
        <v>57</v>
      </c>
      <c r="I2406" s="3" t="s">
        <v>236</v>
      </c>
      <c r="J2406" s="3" t="s">
        <v>237</v>
      </c>
      <c r="K2406" s="3" t="s">
        <v>319</v>
      </c>
      <c r="L2406" s="3" t="s">
        <v>600</v>
      </c>
      <c r="M2406" s="3" t="s">
        <v>62</v>
      </c>
      <c r="N2406" s="3" t="s">
        <v>601</v>
      </c>
      <c r="O2406" s="3" t="s">
        <v>601</v>
      </c>
      <c r="Q2406" s="3" t="s">
        <v>65</v>
      </c>
      <c r="R2406" s="3" t="s">
        <v>7083</v>
      </c>
      <c r="S2406" s="3" t="s">
        <v>67</v>
      </c>
      <c r="T2406" s="3" t="s">
        <v>68</v>
      </c>
      <c r="V2406" s="3" t="s">
        <v>1772</v>
      </c>
      <c r="W2406" s="3">
        <v>32.3381624</v>
      </c>
      <c r="X2406" s="3">
        <v>-110.936352999999</v>
      </c>
      <c r="Y2406" s="3">
        <v>500.0</v>
      </c>
      <c r="AA2406" s="3">
        <v>914.0</v>
      </c>
      <c r="AB2406" s="3">
        <v>0.0</v>
      </c>
      <c r="AC2406" s="3">
        <v>914.0</v>
      </c>
      <c r="AD2406" s="3">
        <v>853.951136784523</v>
      </c>
      <c r="AG2406" s="4">
        <v>27196.0</v>
      </c>
      <c r="AH2406" s="3">
        <v>16.0</v>
      </c>
      <c r="AI2406" s="3">
        <v>6.0</v>
      </c>
      <c r="AJ2406" s="3">
        <v>1974.0</v>
      </c>
      <c r="AK2406" s="3">
        <v>7261509.0</v>
      </c>
      <c r="AL2406" s="3">
        <v>2439581.0</v>
      </c>
      <c r="AM2406" s="3" t="s">
        <v>70</v>
      </c>
      <c r="AN2406" s="3" t="s">
        <v>1773</v>
      </c>
      <c r="AO2406" s="3" t="s">
        <v>243</v>
      </c>
      <c r="AP2406" s="3" t="s">
        <v>7393</v>
      </c>
      <c r="AQ2406" s="3" t="s">
        <v>7394</v>
      </c>
      <c r="AR2406" s="3" t="s">
        <v>1776</v>
      </c>
      <c r="AS2406" s="4">
        <v>36187.0</v>
      </c>
      <c r="AT2406" s="3" t="s">
        <v>74</v>
      </c>
      <c r="AV2406" s="3" t="s">
        <v>7086</v>
      </c>
      <c r="AY2406" s="3" t="s">
        <v>7395</v>
      </c>
      <c r="BA2406" s="3" t="s">
        <v>1779</v>
      </c>
    </row>
    <row r="2407">
      <c r="A2407" s="3">
        <v>4593.0</v>
      </c>
      <c r="B2407" s="3">
        <v>1.145717889E9</v>
      </c>
      <c r="C2407" s="3" t="s">
        <v>1769</v>
      </c>
      <c r="D2407" s="5" t="s">
        <v>7396</v>
      </c>
      <c r="E2407" s="3" t="s">
        <v>54</v>
      </c>
      <c r="F2407" s="3" t="s">
        <v>55</v>
      </c>
      <c r="G2407" s="3" t="s">
        <v>56</v>
      </c>
      <c r="H2407" s="3" t="s">
        <v>57</v>
      </c>
      <c r="I2407" s="3" t="s">
        <v>236</v>
      </c>
      <c r="J2407" s="3" t="s">
        <v>237</v>
      </c>
      <c r="K2407" s="3" t="s">
        <v>319</v>
      </c>
      <c r="L2407" s="3" t="s">
        <v>600</v>
      </c>
      <c r="M2407" s="3" t="s">
        <v>62</v>
      </c>
      <c r="N2407" s="3" t="s">
        <v>601</v>
      </c>
      <c r="O2407" s="3" t="s">
        <v>601</v>
      </c>
      <c r="Q2407" s="3" t="s">
        <v>65</v>
      </c>
      <c r="R2407" s="3" t="s">
        <v>7083</v>
      </c>
      <c r="S2407" s="3" t="s">
        <v>67</v>
      </c>
      <c r="T2407" s="3" t="s">
        <v>68</v>
      </c>
      <c r="V2407" s="3" t="s">
        <v>1772</v>
      </c>
      <c r="W2407" s="3">
        <v>32.3381624</v>
      </c>
      <c r="X2407" s="3">
        <v>-110.936352999999</v>
      </c>
      <c r="Y2407" s="3">
        <v>500.0</v>
      </c>
      <c r="AA2407" s="3">
        <v>914.0</v>
      </c>
      <c r="AB2407" s="3">
        <v>0.0</v>
      </c>
      <c r="AC2407" s="3">
        <v>914.0</v>
      </c>
      <c r="AD2407" s="3">
        <v>853.951136784523</v>
      </c>
      <c r="AG2407" s="4">
        <v>27196.0</v>
      </c>
      <c r="AH2407" s="3">
        <v>16.0</v>
      </c>
      <c r="AI2407" s="3">
        <v>6.0</v>
      </c>
      <c r="AJ2407" s="3">
        <v>1974.0</v>
      </c>
      <c r="AK2407" s="3">
        <v>7261509.0</v>
      </c>
      <c r="AL2407" s="3">
        <v>2439581.0</v>
      </c>
      <c r="AM2407" s="3" t="s">
        <v>70</v>
      </c>
      <c r="AN2407" s="3" t="s">
        <v>1773</v>
      </c>
      <c r="AO2407" s="3" t="s">
        <v>243</v>
      </c>
      <c r="AP2407" s="3" t="s">
        <v>7397</v>
      </c>
      <c r="AQ2407" s="3" t="s">
        <v>7398</v>
      </c>
      <c r="AR2407" s="3" t="s">
        <v>1776</v>
      </c>
      <c r="AS2407" s="4">
        <v>36187.0</v>
      </c>
      <c r="AT2407" s="3" t="s">
        <v>74</v>
      </c>
      <c r="AV2407" s="3" t="s">
        <v>7086</v>
      </c>
      <c r="AY2407" s="3" t="s">
        <v>7399</v>
      </c>
      <c r="BA2407" s="3" t="s">
        <v>1779</v>
      </c>
    </row>
    <row r="2408">
      <c r="A2408" s="3">
        <v>4594.0</v>
      </c>
      <c r="B2408" s="3">
        <v>1.145717888E9</v>
      </c>
      <c r="C2408" s="3" t="s">
        <v>1769</v>
      </c>
      <c r="D2408" s="5" t="s">
        <v>7400</v>
      </c>
      <c r="E2408" s="3" t="s">
        <v>54</v>
      </c>
      <c r="F2408" s="3" t="s">
        <v>55</v>
      </c>
      <c r="G2408" s="3" t="s">
        <v>56</v>
      </c>
      <c r="H2408" s="3" t="s">
        <v>57</v>
      </c>
      <c r="I2408" s="3" t="s">
        <v>236</v>
      </c>
      <c r="J2408" s="3" t="s">
        <v>237</v>
      </c>
      <c r="K2408" s="3" t="s">
        <v>319</v>
      </c>
      <c r="L2408" s="3" t="s">
        <v>600</v>
      </c>
      <c r="M2408" s="3" t="s">
        <v>62</v>
      </c>
      <c r="N2408" s="3" t="s">
        <v>601</v>
      </c>
      <c r="O2408" s="3" t="s">
        <v>601</v>
      </c>
      <c r="Q2408" s="3" t="s">
        <v>65</v>
      </c>
      <c r="R2408" s="3" t="s">
        <v>7083</v>
      </c>
      <c r="S2408" s="3" t="s">
        <v>67</v>
      </c>
      <c r="T2408" s="3" t="s">
        <v>68</v>
      </c>
      <c r="V2408" s="3" t="s">
        <v>1772</v>
      </c>
      <c r="W2408" s="3">
        <v>32.3381624</v>
      </c>
      <c r="X2408" s="3">
        <v>-110.936352999999</v>
      </c>
      <c r="Y2408" s="3">
        <v>500.0</v>
      </c>
      <c r="AA2408" s="3">
        <v>914.0</v>
      </c>
      <c r="AB2408" s="3">
        <v>0.0</v>
      </c>
      <c r="AC2408" s="3">
        <v>914.0</v>
      </c>
      <c r="AD2408" s="3">
        <v>853.951136784523</v>
      </c>
      <c r="AG2408" s="4">
        <v>27196.0</v>
      </c>
      <c r="AH2408" s="3">
        <v>16.0</v>
      </c>
      <c r="AI2408" s="3">
        <v>6.0</v>
      </c>
      <c r="AJ2408" s="3">
        <v>1974.0</v>
      </c>
      <c r="AK2408" s="3">
        <v>7261509.0</v>
      </c>
      <c r="AL2408" s="3">
        <v>2439581.0</v>
      </c>
      <c r="AM2408" s="3" t="s">
        <v>70</v>
      </c>
      <c r="AN2408" s="3" t="s">
        <v>1773</v>
      </c>
      <c r="AO2408" s="3" t="s">
        <v>243</v>
      </c>
      <c r="AP2408" s="3" t="s">
        <v>7401</v>
      </c>
      <c r="AQ2408" s="3" t="s">
        <v>7402</v>
      </c>
      <c r="AR2408" s="3" t="s">
        <v>1776</v>
      </c>
      <c r="AS2408" s="4">
        <v>36187.0</v>
      </c>
      <c r="AT2408" s="3" t="s">
        <v>74</v>
      </c>
      <c r="AV2408" s="3" t="s">
        <v>7086</v>
      </c>
      <c r="AY2408" s="3" t="s">
        <v>7403</v>
      </c>
      <c r="BA2408" s="3" t="s">
        <v>1779</v>
      </c>
    </row>
    <row r="2409">
      <c r="A2409" s="3">
        <v>4595.0</v>
      </c>
      <c r="B2409" s="3">
        <v>1.145717887E9</v>
      </c>
      <c r="C2409" s="3" t="s">
        <v>1769</v>
      </c>
      <c r="D2409" s="5" t="s">
        <v>7404</v>
      </c>
      <c r="E2409" s="3" t="s">
        <v>54</v>
      </c>
      <c r="F2409" s="3" t="s">
        <v>55</v>
      </c>
      <c r="G2409" s="3" t="s">
        <v>56</v>
      </c>
      <c r="H2409" s="3" t="s">
        <v>57</v>
      </c>
      <c r="I2409" s="3" t="s">
        <v>236</v>
      </c>
      <c r="J2409" s="3" t="s">
        <v>237</v>
      </c>
      <c r="K2409" s="3" t="s">
        <v>319</v>
      </c>
      <c r="L2409" s="3" t="s">
        <v>600</v>
      </c>
      <c r="M2409" s="3" t="s">
        <v>62</v>
      </c>
      <c r="N2409" s="3" t="s">
        <v>601</v>
      </c>
      <c r="O2409" s="3" t="s">
        <v>601</v>
      </c>
      <c r="Q2409" s="3" t="s">
        <v>65</v>
      </c>
      <c r="R2409" s="3" t="s">
        <v>7083</v>
      </c>
      <c r="S2409" s="3" t="s">
        <v>67</v>
      </c>
      <c r="T2409" s="3" t="s">
        <v>68</v>
      </c>
      <c r="V2409" s="3" t="s">
        <v>1772</v>
      </c>
      <c r="W2409" s="3">
        <v>32.3381624</v>
      </c>
      <c r="X2409" s="3">
        <v>-110.936352999999</v>
      </c>
      <c r="Y2409" s="3">
        <v>500.0</v>
      </c>
      <c r="AA2409" s="3">
        <v>914.0</v>
      </c>
      <c r="AB2409" s="3">
        <v>0.0</v>
      </c>
      <c r="AC2409" s="3">
        <v>914.0</v>
      </c>
      <c r="AD2409" s="3">
        <v>853.951136784523</v>
      </c>
      <c r="AG2409" s="4">
        <v>27292.0</v>
      </c>
      <c r="AH2409" s="3">
        <v>20.0</v>
      </c>
      <c r="AI2409" s="3">
        <v>9.0</v>
      </c>
      <c r="AJ2409" s="3">
        <v>1974.0</v>
      </c>
      <c r="AK2409" s="3">
        <v>7261509.0</v>
      </c>
      <c r="AL2409" s="3">
        <v>2439581.0</v>
      </c>
      <c r="AM2409" s="3" t="s">
        <v>70</v>
      </c>
      <c r="AN2409" s="3" t="s">
        <v>1773</v>
      </c>
      <c r="AO2409" s="3" t="s">
        <v>243</v>
      </c>
      <c r="AP2409" s="3" t="s">
        <v>7405</v>
      </c>
      <c r="AQ2409" s="3" t="s">
        <v>7406</v>
      </c>
      <c r="AR2409" s="3" t="s">
        <v>1776</v>
      </c>
      <c r="AS2409" s="4">
        <v>36187.0</v>
      </c>
      <c r="AT2409" s="3" t="s">
        <v>74</v>
      </c>
      <c r="AV2409" s="3" t="s">
        <v>7086</v>
      </c>
      <c r="AY2409" s="3" t="s">
        <v>7407</v>
      </c>
      <c r="BA2409" s="3" t="s">
        <v>1779</v>
      </c>
    </row>
    <row r="2410">
      <c r="A2410" s="3">
        <v>4596.0</v>
      </c>
      <c r="B2410" s="3">
        <v>1.145717886E9</v>
      </c>
      <c r="C2410" s="3" t="s">
        <v>1769</v>
      </c>
      <c r="D2410" s="5" t="s">
        <v>7408</v>
      </c>
      <c r="E2410" s="3" t="s">
        <v>54</v>
      </c>
      <c r="F2410" s="3" t="s">
        <v>55</v>
      </c>
      <c r="G2410" s="3" t="s">
        <v>56</v>
      </c>
      <c r="H2410" s="3" t="s">
        <v>57</v>
      </c>
      <c r="I2410" s="3" t="s">
        <v>236</v>
      </c>
      <c r="J2410" s="3" t="s">
        <v>237</v>
      </c>
      <c r="K2410" s="3" t="s">
        <v>319</v>
      </c>
      <c r="L2410" s="3" t="s">
        <v>600</v>
      </c>
      <c r="M2410" s="3" t="s">
        <v>62</v>
      </c>
      <c r="N2410" s="3" t="s">
        <v>601</v>
      </c>
      <c r="O2410" s="3" t="s">
        <v>601</v>
      </c>
      <c r="Q2410" s="3" t="s">
        <v>65</v>
      </c>
      <c r="R2410" s="3" t="s">
        <v>7083</v>
      </c>
      <c r="S2410" s="3" t="s">
        <v>67</v>
      </c>
      <c r="T2410" s="3" t="s">
        <v>68</v>
      </c>
      <c r="V2410" s="3" t="s">
        <v>1772</v>
      </c>
      <c r="W2410" s="3">
        <v>32.3381624</v>
      </c>
      <c r="X2410" s="3">
        <v>-110.936352999999</v>
      </c>
      <c r="Y2410" s="3">
        <v>500.0</v>
      </c>
      <c r="AA2410" s="3">
        <v>914.0</v>
      </c>
      <c r="AB2410" s="3">
        <v>0.0</v>
      </c>
      <c r="AC2410" s="3">
        <v>914.0</v>
      </c>
      <c r="AD2410" s="3">
        <v>853.951136784523</v>
      </c>
      <c r="AG2410" s="4">
        <v>27196.0</v>
      </c>
      <c r="AH2410" s="3">
        <v>16.0</v>
      </c>
      <c r="AI2410" s="3">
        <v>6.0</v>
      </c>
      <c r="AJ2410" s="3">
        <v>1974.0</v>
      </c>
      <c r="AK2410" s="3">
        <v>7261509.0</v>
      </c>
      <c r="AL2410" s="3">
        <v>2439581.0</v>
      </c>
      <c r="AM2410" s="3" t="s">
        <v>70</v>
      </c>
      <c r="AN2410" s="3" t="s">
        <v>1773</v>
      </c>
      <c r="AO2410" s="3" t="s">
        <v>243</v>
      </c>
      <c r="AP2410" s="3" t="s">
        <v>7409</v>
      </c>
      <c r="AQ2410" s="3" t="s">
        <v>7410</v>
      </c>
      <c r="AR2410" s="3" t="s">
        <v>1776</v>
      </c>
      <c r="AS2410" s="4">
        <v>36187.0</v>
      </c>
      <c r="AT2410" s="3" t="s">
        <v>74</v>
      </c>
      <c r="AV2410" s="3" t="s">
        <v>7086</v>
      </c>
      <c r="AY2410" s="3" t="s">
        <v>7411</v>
      </c>
      <c r="BA2410" s="3" t="s">
        <v>1779</v>
      </c>
    </row>
    <row r="2411">
      <c r="A2411" s="3">
        <v>4597.0</v>
      </c>
      <c r="B2411" s="3">
        <v>1.145717885E9</v>
      </c>
      <c r="C2411" s="3" t="s">
        <v>1769</v>
      </c>
      <c r="D2411" s="5" t="s">
        <v>7412</v>
      </c>
      <c r="E2411" s="3" t="s">
        <v>54</v>
      </c>
      <c r="F2411" s="3" t="s">
        <v>55</v>
      </c>
      <c r="G2411" s="3" t="s">
        <v>56</v>
      </c>
      <c r="H2411" s="3" t="s">
        <v>57</v>
      </c>
      <c r="I2411" s="3" t="s">
        <v>236</v>
      </c>
      <c r="J2411" s="3" t="s">
        <v>237</v>
      </c>
      <c r="K2411" s="3" t="s">
        <v>319</v>
      </c>
      <c r="L2411" s="3" t="s">
        <v>600</v>
      </c>
      <c r="M2411" s="3" t="s">
        <v>62</v>
      </c>
      <c r="N2411" s="3" t="s">
        <v>601</v>
      </c>
      <c r="O2411" s="3" t="s">
        <v>601</v>
      </c>
      <c r="Q2411" s="3" t="s">
        <v>65</v>
      </c>
      <c r="R2411" s="3" t="s">
        <v>7083</v>
      </c>
      <c r="S2411" s="3" t="s">
        <v>67</v>
      </c>
      <c r="T2411" s="3" t="s">
        <v>68</v>
      </c>
      <c r="V2411" s="3" t="s">
        <v>1772</v>
      </c>
      <c r="W2411" s="3">
        <v>32.3381624</v>
      </c>
      <c r="X2411" s="3">
        <v>-110.936352999999</v>
      </c>
      <c r="Y2411" s="3">
        <v>500.0</v>
      </c>
      <c r="AA2411" s="3">
        <v>914.0</v>
      </c>
      <c r="AB2411" s="3">
        <v>0.0</v>
      </c>
      <c r="AC2411" s="3">
        <v>914.0</v>
      </c>
      <c r="AD2411" s="3">
        <v>853.951136784523</v>
      </c>
      <c r="AG2411" s="4">
        <v>27196.0</v>
      </c>
      <c r="AH2411" s="3">
        <v>16.0</v>
      </c>
      <c r="AI2411" s="3">
        <v>6.0</v>
      </c>
      <c r="AJ2411" s="3">
        <v>1974.0</v>
      </c>
      <c r="AK2411" s="3">
        <v>7261509.0</v>
      </c>
      <c r="AL2411" s="3">
        <v>2439581.0</v>
      </c>
      <c r="AM2411" s="3" t="s">
        <v>70</v>
      </c>
      <c r="AN2411" s="3" t="s">
        <v>1773</v>
      </c>
      <c r="AO2411" s="3" t="s">
        <v>243</v>
      </c>
      <c r="AP2411" s="3" t="s">
        <v>7413</v>
      </c>
      <c r="AQ2411" s="3" t="s">
        <v>7414</v>
      </c>
      <c r="AR2411" s="3" t="s">
        <v>1776</v>
      </c>
      <c r="AS2411" s="4">
        <v>36187.0</v>
      </c>
      <c r="AT2411" s="3" t="s">
        <v>74</v>
      </c>
      <c r="AV2411" s="3" t="s">
        <v>7086</v>
      </c>
      <c r="AY2411" s="3" t="s">
        <v>7297</v>
      </c>
      <c r="BA2411" s="3" t="s">
        <v>1779</v>
      </c>
    </row>
    <row r="2412">
      <c r="A2412" s="3">
        <v>4598.0</v>
      </c>
      <c r="B2412" s="3">
        <v>1.145717884E9</v>
      </c>
      <c r="C2412" s="3" t="s">
        <v>1769</v>
      </c>
      <c r="D2412" s="5" t="s">
        <v>7415</v>
      </c>
      <c r="E2412" s="3" t="s">
        <v>54</v>
      </c>
      <c r="F2412" s="3" t="s">
        <v>55</v>
      </c>
      <c r="G2412" s="3" t="s">
        <v>56</v>
      </c>
      <c r="H2412" s="3" t="s">
        <v>57</v>
      </c>
      <c r="I2412" s="3" t="s">
        <v>236</v>
      </c>
      <c r="J2412" s="3" t="s">
        <v>237</v>
      </c>
      <c r="K2412" s="3" t="s">
        <v>319</v>
      </c>
      <c r="L2412" s="3" t="s">
        <v>600</v>
      </c>
      <c r="M2412" s="3" t="s">
        <v>62</v>
      </c>
      <c r="N2412" s="3" t="s">
        <v>601</v>
      </c>
      <c r="O2412" s="3" t="s">
        <v>601</v>
      </c>
      <c r="Q2412" s="3" t="s">
        <v>65</v>
      </c>
      <c r="R2412" s="3" t="s">
        <v>7083</v>
      </c>
      <c r="S2412" s="3" t="s">
        <v>67</v>
      </c>
      <c r="T2412" s="3" t="s">
        <v>68</v>
      </c>
      <c r="V2412" s="3" t="s">
        <v>1772</v>
      </c>
      <c r="W2412" s="3">
        <v>32.3381624</v>
      </c>
      <c r="X2412" s="3">
        <v>-110.936352999999</v>
      </c>
      <c r="Y2412" s="3">
        <v>500.0</v>
      </c>
      <c r="AA2412" s="3">
        <v>914.0</v>
      </c>
      <c r="AB2412" s="3">
        <v>0.0</v>
      </c>
      <c r="AC2412" s="3">
        <v>914.0</v>
      </c>
      <c r="AD2412" s="3">
        <v>853.951136784523</v>
      </c>
      <c r="AG2412" s="4">
        <v>27196.0</v>
      </c>
      <c r="AH2412" s="3">
        <v>16.0</v>
      </c>
      <c r="AI2412" s="3">
        <v>6.0</v>
      </c>
      <c r="AJ2412" s="3">
        <v>1974.0</v>
      </c>
      <c r="AK2412" s="3">
        <v>7261509.0</v>
      </c>
      <c r="AL2412" s="3">
        <v>2439581.0</v>
      </c>
      <c r="AM2412" s="3" t="s">
        <v>70</v>
      </c>
      <c r="AN2412" s="3" t="s">
        <v>1773</v>
      </c>
      <c r="AO2412" s="3" t="s">
        <v>243</v>
      </c>
      <c r="AP2412" s="3" t="s">
        <v>7416</v>
      </c>
      <c r="AQ2412" s="3" t="s">
        <v>7417</v>
      </c>
      <c r="AR2412" s="3" t="s">
        <v>1776</v>
      </c>
      <c r="AS2412" s="4">
        <v>36187.0</v>
      </c>
      <c r="AT2412" s="3" t="s">
        <v>74</v>
      </c>
      <c r="AV2412" s="3" t="s">
        <v>7086</v>
      </c>
      <c r="AY2412" s="3" t="s">
        <v>7418</v>
      </c>
      <c r="BA2412" s="3" t="s">
        <v>1779</v>
      </c>
    </row>
    <row r="2413">
      <c r="A2413" s="3">
        <v>4599.0</v>
      </c>
      <c r="B2413" s="3">
        <v>1.145717883E9</v>
      </c>
      <c r="C2413" s="3" t="s">
        <v>1769</v>
      </c>
      <c r="D2413" s="5" t="s">
        <v>7419</v>
      </c>
      <c r="E2413" s="3" t="s">
        <v>54</v>
      </c>
      <c r="F2413" s="3" t="s">
        <v>55</v>
      </c>
      <c r="G2413" s="3" t="s">
        <v>56</v>
      </c>
      <c r="H2413" s="3" t="s">
        <v>57</v>
      </c>
      <c r="I2413" s="3" t="s">
        <v>236</v>
      </c>
      <c r="J2413" s="3" t="s">
        <v>237</v>
      </c>
      <c r="K2413" s="3" t="s">
        <v>319</v>
      </c>
      <c r="L2413" s="3" t="s">
        <v>600</v>
      </c>
      <c r="M2413" s="3" t="s">
        <v>62</v>
      </c>
      <c r="N2413" s="3" t="s">
        <v>601</v>
      </c>
      <c r="O2413" s="3" t="s">
        <v>601</v>
      </c>
      <c r="Q2413" s="3" t="s">
        <v>65</v>
      </c>
      <c r="R2413" s="3" t="s">
        <v>7083</v>
      </c>
      <c r="S2413" s="3" t="s">
        <v>67</v>
      </c>
      <c r="T2413" s="3" t="s">
        <v>68</v>
      </c>
      <c r="V2413" s="3" t="s">
        <v>1772</v>
      </c>
      <c r="W2413" s="3">
        <v>32.3381624</v>
      </c>
      <c r="X2413" s="3">
        <v>-110.936352999999</v>
      </c>
      <c r="Y2413" s="3">
        <v>500.0</v>
      </c>
      <c r="AA2413" s="3">
        <v>914.0</v>
      </c>
      <c r="AB2413" s="3">
        <v>0.0</v>
      </c>
      <c r="AC2413" s="3">
        <v>914.0</v>
      </c>
      <c r="AD2413" s="3">
        <v>853.951136784523</v>
      </c>
      <c r="AG2413" s="4">
        <v>27292.0</v>
      </c>
      <c r="AH2413" s="3">
        <v>20.0</v>
      </c>
      <c r="AI2413" s="3">
        <v>9.0</v>
      </c>
      <c r="AJ2413" s="3">
        <v>1974.0</v>
      </c>
      <c r="AK2413" s="3">
        <v>7261509.0</v>
      </c>
      <c r="AL2413" s="3">
        <v>2439581.0</v>
      </c>
      <c r="AM2413" s="3" t="s">
        <v>70</v>
      </c>
      <c r="AN2413" s="3" t="s">
        <v>1773</v>
      </c>
      <c r="AO2413" s="3" t="s">
        <v>243</v>
      </c>
      <c r="AP2413" s="3" t="s">
        <v>7420</v>
      </c>
      <c r="AQ2413" s="3" t="s">
        <v>7421</v>
      </c>
      <c r="AR2413" s="3" t="s">
        <v>1776</v>
      </c>
      <c r="AS2413" s="4">
        <v>36187.0</v>
      </c>
      <c r="AT2413" s="3" t="s">
        <v>74</v>
      </c>
      <c r="AV2413" s="3" t="s">
        <v>7086</v>
      </c>
      <c r="AY2413" s="3" t="s">
        <v>7422</v>
      </c>
      <c r="BA2413" s="3" t="s">
        <v>1779</v>
      </c>
    </row>
    <row r="2414">
      <c r="A2414" s="3">
        <v>4600.0</v>
      </c>
      <c r="B2414" s="3">
        <v>1.145717882E9</v>
      </c>
      <c r="C2414" s="3" t="s">
        <v>1769</v>
      </c>
      <c r="D2414" s="5" t="s">
        <v>7423</v>
      </c>
      <c r="E2414" s="3" t="s">
        <v>54</v>
      </c>
      <c r="F2414" s="3" t="s">
        <v>55</v>
      </c>
      <c r="G2414" s="3" t="s">
        <v>56</v>
      </c>
      <c r="H2414" s="3" t="s">
        <v>57</v>
      </c>
      <c r="I2414" s="3" t="s">
        <v>236</v>
      </c>
      <c r="J2414" s="3" t="s">
        <v>237</v>
      </c>
      <c r="K2414" s="3" t="s">
        <v>319</v>
      </c>
      <c r="L2414" s="3" t="s">
        <v>600</v>
      </c>
      <c r="M2414" s="3" t="s">
        <v>62</v>
      </c>
      <c r="N2414" s="3" t="s">
        <v>601</v>
      </c>
      <c r="O2414" s="3" t="s">
        <v>601</v>
      </c>
      <c r="Q2414" s="3" t="s">
        <v>65</v>
      </c>
      <c r="R2414" s="3" t="s">
        <v>7083</v>
      </c>
      <c r="S2414" s="3" t="s">
        <v>67</v>
      </c>
      <c r="T2414" s="3" t="s">
        <v>68</v>
      </c>
      <c r="V2414" s="3" t="s">
        <v>1772</v>
      </c>
      <c r="W2414" s="3">
        <v>32.3381624</v>
      </c>
      <c r="X2414" s="3">
        <v>-110.936352999999</v>
      </c>
      <c r="Y2414" s="3">
        <v>500.0</v>
      </c>
      <c r="AA2414" s="3">
        <v>914.0</v>
      </c>
      <c r="AB2414" s="3">
        <v>0.0</v>
      </c>
      <c r="AC2414" s="3">
        <v>914.0</v>
      </c>
      <c r="AD2414" s="3">
        <v>853.951136784523</v>
      </c>
      <c r="AG2414" s="4">
        <v>27292.0</v>
      </c>
      <c r="AH2414" s="3">
        <v>20.0</v>
      </c>
      <c r="AI2414" s="3">
        <v>9.0</v>
      </c>
      <c r="AJ2414" s="3">
        <v>1974.0</v>
      </c>
      <c r="AK2414" s="3">
        <v>7261509.0</v>
      </c>
      <c r="AL2414" s="3">
        <v>2439581.0</v>
      </c>
      <c r="AM2414" s="3" t="s">
        <v>70</v>
      </c>
      <c r="AN2414" s="3" t="s">
        <v>1773</v>
      </c>
      <c r="AO2414" s="3" t="s">
        <v>243</v>
      </c>
      <c r="AP2414" s="3" t="s">
        <v>7424</v>
      </c>
      <c r="AQ2414" s="3" t="s">
        <v>7425</v>
      </c>
      <c r="AR2414" s="3" t="s">
        <v>1776</v>
      </c>
      <c r="AS2414" s="4">
        <v>36187.0</v>
      </c>
      <c r="AT2414" s="3" t="s">
        <v>74</v>
      </c>
      <c r="AV2414" s="3" t="s">
        <v>7086</v>
      </c>
      <c r="AY2414" s="3" t="s">
        <v>7349</v>
      </c>
      <c r="BA2414" s="3" t="s">
        <v>1779</v>
      </c>
    </row>
    <row r="2415">
      <c r="A2415" s="3">
        <v>4601.0</v>
      </c>
      <c r="B2415" s="3">
        <v>1.145717881E9</v>
      </c>
      <c r="C2415" s="3" t="s">
        <v>1769</v>
      </c>
      <c r="D2415" s="5" t="s">
        <v>7426</v>
      </c>
      <c r="E2415" s="3" t="s">
        <v>54</v>
      </c>
      <c r="F2415" s="3" t="s">
        <v>55</v>
      </c>
      <c r="G2415" s="3" t="s">
        <v>56</v>
      </c>
      <c r="H2415" s="3" t="s">
        <v>57</v>
      </c>
      <c r="I2415" s="3" t="s">
        <v>236</v>
      </c>
      <c r="J2415" s="3" t="s">
        <v>237</v>
      </c>
      <c r="K2415" s="3" t="s">
        <v>319</v>
      </c>
      <c r="L2415" s="3" t="s">
        <v>600</v>
      </c>
      <c r="M2415" s="3" t="s">
        <v>62</v>
      </c>
      <c r="N2415" s="3" t="s">
        <v>601</v>
      </c>
      <c r="O2415" s="3" t="s">
        <v>601</v>
      </c>
      <c r="Q2415" s="3" t="s">
        <v>65</v>
      </c>
      <c r="R2415" s="3" t="s">
        <v>7083</v>
      </c>
      <c r="S2415" s="3" t="s">
        <v>67</v>
      </c>
      <c r="T2415" s="3" t="s">
        <v>68</v>
      </c>
      <c r="V2415" s="3" t="s">
        <v>1772</v>
      </c>
      <c r="W2415" s="3">
        <v>32.3381624</v>
      </c>
      <c r="X2415" s="3">
        <v>-110.936352999999</v>
      </c>
      <c r="Y2415" s="3">
        <v>500.0</v>
      </c>
      <c r="AA2415" s="3">
        <v>914.0</v>
      </c>
      <c r="AB2415" s="3">
        <v>0.0</v>
      </c>
      <c r="AC2415" s="3">
        <v>914.0</v>
      </c>
      <c r="AD2415" s="3">
        <v>853.951136784523</v>
      </c>
      <c r="AG2415" s="4">
        <v>27196.0</v>
      </c>
      <c r="AH2415" s="3">
        <v>16.0</v>
      </c>
      <c r="AI2415" s="3">
        <v>6.0</v>
      </c>
      <c r="AJ2415" s="3">
        <v>1974.0</v>
      </c>
      <c r="AK2415" s="3">
        <v>7261509.0</v>
      </c>
      <c r="AL2415" s="3">
        <v>2439581.0</v>
      </c>
      <c r="AM2415" s="3" t="s">
        <v>70</v>
      </c>
      <c r="AN2415" s="3" t="s">
        <v>1773</v>
      </c>
      <c r="AO2415" s="3" t="s">
        <v>243</v>
      </c>
      <c r="AP2415" s="3" t="s">
        <v>7427</v>
      </c>
      <c r="AQ2415" s="3" t="s">
        <v>7428</v>
      </c>
      <c r="AR2415" s="3" t="s">
        <v>1776</v>
      </c>
      <c r="AS2415" s="4">
        <v>36187.0</v>
      </c>
      <c r="AT2415" s="3" t="s">
        <v>74</v>
      </c>
      <c r="AV2415" s="3" t="s">
        <v>7086</v>
      </c>
      <c r="AY2415" s="3" t="s">
        <v>7429</v>
      </c>
      <c r="BA2415" s="3" t="s">
        <v>1779</v>
      </c>
    </row>
    <row r="2416">
      <c r="A2416" s="3">
        <v>4602.0</v>
      </c>
      <c r="B2416" s="3">
        <v>1.14571788E9</v>
      </c>
      <c r="C2416" s="3" t="s">
        <v>1769</v>
      </c>
      <c r="D2416" s="5" t="s">
        <v>7430</v>
      </c>
      <c r="E2416" s="3" t="s">
        <v>54</v>
      </c>
      <c r="F2416" s="3" t="s">
        <v>55</v>
      </c>
      <c r="G2416" s="3" t="s">
        <v>56</v>
      </c>
      <c r="H2416" s="3" t="s">
        <v>57</v>
      </c>
      <c r="I2416" s="3" t="s">
        <v>236</v>
      </c>
      <c r="J2416" s="3" t="s">
        <v>237</v>
      </c>
      <c r="K2416" s="3" t="s">
        <v>319</v>
      </c>
      <c r="L2416" s="3" t="s">
        <v>600</v>
      </c>
      <c r="M2416" s="3" t="s">
        <v>62</v>
      </c>
      <c r="N2416" s="3" t="s">
        <v>601</v>
      </c>
      <c r="O2416" s="3" t="s">
        <v>601</v>
      </c>
      <c r="Q2416" s="3" t="s">
        <v>65</v>
      </c>
      <c r="R2416" s="3" t="s">
        <v>7083</v>
      </c>
      <c r="S2416" s="3" t="s">
        <v>67</v>
      </c>
      <c r="T2416" s="3" t="s">
        <v>68</v>
      </c>
      <c r="V2416" s="3" t="s">
        <v>1772</v>
      </c>
      <c r="W2416" s="3">
        <v>32.3381624</v>
      </c>
      <c r="X2416" s="3">
        <v>-110.936352999999</v>
      </c>
      <c r="Y2416" s="3">
        <v>500.0</v>
      </c>
      <c r="AA2416" s="3">
        <v>914.0</v>
      </c>
      <c r="AB2416" s="3">
        <v>0.0</v>
      </c>
      <c r="AC2416" s="3">
        <v>914.0</v>
      </c>
      <c r="AD2416" s="3">
        <v>853.951136784523</v>
      </c>
      <c r="AG2416" s="4">
        <v>27196.0</v>
      </c>
      <c r="AH2416" s="3">
        <v>16.0</v>
      </c>
      <c r="AI2416" s="3">
        <v>6.0</v>
      </c>
      <c r="AJ2416" s="3">
        <v>1974.0</v>
      </c>
      <c r="AK2416" s="3">
        <v>7261509.0</v>
      </c>
      <c r="AL2416" s="3">
        <v>2439581.0</v>
      </c>
      <c r="AM2416" s="3" t="s">
        <v>70</v>
      </c>
      <c r="AN2416" s="3" t="s">
        <v>1773</v>
      </c>
      <c r="AO2416" s="3" t="s">
        <v>243</v>
      </c>
      <c r="AP2416" s="3" t="s">
        <v>7431</v>
      </c>
      <c r="AQ2416" s="3" t="s">
        <v>7432</v>
      </c>
      <c r="AR2416" s="3" t="s">
        <v>1776</v>
      </c>
      <c r="AS2416" s="4">
        <v>36187.0</v>
      </c>
      <c r="AT2416" s="3" t="s">
        <v>74</v>
      </c>
      <c r="AV2416" s="3" t="s">
        <v>7086</v>
      </c>
      <c r="AY2416" s="3" t="s">
        <v>7433</v>
      </c>
      <c r="BA2416" s="3" t="s">
        <v>1779</v>
      </c>
    </row>
    <row r="2417">
      <c r="A2417" s="3">
        <v>4603.0</v>
      </c>
      <c r="B2417" s="3">
        <v>1.145717879E9</v>
      </c>
      <c r="C2417" s="3" t="s">
        <v>1769</v>
      </c>
      <c r="D2417" s="5" t="s">
        <v>7434</v>
      </c>
      <c r="E2417" s="3" t="s">
        <v>54</v>
      </c>
      <c r="F2417" s="3" t="s">
        <v>55</v>
      </c>
      <c r="G2417" s="3" t="s">
        <v>56</v>
      </c>
      <c r="H2417" s="3" t="s">
        <v>57</v>
      </c>
      <c r="I2417" s="3" t="s">
        <v>236</v>
      </c>
      <c r="J2417" s="3" t="s">
        <v>237</v>
      </c>
      <c r="K2417" s="3" t="s">
        <v>319</v>
      </c>
      <c r="L2417" s="3" t="s">
        <v>600</v>
      </c>
      <c r="M2417" s="3" t="s">
        <v>62</v>
      </c>
      <c r="N2417" s="3" t="s">
        <v>601</v>
      </c>
      <c r="O2417" s="3" t="s">
        <v>601</v>
      </c>
      <c r="Q2417" s="3" t="s">
        <v>65</v>
      </c>
      <c r="R2417" s="3" t="s">
        <v>7083</v>
      </c>
      <c r="S2417" s="3" t="s">
        <v>67</v>
      </c>
      <c r="T2417" s="3" t="s">
        <v>68</v>
      </c>
      <c r="V2417" s="3" t="s">
        <v>1772</v>
      </c>
      <c r="W2417" s="3">
        <v>32.3381624</v>
      </c>
      <c r="X2417" s="3">
        <v>-110.936352999999</v>
      </c>
      <c r="Y2417" s="3">
        <v>500.0</v>
      </c>
      <c r="AA2417" s="3">
        <v>914.0</v>
      </c>
      <c r="AB2417" s="3">
        <v>0.0</v>
      </c>
      <c r="AC2417" s="3">
        <v>914.0</v>
      </c>
      <c r="AD2417" s="3">
        <v>853.951136784523</v>
      </c>
      <c r="AG2417" s="4">
        <v>27196.0</v>
      </c>
      <c r="AH2417" s="3">
        <v>16.0</v>
      </c>
      <c r="AI2417" s="3">
        <v>6.0</v>
      </c>
      <c r="AJ2417" s="3">
        <v>1974.0</v>
      </c>
      <c r="AK2417" s="3">
        <v>7261509.0</v>
      </c>
      <c r="AL2417" s="3">
        <v>2439581.0</v>
      </c>
      <c r="AM2417" s="3" t="s">
        <v>70</v>
      </c>
      <c r="AN2417" s="3" t="s">
        <v>1773</v>
      </c>
      <c r="AO2417" s="3" t="s">
        <v>243</v>
      </c>
      <c r="AP2417" s="3" t="s">
        <v>7435</v>
      </c>
      <c r="AQ2417" s="3" t="s">
        <v>7436</v>
      </c>
      <c r="AR2417" s="3" t="s">
        <v>1776</v>
      </c>
      <c r="AS2417" s="4">
        <v>36187.0</v>
      </c>
      <c r="AT2417" s="3" t="s">
        <v>74</v>
      </c>
      <c r="AV2417" s="3" t="s">
        <v>7086</v>
      </c>
      <c r="AY2417" s="3" t="s">
        <v>7437</v>
      </c>
      <c r="BA2417" s="3" t="s">
        <v>1779</v>
      </c>
    </row>
    <row r="2418">
      <c r="A2418" s="3">
        <v>4604.0</v>
      </c>
      <c r="B2418" s="3">
        <v>1.145717878E9</v>
      </c>
      <c r="C2418" s="3" t="s">
        <v>1769</v>
      </c>
      <c r="D2418" s="5" t="s">
        <v>7438</v>
      </c>
      <c r="E2418" s="3" t="s">
        <v>54</v>
      </c>
      <c r="F2418" s="3" t="s">
        <v>55</v>
      </c>
      <c r="G2418" s="3" t="s">
        <v>56</v>
      </c>
      <c r="H2418" s="3" t="s">
        <v>57</v>
      </c>
      <c r="I2418" s="3" t="s">
        <v>236</v>
      </c>
      <c r="J2418" s="3" t="s">
        <v>237</v>
      </c>
      <c r="K2418" s="3" t="s">
        <v>319</v>
      </c>
      <c r="L2418" s="3" t="s">
        <v>600</v>
      </c>
      <c r="M2418" s="3" t="s">
        <v>62</v>
      </c>
      <c r="N2418" s="3" t="s">
        <v>601</v>
      </c>
      <c r="O2418" s="3" t="s">
        <v>601</v>
      </c>
      <c r="Q2418" s="3" t="s">
        <v>65</v>
      </c>
      <c r="R2418" s="3" t="s">
        <v>7083</v>
      </c>
      <c r="S2418" s="3" t="s">
        <v>67</v>
      </c>
      <c r="T2418" s="3" t="s">
        <v>68</v>
      </c>
      <c r="V2418" s="3" t="s">
        <v>1772</v>
      </c>
      <c r="W2418" s="3">
        <v>32.3381624</v>
      </c>
      <c r="X2418" s="3">
        <v>-110.936352999999</v>
      </c>
      <c r="Y2418" s="3">
        <v>500.0</v>
      </c>
      <c r="AA2418" s="3">
        <v>914.0</v>
      </c>
      <c r="AB2418" s="3">
        <v>0.0</v>
      </c>
      <c r="AC2418" s="3">
        <v>914.0</v>
      </c>
      <c r="AD2418" s="3">
        <v>853.951136784523</v>
      </c>
      <c r="AG2418" s="4">
        <v>27292.0</v>
      </c>
      <c r="AH2418" s="3">
        <v>20.0</v>
      </c>
      <c r="AI2418" s="3">
        <v>9.0</v>
      </c>
      <c r="AJ2418" s="3">
        <v>1974.0</v>
      </c>
      <c r="AK2418" s="3">
        <v>7261509.0</v>
      </c>
      <c r="AL2418" s="3">
        <v>2439581.0</v>
      </c>
      <c r="AM2418" s="3" t="s">
        <v>70</v>
      </c>
      <c r="AN2418" s="3" t="s">
        <v>1773</v>
      </c>
      <c r="AO2418" s="3" t="s">
        <v>243</v>
      </c>
      <c r="AP2418" s="3" t="s">
        <v>7439</v>
      </c>
      <c r="AQ2418" s="3" t="s">
        <v>7440</v>
      </c>
      <c r="AR2418" s="3" t="s">
        <v>1776</v>
      </c>
      <c r="AS2418" s="4">
        <v>36187.0</v>
      </c>
      <c r="AT2418" s="3" t="s">
        <v>74</v>
      </c>
      <c r="AV2418" s="3" t="s">
        <v>7086</v>
      </c>
      <c r="AY2418" s="3" t="s">
        <v>7316</v>
      </c>
      <c r="BA2418" s="3" t="s">
        <v>1779</v>
      </c>
    </row>
    <row r="2419">
      <c r="A2419" s="3">
        <v>4605.0</v>
      </c>
      <c r="B2419" s="3">
        <v>1.145717876E9</v>
      </c>
      <c r="C2419" s="3" t="s">
        <v>1769</v>
      </c>
      <c r="D2419" s="5" t="s">
        <v>7441</v>
      </c>
      <c r="E2419" s="3" t="s">
        <v>54</v>
      </c>
      <c r="F2419" s="3" t="s">
        <v>55</v>
      </c>
      <c r="G2419" s="3" t="s">
        <v>56</v>
      </c>
      <c r="H2419" s="3" t="s">
        <v>57</v>
      </c>
      <c r="I2419" s="3" t="s">
        <v>236</v>
      </c>
      <c r="J2419" s="3" t="s">
        <v>237</v>
      </c>
      <c r="K2419" s="3" t="s">
        <v>319</v>
      </c>
      <c r="L2419" s="3" t="s">
        <v>600</v>
      </c>
      <c r="M2419" s="3" t="s">
        <v>62</v>
      </c>
      <c r="N2419" s="3" t="s">
        <v>601</v>
      </c>
      <c r="O2419" s="3" t="s">
        <v>601</v>
      </c>
      <c r="Q2419" s="3" t="s">
        <v>65</v>
      </c>
      <c r="R2419" s="3" t="s">
        <v>7083</v>
      </c>
      <c r="S2419" s="3" t="s">
        <v>67</v>
      </c>
      <c r="T2419" s="3" t="s">
        <v>68</v>
      </c>
      <c r="V2419" s="3" t="s">
        <v>1772</v>
      </c>
      <c r="W2419" s="3">
        <v>32.3381624</v>
      </c>
      <c r="X2419" s="3">
        <v>-110.936352999999</v>
      </c>
      <c r="Y2419" s="3">
        <v>500.0</v>
      </c>
      <c r="AA2419" s="3">
        <v>914.0</v>
      </c>
      <c r="AB2419" s="3">
        <v>0.0</v>
      </c>
      <c r="AC2419" s="3">
        <v>914.0</v>
      </c>
      <c r="AD2419" s="3">
        <v>853.951136784523</v>
      </c>
      <c r="AG2419" s="4">
        <v>27196.0</v>
      </c>
      <c r="AH2419" s="3">
        <v>16.0</v>
      </c>
      <c r="AI2419" s="3">
        <v>6.0</v>
      </c>
      <c r="AJ2419" s="3">
        <v>1974.0</v>
      </c>
      <c r="AK2419" s="3">
        <v>7261509.0</v>
      </c>
      <c r="AL2419" s="3">
        <v>2439581.0</v>
      </c>
      <c r="AM2419" s="3" t="s">
        <v>70</v>
      </c>
      <c r="AN2419" s="3" t="s">
        <v>1773</v>
      </c>
      <c r="AO2419" s="3" t="s">
        <v>243</v>
      </c>
      <c r="AP2419" s="3" t="s">
        <v>7442</v>
      </c>
      <c r="AQ2419" s="3" t="s">
        <v>7443</v>
      </c>
      <c r="AR2419" s="3" t="s">
        <v>1776</v>
      </c>
      <c r="AS2419" s="4">
        <v>36187.0</v>
      </c>
      <c r="AT2419" s="3" t="s">
        <v>74</v>
      </c>
      <c r="AV2419" s="3" t="s">
        <v>7086</v>
      </c>
      <c r="AY2419" s="3" t="s">
        <v>7444</v>
      </c>
      <c r="BA2419" s="3" t="s">
        <v>1779</v>
      </c>
    </row>
    <row r="2420">
      <c r="A2420" s="3">
        <v>4606.0</v>
      </c>
      <c r="B2420" s="3">
        <v>1.145717875E9</v>
      </c>
      <c r="C2420" s="3" t="s">
        <v>1769</v>
      </c>
      <c r="D2420" s="5" t="s">
        <v>7445</v>
      </c>
      <c r="E2420" s="3" t="s">
        <v>54</v>
      </c>
      <c r="F2420" s="3" t="s">
        <v>55</v>
      </c>
      <c r="G2420" s="3" t="s">
        <v>56</v>
      </c>
      <c r="H2420" s="3" t="s">
        <v>57</v>
      </c>
      <c r="I2420" s="3" t="s">
        <v>236</v>
      </c>
      <c r="J2420" s="3" t="s">
        <v>237</v>
      </c>
      <c r="K2420" s="3" t="s">
        <v>319</v>
      </c>
      <c r="L2420" s="3" t="s">
        <v>600</v>
      </c>
      <c r="M2420" s="3" t="s">
        <v>62</v>
      </c>
      <c r="N2420" s="3" t="s">
        <v>601</v>
      </c>
      <c r="O2420" s="3" t="s">
        <v>601</v>
      </c>
      <c r="Q2420" s="3" t="s">
        <v>65</v>
      </c>
      <c r="R2420" s="3" t="s">
        <v>7083</v>
      </c>
      <c r="S2420" s="3" t="s">
        <v>67</v>
      </c>
      <c r="T2420" s="3" t="s">
        <v>68</v>
      </c>
      <c r="V2420" s="3" t="s">
        <v>1772</v>
      </c>
      <c r="W2420" s="3">
        <v>32.3381624</v>
      </c>
      <c r="X2420" s="3">
        <v>-110.936352999999</v>
      </c>
      <c r="Y2420" s="3">
        <v>500.0</v>
      </c>
      <c r="AA2420" s="3">
        <v>914.0</v>
      </c>
      <c r="AB2420" s="3">
        <v>0.0</v>
      </c>
      <c r="AC2420" s="3">
        <v>914.0</v>
      </c>
      <c r="AD2420" s="3">
        <v>853.951136784523</v>
      </c>
      <c r="AG2420" s="4">
        <v>27196.0</v>
      </c>
      <c r="AH2420" s="3">
        <v>16.0</v>
      </c>
      <c r="AI2420" s="3">
        <v>6.0</v>
      </c>
      <c r="AJ2420" s="3">
        <v>1974.0</v>
      </c>
      <c r="AK2420" s="3">
        <v>7261509.0</v>
      </c>
      <c r="AL2420" s="3">
        <v>2439581.0</v>
      </c>
      <c r="AM2420" s="3" t="s">
        <v>70</v>
      </c>
      <c r="AN2420" s="3" t="s">
        <v>1773</v>
      </c>
      <c r="AO2420" s="3" t="s">
        <v>243</v>
      </c>
      <c r="AP2420" s="3" t="s">
        <v>7446</v>
      </c>
      <c r="AQ2420" s="3" t="s">
        <v>7447</v>
      </c>
      <c r="AR2420" s="3" t="s">
        <v>1776</v>
      </c>
      <c r="AS2420" s="4">
        <v>36187.0</v>
      </c>
      <c r="AT2420" s="3" t="s">
        <v>74</v>
      </c>
      <c r="AV2420" s="3" t="s">
        <v>7086</v>
      </c>
      <c r="AY2420" s="3" t="s">
        <v>7301</v>
      </c>
      <c r="BA2420" s="3" t="s">
        <v>1779</v>
      </c>
    </row>
    <row r="2421">
      <c r="A2421" s="3">
        <v>4607.0</v>
      </c>
      <c r="B2421" s="3">
        <v>1.145717874E9</v>
      </c>
      <c r="C2421" s="3" t="s">
        <v>1769</v>
      </c>
      <c r="D2421" s="5" t="s">
        <v>7448</v>
      </c>
      <c r="E2421" s="3" t="s">
        <v>54</v>
      </c>
      <c r="F2421" s="3" t="s">
        <v>55</v>
      </c>
      <c r="G2421" s="3" t="s">
        <v>56</v>
      </c>
      <c r="H2421" s="3" t="s">
        <v>57</v>
      </c>
      <c r="I2421" s="3" t="s">
        <v>236</v>
      </c>
      <c r="J2421" s="3" t="s">
        <v>237</v>
      </c>
      <c r="K2421" s="3" t="s">
        <v>319</v>
      </c>
      <c r="L2421" s="3" t="s">
        <v>600</v>
      </c>
      <c r="M2421" s="3" t="s">
        <v>62</v>
      </c>
      <c r="N2421" s="3" t="s">
        <v>601</v>
      </c>
      <c r="O2421" s="3" t="s">
        <v>601</v>
      </c>
      <c r="Q2421" s="3" t="s">
        <v>65</v>
      </c>
      <c r="R2421" s="3" t="s">
        <v>7083</v>
      </c>
      <c r="S2421" s="3" t="s">
        <v>67</v>
      </c>
      <c r="T2421" s="3" t="s">
        <v>68</v>
      </c>
      <c r="V2421" s="3" t="s">
        <v>1772</v>
      </c>
      <c r="W2421" s="3">
        <v>32.3381624</v>
      </c>
      <c r="X2421" s="3">
        <v>-110.936352999999</v>
      </c>
      <c r="Y2421" s="3">
        <v>500.0</v>
      </c>
      <c r="AA2421" s="3">
        <v>914.0</v>
      </c>
      <c r="AB2421" s="3">
        <v>0.0</v>
      </c>
      <c r="AC2421" s="3">
        <v>914.0</v>
      </c>
      <c r="AD2421" s="3">
        <v>853.951136784523</v>
      </c>
      <c r="AG2421" s="4">
        <v>27196.0</v>
      </c>
      <c r="AH2421" s="3">
        <v>16.0</v>
      </c>
      <c r="AI2421" s="3">
        <v>6.0</v>
      </c>
      <c r="AJ2421" s="3">
        <v>1974.0</v>
      </c>
      <c r="AK2421" s="3">
        <v>7261509.0</v>
      </c>
      <c r="AL2421" s="3">
        <v>2439581.0</v>
      </c>
      <c r="AM2421" s="3" t="s">
        <v>70</v>
      </c>
      <c r="AN2421" s="3" t="s">
        <v>1773</v>
      </c>
      <c r="AO2421" s="3" t="s">
        <v>243</v>
      </c>
      <c r="AP2421" s="3" t="s">
        <v>7449</v>
      </c>
      <c r="AQ2421" s="3" t="s">
        <v>7450</v>
      </c>
      <c r="AR2421" s="3" t="s">
        <v>1776</v>
      </c>
      <c r="AS2421" s="4">
        <v>36187.0</v>
      </c>
      <c r="AT2421" s="3" t="s">
        <v>74</v>
      </c>
      <c r="AV2421" s="3" t="s">
        <v>7086</v>
      </c>
      <c r="AY2421" s="3" t="s">
        <v>7451</v>
      </c>
      <c r="BA2421" s="3" t="s">
        <v>1779</v>
      </c>
    </row>
    <row r="2422">
      <c r="A2422" s="3">
        <v>4608.0</v>
      </c>
      <c r="B2422" s="3">
        <v>1.145717873E9</v>
      </c>
      <c r="C2422" s="3" t="s">
        <v>1769</v>
      </c>
      <c r="D2422" s="5" t="s">
        <v>7452</v>
      </c>
      <c r="E2422" s="3" t="s">
        <v>54</v>
      </c>
      <c r="F2422" s="3" t="s">
        <v>55</v>
      </c>
      <c r="G2422" s="3" t="s">
        <v>56</v>
      </c>
      <c r="H2422" s="3" t="s">
        <v>57</v>
      </c>
      <c r="I2422" s="3" t="s">
        <v>236</v>
      </c>
      <c r="J2422" s="3" t="s">
        <v>237</v>
      </c>
      <c r="K2422" s="3" t="s">
        <v>319</v>
      </c>
      <c r="L2422" s="3" t="s">
        <v>600</v>
      </c>
      <c r="M2422" s="3" t="s">
        <v>62</v>
      </c>
      <c r="N2422" s="3" t="s">
        <v>601</v>
      </c>
      <c r="O2422" s="3" t="s">
        <v>601</v>
      </c>
      <c r="Q2422" s="3" t="s">
        <v>65</v>
      </c>
      <c r="R2422" s="3" t="s">
        <v>7083</v>
      </c>
      <c r="S2422" s="3" t="s">
        <v>67</v>
      </c>
      <c r="T2422" s="3" t="s">
        <v>68</v>
      </c>
      <c r="V2422" s="3" t="s">
        <v>1772</v>
      </c>
      <c r="W2422" s="3">
        <v>32.3381624</v>
      </c>
      <c r="X2422" s="3">
        <v>-110.936352999999</v>
      </c>
      <c r="Y2422" s="3">
        <v>500.0</v>
      </c>
      <c r="AA2422" s="3">
        <v>914.0</v>
      </c>
      <c r="AB2422" s="3">
        <v>0.0</v>
      </c>
      <c r="AC2422" s="3">
        <v>914.0</v>
      </c>
      <c r="AD2422" s="3">
        <v>853.951136784523</v>
      </c>
      <c r="AG2422" s="4">
        <v>27196.0</v>
      </c>
      <c r="AH2422" s="3">
        <v>16.0</v>
      </c>
      <c r="AI2422" s="3">
        <v>6.0</v>
      </c>
      <c r="AJ2422" s="3">
        <v>1974.0</v>
      </c>
      <c r="AK2422" s="3">
        <v>7261509.0</v>
      </c>
      <c r="AL2422" s="3">
        <v>2439581.0</v>
      </c>
      <c r="AM2422" s="3" t="s">
        <v>70</v>
      </c>
      <c r="AN2422" s="3" t="s">
        <v>1773</v>
      </c>
      <c r="AO2422" s="3" t="s">
        <v>243</v>
      </c>
      <c r="AP2422" s="3" t="s">
        <v>7453</v>
      </c>
      <c r="AQ2422" s="3" t="s">
        <v>7454</v>
      </c>
      <c r="AR2422" s="3" t="s">
        <v>1776</v>
      </c>
      <c r="AS2422" s="4">
        <v>36187.0</v>
      </c>
      <c r="AT2422" s="3" t="s">
        <v>74</v>
      </c>
      <c r="AV2422" s="3" t="s">
        <v>7086</v>
      </c>
      <c r="AY2422" s="3" t="s">
        <v>7455</v>
      </c>
      <c r="BA2422" s="3" t="s">
        <v>1779</v>
      </c>
    </row>
    <row r="2423">
      <c r="A2423" s="3">
        <v>4609.0</v>
      </c>
      <c r="B2423" s="3">
        <v>1.145717872E9</v>
      </c>
      <c r="C2423" s="3" t="s">
        <v>1769</v>
      </c>
      <c r="D2423" s="5" t="s">
        <v>7456</v>
      </c>
      <c r="E2423" s="3" t="s">
        <v>54</v>
      </c>
      <c r="F2423" s="3" t="s">
        <v>55</v>
      </c>
      <c r="G2423" s="3" t="s">
        <v>56</v>
      </c>
      <c r="H2423" s="3" t="s">
        <v>57</v>
      </c>
      <c r="I2423" s="3" t="s">
        <v>236</v>
      </c>
      <c r="J2423" s="3" t="s">
        <v>237</v>
      </c>
      <c r="K2423" s="3" t="s">
        <v>319</v>
      </c>
      <c r="L2423" s="3" t="s">
        <v>600</v>
      </c>
      <c r="M2423" s="3" t="s">
        <v>62</v>
      </c>
      <c r="N2423" s="3" t="s">
        <v>601</v>
      </c>
      <c r="O2423" s="3" t="s">
        <v>601</v>
      </c>
      <c r="Q2423" s="3" t="s">
        <v>65</v>
      </c>
      <c r="R2423" s="3" t="s">
        <v>7083</v>
      </c>
      <c r="S2423" s="3" t="s">
        <v>67</v>
      </c>
      <c r="T2423" s="3" t="s">
        <v>68</v>
      </c>
      <c r="V2423" s="3" t="s">
        <v>1772</v>
      </c>
      <c r="W2423" s="3">
        <v>32.3381624</v>
      </c>
      <c r="X2423" s="3">
        <v>-110.936352999999</v>
      </c>
      <c r="Y2423" s="3">
        <v>500.0</v>
      </c>
      <c r="AA2423" s="3">
        <v>914.0</v>
      </c>
      <c r="AB2423" s="3">
        <v>0.0</v>
      </c>
      <c r="AC2423" s="3">
        <v>914.0</v>
      </c>
      <c r="AD2423" s="3">
        <v>853.951136784523</v>
      </c>
      <c r="AG2423" s="4">
        <v>27196.0</v>
      </c>
      <c r="AH2423" s="3">
        <v>16.0</v>
      </c>
      <c r="AI2423" s="3">
        <v>6.0</v>
      </c>
      <c r="AJ2423" s="3">
        <v>1974.0</v>
      </c>
      <c r="AK2423" s="3">
        <v>7261509.0</v>
      </c>
      <c r="AL2423" s="3">
        <v>2439581.0</v>
      </c>
      <c r="AM2423" s="3" t="s">
        <v>70</v>
      </c>
      <c r="AN2423" s="3" t="s">
        <v>1773</v>
      </c>
      <c r="AO2423" s="3" t="s">
        <v>243</v>
      </c>
      <c r="AP2423" s="3" t="s">
        <v>7457</v>
      </c>
      <c r="AQ2423" s="3" t="s">
        <v>7458</v>
      </c>
      <c r="AR2423" s="3" t="s">
        <v>1776</v>
      </c>
      <c r="AS2423" s="4">
        <v>36187.0</v>
      </c>
      <c r="AT2423" s="3" t="s">
        <v>74</v>
      </c>
      <c r="AV2423" s="3" t="s">
        <v>7086</v>
      </c>
      <c r="AY2423" s="3" t="s">
        <v>7459</v>
      </c>
      <c r="BA2423" s="3" t="s">
        <v>1779</v>
      </c>
    </row>
    <row r="2424">
      <c r="A2424" s="3">
        <v>4610.0</v>
      </c>
      <c r="B2424" s="3">
        <v>1.145717871E9</v>
      </c>
      <c r="C2424" s="3" t="s">
        <v>1769</v>
      </c>
      <c r="D2424" s="5" t="s">
        <v>7460</v>
      </c>
      <c r="E2424" s="3" t="s">
        <v>54</v>
      </c>
      <c r="F2424" s="3" t="s">
        <v>55</v>
      </c>
      <c r="G2424" s="3" t="s">
        <v>56</v>
      </c>
      <c r="H2424" s="3" t="s">
        <v>57</v>
      </c>
      <c r="I2424" s="3" t="s">
        <v>236</v>
      </c>
      <c r="J2424" s="3" t="s">
        <v>237</v>
      </c>
      <c r="K2424" s="3" t="s">
        <v>319</v>
      </c>
      <c r="L2424" s="3" t="s">
        <v>600</v>
      </c>
      <c r="M2424" s="3" t="s">
        <v>62</v>
      </c>
      <c r="N2424" s="3" t="s">
        <v>601</v>
      </c>
      <c r="O2424" s="3" t="s">
        <v>601</v>
      </c>
      <c r="Q2424" s="3" t="s">
        <v>65</v>
      </c>
      <c r="R2424" s="3" t="s">
        <v>7083</v>
      </c>
      <c r="S2424" s="3" t="s">
        <v>67</v>
      </c>
      <c r="T2424" s="3" t="s">
        <v>68</v>
      </c>
      <c r="V2424" s="3" t="s">
        <v>1772</v>
      </c>
      <c r="W2424" s="3">
        <v>32.3381624</v>
      </c>
      <c r="X2424" s="3">
        <v>-110.936352999999</v>
      </c>
      <c r="Y2424" s="3">
        <v>500.0</v>
      </c>
      <c r="AA2424" s="3">
        <v>914.0</v>
      </c>
      <c r="AB2424" s="3">
        <v>0.0</v>
      </c>
      <c r="AC2424" s="3">
        <v>914.0</v>
      </c>
      <c r="AD2424" s="3">
        <v>853.951136784523</v>
      </c>
      <c r="AG2424" s="4">
        <v>27196.0</v>
      </c>
      <c r="AH2424" s="3">
        <v>16.0</v>
      </c>
      <c r="AI2424" s="3">
        <v>6.0</v>
      </c>
      <c r="AJ2424" s="3">
        <v>1974.0</v>
      </c>
      <c r="AK2424" s="3">
        <v>7261509.0</v>
      </c>
      <c r="AL2424" s="3">
        <v>2439581.0</v>
      </c>
      <c r="AM2424" s="3" t="s">
        <v>70</v>
      </c>
      <c r="AN2424" s="3" t="s">
        <v>1773</v>
      </c>
      <c r="AO2424" s="3" t="s">
        <v>243</v>
      </c>
      <c r="AP2424" s="3" t="s">
        <v>7461</v>
      </c>
      <c r="AQ2424" s="3" t="s">
        <v>7462</v>
      </c>
      <c r="AR2424" s="3" t="s">
        <v>1776</v>
      </c>
      <c r="AS2424" s="4">
        <v>36187.0</v>
      </c>
      <c r="AT2424" s="3" t="s">
        <v>74</v>
      </c>
      <c r="AV2424" s="3" t="s">
        <v>7086</v>
      </c>
      <c r="AY2424" s="3" t="s">
        <v>7463</v>
      </c>
      <c r="BA2424" s="3" t="s">
        <v>1779</v>
      </c>
    </row>
    <row r="2425">
      <c r="A2425" s="3">
        <v>4611.0</v>
      </c>
      <c r="B2425" s="3">
        <v>1.14571787E9</v>
      </c>
      <c r="C2425" s="3" t="s">
        <v>1769</v>
      </c>
      <c r="D2425" s="5" t="s">
        <v>7464</v>
      </c>
      <c r="E2425" s="3" t="s">
        <v>54</v>
      </c>
      <c r="F2425" s="3" t="s">
        <v>55</v>
      </c>
      <c r="G2425" s="3" t="s">
        <v>56</v>
      </c>
      <c r="H2425" s="3" t="s">
        <v>57</v>
      </c>
      <c r="I2425" s="3" t="s">
        <v>236</v>
      </c>
      <c r="J2425" s="3" t="s">
        <v>237</v>
      </c>
      <c r="K2425" s="3" t="s">
        <v>319</v>
      </c>
      <c r="L2425" s="3" t="s">
        <v>600</v>
      </c>
      <c r="M2425" s="3" t="s">
        <v>62</v>
      </c>
      <c r="N2425" s="3" t="s">
        <v>601</v>
      </c>
      <c r="O2425" s="3" t="s">
        <v>601</v>
      </c>
      <c r="Q2425" s="3" t="s">
        <v>65</v>
      </c>
      <c r="R2425" s="3" t="s">
        <v>7083</v>
      </c>
      <c r="S2425" s="3" t="s">
        <v>67</v>
      </c>
      <c r="T2425" s="3" t="s">
        <v>68</v>
      </c>
      <c r="V2425" s="3" t="s">
        <v>1772</v>
      </c>
      <c r="W2425" s="3">
        <v>32.3381624</v>
      </c>
      <c r="X2425" s="3">
        <v>-110.936352999999</v>
      </c>
      <c r="Y2425" s="3">
        <v>500.0</v>
      </c>
      <c r="AA2425" s="3">
        <v>914.0</v>
      </c>
      <c r="AB2425" s="3">
        <v>0.0</v>
      </c>
      <c r="AC2425" s="3">
        <v>914.0</v>
      </c>
      <c r="AD2425" s="3">
        <v>853.951136784523</v>
      </c>
      <c r="AG2425" s="4">
        <v>27196.0</v>
      </c>
      <c r="AH2425" s="3">
        <v>16.0</v>
      </c>
      <c r="AI2425" s="3">
        <v>6.0</v>
      </c>
      <c r="AJ2425" s="3">
        <v>1974.0</v>
      </c>
      <c r="AK2425" s="3">
        <v>7261509.0</v>
      </c>
      <c r="AL2425" s="3">
        <v>2439581.0</v>
      </c>
      <c r="AM2425" s="3" t="s">
        <v>70</v>
      </c>
      <c r="AN2425" s="3" t="s">
        <v>1773</v>
      </c>
      <c r="AO2425" s="3" t="s">
        <v>243</v>
      </c>
      <c r="AP2425" s="3" t="s">
        <v>7465</v>
      </c>
      <c r="AQ2425" s="3" t="s">
        <v>7466</v>
      </c>
      <c r="AR2425" s="3" t="s">
        <v>1776</v>
      </c>
      <c r="AS2425" s="4">
        <v>36187.0</v>
      </c>
      <c r="AT2425" s="3" t="s">
        <v>74</v>
      </c>
      <c r="AV2425" s="3" t="s">
        <v>7086</v>
      </c>
      <c r="AY2425" s="3" t="s">
        <v>7323</v>
      </c>
      <c r="BA2425" s="3" t="s">
        <v>1779</v>
      </c>
    </row>
    <row r="2426">
      <c r="A2426" s="3">
        <v>4612.0</v>
      </c>
      <c r="B2426" s="3">
        <v>1.145717869E9</v>
      </c>
      <c r="C2426" s="3" t="s">
        <v>1769</v>
      </c>
      <c r="D2426" s="5" t="s">
        <v>7467</v>
      </c>
      <c r="E2426" s="3" t="s">
        <v>54</v>
      </c>
      <c r="F2426" s="3" t="s">
        <v>55</v>
      </c>
      <c r="G2426" s="3" t="s">
        <v>56</v>
      </c>
      <c r="H2426" s="3" t="s">
        <v>57</v>
      </c>
      <c r="I2426" s="3" t="s">
        <v>236</v>
      </c>
      <c r="J2426" s="3" t="s">
        <v>237</v>
      </c>
      <c r="K2426" s="3" t="s">
        <v>319</v>
      </c>
      <c r="L2426" s="3" t="s">
        <v>600</v>
      </c>
      <c r="M2426" s="3" t="s">
        <v>62</v>
      </c>
      <c r="N2426" s="3" t="s">
        <v>601</v>
      </c>
      <c r="O2426" s="3" t="s">
        <v>601</v>
      </c>
      <c r="Q2426" s="3" t="s">
        <v>65</v>
      </c>
      <c r="R2426" s="3" t="s">
        <v>7083</v>
      </c>
      <c r="S2426" s="3" t="s">
        <v>67</v>
      </c>
      <c r="T2426" s="3" t="s">
        <v>68</v>
      </c>
      <c r="V2426" s="3" t="s">
        <v>1772</v>
      </c>
      <c r="W2426" s="3">
        <v>32.3381624</v>
      </c>
      <c r="X2426" s="3">
        <v>-110.936352999999</v>
      </c>
      <c r="Y2426" s="3">
        <v>500.0</v>
      </c>
      <c r="AA2426" s="3">
        <v>914.0</v>
      </c>
      <c r="AB2426" s="3">
        <v>0.0</v>
      </c>
      <c r="AC2426" s="3">
        <v>914.0</v>
      </c>
      <c r="AD2426" s="3">
        <v>853.951136784523</v>
      </c>
      <c r="AG2426" s="4">
        <v>27196.0</v>
      </c>
      <c r="AH2426" s="3">
        <v>16.0</v>
      </c>
      <c r="AI2426" s="3">
        <v>6.0</v>
      </c>
      <c r="AJ2426" s="3">
        <v>1974.0</v>
      </c>
      <c r="AK2426" s="3">
        <v>7261509.0</v>
      </c>
      <c r="AL2426" s="3">
        <v>2439581.0</v>
      </c>
      <c r="AM2426" s="3" t="s">
        <v>70</v>
      </c>
      <c r="AN2426" s="3" t="s">
        <v>1773</v>
      </c>
      <c r="AO2426" s="3" t="s">
        <v>243</v>
      </c>
      <c r="AP2426" s="3" t="s">
        <v>7468</v>
      </c>
      <c r="AQ2426" s="3" t="s">
        <v>7469</v>
      </c>
      <c r="AR2426" s="3" t="s">
        <v>1776</v>
      </c>
      <c r="AS2426" s="4">
        <v>36187.0</v>
      </c>
      <c r="AT2426" s="3" t="s">
        <v>74</v>
      </c>
      <c r="AV2426" s="3" t="s">
        <v>7086</v>
      </c>
      <c r="AY2426" s="3" t="s">
        <v>7470</v>
      </c>
      <c r="BA2426" s="3" t="s">
        <v>1779</v>
      </c>
    </row>
    <row r="2427">
      <c r="A2427" s="3">
        <v>4613.0</v>
      </c>
      <c r="B2427" s="3">
        <v>1.145717868E9</v>
      </c>
      <c r="C2427" s="3" t="s">
        <v>1769</v>
      </c>
      <c r="D2427" s="5" t="s">
        <v>7471</v>
      </c>
      <c r="E2427" s="3" t="s">
        <v>54</v>
      </c>
      <c r="F2427" s="3" t="s">
        <v>55</v>
      </c>
      <c r="G2427" s="3" t="s">
        <v>56</v>
      </c>
      <c r="H2427" s="3" t="s">
        <v>57</v>
      </c>
      <c r="I2427" s="3" t="s">
        <v>236</v>
      </c>
      <c r="J2427" s="3" t="s">
        <v>237</v>
      </c>
      <c r="K2427" s="3" t="s">
        <v>319</v>
      </c>
      <c r="L2427" s="3" t="s">
        <v>600</v>
      </c>
      <c r="M2427" s="3" t="s">
        <v>62</v>
      </c>
      <c r="N2427" s="3" t="s">
        <v>601</v>
      </c>
      <c r="O2427" s="3" t="s">
        <v>601</v>
      </c>
      <c r="Q2427" s="3" t="s">
        <v>65</v>
      </c>
      <c r="R2427" s="3" t="s">
        <v>7083</v>
      </c>
      <c r="S2427" s="3" t="s">
        <v>67</v>
      </c>
      <c r="T2427" s="3" t="s">
        <v>68</v>
      </c>
      <c r="V2427" s="3" t="s">
        <v>1772</v>
      </c>
      <c r="W2427" s="3">
        <v>32.3381624</v>
      </c>
      <c r="X2427" s="3">
        <v>-110.936352999999</v>
      </c>
      <c r="Y2427" s="3">
        <v>500.0</v>
      </c>
      <c r="AA2427" s="3">
        <v>914.0</v>
      </c>
      <c r="AB2427" s="3">
        <v>0.0</v>
      </c>
      <c r="AC2427" s="3">
        <v>914.0</v>
      </c>
      <c r="AD2427" s="3">
        <v>853.951136784523</v>
      </c>
      <c r="AG2427" s="4">
        <v>27196.0</v>
      </c>
      <c r="AH2427" s="3">
        <v>16.0</v>
      </c>
      <c r="AI2427" s="3">
        <v>6.0</v>
      </c>
      <c r="AJ2427" s="3">
        <v>1974.0</v>
      </c>
      <c r="AK2427" s="3">
        <v>7261509.0</v>
      </c>
      <c r="AL2427" s="3">
        <v>2439581.0</v>
      </c>
      <c r="AM2427" s="3" t="s">
        <v>70</v>
      </c>
      <c r="AN2427" s="3" t="s">
        <v>1773</v>
      </c>
      <c r="AO2427" s="3" t="s">
        <v>243</v>
      </c>
      <c r="AP2427" s="3" t="s">
        <v>7472</v>
      </c>
      <c r="AQ2427" s="3" t="s">
        <v>7473</v>
      </c>
      <c r="AR2427" s="3" t="s">
        <v>1776</v>
      </c>
      <c r="AS2427" s="4">
        <v>36187.0</v>
      </c>
      <c r="AT2427" s="3" t="s">
        <v>74</v>
      </c>
      <c r="AV2427" s="3" t="s">
        <v>7086</v>
      </c>
      <c r="AY2427" s="3" t="s">
        <v>7474</v>
      </c>
      <c r="BA2427" s="3" t="s">
        <v>1779</v>
      </c>
    </row>
    <row r="2428">
      <c r="A2428" s="3">
        <v>4614.0</v>
      </c>
      <c r="B2428" s="3">
        <v>1.145717867E9</v>
      </c>
      <c r="C2428" s="3" t="s">
        <v>1769</v>
      </c>
      <c r="D2428" s="5" t="s">
        <v>7475</v>
      </c>
      <c r="E2428" s="3" t="s">
        <v>54</v>
      </c>
      <c r="F2428" s="3" t="s">
        <v>55</v>
      </c>
      <c r="G2428" s="3" t="s">
        <v>56</v>
      </c>
      <c r="H2428" s="3" t="s">
        <v>57</v>
      </c>
      <c r="I2428" s="3" t="s">
        <v>236</v>
      </c>
      <c r="J2428" s="3" t="s">
        <v>237</v>
      </c>
      <c r="K2428" s="3" t="s">
        <v>319</v>
      </c>
      <c r="L2428" s="3" t="s">
        <v>600</v>
      </c>
      <c r="M2428" s="3" t="s">
        <v>62</v>
      </c>
      <c r="N2428" s="3" t="s">
        <v>601</v>
      </c>
      <c r="O2428" s="3" t="s">
        <v>601</v>
      </c>
      <c r="Q2428" s="3" t="s">
        <v>65</v>
      </c>
      <c r="R2428" s="3" t="s">
        <v>7083</v>
      </c>
      <c r="S2428" s="3" t="s">
        <v>67</v>
      </c>
      <c r="T2428" s="3" t="s">
        <v>68</v>
      </c>
      <c r="V2428" s="3" t="s">
        <v>1772</v>
      </c>
      <c r="W2428" s="3">
        <v>32.3381624</v>
      </c>
      <c r="X2428" s="3">
        <v>-110.936352999999</v>
      </c>
      <c r="Y2428" s="3">
        <v>500.0</v>
      </c>
      <c r="AA2428" s="3">
        <v>914.0</v>
      </c>
      <c r="AB2428" s="3">
        <v>0.0</v>
      </c>
      <c r="AC2428" s="3">
        <v>914.0</v>
      </c>
      <c r="AD2428" s="3">
        <v>853.951136784523</v>
      </c>
      <c r="AG2428" s="4">
        <v>27292.0</v>
      </c>
      <c r="AH2428" s="3">
        <v>20.0</v>
      </c>
      <c r="AI2428" s="3">
        <v>9.0</v>
      </c>
      <c r="AJ2428" s="3">
        <v>1974.0</v>
      </c>
      <c r="AK2428" s="3">
        <v>7261509.0</v>
      </c>
      <c r="AL2428" s="3">
        <v>2439581.0</v>
      </c>
      <c r="AM2428" s="3" t="s">
        <v>70</v>
      </c>
      <c r="AN2428" s="3" t="s">
        <v>1773</v>
      </c>
      <c r="AO2428" s="3" t="s">
        <v>243</v>
      </c>
      <c r="AP2428" s="3" t="s">
        <v>7476</v>
      </c>
      <c r="AQ2428" s="3" t="s">
        <v>7477</v>
      </c>
      <c r="AR2428" s="3" t="s">
        <v>1776</v>
      </c>
      <c r="AS2428" s="4">
        <v>36187.0</v>
      </c>
      <c r="AT2428" s="3" t="s">
        <v>74</v>
      </c>
      <c r="AV2428" s="3" t="s">
        <v>7086</v>
      </c>
      <c r="AY2428" s="3" t="s">
        <v>7478</v>
      </c>
      <c r="BA2428" s="3" t="s">
        <v>1779</v>
      </c>
    </row>
    <row r="2429">
      <c r="A2429" s="3">
        <v>4615.0</v>
      </c>
      <c r="B2429" s="3">
        <v>1.145717866E9</v>
      </c>
      <c r="C2429" s="3" t="s">
        <v>1769</v>
      </c>
      <c r="D2429" s="5" t="s">
        <v>7479</v>
      </c>
      <c r="E2429" s="3" t="s">
        <v>54</v>
      </c>
      <c r="F2429" s="3" t="s">
        <v>55</v>
      </c>
      <c r="G2429" s="3" t="s">
        <v>56</v>
      </c>
      <c r="H2429" s="3" t="s">
        <v>57</v>
      </c>
      <c r="I2429" s="3" t="s">
        <v>236</v>
      </c>
      <c r="J2429" s="3" t="s">
        <v>237</v>
      </c>
      <c r="K2429" s="3" t="s">
        <v>319</v>
      </c>
      <c r="L2429" s="3" t="s">
        <v>600</v>
      </c>
      <c r="M2429" s="3" t="s">
        <v>62</v>
      </c>
      <c r="N2429" s="3" t="s">
        <v>601</v>
      </c>
      <c r="O2429" s="3" t="s">
        <v>601</v>
      </c>
      <c r="Q2429" s="3" t="s">
        <v>65</v>
      </c>
      <c r="R2429" s="3" t="s">
        <v>7083</v>
      </c>
      <c r="S2429" s="3" t="s">
        <v>67</v>
      </c>
      <c r="T2429" s="3" t="s">
        <v>68</v>
      </c>
      <c r="V2429" s="3" t="s">
        <v>1772</v>
      </c>
      <c r="W2429" s="3">
        <v>32.3381624</v>
      </c>
      <c r="X2429" s="3">
        <v>-110.936352999999</v>
      </c>
      <c r="Y2429" s="3">
        <v>500.0</v>
      </c>
      <c r="AA2429" s="3">
        <v>914.0</v>
      </c>
      <c r="AB2429" s="3">
        <v>0.0</v>
      </c>
      <c r="AC2429" s="3">
        <v>914.0</v>
      </c>
      <c r="AD2429" s="3">
        <v>853.951136784523</v>
      </c>
      <c r="AG2429" s="4">
        <v>27196.0</v>
      </c>
      <c r="AH2429" s="3">
        <v>16.0</v>
      </c>
      <c r="AI2429" s="3">
        <v>6.0</v>
      </c>
      <c r="AJ2429" s="3">
        <v>1974.0</v>
      </c>
      <c r="AK2429" s="3">
        <v>7261509.0</v>
      </c>
      <c r="AL2429" s="3">
        <v>2439581.0</v>
      </c>
      <c r="AM2429" s="3" t="s">
        <v>70</v>
      </c>
      <c r="AN2429" s="3" t="s">
        <v>1773</v>
      </c>
      <c r="AO2429" s="3" t="s">
        <v>243</v>
      </c>
      <c r="AP2429" s="3" t="s">
        <v>7480</v>
      </c>
      <c r="AQ2429" s="3" t="s">
        <v>7481</v>
      </c>
      <c r="AR2429" s="3" t="s">
        <v>1776</v>
      </c>
      <c r="AS2429" s="4">
        <v>36187.0</v>
      </c>
      <c r="AT2429" s="3" t="s">
        <v>74</v>
      </c>
      <c r="AV2429" s="3" t="s">
        <v>7086</v>
      </c>
      <c r="AY2429" s="3" t="s">
        <v>7470</v>
      </c>
      <c r="BA2429" s="3" t="s">
        <v>1779</v>
      </c>
    </row>
    <row r="2430">
      <c r="A2430" s="3">
        <v>4616.0</v>
      </c>
      <c r="B2430" s="3">
        <v>1.145717864E9</v>
      </c>
      <c r="C2430" s="3" t="s">
        <v>1769</v>
      </c>
      <c r="D2430" s="5" t="s">
        <v>7482</v>
      </c>
      <c r="E2430" s="3" t="s">
        <v>54</v>
      </c>
      <c r="F2430" s="3" t="s">
        <v>55</v>
      </c>
      <c r="G2430" s="3" t="s">
        <v>56</v>
      </c>
      <c r="H2430" s="3" t="s">
        <v>57</v>
      </c>
      <c r="I2430" s="3" t="s">
        <v>236</v>
      </c>
      <c r="J2430" s="3" t="s">
        <v>237</v>
      </c>
      <c r="K2430" s="3" t="s">
        <v>319</v>
      </c>
      <c r="L2430" s="3" t="s">
        <v>600</v>
      </c>
      <c r="M2430" s="3" t="s">
        <v>62</v>
      </c>
      <c r="N2430" s="3" t="s">
        <v>601</v>
      </c>
      <c r="O2430" s="3" t="s">
        <v>601</v>
      </c>
      <c r="Q2430" s="3" t="s">
        <v>65</v>
      </c>
      <c r="R2430" s="3" t="s">
        <v>7083</v>
      </c>
      <c r="S2430" s="3" t="s">
        <v>67</v>
      </c>
      <c r="T2430" s="3" t="s">
        <v>68</v>
      </c>
      <c r="V2430" s="3" t="s">
        <v>1772</v>
      </c>
      <c r="W2430" s="3">
        <v>32.3381624</v>
      </c>
      <c r="X2430" s="3">
        <v>-110.936352999999</v>
      </c>
      <c r="Y2430" s="3">
        <v>500.0</v>
      </c>
      <c r="AA2430" s="3">
        <v>914.0</v>
      </c>
      <c r="AB2430" s="3">
        <v>0.0</v>
      </c>
      <c r="AC2430" s="3">
        <v>914.0</v>
      </c>
      <c r="AD2430" s="3">
        <v>853.951136784523</v>
      </c>
      <c r="AG2430" s="4">
        <v>27196.0</v>
      </c>
      <c r="AH2430" s="3">
        <v>16.0</v>
      </c>
      <c r="AI2430" s="3">
        <v>6.0</v>
      </c>
      <c r="AJ2430" s="3">
        <v>1974.0</v>
      </c>
      <c r="AK2430" s="3">
        <v>7261509.0</v>
      </c>
      <c r="AL2430" s="3">
        <v>2439581.0</v>
      </c>
      <c r="AM2430" s="3" t="s">
        <v>70</v>
      </c>
      <c r="AN2430" s="3" t="s">
        <v>1773</v>
      </c>
      <c r="AO2430" s="3" t="s">
        <v>243</v>
      </c>
      <c r="AP2430" s="3" t="s">
        <v>7483</v>
      </c>
      <c r="AQ2430" s="3" t="s">
        <v>7484</v>
      </c>
      <c r="AR2430" s="3" t="s">
        <v>1776</v>
      </c>
      <c r="AS2430" s="4">
        <v>36187.0</v>
      </c>
      <c r="AT2430" s="3" t="s">
        <v>74</v>
      </c>
      <c r="AV2430" s="3" t="s">
        <v>7086</v>
      </c>
      <c r="AY2430" s="3" t="s">
        <v>7485</v>
      </c>
      <c r="BA2430" s="3" t="s">
        <v>1779</v>
      </c>
    </row>
    <row r="2431">
      <c r="A2431" s="3">
        <v>4617.0</v>
      </c>
      <c r="B2431" s="3">
        <v>1.145717863E9</v>
      </c>
      <c r="C2431" s="3" t="s">
        <v>1769</v>
      </c>
      <c r="D2431" s="5" t="s">
        <v>7486</v>
      </c>
      <c r="E2431" s="3" t="s">
        <v>54</v>
      </c>
      <c r="F2431" s="3" t="s">
        <v>55</v>
      </c>
      <c r="G2431" s="3" t="s">
        <v>56</v>
      </c>
      <c r="H2431" s="3" t="s">
        <v>57</v>
      </c>
      <c r="I2431" s="3" t="s">
        <v>236</v>
      </c>
      <c r="J2431" s="3" t="s">
        <v>237</v>
      </c>
      <c r="K2431" s="3" t="s">
        <v>319</v>
      </c>
      <c r="L2431" s="3" t="s">
        <v>600</v>
      </c>
      <c r="M2431" s="3" t="s">
        <v>62</v>
      </c>
      <c r="N2431" s="3" t="s">
        <v>601</v>
      </c>
      <c r="O2431" s="3" t="s">
        <v>601</v>
      </c>
      <c r="Q2431" s="3" t="s">
        <v>65</v>
      </c>
      <c r="R2431" s="3" t="s">
        <v>7083</v>
      </c>
      <c r="S2431" s="3" t="s">
        <v>67</v>
      </c>
      <c r="T2431" s="3" t="s">
        <v>68</v>
      </c>
      <c r="V2431" s="3" t="s">
        <v>1772</v>
      </c>
      <c r="W2431" s="3">
        <v>32.3381624</v>
      </c>
      <c r="X2431" s="3">
        <v>-110.936352999999</v>
      </c>
      <c r="Y2431" s="3">
        <v>500.0</v>
      </c>
      <c r="AA2431" s="3">
        <v>914.0</v>
      </c>
      <c r="AB2431" s="3">
        <v>0.0</v>
      </c>
      <c r="AC2431" s="3">
        <v>914.0</v>
      </c>
      <c r="AD2431" s="3">
        <v>853.951136784523</v>
      </c>
      <c r="AG2431" s="4">
        <v>27292.0</v>
      </c>
      <c r="AH2431" s="3">
        <v>20.0</v>
      </c>
      <c r="AI2431" s="3">
        <v>9.0</v>
      </c>
      <c r="AJ2431" s="3">
        <v>1974.0</v>
      </c>
      <c r="AK2431" s="3">
        <v>7261509.0</v>
      </c>
      <c r="AL2431" s="3">
        <v>2439581.0</v>
      </c>
      <c r="AM2431" s="3" t="s">
        <v>70</v>
      </c>
      <c r="AN2431" s="3" t="s">
        <v>1773</v>
      </c>
      <c r="AO2431" s="3" t="s">
        <v>243</v>
      </c>
      <c r="AP2431" s="3" t="s">
        <v>7487</v>
      </c>
      <c r="AQ2431" s="3" t="s">
        <v>7488</v>
      </c>
      <c r="AR2431" s="3" t="s">
        <v>1776</v>
      </c>
      <c r="AS2431" s="4">
        <v>36187.0</v>
      </c>
      <c r="AT2431" s="3" t="s">
        <v>74</v>
      </c>
      <c r="AV2431" s="3" t="s">
        <v>7086</v>
      </c>
      <c r="AY2431" s="3" t="s">
        <v>7370</v>
      </c>
      <c r="BA2431" s="3" t="s">
        <v>1779</v>
      </c>
    </row>
    <row r="2432">
      <c r="A2432" s="3">
        <v>4618.0</v>
      </c>
      <c r="B2432" s="3">
        <v>1.145717862E9</v>
      </c>
      <c r="C2432" s="3" t="s">
        <v>1769</v>
      </c>
      <c r="D2432" s="5" t="s">
        <v>7489</v>
      </c>
      <c r="E2432" s="3" t="s">
        <v>54</v>
      </c>
      <c r="F2432" s="3" t="s">
        <v>55</v>
      </c>
      <c r="G2432" s="3" t="s">
        <v>56</v>
      </c>
      <c r="H2432" s="3" t="s">
        <v>57</v>
      </c>
      <c r="I2432" s="3" t="s">
        <v>236</v>
      </c>
      <c r="J2432" s="3" t="s">
        <v>237</v>
      </c>
      <c r="K2432" s="3" t="s">
        <v>319</v>
      </c>
      <c r="L2432" s="3" t="s">
        <v>600</v>
      </c>
      <c r="M2432" s="3" t="s">
        <v>62</v>
      </c>
      <c r="N2432" s="3" t="s">
        <v>601</v>
      </c>
      <c r="O2432" s="3" t="s">
        <v>601</v>
      </c>
      <c r="Q2432" s="3" t="s">
        <v>65</v>
      </c>
      <c r="R2432" s="3" t="s">
        <v>7083</v>
      </c>
      <c r="S2432" s="3" t="s">
        <v>67</v>
      </c>
      <c r="T2432" s="3" t="s">
        <v>68</v>
      </c>
      <c r="V2432" s="3" t="s">
        <v>1772</v>
      </c>
      <c r="W2432" s="3">
        <v>32.3381624</v>
      </c>
      <c r="X2432" s="3">
        <v>-110.936352999999</v>
      </c>
      <c r="Y2432" s="3">
        <v>500.0</v>
      </c>
      <c r="AA2432" s="3">
        <v>914.0</v>
      </c>
      <c r="AB2432" s="3">
        <v>0.0</v>
      </c>
      <c r="AC2432" s="3">
        <v>914.0</v>
      </c>
      <c r="AD2432" s="3">
        <v>853.951136784523</v>
      </c>
      <c r="AG2432" s="4">
        <v>27292.0</v>
      </c>
      <c r="AH2432" s="3">
        <v>20.0</v>
      </c>
      <c r="AI2432" s="3">
        <v>9.0</v>
      </c>
      <c r="AJ2432" s="3">
        <v>1974.0</v>
      </c>
      <c r="AK2432" s="3">
        <v>7261509.0</v>
      </c>
      <c r="AL2432" s="3">
        <v>2439581.0</v>
      </c>
      <c r="AM2432" s="3" t="s">
        <v>70</v>
      </c>
      <c r="AN2432" s="3" t="s">
        <v>1773</v>
      </c>
      <c r="AO2432" s="3" t="s">
        <v>243</v>
      </c>
      <c r="AP2432" s="3" t="s">
        <v>7490</v>
      </c>
      <c r="AQ2432" s="3" t="s">
        <v>7491</v>
      </c>
      <c r="AR2432" s="3" t="s">
        <v>1776</v>
      </c>
      <c r="AS2432" s="4">
        <v>36187.0</v>
      </c>
      <c r="AT2432" s="3" t="s">
        <v>74</v>
      </c>
      <c r="AV2432" s="3" t="s">
        <v>7086</v>
      </c>
      <c r="AY2432" s="3" t="s">
        <v>7492</v>
      </c>
      <c r="BA2432" s="3" t="s">
        <v>1779</v>
      </c>
    </row>
    <row r="2433">
      <c r="A2433" s="3">
        <v>4619.0</v>
      </c>
      <c r="B2433" s="3">
        <v>1.145717861E9</v>
      </c>
      <c r="C2433" s="3" t="s">
        <v>1769</v>
      </c>
      <c r="D2433" s="5" t="s">
        <v>7493</v>
      </c>
      <c r="E2433" s="3" t="s">
        <v>54</v>
      </c>
      <c r="F2433" s="3" t="s">
        <v>55</v>
      </c>
      <c r="G2433" s="3" t="s">
        <v>56</v>
      </c>
      <c r="H2433" s="3" t="s">
        <v>57</v>
      </c>
      <c r="I2433" s="3" t="s">
        <v>236</v>
      </c>
      <c r="J2433" s="3" t="s">
        <v>237</v>
      </c>
      <c r="K2433" s="3" t="s">
        <v>319</v>
      </c>
      <c r="L2433" s="3" t="s">
        <v>600</v>
      </c>
      <c r="M2433" s="3" t="s">
        <v>62</v>
      </c>
      <c r="N2433" s="3" t="s">
        <v>601</v>
      </c>
      <c r="O2433" s="3" t="s">
        <v>601</v>
      </c>
      <c r="Q2433" s="3" t="s">
        <v>65</v>
      </c>
      <c r="R2433" s="3" t="s">
        <v>7083</v>
      </c>
      <c r="S2433" s="3" t="s">
        <v>67</v>
      </c>
      <c r="T2433" s="3" t="s">
        <v>68</v>
      </c>
      <c r="V2433" s="3" t="s">
        <v>1772</v>
      </c>
      <c r="W2433" s="3">
        <v>32.3381624</v>
      </c>
      <c r="X2433" s="3">
        <v>-110.936352999999</v>
      </c>
      <c r="Y2433" s="3">
        <v>500.0</v>
      </c>
      <c r="AA2433" s="3">
        <v>914.0</v>
      </c>
      <c r="AB2433" s="3">
        <v>0.0</v>
      </c>
      <c r="AC2433" s="3">
        <v>914.0</v>
      </c>
      <c r="AD2433" s="3">
        <v>853.951136784523</v>
      </c>
      <c r="AG2433" s="4">
        <v>27196.0</v>
      </c>
      <c r="AH2433" s="3">
        <v>16.0</v>
      </c>
      <c r="AI2433" s="3">
        <v>6.0</v>
      </c>
      <c r="AJ2433" s="3">
        <v>1974.0</v>
      </c>
      <c r="AK2433" s="3">
        <v>7261509.0</v>
      </c>
      <c r="AL2433" s="3">
        <v>2439581.0</v>
      </c>
      <c r="AM2433" s="3" t="s">
        <v>70</v>
      </c>
      <c r="AN2433" s="3" t="s">
        <v>1773</v>
      </c>
      <c r="AO2433" s="3" t="s">
        <v>243</v>
      </c>
      <c r="AP2433" s="3" t="s">
        <v>7494</v>
      </c>
      <c r="AQ2433" s="3" t="s">
        <v>7495</v>
      </c>
      <c r="AR2433" s="3" t="s">
        <v>1776</v>
      </c>
      <c r="AS2433" s="4">
        <v>36187.0</v>
      </c>
      <c r="AT2433" s="3" t="s">
        <v>74</v>
      </c>
      <c r="AV2433" s="3" t="s">
        <v>7086</v>
      </c>
      <c r="AY2433" s="3" t="s">
        <v>7496</v>
      </c>
      <c r="BA2433" s="3" t="s">
        <v>1779</v>
      </c>
    </row>
    <row r="2434">
      <c r="A2434" s="3">
        <v>4620.0</v>
      </c>
      <c r="B2434" s="3">
        <v>1.14571786E9</v>
      </c>
      <c r="C2434" s="3" t="s">
        <v>1769</v>
      </c>
      <c r="D2434" s="5" t="s">
        <v>7497</v>
      </c>
      <c r="E2434" s="3" t="s">
        <v>54</v>
      </c>
      <c r="F2434" s="3" t="s">
        <v>55</v>
      </c>
      <c r="G2434" s="3" t="s">
        <v>56</v>
      </c>
      <c r="H2434" s="3" t="s">
        <v>57</v>
      </c>
      <c r="I2434" s="3" t="s">
        <v>236</v>
      </c>
      <c r="J2434" s="3" t="s">
        <v>237</v>
      </c>
      <c r="K2434" s="3" t="s">
        <v>319</v>
      </c>
      <c r="L2434" s="3" t="s">
        <v>600</v>
      </c>
      <c r="M2434" s="3" t="s">
        <v>62</v>
      </c>
      <c r="N2434" s="3" t="s">
        <v>601</v>
      </c>
      <c r="O2434" s="3" t="s">
        <v>601</v>
      </c>
      <c r="Q2434" s="3" t="s">
        <v>65</v>
      </c>
      <c r="R2434" s="3" t="s">
        <v>7083</v>
      </c>
      <c r="S2434" s="3" t="s">
        <v>67</v>
      </c>
      <c r="T2434" s="3" t="s">
        <v>68</v>
      </c>
      <c r="V2434" s="3" t="s">
        <v>1772</v>
      </c>
      <c r="W2434" s="3">
        <v>32.3381624</v>
      </c>
      <c r="X2434" s="3">
        <v>-110.936352999999</v>
      </c>
      <c r="Y2434" s="3">
        <v>500.0</v>
      </c>
      <c r="AA2434" s="3">
        <v>914.0</v>
      </c>
      <c r="AB2434" s="3">
        <v>0.0</v>
      </c>
      <c r="AC2434" s="3">
        <v>914.0</v>
      </c>
      <c r="AD2434" s="3">
        <v>853.951136784523</v>
      </c>
      <c r="AG2434" s="4">
        <v>27196.0</v>
      </c>
      <c r="AH2434" s="3">
        <v>16.0</v>
      </c>
      <c r="AI2434" s="3">
        <v>6.0</v>
      </c>
      <c r="AJ2434" s="3">
        <v>1974.0</v>
      </c>
      <c r="AK2434" s="3">
        <v>7261509.0</v>
      </c>
      <c r="AL2434" s="3">
        <v>2439581.0</v>
      </c>
      <c r="AM2434" s="3" t="s">
        <v>70</v>
      </c>
      <c r="AN2434" s="3" t="s">
        <v>1773</v>
      </c>
      <c r="AO2434" s="3" t="s">
        <v>243</v>
      </c>
      <c r="AP2434" s="3" t="s">
        <v>7498</v>
      </c>
      <c r="AQ2434" s="3" t="s">
        <v>7499</v>
      </c>
      <c r="AR2434" s="3" t="s">
        <v>1776</v>
      </c>
      <c r="AS2434" s="4">
        <v>36187.0</v>
      </c>
      <c r="AT2434" s="3" t="s">
        <v>74</v>
      </c>
      <c r="AV2434" s="3" t="s">
        <v>7086</v>
      </c>
      <c r="AY2434" s="3" t="s">
        <v>7500</v>
      </c>
      <c r="BA2434" s="3" t="s">
        <v>1779</v>
      </c>
    </row>
    <row r="2435">
      <c r="A2435" s="3">
        <v>4621.0</v>
      </c>
      <c r="B2435" s="3">
        <v>1.145717859E9</v>
      </c>
      <c r="C2435" s="3" t="s">
        <v>1769</v>
      </c>
      <c r="D2435" s="5" t="s">
        <v>7501</v>
      </c>
      <c r="E2435" s="3" t="s">
        <v>54</v>
      </c>
      <c r="F2435" s="3" t="s">
        <v>55</v>
      </c>
      <c r="G2435" s="3" t="s">
        <v>56</v>
      </c>
      <c r="H2435" s="3" t="s">
        <v>57</v>
      </c>
      <c r="I2435" s="3" t="s">
        <v>236</v>
      </c>
      <c r="J2435" s="3" t="s">
        <v>237</v>
      </c>
      <c r="K2435" s="3" t="s">
        <v>319</v>
      </c>
      <c r="L2435" s="3" t="s">
        <v>600</v>
      </c>
      <c r="M2435" s="3" t="s">
        <v>62</v>
      </c>
      <c r="N2435" s="3" t="s">
        <v>601</v>
      </c>
      <c r="O2435" s="3" t="s">
        <v>601</v>
      </c>
      <c r="Q2435" s="3" t="s">
        <v>65</v>
      </c>
      <c r="R2435" s="3" t="s">
        <v>7083</v>
      </c>
      <c r="S2435" s="3" t="s">
        <v>67</v>
      </c>
      <c r="T2435" s="3" t="s">
        <v>68</v>
      </c>
      <c r="V2435" s="3" t="s">
        <v>1772</v>
      </c>
      <c r="W2435" s="3">
        <v>32.3381624</v>
      </c>
      <c r="X2435" s="3">
        <v>-110.936352999999</v>
      </c>
      <c r="Y2435" s="3">
        <v>500.0</v>
      </c>
      <c r="AA2435" s="3">
        <v>914.0</v>
      </c>
      <c r="AB2435" s="3">
        <v>0.0</v>
      </c>
      <c r="AC2435" s="3">
        <v>914.0</v>
      </c>
      <c r="AD2435" s="3">
        <v>853.951136784523</v>
      </c>
      <c r="AG2435" s="4">
        <v>27292.0</v>
      </c>
      <c r="AH2435" s="3">
        <v>20.0</v>
      </c>
      <c r="AI2435" s="3">
        <v>9.0</v>
      </c>
      <c r="AJ2435" s="3">
        <v>1974.0</v>
      </c>
      <c r="AK2435" s="3">
        <v>7261509.0</v>
      </c>
      <c r="AL2435" s="3">
        <v>2439581.0</v>
      </c>
      <c r="AM2435" s="3" t="s">
        <v>70</v>
      </c>
      <c r="AN2435" s="3" t="s">
        <v>1773</v>
      </c>
      <c r="AO2435" s="3" t="s">
        <v>243</v>
      </c>
      <c r="AP2435" s="3" t="s">
        <v>7502</v>
      </c>
      <c r="AQ2435" s="3" t="s">
        <v>7503</v>
      </c>
      <c r="AR2435" s="3" t="s">
        <v>1776</v>
      </c>
      <c r="AS2435" s="4">
        <v>36187.0</v>
      </c>
      <c r="AT2435" s="3" t="s">
        <v>74</v>
      </c>
      <c r="AV2435" s="3" t="s">
        <v>7086</v>
      </c>
      <c r="AY2435" s="3" t="s">
        <v>7395</v>
      </c>
      <c r="BA2435" s="3" t="s">
        <v>1779</v>
      </c>
    </row>
    <row r="2436">
      <c r="A2436" s="3">
        <v>4622.0</v>
      </c>
      <c r="B2436" s="3">
        <v>1.145717858E9</v>
      </c>
      <c r="C2436" s="3" t="s">
        <v>1769</v>
      </c>
      <c r="D2436" s="5" t="s">
        <v>7504</v>
      </c>
      <c r="E2436" s="3" t="s">
        <v>54</v>
      </c>
      <c r="F2436" s="3" t="s">
        <v>55</v>
      </c>
      <c r="G2436" s="3" t="s">
        <v>56</v>
      </c>
      <c r="H2436" s="3" t="s">
        <v>57</v>
      </c>
      <c r="I2436" s="3" t="s">
        <v>236</v>
      </c>
      <c r="J2436" s="3" t="s">
        <v>237</v>
      </c>
      <c r="K2436" s="3" t="s">
        <v>319</v>
      </c>
      <c r="L2436" s="3" t="s">
        <v>600</v>
      </c>
      <c r="M2436" s="3" t="s">
        <v>62</v>
      </c>
      <c r="N2436" s="3" t="s">
        <v>601</v>
      </c>
      <c r="O2436" s="3" t="s">
        <v>601</v>
      </c>
      <c r="Q2436" s="3" t="s">
        <v>65</v>
      </c>
      <c r="R2436" s="3" t="s">
        <v>7083</v>
      </c>
      <c r="S2436" s="3" t="s">
        <v>67</v>
      </c>
      <c r="T2436" s="3" t="s">
        <v>68</v>
      </c>
      <c r="V2436" s="3" t="s">
        <v>1772</v>
      </c>
      <c r="W2436" s="3">
        <v>32.3381624</v>
      </c>
      <c r="X2436" s="3">
        <v>-110.936352999999</v>
      </c>
      <c r="Y2436" s="3">
        <v>500.0</v>
      </c>
      <c r="AA2436" s="3">
        <v>914.0</v>
      </c>
      <c r="AB2436" s="3">
        <v>0.0</v>
      </c>
      <c r="AC2436" s="3">
        <v>914.0</v>
      </c>
      <c r="AD2436" s="3">
        <v>853.951136784523</v>
      </c>
      <c r="AG2436" s="4">
        <v>27196.0</v>
      </c>
      <c r="AH2436" s="3">
        <v>16.0</v>
      </c>
      <c r="AI2436" s="3">
        <v>6.0</v>
      </c>
      <c r="AJ2436" s="3">
        <v>1974.0</v>
      </c>
      <c r="AK2436" s="3">
        <v>7261509.0</v>
      </c>
      <c r="AL2436" s="3">
        <v>2439581.0</v>
      </c>
      <c r="AM2436" s="3" t="s">
        <v>70</v>
      </c>
      <c r="AN2436" s="3" t="s">
        <v>1773</v>
      </c>
      <c r="AO2436" s="3" t="s">
        <v>243</v>
      </c>
      <c r="AP2436" s="3" t="s">
        <v>7505</v>
      </c>
      <c r="AQ2436" s="3" t="s">
        <v>7506</v>
      </c>
      <c r="AR2436" s="3" t="s">
        <v>1776</v>
      </c>
      <c r="AS2436" s="4">
        <v>36187.0</v>
      </c>
      <c r="AT2436" s="3" t="s">
        <v>74</v>
      </c>
      <c r="AV2436" s="3" t="s">
        <v>7086</v>
      </c>
      <c r="AY2436" s="3" t="s">
        <v>7507</v>
      </c>
      <c r="BA2436" s="3" t="s">
        <v>1779</v>
      </c>
    </row>
    <row r="2437">
      <c r="A2437" s="3">
        <v>4623.0</v>
      </c>
      <c r="B2437" s="3">
        <v>1.145717856E9</v>
      </c>
      <c r="C2437" s="3" t="s">
        <v>1769</v>
      </c>
      <c r="D2437" s="5" t="s">
        <v>7508</v>
      </c>
      <c r="E2437" s="3" t="s">
        <v>54</v>
      </c>
      <c r="F2437" s="3" t="s">
        <v>55</v>
      </c>
      <c r="G2437" s="3" t="s">
        <v>56</v>
      </c>
      <c r="H2437" s="3" t="s">
        <v>57</v>
      </c>
      <c r="I2437" s="3" t="s">
        <v>236</v>
      </c>
      <c r="J2437" s="3" t="s">
        <v>237</v>
      </c>
      <c r="K2437" s="3" t="s">
        <v>319</v>
      </c>
      <c r="L2437" s="3" t="s">
        <v>600</v>
      </c>
      <c r="M2437" s="3" t="s">
        <v>62</v>
      </c>
      <c r="N2437" s="3" t="s">
        <v>601</v>
      </c>
      <c r="O2437" s="3" t="s">
        <v>601</v>
      </c>
      <c r="Q2437" s="3" t="s">
        <v>65</v>
      </c>
      <c r="R2437" s="3" t="s">
        <v>7083</v>
      </c>
      <c r="S2437" s="3" t="s">
        <v>67</v>
      </c>
      <c r="T2437" s="3" t="s">
        <v>68</v>
      </c>
      <c r="V2437" s="3" t="s">
        <v>1772</v>
      </c>
      <c r="W2437" s="3">
        <v>32.3381624</v>
      </c>
      <c r="X2437" s="3">
        <v>-110.936352999999</v>
      </c>
      <c r="Y2437" s="3">
        <v>500.0</v>
      </c>
      <c r="AA2437" s="3">
        <v>914.0</v>
      </c>
      <c r="AB2437" s="3">
        <v>0.0</v>
      </c>
      <c r="AC2437" s="3">
        <v>914.0</v>
      </c>
      <c r="AD2437" s="3">
        <v>853.951136784523</v>
      </c>
      <c r="AG2437" s="4">
        <v>27196.0</v>
      </c>
      <c r="AH2437" s="3">
        <v>16.0</v>
      </c>
      <c r="AI2437" s="3">
        <v>6.0</v>
      </c>
      <c r="AJ2437" s="3">
        <v>1974.0</v>
      </c>
      <c r="AK2437" s="3">
        <v>7261509.0</v>
      </c>
      <c r="AL2437" s="3">
        <v>2439581.0</v>
      </c>
      <c r="AM2437" s="3" t="s">
        <v>70</v>
      </c>
      <c r="AN2437" s="3" t="s">
        <v>1773</v>
      </c>
      <c r="AO2437" s="3" t="s">
        <v>243</v>
      </c>
      <c r="AP2437" s="3" t="s">
        <v>7509</v>
      </c>
      <c r="AQ2437" s="3" t="s">
        <v>7510</v>
      </c>
      <c r="AR2437" s="3" t="s">
        <v>1776</v>
      </c>
      <c r="AS2437" s="4">
        <v>36187.0</v>
      </c>
      <c r="AT2437" s="3" t="s">
        <v>74</v>
      </c>
      <c r="AV2437" s="3" t="s">
        <v>7086</v>
      </c>
      <c r="AY2437" s="3" t="s">
        <v>7511</v>
      </c>
      <c r="BA2437" s="3" t="s">
        <v>1779</v>
      </c>
    </row>
    <row r="2438">
      <c r="A2438" s="3">
        <v>4624.0</v>
      </c>
      <c r="B2438" s="3">
        <v>1.145717855E9</v>
      </c>
      <c r="C2438" s="3" t="s">
        <v>1769</v>
      </c>
      <c r="D2438" s="5" t="s">
        <v>7512</v>
      </c>
      <c r="E2438" s="3" t="s">
        <v>54</v>
      </c>
      <c r="F2438" s="3" t="s">
        <v>55</v>
      </c>
      <c r="G2438" s="3" t="s">
        <v>56</v>
      </c>
      <c r="H2438" s="3" t="s">
        <v>57</v>
      </c>
      <c r="I2438" s="3" t="s">
        <v>236</v>
      </c>
      <c r="J2438" s="3" t="s">
        <v>237</v>
      </c>
      <c r="K2438" s="3" t="s">
        <v>319</v>
      </c>
      <c r="L2438" s="3" t="s">
        <v>600</v>
      </c>
      <c r="M2438" s="3" t="s">
        <v>62</v>
      </c>
      <c r="N2438" s="3" t="s">
        <v>601</v>
      </c>
      <c r="O2438" s="3" t="s">
        <v>601</v>
      </c>
      <c r="Q2438" s="3" t="s">
        <v>65</v>
      </c>
      <c r="R2438" s="3" t="s">
        <v>7083</v>
      </c>
      <c r="S2438" s="3" t="s">
        <v>67</v>
      </c>
      <c r="T2438" s="3" t="s">
        <v>68</v>
      </c>
      <c r="V2438" s="3" t="s">
        <v>1772</v>
      </c>
      <c r="W2438" s="3">
        <v>32.3381624</v>
      </c>
      <c r="X2438" s="3">
        <v>-110.936352999999</v>
      </c>
      <c r="Y2438" s="3">
        <v>500.0</v>
      </c>
      <c r="AA2438" s="3">
        <v>914.0</v>
      </c>
      <c r="AB2438" s="3">
        <v>0.0</v>
      </c>
      <c r="AC2438" s="3">
        <v>914.0</v>
      </c>
      <c r="AD2438" s="3">
        <v>853.951136784523</v>
      </c>
      <c r="AG2438" s="4">
        <v>27196.0</v>
      </c>
      <c r="AH2438" s="3">
        <v>16.0</v>
      </c>
      <c r="AI2438" s="3">
        <v>6.0</v>
      </c>
      <c r="AJ2438" s="3">
        <v>1974.0</v>
      </c>
      <c r="AK2438" s="3">
        <v>7261509.0</v>
      </c>
      <c r="AL2438" s="3">
        <v>2439581.0</v>
      </c>
      <c r="AM2438" s="3" t="s">
        <v>70</v>
      </c>
      <c r="AN2438" s="3" t="s">
        <v>1773</v>
      </c>
      <c r="AO2438" s="3" t="s">
        <v>243</v>
      </c>
      <c r="AP2438" s="3" t="s">
        <v>7513</v>
      </c>
      <c r="AQ2438" s="3" t="s">
        <v>7514</v>
      </c>
      <c r="AR2438" s="3" t="s">
        <v>1776</v>
      </c>
      <c r="AS2438" s="4">
        <v>36187.0</v>
      </c>
      <c r="AT2438" s="3" t="s">
        <v>74</v>
      </c>
      <c r="AV2438" s="3" t="s">
        <v>7086</v>
      </c>
      <c r="AY2438" s="3" t="s">
        <v>7196</v>
      </c>
      <c r="BA2438" s="3" t="s">
        <v>1779</v>
      </c>
    </row>
    <row r="2439">
      <c r="A2439" s="3">
        <v>4625.0</v>
      </c>
      <c r="B2439" s="3">
        <v>1.145717853E9</v>
      </c>
      <c r="C2439" s="3" t="s">
        <v>1769</v>
      </c>
      <c r="D2439" s="5" t="s">
        <v>7515</v>
      </c>
      <c r="E2439" s="3" t="s">
        <v>54</v>
      </c>
      <c r="F2439" s="3" t="s">
        <v>55</v>
      </c>
      <c r="G2439" s="3" t="s">
        <v>56</v>
      </c>
      <c r="H2439" s="3" t="s">
        <v>57</v>
      </c>
      <c r="I2439" s="3" t="s">
        <v>236</v>
      </c>
      <c r="J2439" s="3" t="s">
        <v>237</v>
      </c>
      <c r="K2439" s="3" t="s">
        <v>319</v>
      </c>
      <c r="L2439" s="3" t="s">
        <v>600</v>
      </c>
      <c r="M2439" s="3" t="s">
        <v>62</v>
      </c>
      <c r="N2439" s="3" t="s">
        <v>601</v>
      </c>
      <c r="O2439" s="3" t="s">
        <v>601</v>
      </c>
      <c r="Q2439" s="3" t="s">
        <v>65</v>
      </c>
      <c r="R2439" s="3" t="s">
        <v>7083</v>
      </c>
      <c r="S2439" s="3" t="s">
        <v>67</v>
      </c>
      <c r="T2439" s="3" t="s">
        <v>68</v>
      </c>
      <c r="V2439" s="3" t="s">
        <v>1772</v>
      </c>
      <c r="W2439" s="3">
        <v>32.3381624</v>
      </c>
      <c r="X2439" s="3">
        <v>-110.936352999999</v>
      </c>
      <c r="Y2439" s="3">
        <v>500.0</v>
      </c>
      <c r="AA2439" s="3">
        <v>914.0</v>
      </c>
      <c r="AB2439" s="3">
        <v>0.0</v>
      </c>
      <c r="AC2439" s="3">
        <v>914.0</v>
      </c>
      <c r="AD2439" s="3">
        <v>853.951136784523</v>
      </c>
      <c r="AG2439" s="4">
        <v>27196.0</v>
      </c>
      <c r="AH2439" s="3">
        <v>16.0</v>
      </c>
      <c r="AI2439" s="3">
        <v>6.0</v>
      </c>
      <c r="AJ2439" s="3">
        <v>1974.0</v>
      </c>
      <c r="AK2439" s="3">
        <v>7261509.0</v>
      </c>
      <c r="AL2439" s="3">
        <v>2439581.0</v>
      </c>
      <c r="AM2439" s="3" t="s">
        <v>70</v>
      </c>
      <c r="AN2439" s="3" t="s">
        <v>1773</v>
      </c>
      <c r="AO2439" s="3" t="s">
        <v>243</v>
      </c>
      <c r="AP2439" s="3" t="s">
        <v>7516</v>
      </c>
      <c r="AQ2439" s="3" t="s">
        <v>7517</v>
      </c>
      <c r="AR2439" s="3" t="s">
        <v>1776</v>
      </c>
      <c r="AS2439" s="4">
        <v>36187.0</v>
      </c>
      <c r="AT2439" s="3" t="s">
        <v>74</v>
      </c>
      <c r="AV2439" s="3" t="s">
        <v>7086</v>
      </c>
      <c r="AY2439" s="3" t="s">
        <v>7518</v>
      </c>
      <c r="BA2439" s="3" t="s">
        <v>1779</v>
      </c>
    </row>
    <row r="2440">
      <c r="A2440" s="3">
        <v>4626.0</v>
      </c>
      <c r="B2440" s="3">
        <v>1.145717852E9</v>
      </c>
      <c r="C2440" s="3" t="s">
        <v>1769</v>
      </c>
      <c r="D2440" s="5" t="s">
        <v>7519</v>
      </c>
      <c r="E2440" s="3" t="s">
        <v>54</v>
      </c>
      <c r="F2440" s="3" t="s">
        <v>55</v>
      </c>
      <c r="G2440" s="3" t="s">
        <v>56</v>
      </c>
      <c r="H2440" s="3" t="s">
        <v>57</v>
      </c>
      <c r="I2440" s="3" t="s">
        <v>236</v>
      </c>
      <c r="J2440" s="3" t="s">
        <v>237</v>
      </c>
      <c r="K2440" s="3" t="s">
        <v>319</v>
      </c>
      <c r="L2440" s="3" t="s">
        <v>600</v>
      </c>
      <c r="M2440" s="3" t="s">
        <v>62</v>
      </c>
      <c r="N2440" s="3" t="s">
        <v>601</v>
      </c>
      <c r="O2440" s="3" t="s">
        <v>601</v>
      </c>
      <c r="Q2440" s="3" t="s">
        <v>65</v>
      </c>
      <c r="R2440" s="3" t="s">
        <v>7083</v>
      </c>
      <c r="S2440" s="3" t="s">
        <v>67</v>
      </c>
      <c r="T2440" s="3" t="s">
        <v>68</v>
      </c>
      <c r="V2440" s="3" t="s">
        <v>1772</v>
      </c>
      <c r="W2440" s="3">
        <v>32.3381624</v>
      </c>
      <c r="X2440" s="3">
        <v>-110.936352999999</v>
      </c>
      <c r="Y2440" s="3">
        <v>500.0</v>
      </c>
      <c r="AA2440" s="3">
        <v>914.0</v>
      </c>
      <c r="AB2440" s="3">
        <v>0.0</v>
      </c>
      <c r="AC2440" s="3">
        <v>914.0</v>
      </c>
      <c r="AD2440" s="3">
        <v>853.951136784523</v>
      </c>
      <c r="AG2440" s="4">
        <v>27196.0</v>
      </c>
      <c r="AH2440" s="3">
        <v>16.0</v>
      </c>
      <c r="AI2440" s="3">
        <v>6.0</v>
      </c>
      <c r="AJ2440" s="3">
        <v>1974.0</v>
      </c>
      <c r="AK2440" s="3">
        <v>7261509.0</v>
      </c>
      <c r="AL2440" s="3">
        <v>2439581.0</v>
      </c>
      <c r="AM2440" s="3" t="s">
        <v>70</v>
      </c>
      <c r="AN2440" s="3" t="s">
        <v>1773</v>
      </c>
      <c r="AO2440" s="3" t="s">
        <v>243</v>
      </c>
      <c r="AP2440" s="3" t="s">
        <v>7520</v>
      </c>
      <c r="AQ2440" s="3" t="s">
        <v>7521</v>
      </c>
      <c r="AR2440" s="3" t="s">
        <v>1776</v>
      </c>
      <c r="AS2440" s="4">
        <v>36187.0</v>
      </c>
      <c r="AT2440" s="3" t="s">
        <v>74</v>
      </c>
      <c r="AV2440" s="3" t="s">
        <v>7086</v>
      </c>
      <c r="AY2440" s="3" t="s">
        <v>7500</v>
      </c>
      <c r="BA2440" s="3" t="s">
        <v>1779</v>
      </c>
    </row>
    <row r="2441">
      <c r="A2441" s="3">
        <v>4627.0</v>
      </c>
      <c r="B2441" s="3">
        <v>1.145717848E9</v>
      </c>
      <c r="C2441" s="3" t="s">
        <v>1769</v>
      </c>
      <c r="D2441" s="5" t="s">
        <v>7522</v>
      </c>
      <c r="E2441" s="3" t="s">
        <v>54</v>
      </c>
      <c r="F2441" s="3" t="s">
        <v>55</v>
      </c>
      <c r="G2441" s="3" t="s">
        <v>56</v>
      </c>
      <c r="H2441" s="3" t="s">
        <v>57</v>
      </c>
      <c r="I2441" s="3" t="s">
        <v>236</v>
      </c>
      <c r="J2441" s="3" t="s">
        <v>237</v>
      </c>
      <c r="K2441" s="3" t="s">
        <v>319</v>
      </c>
      <c r="L2441" s="3" t="s">
        <v>600</v>
      </c>
      <c r="M2441" s="3" t="s">
        <v>62</v>
      </c>
      <c r="N2441" s="3" t="s">
        <v>601</v>
      </c>
      <c r="O2441" s="3" t="s">
        <v>601</v>
      </c>
      <c r="Q2441" s="3" t="s">
        <v>65</v>
      </c>
      <c r="R2441" s="3" t="s">
        <v>7083</v>
      </c>
      <c r="S2441" s="3" t="s">
        <v>67</v>
      </c>
      <c r="T2441" s="3" t="s">
        <v>68</v>
      </c>
      <c r="V2441" s="3" t="s">
        <v>1772</v>
      </c>
      <c r="W2441" s="3">
        <v>32.3381624</v>
      </c>
      <c r="X2441" s="3">
        <v>-110.936352999999</v>
      </c>
      <c r="Y2441" s="3">
        <v>500.0</v>
      </c>
      <c r="AA2441" s="3">
        <v>914.0</v>
      </c>
      <c r="AB2441" s="3">
        <v>0.0</v>
      </c>
      <c r="AC2441" s="3">
        <v>914.0</v>
      </c>
      <c r="AD2441" s="3">
        <v>853.951136784523</v>
      </c>
      <c r="AG2441" s="4">
        <v>27196.0</v>
      </c>
      <c r="AH2441" s="3">
        <v>16.0</v>
      </c>
      <c r="AI2441" s="3">
        <v>6.0</v>
      </c>
      <c r="AJ2441" s="3">
        <v>1974.0</v>
      </c>
      <c r="AK2441" s="3">
        <v>7261509.0</v>
      </c>
      <c r="AL2441" s="3">
        <v>2439581.0</v>
      </c>
      <c r="AM2441" s="3" t="s">
        <v>70</v>
      </c>
      <c r="AN2441" s="3" t="s">
        <v>1773</v>
      </c>
      <c r="AO2441" s="3" t="s">
        <v>243</v>
      </c>
      <c r="AP2441" s="3" t="s">
        <v>7523</v>
      </c>
      <c r="AQ2441" s="3" t="s">
        <v>7524</v>
      </c>
      <c r="AR2441" s="3" t="s">
        <v>1776</v>
      </c>
      <c r="AS2441" s="4">
        <v>36187.0</v>
      </c>
      <c r="AT2441" s="3" t="s">
        <v>74</v>
      </c>
      <c r="AV2441" s="3" t="s">
        <v>7086</v>
      </c>
      <c r="AY2441" s="3" t="s">
        <v>7525</v>
      </c>
      <c r="BA2441" s="3" t="s">
        <v>1779</v>
      </c>
    </row>
    <row r="2442">
      <c r="A2442" s="3">
        <v>4628.0</v>
      </c>
      <c r="B2442" s="3">
        <v>1.145717847E9</v>
      </c>
      <c r="C2442" s="3" t="s">
        <v>1769</v>
      </c>
      <c r="D2442" s="5" t="s">
        <v>7526</v>
      </c>
      <c r="E2442" s="3" t="s">
        <v>54</v>
      </c>
      <c r="F2442" s="3" t="s">
        <v>55</v>
      </c>
      <c r="G2442" s="3" t="s">
        <v>56</v>
      </c>
      <c r="H2442" s="3" t="s">
        <v>57</v>
      </c>
      <c r="I2442" s="3" t="s">
        <v>236</v>
      </c>
      <c r="J2442" s="3" t="s">
        <v>237</v>
      </c>
      <c r="K2442" s="3" t="s">
        <v>319</v>
      </c>
      <c r="L2442" s="3" t="s">
        <v>600</v>
      </c>
      <c r="M2442" s="3" t="s">
        <v>62</v>
      </c>
      <c r="N2442" s="3" t="s">
        <v>601</v>
      </c>
      <c r="O2442" s="3" t="s">
        <v>601</v>
      </c>
      <c r="Q2442" s="3" t="s">
        <v>65</v>
      </c>
      <c r="R2442" s="3" t="s">
        <v>7083</v>
      </c>
      <c r="S2442" s="3" t="s">
        <v>67</v>
      </c>
      <c r="T2442" s="3" t="s">
        <v>68</v>
      </c>
      <c r="V2442" s="3" t="s">
        <v>1772</v>
      </c>
      <c r="W2442" s="3">
        <v>32.3381624</v>
      </c>
      <c r="X2442" s="3">
        <v>-110.936352999999</v>
      </c>
      <c r="Y2442" s="3">
        <v>500.0</v>
      </c>
      <c r="AA2442" s="3">
        <v>914.0</v>
      </c>
      <c r="AB2442" s="3">
        <v>0.0</v>
      </c>
      <c r="AC2442" s="3">
        <v>914.0</v>
      </c>
      <c r="AD2442" s="3">
        <v>853.951136784523</v>
      </c>
      <c r="AG2442" s="4">
        <v>27196.0</v>
      </c>
      <c r="AH2442" s="3">
        <v>16.0</v>
      </c>
      <c r="AI2442" s="3">
        <v>6.0</v>
      </c>
      <c r="AJ2442" s="3">
        <v>1974.0</v>
      </c>
      <c r="AK2442" s="3">
        <v>7261509.0</v>
      </c>
      <c r="AL2442" s="3">
        <v>2439581.0</v>
      </c>
      <c r="AM2442" s="3" t="s">
        <v>70</v>
      </c>
      <c r="AN2442" s="3" t="s">
        <v>1773</v>
      </c>
      <c r="AO2442" s="3" t="s">
        <v>243</v>
      </c>
      <c r="AP2442" s="3" t="s">
        <v>7527</v>
      </c>
      <c r="AQ2442" s="3" t="s">
        <v>7528</v>
      </c>
      <c r="AR2442" s="3" t="s">
        <v>1776</v>
      </c>
      <c r="AS2442" s="4">
        <v>36187.0</v>
      </c>
      <c r="AT2442" s="3" t="s">
        <v>74</v>
      </c>
      <c r="AV2442" s="3" t="s">
        <v>7086</v>
      </c>
      <c r="AY2442" s="3" t="s">
        <v>7478</v>
      </c>
      <c r="BA2442" s="3" t="s">
        <v>1779</v>
      </c>
    </row>
    <row r="2443">
      <c r="A2443" s="3">
        <v>4629.0</v>
      </c>
      <c r="B2443" s="3">
        <v>1.145717846E9</v>
      </c>
      <c r="C2443" s="3" t="s">
        <v>1769</v>
      </c>
      <c r="D2443" s="5" t="s">
        <v>7529</v>
      </c>
      <c r="E2443" s="3" t="s">
        <v>54</v>
      </c>
      <c r="F2443" s="3" t="s">
        <v>55</v>
      </c>
      <c r="G2443" s="3" t="s">
        <v>56</v>
      </c>
      <c r="H2443" s="3" t="s">
        <v>57</v>
      </c>
      <c r="I2443" s="3" t="s">
        <v>236</v>
      </c>
      <c r="J2443" s="3" t="s">
        <v>237</v>
      </c>
      <c r="K2443" s="3" t="s">
        <v>319</v>
      </c>
      <c r="L2443" s="3" t="s">
        <v>600</v>
      </c>
      <c r="M2443" s="3" t="s">
        <v>62</v>
      </c>
      <c r="N2443" s="3" t="s">
        <v>601</v>
      </c>
      <c r="O2443" s="3" t="s">
        <v>601</v>
      </c>
      <c r="Q2443" s="3" t="s">
        <v>65</v>
      </c>
      <c r="R2443" s="3" t="s">
        <v>7083</v>
      </c>
      <c r="S2443" s="3" t="s">
        <v>67</v>
      </c>
      <c r="T2443" s="3" t="s">
        <v>68</v>
      </c>
      <c r="V2443" s="3" t="s">
        <v>1772</v>
      </c>
      <c r="W2443" s="3">
        <v>32.3381624</v>
      </c>
      <c r="X2443" s="3">
        <v>-110.936352999999</v>
      </c>
      <c r="Y2443" s="3">
        <v>500.0</v>
      </c>
      <c r="AA2443" s="3">
        <v>914.0</v>
      </c>
      <c r="AB2443" s="3">
        <v>0.0</v>
      </c>
      <c r="AC2443" s="3">
        <v>914.0</v>
      </c>
      <c r="AD2443" s="3">
        <v>853.951136784523</v>
      </c>
      <c r="AG2443" s="4">
        <v>27196.0</v>
      </c>
      <c r="AH2443" s="3">
        <v>16.0</v>
      </c>
      <c r="AI2443" s="3">
        <v>6.0</v>
      </c>
      <c r="AJ2443" s="3">
        <v>1974.0</v>
      </c>
      <c r="AK2443" s="3">
        <v>7261509.0</v>
      </c>
      <c r="AL2443" s="3">
        <v>2439581.0</v>
      </c>
      <c r="AM2443" s="3" t="s">
        <v>70</v>
      </c>
      <c r="AN2443" s="3" t="s">
        <v>1773</v>
      </c>
      <c r="AO2443" s="3" t="s">
        <v>243</v>
      </c>
      <c r="AP2443" s="3" t="s">
        <v>7530</v>
      </c>
      <c r="AQ2443" s="3" t="s">
        <v>7531</v>
      </c>
      <c r="AR2443" s="3" t="s">
        <v>1776</v>
      </c>
      <c r="AS2443" s="4">
        <v>36187.0</v>
      </c>
      <c r="AT2443" s="3" t="s">
        <v>74</v>
      </c>
      <c r="AV2443" s="3" t="s">
        <v>7086</v>
      </c>
      <c r="AY2443" s="3" t="s">
        <v>7459</v>
      </c>
      <c r="BA2443" s="3" t="s">
        <v>1779</v>
      </c>
    </row>
    <row r="2444">
      <c r="A2444" s="3">
        <v>4630.0</v>
      </c>
      <c r="B2444" s="3">
        <v>1.145717845E9</v>
      </c>
      <c r="C2444" s="3" t="s">
        <v>1769</v>
      </c>
      <c r="D2444" s="5" t="s">
        <v>7532</v>
      </c>
      <c r="E2444" s="3" t="s">
        <v>54</v>
      </c>
      <c r="F2444" s="3" t="s">
        <v>55</v>
      </c>
      <c r="G2444" s="3" t="s">
        <v>56</v>
      </c>
      <c r="H2444" s="3" t="s">
        <v>57</v>
      </c>
      <c r="I2444" s="3" t="s">
        <v>236</v>
      </c>
      <c r="J2444" s="3" t="s">
        <v>237</v>
      </c>
      <c r="K2444" s="3" t="s">
        <v>319</v>
      </c>
      <c r="L2444" s="3" t="s">
        <v>600</v>
      </c>
      <c r="M2444" s="3" t="s">
        <v>62</v>
      </c>
      <c r="N2444" s="3" t="s">
        <v>601</v>
      </c>
      <c r="O2444" s="3" t="s">
        <v>601</v>
      </c>
      <c r="Q2444" s="3" t="s">
        <v>65</v>
      </c>
      <c r="R2444" s="3" t="s">
        <v>7083</v>
      </c>
      <c r="S2444" s="3" t="s">
        <v>67</v>
      </c>
      <c r="T2444" s="3" t="s">
        <v>68</v>
      </c>
      <c r="V2444" s="3" t="s">
        <v>1772</v>
      </c>
      <c r="W2444" s="3">
        <v>32.3381624</v>
      </c>
      <c r="X2444" s="3">
        <v>-110.936352999999</v>
      </c>
      <c r="Y2444" s="3">
        <v>500.0</v>
      </c>
      <c r="AA2444" s="3">
        <v>914.0</v>
      </c>
      <c r="AB2444" s="3">
        <v>0.0</v>
      </c>
      <c r="AC2444" s="3">
        <v>914.0</v>
      </c>
      <c r="AD2444" s="3">
        <v>853.951136784523</v>
      </c>
      <c r="AG2444" s="4">
        <v>27196.0</v>
      </c>
      <c r="AH2444" s="3">
        <v>16.0</v>
      </c>
      <c r="AI2444" s="3">
        <v>6.0</v>
      </c>
      <c r="AJ2444" s="3">
        <v>1974.0</v>
      </c>
      <c r="AK2444" s="3">
        <v>7261509.0</v>
      </c>
      <c r="AL2444" s="3">
        <v>2439581.0</v>
      </c>
      <c r="AM2444" s="3" t="s">
        <v>70</v>
      </c>
      <c r="AN2444" s="3" t="s">
        <v>1773</v>
      </c>
      <c r="AO2444" s="3" t="s">
        <v>243</v>
      </c>
      <c r="AP2444" s="3" t="s">
        <v>7533</v>
      </c>
      <c r="AQ2444" s="3" t="s">
        <v>7534</v>
      </c>
      <c r="AR2444" s="3" t="s">
        <v>1776</v>
      </c>
      <c r="AS2444" s="4">
        <v>36187.0</v>
      </c>
      <c r="AT2444" s="3" t="s">
        <v>74</v>
      </c>
      <c r="AV2444" s="3" t="s">
        <v>7086</v>
      </c>
      <c r="AY2444" s="3" t="s">
        <v>7535</v>
      </c>
      <c r="BA2444" s="3" t="s">
        <v>1779</v>
      </c>
    </row>
    <row r="2445">
      <c r="A2445" s="3">
        <v>4631.0</v>
      </c>
      <c r="B2445" s="3">
        <v>1.145717844E9</v>
      </c>
      <c r="C2445" s="3" t="s">
        <v>1769</v>
      </c>
      <c r="D2445" s="5" t="s">
        <v>7536</v>
      </c>
      <c r="E2445" s="3" t="s">
        <v>54</v>
      </c>
      <c r="F2445" s="3" t="s">
        <v>55</v>
      </c>
      <c r="G2445" s="3" t="s">
        <v>56</v>
      </c>
      <c r="H2445" s="3" t="s">
        <v>57</v>
      </c>
      <c r="I2445" s="3" t="s">
        <v>236</v>
      </c>
      <c r="J2445" s="3" t="s">
        <v>237</v>
      </c>
      <c r="K2445" s="3" t="s">
        <v>319</v>
      </c>
      <c r="L2445" s="3" t="s">
        <v>600</v>
      </c>
      <c r="M2445" s="3" t="s">
        <v>62</v>
      </c>
      <c r="N2445" s="3" t="s">
        <v>601</v>
      </c>
      <c r="O2445" s="3" t="s">
        <v>601</v>
      </c>
      <c r="Q2445" s="3" t="s">
        <v>65</v>
      </c>
      <c r="R2445" s="3" t="s">
        <v>7083</v>
      </c>
      <c r="S2445" s="3" t="s">
        <v>67</v>
      </c>
      <c r="T2445" s="3" t="s">
        <v>68</v>
      </c>
      <c r="V2445" s="3" t="s">
        <v>1772</v>
      </c>
      <c r="W2445" s="3">
        <v>32.3381624</v>
      </c>
      <c r="X2445" s="3">
        <v>-110.936352999999</v>
      </c>
      <c r="Y2445" s="3">
        <v>500.0</v>
      </c>
      <c r="AA2445" s="3">
        <v>914.0</v>
      </c>
      <c r="AB2445" s="3">
        <v>0.0</v>
      </c>
      <c r="AC2445" s="3">
        <v>914.0</v>
      </c>
      <c r="AD2445" s="3">
        <v>853.951136784523</v>
      </c>
      <c r="AG2445" s="4">
        <v>27196.0</v>
      </c>
      <c r="AH2445" s="3">
        <v>16.0</v>
      </c>
      <c r="AI2445" s="3">
        <v>6.0</v>
      </c>
      <c r="AJ2445" s="3">
        <v>1974.0</v>
      </c>
      <c r="AK2445" s="3">
        <v>7261509.0</v>
      </c>
      <c r="AL2445" s="3">
        <v>2439581.0</v>
      </c>
      <c r="AM2445" s="3" t="s">
        <v>70</v>
      </c>
      <c r="AN2445" s="3" t="s">
        <v>1773</v>
      </c>
      <c r="AO2445" s="3" t="s">
        <v>243</v>
      </c>
      <c r="AP2445" s="3" t="s">
        <v>7537</v>
      </c>
      <c r="AQ2445" s="3" t="s">
        <v>7538</v>
      </c>
      <c r="AR2445" s="3" t="s">
        <v>1776</v>
      </c>
      <c r="AS2445" s="4">
        <v>36187.0</v>
      </c>
      <c r="AT2445" s="3" t="s">
        <v>74</v>
      </c>
      <c r="AV2445" s="3" t="s">
        <v>7086</v>
      </c>
      <c r="AY2445" s="3" t="s">
        <v>7188</v>
      </c>
      <c r="BA2445" s="3" t="s">
        <v>1779</v>
      </c>
    </row>
    <row r="2446">
      <c r="A2446" s="3">
        <v>4632.0</v>
      </c>
      <c r="B2446" s="3">
        <v>1.145717841E9</v>
      </c>
      <c r="C2446" s="3" t="s">
        <v>1769</v>
      </c>
      <c r="D2446" s="5" t="s">
        <v>7539</v>
      </c>
      <c r="E2446" s="3" t="s">
        <v>54</v>
      </c>
      <c r="F2446" s="3" t="s">
        <v>55</v>
      </c>
      <c r="G2446" s="3" t="s">
        <v>56</v>
      </c>
      <c r="H2446" s="3" t="s">
        <v>57</v>
      </c>
      <c r="I2446" s="3" t="s">
        <v>236</v>
      </c>
      <c r="J2446" s="3" t="s">
        <v>237</v>
      </c>
      <c r="K2446" s="3" t="s">
        <v>319</v>
      </c>
      <c r="L2446" s="3" t="s">
        <v>600</v>
      </c>
      <c r="M2446" s="3" t="s">
        <v>62</v>
      </c>
      <c r="N2446" s="3" t="s">
        <v>601</v>
      </c>
      <c r="O2446" s="3" t="s">
        <v>601</v>
      </c>
      <c r="Q2446" s="3" t="s">
        <v>65</v>
      </c>
      <c r="R2446" s="3" t="s">
        <v>7083</v>
      </c>
      <c r="S2446" s="3" t="s">
        <v>67</v>
      </c>
      <c r="T2446" s="3" t="s">
        <v>68</v>
      </c>
      <c r="V2446" s="3" t="s">
        <v>1772</v>
      </c>
      <c r="W2446" s="3">
        <v>32.3381624</v>
      </c>
      <c r="X2446" s="3">
        <v>-110.936352999999</v>
      </c>
      <c r="Y2446" s="3">
        <v>500.0</v>
      </c>
      <c r="AA2446" s="3">
        <v>914.0</v>
      </c>
      <c r="AB2446" s="3">
        <v>0.0</v>
      </c>
      <c r="AC2446" s="3">
        <v>914.0</v>
      </c>
      <c r="AD2446" s="3">
        <v>853.951136784523</v>
      </c>
      <c r="AG2446" s="4">
        <v>27196.0</v>
      </c>
      <c r="AH2446" s="3">
        <v>16.0</v>
      </c>
      <c r="AI2446" s="3">
        <v>6.0</v>
      </c>
      <c r="AJ2446" s="3">
        <v>1974.0</v>
      </c>
      <c r="AK2446" s="3">
        <v>7261509.0</v>
      </c>
      <c r="AL2446" s="3">
        <v>2439581.0</v>
      </c>
      <c r="AM2446" s="3" t="s">
        <v>70</v>
      </c>
      <c r="AN2446" s="3" t="s">
        <v>1773</v>
      </c>
      <c r="AO2446" s="3" t="s">
        <v>243</v>
      </c>
      <c r="AP2446" s="3" t="s">
        <v>7540</v>
      </c>
      <c r="AQ2446" s="3" t="s">
        <v>7541</v>
      </c>
      <c r="AR2446" s="3" t="s">
        <v>1776</v>
      </c>
      <c r="AS2446" s="4">
        <v>36187.0</v>
      </c>
      <c r="AT2446" s="3" t="s">
        <v>74</v>
      </c>
      <c r="AV2446" s="3" t="s">
        <v>7086</v>
      </c>
      <c r="AY2446" s="3" t="s">
        <v>7542</v>
      </c>
      <c r="BA2446" s="3" t="s">
        <v>1779</v>
      </c>
    </row>
    <row r="2447">
      <c r="A2447" s="3">
        <v>4633.0</v>
      </c>
      <c r="B2447" s="3">
        <v>1.14571784E9</v>
      </c>
      <c r="C2447" s="3" t="s">
        <v>1769</v>
      </c>
      <c r="D2447" s="5" t="s">
        <v>7543</v>
      </c>
      <c r="E2447" s="3" t="s">
        <v>54</v>
      </c>
      <c r="F2447" s="3" t="s">
        <v>55</v>
      </c>
      <c r="G2447" s="3" t="s">
        <v>56</v>
      </c>
      <c r="H2447" s="3" t="s">
        <v>57</v>
      </c>
      <c r="I2447" s="3" t="s">
        <v>236</v>
      </c>
      <c r="J2447" s="3" t="s">
        <v>237</v>
      </c>
      <c r="K2447" s="3" t="s">
        <v>319</v>
      </c>
      <c r="L2447" s="3" t="s">
        <v>600</v>
      </c>
      <c r="M2447" s="3" t="s">
        <v>62</v>
      </c>
      <c r="N2447" s="3" t="s">
        <v>601</v>
      </c>
      <c r="O2447" s="3" t="s">
        <v>601</v>
      </c>
      <c r="Q2447" s="3" t="s">
        <v>65</v>
      </c>
      <c r="R2447" s="3" t="s">
        <v>7083</v>
      </c>
      <c r="S2447" s="3" t="s">
        <v>67</v>
      </c>
      <c r="T2447" s="3" t="s">
        <v>68</v>
      </c>
      <c r="V2447" s="3" t="s">
        <v>1772</v>
      </c>
      <c r="W2447" s="3">
        <v>32.3381624</v>
      </c>
      <c r="X2447" s="3">
        <v>-110.936352999999</v>
      </c>
      <c r="Y2447" s="3">
        <v>500.0</v>
      </c>
      <c r="AA2447" s="3">
        <v>914.0</v>
      </c>
      <c r="AB2447" s="3">
        <v>0.0</v>
      </c>
      <c r="AC2447" s="3">
        <v>914.0</v>
      </c>
      <c r="AD2447" s="3">
        <v>853.951136784523</v>
      </c>
      <c r="AG2447" s="4">
        <v>27196.0</v>
      </c>
      <c r="AH2447" s="3">
        <v>16.0</v>
      </c>
      <c r="AI2447" s="3">
        <v>6.0</v>
      </c>
      <c r="AJ2447" s="3">
        <v>1974.0</v>
      </c>
      <c r="AK2447" s="3">
        <v>7261509.0</v>
      </c>
      <c r="AL2447" s="3">
        <v>2439581.0</v>
      </c>
      <c r="AM2447" s="3" t="s">
        <v>70</v>
      </c>
      <c r="AN2447" s="3" t="s">
        <v>1773</v>
      </c>
      <c r="AO2447" s="3" t="s">
        <v>243</v>
      </c>
      <c r="AP2447" s="3" t="s">
        <v>7544</v>
      </c>
      <c r="AQ2447" s="3" t="s">
        <v>7545</v>
      </c>
      <c r="AR2447" s="3" t="s">
        <v>1776</v>
      </c>
      <c r="AS2447" s="4">
        <v>36187.0</v>
      </c>
      <c r="AT2447" s="3" t="s">
        <v>74</v>
      </c>
      <c r="AV2447" s="3" t="s">
        <v>7086</v>
      </c>
      <c r="AY2447" s="3" t="s">
        <v>7341</v>
      </c>
      <c r="BA2447" s="3" t="s">
        <v>1779</v>
      </c>
    </row>
    <row r="2448">
      <c r="A2448" s="3">
        <v>4634.0</v>
      </c>
      <c r="B2448" s="3">
        <v>1.145717839E9</v>
      </c>
      <c r="C2448" s="3" t="s">
        <v>1769</v>
      </c>
      <c r="D2448" s="5" t="s">
        <v>7546</v>
      </c>
      <c r="E2448" s="3" t="s">
        <v>54</v>
      </c>
      <c r="F2448" s="3" t="s">
        <v>55</v>
      </c>
      <c r="G2448" s="3" t="s">
        <v>56</v>
      </c>
      <c r="H2448" s="3" t="s">
        <v>57</v>
      </c>
      <c r="I2448" s="3" t="s">
        <v>236</v>
      </c>
      <c r="J2448" s="3" t="s">
        <v>237</v>
      </c>
      <c r="K2448" s="3" t="s">
        <v>319</v>
      </c>
      <c r="L2448" s="3" t="s">
        <v>600</v>
      </c>
      <c r="M2448" s="3" t="s">
        <v>62</v>
      </c>
      <c r="N2448" s="3" t="s">
        <v>601</v>
      </c>
      <c r="O2448" s="3" t="s">
        <v>601</v>
      </c>
      <c r="Q2448" s="3" t="s">
        <v>65</v>
      </c>
      <c r="R2448" s="3" t="s">
        <v>7083</v>
      </c>
      <c r="S2448" s="3" t="s">
        <v>67</v>
      </c>
      <c r="T2448" s="3" t="s">
        <v>68</v>
      </c>
      <c r="V2448" s="3" t="s">
        <v>1772</v>
      </c>
      <c r="W2448" s="3">
        <v>32.3381624</v>
      </c>
      <c r="X2448" s="3">
        <v>-110.936352999999</v>
      </c>
      <c r="Y2448" s="3">
        <v>500.0</v>
      </c>
      <c r="AA2448" s="3">
        <v>914.0</v>
      </c>
      <c r="AB2448" s="3">
        <v>0.0</v>
      </c>
      <c r="AC2448" s="3">
        <v>914.0</v>
      </c>
      <c r="AD2448" s="3">
        <v>853.951136784523</v>
      </c>
      <c r="AG2448" s="4">
        <v>27196.0</v>
      </c>
      <c r="AH2448" s="3">
        <v>16.0</v>
      </c>
      <c r="AI2448" s="3">
        <v>6.0</v>
      </c>
      <c r="AJ2448" s="3">
        <v>1974.0</v>
      </c>
      <c r="AK2448" s="3">
        <v>7261509.0</v>
      </c>
      <c r="AL2448" s="3">
        <v>2439581.0</v>
      </c>
      <c r="AM2448" s="3" t="s">
        <v>70</v>
      </c>
      <c r="AN2448" s="3" t="s">
        <v>1773</v>
      </c>
      <c r="AO2448" s="3" t="s">
        <v>243</v>
      </c>
      <c r="AP2448" s="3" t="s">
        <v>7547</v>
      </c>
      <c r="AQ2448" s="3" t="s">
        <v>7548</v>
      </c>
      <c r="AR2448" s="3" t="s">
        <v>1776</v>
      </c>
      <c r="AS2448" s="4">
        <v>36187.0</v>
      </c>
      <c r="AT2448" s="3" t="s">
        <v>74</v>
      </c>
      <c r="AV2448" s="3" t="s">
        <v>7086</v>
      </c>
      <c r="AY2448" s="3" t="s">
        <v>7496</v>
      </c>
      <c r="BA2448" s="3" t="s">
        <v>1779</v>
      </c>
    </row>
    <row r="2449">
      <c r="A2449" s="3">
        <v>4635.0</v>
      </c>
      <c r="B2449" s="3">
        <v>1.145717838E9</v>
      </c>
      <c r="C2449" s="3" t="s">
        <v>1769</v>
      </c>
      <c r="D2449" s="5" t="s">
        <v>7549</v>
      </c>
      <c r="E2449" s="3" t="s">
        <v>54</v>
      </c>
      <c r="F2449" s="3" t="s">
        <v>55</v>
      </c>
      <c r="G2449" s="3" t="s">
        <v>56</v>
      </c>
      <c r="H2449" s="3" t="s">
        <v>57</v>
      </c>
      <c r="I2449" s="3" t="s">
        <v>236</v>
      </c>
      <c r="J2449" s="3" t="s">
        <v>237</v>
      </c>
      <c r="K2449" s="3" t="s">
        <v>319</v>
      </c>
      <c r="L2449" s="3" t="s">
        <v>600</v>
      </c>
      <c r="M2449" s="3" t="s">
        <v>62</v>
      </c>
      <c r="N2449" s="3" t="s">
        <v>601</v>
      </c>
      <c r="O2449" s="3" t="s">
        <v>601</v>
      </c>
      <c r="Q2449" s="3" t="s">
        <v>65</v>
      </c>
      <c r="R2449" s="3" t="s">
        <v>7083</v>
      </c>
      <c r="S2449" s="3" t="s">
        <v>67</v>
      </c>
      <c r="T2449" s="3" t="s">
        <v>68</v>
      </c>
      <c r="V2449" s="3" t="s">
        <v>1772</v>
      </c>
      <c r="W2449" s="3">
        <v>32.3381624</v>
      </c>
      <c r="X2449" s="3">
        <v>-110.936352999999</v>
      </c>
      <c r="Y2449" s="3">
        <v>500.0</v>
      </c>
      <c r="AA2449" s="3">
        <v>914.0</v>
      </c>
      <c r="AB2449" s="3">
        <v>0.0</v>
      </c>
      <c r="AC2449" s="3">
        <v>914.0</v>
      </c>
      <c r="AD2449" s="3">
        <v>853.951136784523</v>
      </c>
      <c r="AG2449" s="4">
        <v>27196.0</v>
      </c>
      <c r="AH2449" s="3">
        <v>16.0</v>
      </c>
      <c r="AI2449" s="3">
        <v>6.0</v>
      </c>
      <c r="AJ2449" s="3">
        <v>1974.0</v>
      </c>
      <c r="AK2449" s="3">
        <v>7261509.0</v>
      </c>
      <c r="AL2449" s="3">
        <v>2439581.0</v>
      </c>
      <c r="AM2449" s="3" t="s">
        <v>70</v>
      </c>
      <c r="AN2449" s="3" t="s">
        <v>1773</v>
      </c>
      <c r="AO2449" s="3" t="s">
        <v>243</v>
      </c>
      <c r="AP2449" s="3" t="s">
        <v>7550</v>
      </c>
      <c r="AQ2449" s="3" t="s">
        <v>7551</v>
      </c>
      <c r="AR2449" s="3" t="s">
        <v>1776</v>
      </c>
      <c r="AS2449" s="4">
        <v>36187.0</v>
      </c>
      <c r="AT2449" s="3" t="s">
        <v>74</v>
      </c>
      <c r="AV2449" s="3" t="s">
        <v>7086</v>
      </c>
      <c r="AY2449" s="3" t="s">
        <v>7535</v>
      </c>
      <c r="BA2449" s="3" t="s">
        <v>1779</v>
      </c>
    </row>
    <row r="2450">
      <c r="A2450" s="3">
        <v>4636.0</v>
      </c>
      <c r="B2450" s="3">
        <v>1.145717837E9</v>
      </c>
      <c r="C2450" s="3" t="s">
        <v>1769</v>
      </c>
      <c r="D2450" s="5" t="s">
        <v>7552</v>
      </c>
      <c r="E2450" s="3" t="s">
        <v>54</v>
      </c>
      <c r="F2450" s="3" t="s">
        <v>55</v>
      </c>
      <c r="G2450" s="3" t="s">
        <v>56</v>
      </c>
      <c r="H2450" s="3" t="s">
        <v>57</v>
      </c>
      <c r="I2450" s="3" t="s">
        <v>236</v>
      </c>
      <c r="J2450" s="3" t="s">
        <v>237</v>
      </c>
      <c r="K2450" s="3" t="s">
        <v>319</v>
      </c>
      <c r="L2450" s="3" t="s">
        <v>600</v>
      </c>
      <c r="M2450" s="3" t="s">
        <v>62</v>
      </c>
      <c r="N2450" s="3" t="s">
        <v>601</v>
      </c>
      <c r="O2450" s="3" t="s">
        <v>601</v>
      </c>
      <c r="Q2450" s="3" t="s">
        <v>65</v>
      </c>
      <c r="R2450" s="3" t="s">
        <v>7083</v>
      </c>
      <c r="S2450" s="3" t="s">
        <v>67</v>
      </c>
      <c r="T2450" s="3" t="s">
        <v>68</v>
      </c>
      <c r="V2450" s="3" t="s">
        <v>1772</v>
      </c>
      <c r="W2450" s="3">
        <v>32.3381624</v>
      </c>
      <c r="X2450" s="3">
        <v>-110.936352999999</v>
      </c>
      <c r="Y2450" s="3">
        <v>500.0</v>
      </c>
      <c r="AA2450" s="3">
        <v>914.0</v>
      </c>
      <c r="AB2450" s="3">
        <v>0.0</v>
      </c>
      <c r="AC2450" s="3">
        <v>914.0</v>
      </c>
      <c r="AD2450" s="3">
        <v>853.951136784523</v>
      </c>
      <c r="AG2450" s="4">
        <v>27196.0</v>
      </c>
      <c r="AH2450" s="3">
        <v>16.0</v>
      </c>
      <c r="AI2450" s="3">
        <v>6.0</v>
      </c>
      <c r="AJ2450" s="3">
        <v>1974.0</v>
      </c>
      <c r="AK2450" s="3">
        <v>7261509.0</v>
      </c>
      <c r="AL2450" s="3">
        <v>2439581.0</v>
      </c>
      <c r="AM2450" s="3" t="s">
        <v>70</v>
      </c>
      <c r="AN2450" s="3" t="s">
        <v>1773</v>
      </c>
      <c r="AO2450" s="3" t="s">
        <v>243</v>
      </c>
      <c r="AP2450" s="3" t="s">
        <v>7553</v>
      </c>
      <c r="AQ2450" s="3" t="s">
        <v>7554</v>
      </c>
      <c r="AR2450" s="3" t="s">
        <v>1776</v>
      </c>
      <c r="AS2450" s="4">
        <v>36187.0</v>
      </c>
      <c r="AT2450" s="3" t="s">
        <v>74</v>
      </c>
      <c r="AV2450" s="3" t="s">
        <v>7086</v>
      </c>
      <c r="AY2450" s="3" t="s">
        <v>7309</v>
      </c>
      <c r="BA2450" s="3" t="s">
        <v>1779</v>
      </c>
    </row>
    <row r="2451">
      <c r="A2451" s="3">
        <v>4637.0</v>
      </c>
      <c r="B2451" s="3">
        <v>1.145717836E9</v>
      </c>
      <c r="C2451" s="3" t="s">
        <v>1769</v>
      </c>
      <c r="D2451" s="5" t="s">
        <v>7555</v>
      </c>
      <c r="E2451" s="3" t="s">
        <v>54</v>
      </c>
      <c r="F2451" s="3" t="s">
        <v>55</v>
      </c>
      <c r="G2451" s="3" t="s">
        <v>56</v>
      </c>
      <c r="H2451" s="3" t="s">
        <v>57</v>
      </c>
      <c r="I2451" s="3" t="s">
        <v>236</v>
      </c>
      <c r="J2451" s="3" t="s">
        <v>237</v>
      </c>
      <c r="K2451" s="3" t="s">
        <v>319</v>
      </c>
      <c r="L2451" s="3" t="s">
        <v>600</v>
      </c>
      <c r="M2451" s="3" t="s">
        <v>62</v>
      </c>
      <c r="N2451" s="3" t="s">
        <v>601</v>
      </c>
      <c r="O2451" s="3" t="s">
        <v>601</v>
      </c>
      <c r="Q2451" s="3" t="s">
        <v>65</v>
      </c>
      <c r="R2451" s="3" t="s">
        <v>7083</v>
      </c>
      <c r="S2451" s="3" t="s">
        <v>67</v>
      </c>
      <c r="T2451" s="3" t="s">
        <v>68</v>
      </c>
      <c r="V2451" s="3" t="s">
        <v>1772</v>
      </c>
      <c r="W2451" s="3">
        <v>32.3381624</v>
      </c>
      <c r="X2451" s="3">
        <v>-110.936352999999</v>
      </c>
      <c r="Y2451" s="3">
        <v>500.0</v>
      </c>
      <c r="AA2451" s="3">
        <v>914.0</v>
      </c>
      <c r="AB2451" s="3">
        <v>0.0</v>
      </c>
      <c r="AC2451" s="3">
        <v>914.0</v>
      </c>
      <c r="AD2451" s="3">
        <v>853.951136784523</v>
      </c>
      <c r="AG2451" s="4">
        <v>27196.0</v>
      </c>
      <c r="AH2451" s="3">
        <v>16.0</v>
      </c>
      <c r="AI2451" s="3">
        <v>6.0</v>
      </c>
      <c r="AJ2451" s="3">
        <v>1974.0</v>
      </c>
      <c r="AK2451" s="3">
        <v>7261509.0</v>
      </c>
      <c r="AL2451" s="3">
        <v>2439581.0</v>
      </c>
      <c r="AM2451" s="3" t="s">
        <v>70</v>
      </c>
      <c r="AN2451" s="3" t="s">
        <v>1773</v>
      </c>
      <c r="AO2451" s="3" t="s">
        <v>243</v>
      </c>
      <c r="AP2451" s="3" t="s">
        <v>7556</v>
      </c>
      <c r="AQ2451" s="3" t="s">
        <v>7557</v>
      </c>
      <c r="AR2451" s="3" t="s">
        <v>1776</v>
      </c>
      <c r="AS2451" s="4">
        <v>36187.0</v>
      </c>
      <c r="AT2451" s="3" t="s">
        <v>74</v>
      </c>
      <c r="AV2451" s="3" t="s">
        <v>7086</v>
      </c>
      <c r="AY2451" s="3" t="s">
        <v>7558</v>
      </c>
      <c r="BA2451" s="3" t="s">
        <v>1779</v>
      </c>
    </row>
    <row r="2452">
      <c r="A2452" s="3">
        <v>4638.0</v>
      </c>
      <c r="B2452" s="3">
        <v>1.145717835E9</v>
      </c>
      <c r="C2452" s="3" t="s">
        <v>1769</v>
      </c>
      <c r="D2452" s="5" t="s">
        <v>7559</v>
      </c>
      <c r="E2452" s="3" t="s">
        <v>54</v>
      </c>
      <c r="F2452" s="3" t="s">
        <v>55</v>
      </c>
      <c r="G2452" s="3" t="s">
        <v>56</v>
      </c>
      <c r="H2452" s="3" t="s">
        <v>57</v>
      </c>
      <c r="I2452" s="3" t="s">
        <v>236</v>
      </c>
      <c r="J2452" s="3" t="s">
        <v>237</v>
      </c>
      <c r="K2452" s="3" t="s">
        <v>319</v>
      </c>
      <c r="L2452" s="3" t="s">
        <v>600</v>
      </c>
      <c r="M2452" s="3" t="s">
        <v>62</v>
      </c>
      <c r="N2452" s="3" t="s">
        <v>601</v>
      </c>
      <c r="O2452" s="3" t="s">
        <v>601</v>
      </c>
      <c r="Q2452" s="3" t="s">
        <v>65</v>
      </c>
      <c r="R2452" s="3" t="s">
        <v>7083</v>
      </c>
      <c r="S2452" s="3" t="s">
        <v>67</v>
      </c>
      <c r="T2452" s="3" t="s">
        <v>68</v>
      </c>
      <c r="V2452" s="3" t="s">
        <v>1772</v>
      </c>
      <c r="W2452" s="3">
        <v>32.3381624</v>
      </c>
      <c r="X2452" s="3">
        <v>-110.936352999999</v>
      </c>
      <c r="Y2452" s="3">
        <v>500.0</v>
      </c>
      <c r="AA2452" s="3">
        <v>914.0</v>
      </c>
      <c r="AB2452" s="3">
        <v>0.0</v>
      </c>
      <c r="AC2452" s="3">
        <v>914.0</v>
      </c>
      <c r="AD2452" s="3">
        <v>853.951136784523</v>
      </c>
      <c r="AG2452" s="4">
        <v>27196.0</v>
      </c>
      <c r="AH2452" s="3">
        <v>16.0</v>
      </c>
      <c r="AI2452" s="3">
        <v>6.0</v>
      </c>
      <c r="AJ2452" s="3">
        <v>1974.0</v>
      </c>
      <c r="AK2452" s="3">
        <v>7261509.0</v>
      </c>
      <c r="AL2452" s="3">
        <v>2439581.0</v>
      </c>
      <c r="AM2452" s="3" t="s">
        <v>70</v>
      </c>
      <c r="AN2452" s="3" t="s">
        <v>1773</v>
      </c>
      <c r="AO2452" s="3" t="s">
        <v>243</v>
      </c>
      <c r="AP2452" s="3" t="s">
        <v>7560</v>
      </c>
      <c r="AQ2452" s="3" t="s">
        <v>7561</v>
      </c>
      <c r="AR2452" s="3" t="s">
        <v>1776</v>
      </c>
      <c r="AS2452" s="4">
        <v>36187.0</v>
      </c>
      <c r="AT2452" s="3" t="s">
        <v>74</v>
      </c>
      <c r="AV2452" s="3" t="s">
        <v>7086</v>
      </c>
      <c r="AY2452" s="3" t="s">
        <v>7562</v>
      </c>
      <c r="BA2452" s="3" t="s">
        <v>1779</v>
      </c>
    </row>
    <row r="2453">
      <c r="A2453" s="3">
        <v>4639.0</v>
      </c>
      <c r="B2453" s="3">
        <v>1.145717834E9</v>
      </c>
      <c r="C2453" s="3" t="s">
        <v>1769</v>
      </c>
      <c r="D2453" s="5" t="s">
        <v>7563</v>
      </c>
      <c r="E2453" s="3" t="s">
        <v>54</v>
      </c>
      <c r="F2453" s="3" t="s">
        <v>55</v>
      </c>
      <c r="G2453" s="3" t="s">
        <v>56</v>
      </c>
      <c r="H2453" s="3" t="s">
        <v>57</v>
      </c>
      <c r="I2453" s="3" t="s">
        <v>236</v>
      </c>
      <c r="J2453" s="3" t="s">
        <v>237</v>
      </c>
      <c r="K2453" s="3" t="s">
        <v>319</v>
      </c>
      <c r="L2453" s="3" t="s">
        <v>600</v>
      </c>
      <c r="M2453" s="3" t="s">
        <v>62</v>
      </c>
      <c r="N2453" s="3" t="s">
        <v>601</v>
      </c>
      <c r="O2453" s="3" t="s">
        <v>601</v>
      </c>
      <c r="Q2453" s="3" t="s">
        <v>65</v>
      </c>
      <c r="R2453" s="3" t="s">
        <v>7083</v>
      </c>
      <c r="S2453" s="3" t="s">
        <v>67</v>
      </c>
      <c r="T2453" s="3" t="s">
        <v>68</v>
      </c>
      <c r="V2453" s="3" t="s">
        <v>1772</v>
      </c>
      <c r="W2453" s="3">
        <v>32.3381624</v>
      </c>
      <c r="X2453" s="3">
        <v>-110.936352999999</v>
      </c>
      <c r="Y2453" s="3">
        <v>500.0</v>
      </c>
      <c r="AA2453" s="3">
        <v>914.0</v>
      </c>
      <c r="AB2453" s="3">
        <v>0.0</v>
      </c>
      <c r="AC2453" s="3">
        <v>914.0</v>
      </c>
      <c r="AD2453" s="3">
        <v>853.951136784523</v>
      </c>
      <c r="AG2453" s="4">
        <v>27196.0</v>
      </c>
      <c r="AH2453" s="3">
        <v>16.0</v>
      </c>
      <c r="AI2453" s="3">
        <v>6.0</v>
      </c>
      <c r="AJ2453" s="3">
        <v>1974.0</v>
      </c>
      <c r="AK2453" s="3">
        <v>7261509.0</v>
      </c>
      <c r="AL2453" s="3">
        <v>2439581.0</v>
      </c>
      <c r="AM2453" s="3" t="s">
        <v>70</v>
      </c>
      <c r="AN2453" s="3" t="s">
        <v>1773</v>
      </c>
      <c r="AO2453" s="3" t="s">
        <v>243</v>
      </c>
      <c r="AP2453" s="3" t="s">
        <v>7564</v>
      </c>
      <c r="AQ2453" s="3" t="s">
        <v>7565</v>
      </c>
      <c r="AR2453" s="3" t="s">
        <v>1776</v>
      </c>
      <c r="AS2453" s="4">
        <v>36187.0</v>
      </c>
      <c r="AT2453" s="3" t="s">
        <v>74</v>
      </c>
      <c r="AV2453" s="3" t="s">
        <v>7086</v>
      </c>
      <c r="AY2453" s="3" t="s">
        <v>7566</v>
      </c>
      <c r="BA2453" s="3" t="s">
        <v>1779</v>
      </c>
    </row>
    <row r="2454">
      <c r="A2454" s="3">
        <v>4640.0</v>
      </c>
      <c r="B2454" s="3">
        <v>1.145717831E9</v>
      </c>
      <c r="C2454" s="3" t="s">
        <v>1769</v>
      </c>
      <c r="D2454" s="5" t="s">
        <v>7567</v>
      </c>
      <c r="E2454" s="3" t="s">
        <v>54</v>
      </c>
      <c r="F2454" s="3" t="s">
        <v>55</v>
      </c>
      <c r="G2454" s="3" t="s">
        <v>56</v>
      </c>
      <c r="H2454" s="3" t="s">
        <v>57</v>
      </c>
      <c r="I2454" s="3" t="s">
        <v>236</v>
      </c>
      <c r="J2454" s="3" t="s">
        <v>237</v>
      </c>
      <c r="K2454" s="3" t="s">
        <v>319</v>
      </c>
      <c r="L2454" s="3" t="s">
        <v>600</v>
      </c>
      <c r="M2454" s="3" t="s">
        <v>62</v>
      </c>
      <c r="N2454" s="3" t="s">
        <v>601</v>
      </c>
      <c r="O2454" s="3" t="s">
        <v>601</v>
      </c>
      <c r="Q2454" s="3" t="s">
        <v>65</v>
      </c>
      <c r="R2454" s="3" t="s">
        <v>7083</v>
      </c>
      <c r="S2454" s="3" t="s">
        <v>67</v>
      </c>
      <c r="T2454" s="3" t="s">
        <v>68</v>
      </c>
      <c r="V2454" s="3" t="s">
        <v>1772</v>
      </c>
      <c r="W2454" s="3">
        <v>32.3381624</v>
      </c>
      <c r="X2454" s="3">
        <v>-110.936352999999</v>
      </c>
      <c r="Y2454" s="3">
        <v>500.0</v>
      </c>
      <c r="AA2454" s="3">
        <v>914.0</v>
      </c>
      <c r="AB2454" s="3">
        <v>0.0</v>
      </c>
      <c r="AC2454" s="3">
        <v>914.0</v>
      </c>
      <c r="AD2454" s="3">
        <v>853.951136784523</v>
      </c>
      <c r="AG2454" s="4">
        <v>27196.0</v>
      </c>
      <c r="AH2454" s="3">
        <v>16.0</v>
      </c>
      <c r="AI2454" s="3">
        <v>6.0</v>
      </c>
      <c r="AJ2454" s="3">
        <v>1974.0</v>
      </c>
      <c r="AK2454" s="3">
        <v>7261509.0</v>
      </c>
      <c r="AL2454" s="3">
        <v>2439581.0</v>
      </c>
      <c r="AM2454" s="3" t="s">
        <v>70</v>
      </c>
      <c r="AN2454" s="3" t="s">
        <v>1773</v>
      </c>
      <c r="AO2454" s="3" t="s">
        <v>243</v>
      </c>
      <c r="AP2454" s="3" t="s">
        <v>7568</v>
      </c>
      <c r="AQ2454" s="3" t="s">
        <v>7569</v>
      </c>
      <c r="AR2454" s="3" t="s">
        <v>1776</v>
      </c>
      <c r="AS2454" s="4">
        <v>36187.0</v>
      </c>
      <c r="AT2454" s="3" t="s">
        <v>74</v>
      </c>
      <c r="AV2454" s="3" t="s">
        <v>7086</v>
      </c>
      <c r="AY2454" s="3" t="s">
        <v>7570</v>
      </c>
      <c r="BA2454" s="3" t="s">
        <v>1779</v>
      </c>
    </row>
    <row r="2455">
      <c r="A2455" s="3">
        <v>4641.0</v>
      </c>
      <c r="B2455" s="3">
        <v>1.145717828E9</v>
      </c>
      <c r="C2455" s="3" t="s">
        <v>1769</v>
      </c>
      <c r="D2455" s="5" t="s">
        <v>7571</v>
      </c>
      <c r="E2455" s="3" t="s">
        <v>54</v>
      </c>
      <c r="F2455" s="3" t="s">
        <v>55</v>
      </c>
      <c r="G2455" s="3" t="s">
        <v>56</v>
      </c>
      <c r="H2455" s="3" t="s">
        <v>57</v>
      </c>
      <c r="I2455" s="3" t="s">
        <v>236</v>
      </c>
      <c r="J2455" s="3" t="s">
        <v>237</v>
      </c>
      <c r="K2455" s="3" t="s">
        <v>319</v>
      </c>
      <c r="L2455" s="3" t="s">
        <v>600</v>
      </c>
      <c r="M2455" s="3" t="s">
        <v>62</v>
      </c>
      <c r="N2455" s="3" t="s">
        <v>601</v>
      </c>
      <c r="O2455" s="3" t="s">
        <v>601</v>
      </c>
      <c r="Q2455" s="3" t="s">
        <v>65</v>
      </c>
      <c r="R2455" s="3" t="s">
        <v>7083</v>
      </c>
      <c r="S2455" s="3" t="s">
        <v>67</v>
      </c>
      <c r="T2455" s="3" t="s">
        <v>68</v>
      </c>
      <c r="V2455" s="3" t="s">
        <v>1772</v>
      </c>
      <c r="W2455" s="3">
        <v>32.3381624</v>
      </c>
      <c r="X2455" s="3">
        <v>-110.936352999999</v>
      </c>
      <c r="Y2455" s="3">
        <v>500.0</v>
      </c>
      <c r="AA2455" s="3">
        <v>914.0</v>
      </c>
      <c r="AB2455" s="3">
        <v>0.0</v>
      </c>
      <c r="AC2455" s="3">
        <v>914.0</v>
      </c>
      <c r="AD2455" s="3">
        <v>853.951136784523</v>
      </c>
      <c r="AG2455" s="4">
        <v>27196.0</v>
      </c>
      <c r="AH2455" s="3">
        <v>16.0</v>
      </c>
      <c r="AI2455" s="3">
        <v>6.0</v>
      </c>
      <c r="AJ2455" s="3">
        <v>1974.0</v>
      </c>
      <c r="AK2455" s="3">
        <v>7261509.0</v>
      </c>
      <c r="AL2455" s="3">
        <v>2439581.0</v>
      </c>
      <c r="AM2455" s="3" t="s">
        <v>70</v>
      </c>
      <c r="AN2455" s="3" t="s">
        <v>1773</v>
      </c>
      <c r="AO2455" s="3" t="s">
        <v>243</v>
      </c>
      <c r="AP2455" s="3" t="s">
        <v>7572</v>
      </c>
      <c r="AQ2455" s="3" t="s">
        <v>7573</v>
      </c>
      <c r="AR2455" s="3" t="s">
        <v>1776</v>
      </c>
      <c r="AS2455" s="4">
        <v>36187.0</v>
      </c>
      <c r="AT2455" s="3" t="s">
        <v>74</v>
      </c>
      <c r="AV2455" s="3" t="s">
        <v>7086</v>
      </c>
      <c r="AY2455" s="3" t="s">
        <v>7474</v>
      </c>
      <c r="BA2455" s="3" t="s">
        <v>1779</v>
      </c>
    </row>
    <row r="2456">
      <c r="A2456" s="3">
        <v>4642.0</v>
      </c>
      <c r="B2456" s="3">
        <v>1.145717827E9</v>
      </c>
      <c r="C2456" s="3" t="s">
        <v>1769</v>
      </c>
      <c r="D2456" s="5" t="s">
        <v>7574</v>
      </c>
      <c r="E2456" s="3" t="s">
        <v>54</v>
      </c>
      <c r="F2456" s="3" t="s">
        <v>55</v>
      </c>
      <c r="G2456" s="3" t="s">
        <v>56</v>
      </c>
      <c r="H2456" s="3" t="s">
        <v>57</v>
      </c>
      <c r="I2456" s="3" t="s">
        <v>236</v>
      </c>
      <c r="J2456" s="3" t="s">
        <v>237</v>
      </c>
      <c r="K2456" s="3" t="s">
        <v>319</v>
      </c>
      <c r="L2456" s="3" t="s">
        <v>600</v>
      </c>
      <c r="M2456" s="3" t="s">
        <v>62</v>
      </c>
      <c r="N2456" s="3" t="s">
        <v>601</v>
      </c>
      <c r="O2456" s="3" t="s">
        <v>601</v>
      </c>
      <c r="Q2456" s="3" t="s">
        <v>65</v>
      </c>
      <c r="R2456" s="3" t="s">
        <v>7083</v>
      </c>
      <c r="S2456" s="3" t="s">
        <v>67</v>
      </c>
      <c r="T2456" s="3" t="s">
        <v>68</v>
      </c>
      <c r="V2456" s="3" t="s">
        <v>1772</v>
      </c>
      <c r="W2456" s="3">
        <v>32.3381624</v>
      </c>
      <c r="X2456" s="3">
        <v>-110.936352999999</v>
      </c>
      <c r="Y2456" s="3">
        <v>500.0</v>
      </c>
      <c r="AA2456" s="3">
        <v>914.0</v>
      </c>
      <c r="AB2456" s="3">
        <v>0.0</v>
      </c>
      <c r="AC2456" s="3">
        <v>914.0</v>
      </c>
      <c r="AD2456" s="3">
        <v>853.951136784523</v>
      </c>
      <c r="AG2456" s="4">
        <v>27196.0</v>
      </c>
      <c r="AH2456" s="3">
        <v>16.0</v>
      </c>
      <c r="AI2456" s="3">
        <v>6.0</v>
      </c>
      <c r="AJ2456" s="3">
        <v>1974.0</v>
      </c>
      <c r="AK2456" s="3">
        <v>7261509.0</v>
      </c>
      <c r="AL2456" s="3">
        <v>2439581.0</v>
      </c>
      <c r="AM2456" s="3" t="s">
        <v>70</v>
      </c>
      <c r="AN2456" s="3" t="s">
        <v>1773</v>
      </c>
      <c r="AO2456" s="3" t="s">
        <v>243</v>
      </c>
      <c r="AP2456" s="3" t="s">
        <v>7575</v>
      </c>
      <c r="AQ2456" s="3" t="s">
        <v>7576</v>
      </c>
      <c r="AR2456" s="3" t="s">
        <v>1776</v>
      </c>
      <c r="AS2456" s="4">
        <v>36187.0</v>
      </c>
      <c r="AT2456" s="3" t="s">
        <v>74</v>
      </c>
      <c r="AV2456" s="3" t="s">
        <v>7086</v>
      </c>
      <c r="AY2456" s="3" t="s">
        <v>7577</v>
      </c>
      <c r="BA2456" s="3" t="s">
        <v>1779</v>
      </c>
    </row>
    <row r="2457">
      <c r="A2457" s="3">
        <v>4643.0</v>
      </c>
      <c r="B2457" s="3">
        <v>1.145717825E9</v>
      </c>
      <c r="C2457" s="3" t="s">
        <v>1769</v>
      </c>
      <c r="D2457" s="5" t="s">
        <v>7578</v>
      </c>
      <c r="E2457" s="3" t="s">
        <v>54</v>
      </c>
      <c r="F2457" s="3" t="s">
        <v>55</v>
      </c>
      <c r="G2457" s="3" t="s">
        <v>56</v>
      </c>
      <c r="H2457" s="3" t="s">
        <v>57</v>
      </c>
      <c r="I2457" s="3" t="s">
        <v>236</v>
      </c>
      <c r="J2457" s="3" t="s">
        <v>237</v>
      </c>
      <c r="K2457" s="3" t="s">
        <v>319</v>
      </c>
      <c r="L2457" s="3" t="s">
        <v>600</v>
      </c>
      <c r="M2457" s="3" t="s">
        <v>62</v>
      </c>
      <c r="N2457" s="3" t="s">
        <v>601</v>
      </c>
      <c r="O2457" s="3" t="s">
        <v>601</v>
      </c>
      <c r="Q2457" s="3" t="s">
        <v>65</v>
      </c>
      <c r="R2457" s="3" t="s">
        <v>7083</v>
      </c>
      <c r="S2457" s="3" t="s">
        <v>67</v>
      </c>
      <c r="T2457" s="3" t="s">
        <v>68</v>
      </c>
      <c r="V2457" s="3" t="s">
        <v>1772</v>
      </c>
      <c r="W2457" s="3">
        <v>32.3381624</v>
      </c>
      <c r="X2457" s="3">
        <v>-110.936352999999</v>
      </c>
      <c r="Y2457" s="3">
        <v>500.0</v>
      </c>
      <c r="AA2457" s="3">
        <v>914.0</v>
      </c>
      <c r="AB2457" s="3">
        <v>0.0</v>
      </c>
      <c r="AC2457" s="3">
        <v>914.0</v>
      </c>
      <c r="AD2457" s="3">
        <v>853.951136784523</v>
      </c>
      <c r="AG2457" s="4">
        <v>27196.0</v>
      </c>
      <c r="AH2457" s="3">
        <v>16.0</v>
      </c>
      <c r="AI2457" s="3">
        <v>6.0</v>
      </c>
      <c r="AJ2457" s="3">
        <v>1974.0</v>
      </c>
      <c r="AK2457" s="3">
        <v>7261509.0</v>
      </c>
      <c r="AL2457" s="3">
        <v>2439581.0</v>
      </c>
      <c r="AM2457" s="3" t="s">
        <v>70</v>
      </c>
      <c r="AN2457" s="3" t="s">
        <v>1773</v>
      </c>
      <c r="AO2457" s="3" t="s">
        <v>243</v>
      </c>
      <c r="AP2457" s="3" t="s">
        <v>7579</v>
      </c>
      <c r="AQ2457" s="3" t="s">
        <v>7580</v>
      </c>
      <c r="AR2457" s="3" t="s">
        <v>1776</v>
      </c>
      <c r="AS2457" s="4">
        <v>36187.0</v>
      </c>
      <c r="AT2457" s="3" t="s">
        <v>74</v>
      </c>
      <c r="AV2457" s="3" t="s">
        <v>7086</v>
      </c>
      <c r="AY2457" s="3" t="s">
        <v>7581</v>
      </c>
      <c r="BA2457" s="3" t="s">
        <v>1779</v>
      </c>
    </row>
    <row r="2458">
      <c r="A2458" s="3">
        <v>4644.0</v>
      </c>
      <c r="B2458" s="3">
        <v>1.145717824E9</v>
      </c>
      <c r="C2458" s="3" t="s">
        <v>1769</v>
      </c>
      <c r="D2458" s="5" t="s">
        <v>7582</v>
      </c>
      <c r="E2458" s="3" t="s">
        <v>54</v>
      </c>
      <c r="F2458" s="3" t="s">
        <v>55</v>
      </c>
      <c r="G2458" s="3" t="s">
        <v>56</v>
      </c>
      <c r="H2458" s="3" t="s">
        <v>57</v>
      </c>
      <c r="I2458" s="3" t="s">
        <v>236</v>
      </c>
      <c r="J2458" s="3" t="s">
        <v>237</v>
      </c>
      <c r="K2458" s="3" t="s">
        <v>319</v>
      </c>
      <c r="L2458" s="3" t="s">
        <v>600</v>
      </c>
      <c r="M2458" s="3" t="s">
        <v>62</v>
      </c>
      <c r="N2458" s="3" t="s">
        <v>601</v>
      </c>
      <c r="O2458" s="3" t="s">
        <v>601</v>
      </c>
      <c r="Q2458" s="3" t="s">
        <v>65</v>
      </c>
      <c r="R2458" s="3" t="s">
        <v>7083</v>
      </c>
      <c r="S2458" s="3" t="s">
        <v>67</v>
      </c>
      <c r="T2458" s="3" t="s">
        <v>68</v>
      </c>
      <c r="V2458" s="3" t="s">
        <v>1772</v>
      </c>
      <c r="W2458" s="3">
        <v>32.3381624</v>
      </c>
      <c r="X2458" s="3">
        <v>-110.936352999999</v>
      </c>
      <c r="Y2458" s="3">
        <v>500.0</v>
      </c>
      <c r="AA2458" s="3">
        <v>914.0</v>
      </c>
      <c r="AB2458" s="3">
        <v>0.0</v>
      </c>
      <c r="AC2458" s="3">
        <v>914.0</v>
      </c>
      <c r="AD2458" s="3">
        <v>853.951136784523</v>
      </c>
      <c r="AG2458" s="4">
        <v>27196.0</v>
      </c>
      <c r="AH2458" s="3">
        <v>16.0</v>
      </c>
      <c r="AI2458" s="3">
        <v>6.0</v>
      </c>
      <c r="AJ2458" s="3">
        <v>1974.0</v>
      </c>
      <c r="AK2458" s="3">
        <v>7261509.0</v>
      </c>
      <c r="AL2458" s="3">
        <v>2439581.0</v>
      </c>
      <c r="AM2458" s="3" t="s">
        <v>70</v>
      </c>
      <c r="AN2458" s="3" t="s">
        <v>1773</v>
      </c>
      <c r="AO2458" s="3" t="s">
        <v>243</v>
      </c>
      <c r="AP2458" s="3" t="s">
        <v>7583</v>
      </c>
      <c r="AQ2458" s="3" t="s">
        <v>7584</v>
      </c>
      <c r="AR2458" s="3" t="s">
        <v>1776</v>
      </c>
      <c r="AS2458" s="4">
        <v>36187.0</v>
      </c>
      <c r="AT2458" s="3" t="s">
        <v>74</v>
      </c>
      <c r="AV2458" s="3" t="s">
        <v>7086</v>
      </c>
      <c r="AY2458" s="3" t="s">
        <v>7585</v>
      </c>
      <c r="BA2458" s="3" t="s">
        <v>1779</v>
      </c>
    </row>
    <row r="2459">
      <c r="A2459" s="3">
        <v>4645.0</v>
      </c>
      <c r="B2459" s="3">
        <v>1.145717821E9</v>
      </c>
      <c r="C2459" s="3" t="s">
        <v>1769</v>
      </c>
      <c r="D2459" s="5" t="s">
        <v>7586</v>
      </c>
      <c r="E2459" s="3" t="s">
        <v>54</v>
      </c>
      <c r="F2459" s="3" t="s">
        <v>55</v>
      </c>
      <c r="G2459" s="3" t="s">
        <v>56</v>
      </c>
      <c r="H2459" s="3" t="s">
        <v>57</v>
      </c>
      <c r="I2459" s="3" t="s">
        <v>236</v>
      </c>
      <c r="J2459" s="3" t="s">
        <v>237</v>
      </c>
      <c r="K2459" s="3" t="s">
        <v>319</v>
      </c>
      <c r="L2459" s="3" t="s">
        <v>600</v>
      </c>
      <c r="M2459" s="3" t="s">
        <v>62</v>
      </c>
      <c r="N2459" s="3" t="s">
        <v>601</v>
      </c>
      <c r="O2459" s="3" t="s">
        <v>601</v>
      </c>
      <c r="Q2459" s="3" t="s">
        <v>65</v>
      </c>
      <c r="R2459" s="3" t="s">
        <v>7083</v>
      </c>
      <c r="S2459" s="3" t="s">
        <v>67</v>
      </c>
      <c r="T2459" s="3" t="s">
        <v>68</v>
      </c>
      <c r="V2459" s="3" t="s">
        <v>1772</v>
      </c>
      <c r="W2459" s="3">
        <v>32.3381624</v>
      </c>
      <c r="X2459" s="3">
        <v>-110.936352999999</v>
      </c>
      <c r="Y2459" s="3">
        <v>500.0</v>
      </c>
      <c r="AA2459" s="3">
        <v>914.0</v>
      </c>
      <c r="AB2459" s="3">
        <v>0.0</v>
      </c>
      <c r="AC2459" s="3">
        <v>914.0</v>
      </c>
      <c r="AD2459" s="3">
        <v>853.951136784523</v>
      </c>
      <c r="AG2459" s="4">
        <v>27196.0</v>
      </c>
      <c r="AH2459" s="3">
        <v>16.0</v>
      </c>
      <c r="AI2459" s="3">
        <v>6.0</v>
      </c>
      <c r="AJ2459" s="3">
        <v>1974.0</v>
      </c>
      <c r="AK2459" s="3">
        <v>7261509.0</v>
      </c>
      <c r="AL2459" s="3">
        <v>2439581.0</v>
      </c>
      <c r="AM2459" s="3" t="s">
        <v>70</v>
      </c>
      <c r="AN2459" s="3" t="s">
        <v>1773</v>
      </c>
      <c r="AO2459" s="3" t="s">
        <v>243</v>
      </c>
      <c r="AP2459" s="3" t="s">
        <v>7587</v>
      </c>
      <c r="AQ2459" s="3" t="s">
        <v>7588</v>
      </c>
      <c r="AR2459" s="3" t="s">
        <v>1776</v>
      </c>
      <c r="AS2459" s="4">
        <v>36187.0</v>
      </c>
      <c r="AT2459" s="3" t="s">
        <v>74</v>
      </c>
      <c r="AV2459" s="3" t="s">
        <v>7086</v>
      </c>
      <c r="AY2459" s="3" t="s">
        <v>7589</v>
      </c>
      <c r="BA2459" s="3" t="s">
        <v>1779</v>
      </c>
    </row>
    <row r="2460">
      <c r="A2460" s="3">
        <v>4646.0</v>
      </c>
      <c r="B2460" s="3">
        <v>1.145717819E9</v>
      </c>
      <c r="C2460" s="3" t="s">
        <v>1769</v>
      </c>
      <c r="D2460" s="5" t="s">
        <v>7590</v>
      </c>
      <c r="E2460" s="3" t="s">
        <v>54</v>
      </c>
      <c r="F2460" s="3" t="s">
        <v>55</v>
      </c>
      <c r="G2460" s="3" t="s">
        <v>56</v>
      </c>
      <c r="H2460" s="3" t="s">
        <v>57</v>
      </c>
      <c r="I2460" s="3" t="s">
        <v>236</v>
      </c>
      <c r="J2460" s="3" t="s">
        <v>237</v>
      </c>
      <c r="K2460" s="3" t="s">
        <v>319</v>
      </c>
      <c r="L2460" s="3" t="s">
        <v>600</v>
      </c>
      <c r="M2460" s="3" t="s">
        <v>62</v>
      </c>
      <c r="N2460" s="3" t="s">
        <v>601</v>
      </c>
      <c r="O2460" s="3" t="s">
        <v>601</v>
      </c>
      <c r="Q2460" s="3" t="s">
        <v>65</v>
      </c>
      <c r="R2460" s="3" t="s">
        <v>7083</v>
      </c>
      <c r="S2460" s="3" t="s">
        <v>67</v>
      </c>
      <c r="T2460" s="3" t="s">
        <v>68</v>
      </c>
      <c r="V2460" s="3" t="s">
        <v>1772</v>
      </c>
      <c r="W2460" s="3">
        <v>32.3381624</v>
      </c>
      <c r="X2460" s="3">
        <v>-110.936352999999</v>
      </c>
      <c r="Y2460" s="3">
        <v>500.0</v>
      </c>
      <c r="AA2460" s="3">
        <v>914.0</v>
      </c>
      <c r="AB2460" s="3">
        <v>0.0</v>
      </c>
      <c r="AC2460" s="3">
        <v>914.0</v>
      </c>
      <c r="AD2460" s="3">
        <v>853.951136784523</v>
      </c>
      <c r="AG2460" s="4">
        <v>27196.0</v>
      </c>
      <c r="AH2460" s="3">
        <v>16.0</v>
      </c>
      <c r="AI2460" s="3">
        <v>6.0</v>
      </c>
      <c r="AJ2460" s="3">
        <v>1974.0</v>
      </c>
      <c r="AK2460" s="3">
        <v>7261509.0</v>
      </c>
      <c r="AL2460" s="3">
        <v>2439581.0</v>
      </c>
      <c r="AM2460" s="3" t="s">
        <v>70</v>
      </c>
      <c r="AN2460" s="3" t="s">
        <v>1773</v>
      </c>
      <c r="AO2460" s="3" t="s">
        <v>243</v>
      </c>
      <c r="AP2460" s="3" t="s">
        <v>7591</v>
      </c>
      <c r="AQ2460" s="3" t="s">
        <v>7592</v>
      </c>
      <c r="AR2460" s="3" t="s">
        <v>1776</v>
      </c>
      <c r="AS2460" s="4">
        <v>36187.0</v>
      </c>
      <c r="AT2460" s="3" t="s">
        <v>74</v>
      </c>
      <c r="AV2460" s="3" t="s">
        <v>7086</v>
      </c>
      <c r="AY2460" s="3" t="s">
        <v>7585</v>
      </c>
      <c r="BA2460" s="3" t="s">
        <v>1779</v>
      </c>
    </row>
    <row r="2461">
      <c r="A2461" s="3">
        <v>4647.0</v>
      </c>
      <c r="B2461" s="3">
        <v>1.145717816E9</v>
      </c>
      <c r="C2461" s="3" t="s">
        <v>1769</v>
      </c>
      <c r="D2461" s="5" t="s">
        <v>7593</v>
      </c>
      <c r="E2461" s="3" t="s">
        <v>54</v>
      </c>
      <c r="F2461" s="3" t="s">
        <v>55</v>
      </c>
      <c r="G2461" s="3" t="s">
        <v>56</v>
      </c>
      <c r="H2461" s="3" t="s">
        <v>57</v>
      </c>
      <c r="I2461" s="3" t="s">
        <v>236</v>
      </c>
      <c r="J2461" s="3" t="s">
        <v>237</v>
      </c>
      <c r="K2461" s="3" t="s">
        <v>319</v>
      </c>
      <c r="L2461" s="3" t="s">
        <v>600</v>
      </c>
      <c r="M2461" s="3" t="s">
        <v>62</v>
      </c>
      <c r="N2461" s="3" t="s">
        <v>601</v>
      </c>
      <c r="O2461" s="3" t="s">
        <v>601</v>
      </c>
      <c r="Q2461" s="3" t="s">
        <v>65</v>
      </c>
      <c r="R2461" s="3" t="s">
        <v>7083</v>
      </c>
      <c r="S2461" s="3" t="s">
        <v>67</v>
      </c>
      <c r="T2461" s="3" t="s">
        <v>68</v>
      </c>
      <c r="V2461" s="3" t="s">
        <v>1772</v>
      </c>
      <c r="W2461" s="3">
        <v>32.3381624</v>
      </c>
      <c r="X2461" s="3">
        <v>-110.936352999999</v>
      </c>
      <c r="Y2461" s="3">
        <v>500.0</v>
      </c>
      <c r="AA2461" s="3">
        <v>914.0</v>
      </c>
      <c r="AB2461" s="3">
        <v>0.0</v>
      </c>
      <c r="AC2461" s="3">
        <v>914.0</v>
      </c>
      <c r="AD2461" s="3">
        <v>853.951136784523</v>
      </c>
      <c r="AG2461" s="4">
        <v>27196.0</v>
      </c>
      <c r="AH2461" s="3">
        <v>16.0</v>
      </c>
      <c r="AI2461" s="3">
        <v>6.0</v>
      </c>
      <c r="AJ2461" s="3">
        <v>1974.0</v>
      </c>
      <c r="AK2461" s="3">
        <v>7261509.0</v>
      </c>
      <c r="AL2461" s="3">
        <v>2439581.0</v>
      </c>
      <c r="AM2461" s="3" t="s">
        <v>70</v>
      </c>
      <c r="AN2461" s="3" t="s">
        <v>1773</v>
      </c>
      <c r="AO2461" s="3" t="s">
        <v>243</v>
      </c>
      <c r="AP2461" s="3" t="s">
        <v>7594</v>
      </c>
      <c r="AQ2461" s="3" t="s">
        <v>7595</v>
      </c>
      <c r="AR2461" s="3" t="s">
        <v>1776</v>
      </c>
      <c r="AS2461" s="4">
        <v>36187.0</v>
      </c>
      <c r="AT2461" s="3" t="s">
        <v>74</v>
      </c>
      <c r="AV2461" s="3" t="s">
        <v>7086</v>
      </c>
      <c r="AY2461" s="3" t="s">
        <v>7596</v>
      </c>
      <c r="BA2461" s="3" t="s">
        <v>1779</v>
      </c>
    </row>
    <row r="2462">
      <c r="A2462" s="3">
        <v>4648.0</v>
      </c>
      <c r="B2462" s="3">
        <v>1.145717811E9</v>
      </c>
      <c r="C2462" s="3" t="s">
        <v>1769</v>
      </c>
      <c r="D2462" s="5" t="s">
        <v>7597</v>
      </c>
      <c r="E2462" s="3" t="s">
        <v>54</v>
      </c>
      <c r="F2462" s="3" t="s">
        <v>55</v>
      </c>
      <c r="G2462" s="3" t="s">
        <v>56</v>
      </c>
      <c r="H2462" s="3" t="s">
        <v>57</v>
      </c>
      <c r="I2462" s="3" t="s">
        <v>236</v>
      </c>
      <c r="J2462" s="3" t="s">
        <v>237</v>
      </c>
      <c r="K2462" s="3" t="s">
        <v>319</v>
      </c>
      <c r="L2462" s="3" t="s">
        <v>600</v>
      </c>
      <c r="M2462" s="3" t="s">
        <v>62</v>
      </c>
      <c r="N2462" s="3" t="s">
        <v>601</v>
      </c>
      <c r="O2462" s="3" t="s">
        <v>601</v>
      </c>
      <c r="Q2462" s="3" t="s">
        <v>65</v>
      </c>
      <c r="R2462" s="3" t="s">
        <v>7083</v>
      </c>
      <c r="S2462" s="3" t="s">
        <v>67</v>
      </c>
      <c r="T2462" s="3" t="s">
        <v>68</v>
      </c>
      <c r="V2462" s="3" t="s">
        <v>1772</v>
      </c>
      <c r="W2462" s="3">
        <v>32.3381624</v>
      </c>
      <c r="X2462" s="3">
        <v>-110.936352999999</v>
      </c>
      <c r="Y2462" s="3">
        <v>500.0</v>
      </c>
      <c r="AA2462" s="3">
        <v>914.0</v>
      </c>
      <c r="AB2462" s="3">
        <v>0.0</v>
      </c>
      <c r="AC2462" s="3">
        <v>914.0</v>
      </c>
      <c r="AD2462" s="3">
        <v>853.951136784523</v>
      </c>
      <c r="AG2462" s="4">
        <v>27196.0</v>
      </c>
      <c r="AH2462" s="3">
        <v>16.0</v>
      </c>
      <c r="AI2462" s="3">
        <v>6.0</v>
      </c>
      <c r="AJ2462" s="3">
        <v>1974.0</v>
      </c>
      <c r="AK2462" s="3">
        <v>7261509.0</v>
      </c>
      <c r="AL2462" s="3">
        <v>2439581.0</v>
      </c>
      <c r="AM2462" s="3" t="s">
        <v>70</v>
      </c>
      <c r="AN2462" s="3" t="s">
        <v>1773</v>
      </c>
      <c r="AO2462" s="3" t="s">
        <v>243</v>
      </c>
      <c r="AP2462" s="3" t="s">
        <v>7598</v>
      </c>
      <c r="AQ2462" s="3" t="s">
        <v>7599</v>
      </c>
      <c r="AR2462" s="3" t="s">
        <v>1776</v>
      </c>
      <c r="AS2462" s="4">
        <v>36187.0</v>
      </c>
      <c r="AT2462" s="3" t="s">
        <v>74</v>
      </c>
      <c r="AV2462" s="3" t="s">
        <v>7086</v>
      </c>
      <c r="AY2462" s="3" t="s">
        <v>7451</v>
      </c>
      <c r="BA2462" s="3" t="s">
        <v>1779</v>
      </c>
    </row>
    <row r="2463">
      <c r="A2463" s="3">
        <v>4649.0</v>
      </c>
      <c r="B2463" s="3">
        <v>1.145717808E9</v>
      </c>
      <c r="C2463" s="3" t="s">
        <v>1769</v>
      </c>
      <c r="D2463" s="5" t="s">
        <v>7600</v>
      </c>
      <c r="E2463" s="3" t="s">
        <v>54</v>
      </c>
      <c r="F2463" s="3" t="s">
        <v>55</v>
      </c>
      <c r="G2463" s="3" t="s">
        <v>56</v>
      </c>
      <c r="H2463" s="3" t="s">
        <v>57</v>
      </c>
      <c r="I2463" s="3" t="s">
        <v>236</v>
      </c>
      <c r="J2463" s="3" t="s">
        <v>237</v>
      </c>
      <c r="K2463" s="3" t="s">
        <v>319</v>
      </c>
      <c r="L2463" s="3" t="s">
        <v>600</v>
      </c>
      <c r="M2463" s="3" t="s">
        <v>62</v>
      </c>
      <c r="N2463" s="3" t="s">
        <v>601</v>
      </c>
      <c r="O2463" s="3" t="s">
        <v>601</v>
      </c>
      <c r="Q2463" s="3" t="s">
        <v>65</v>
      </c>
      <c r="R2463" s="3" t="s">
        <v>7083</v>
      </c>
      <c r="S2463" s="3" t="s">
        <v>67</v>
      </c>
      <c r="T2463" s="3" t="s">
        <v>68</v>
      </c>
      <c r="V2463" s="3" t="s">
        <v>1772</v>
      </c>
      <c r="W2463" s="3">
        <v>32.3381624</v>
      </c>
      <c r="X2463" s="3">
        <v>-110.936352999999</v>
      </c>
      <c r="Y2463" s="3">
        <v>500.0</v>
      </c>
      <c r="AA2463" s="3">
        <v>914.0</v>
      </c>
      <c r="AB2463" s="3">
        <v>0.0</v>
      </c>
      <c r="AC2463" s="3">
        <v>914.0</v>
      </c>
      <c r="AD2463" s="3">
        <v>853.951136784523</v>
      </c>
      <c r="AG2463" s="4">
        <v>27196.0</v>
      </c>
      <c r="AH2463" s="3">
        <v>16.0</v>
      </c>
      <c r="AI2463" s="3">
        <v>6.0</v>
      </c>
      <c r="AJ2463" s="3">
        <v>1974.0</v>
      </c>
      <c r="AK2463" s="3">
        <v>7261509.0</v>
      </c>
      <c r="AL2463" s="3">
        <v>2439581.0</v>
      </c>
      <c r="AM2463" s="3" t="s">
        <v>70</v>
      </c>
      <c r="AN2463" s="3" t="s">
        <v>1773</v>
      </c>
      <c r="AO2463" s="3" t="s">
        <v>243</v>
      </c>
      <c r="AP2463" s="3" t="s">
        <v>7601</v>
      </c>
      <c r="AQ2463" s="3" t="s">
        <v>7602</v>
      </c>
      <c r="AR2463" s="3" t="s">
        <v>1776</v>
      </c>
      <c r="AS2463" s="4">
        <v>36187.0</v>
      </c>
      <c r="AT2463" s="3" t="s">
        <v>74</v>
      </c>
      <c r="AV2463" s="3" t="s">
        <v>7086</v>
      </c>
      <c r="AY2463" s="3" t="s">
        <v>7507</v>
      </c>
      <c r="BA2463" s="3" t="s">
        <v>1779</v>
      </c>
    </row>
    <row r="2464">
      <c r="A2464" s="3">
        <v>4650.0</v>
      </c>
      <c r="B2464" s="3">
        <v>1.145717807E9</v>
      </c>
      <c r="C2464" s="3" t="s">
        <v>1769</v>
      </c>
      <c r="D2464" s="5" t="s">
        <v>7603</v>
      </c>
      <c r="E2464" s="3" t="s">
        <v>54</v>
      </c>
      <c r="F2464" s="3" t="s">
        <v>55</v>
      </c>
      <c r="G2464" s="3" t="s">
        <v>56</v>
      </c>
      <c r="H2464" s="3" t="s">
        <v>57</v>
      </c>
      <c r="I2464" s="3" t="s">
        <v>236</v>
      </c>
      <c r="J2464" s="3" t="s">
        <v>237</v>
      </c>
      <c r="K2464" s="3" t="s">
        <v>319</v>
      </c>
      <c r="L2464" s="3" t="s">
        <v>600</v>
      </c>
      <c r="M2464" s="3" t="s">
        <v>62</v>
      </c>
      <c r="N2464" s="3" t="s">
        <v>601</v>
      </c>
      <c r="O2464" s="3" t="s">
        <v>601</v>
      </c>
      <c r="Q2464" s="3" t="s">
        <v>65</v>
      </c>
      <c r="R2464" s="3" t="s">
        <v>7083</v>
      </c>
      <c r="S2464" s="3" t="s">
        <v>67</v>
      </c>
      <c r="T2464" s="3" t="s">
        <v>68</v>
      </c>
      <c r="V2464" s="3" t="s">
        <v>1772</v>
      </c>
      <c r="W2464" s="3">
        <v>32.3381624</v>
      </c>
      <c r="X2464" s="3">
        <v>-110.936352999999</v>
      </c>
      <c r="Y2464" s="3">
        <v>500.0</v>
      </c>
      <c r="AA2464" s="3">
        <v>914.0</v>
      </c>
      <c r="AB2464" s="3">
        <v>0.0</v>
      </c>
      <c r="AC2464" s="3">
        <v>914.0</v>
      </c>
      <c r="AD2464" s="3">
        <v>853.951136784523</v>
      </c>
      <c r="AG2464" s="4">
        <v>27196.0</v>
      </c>
      <c r="AH2464" s="3">
        <v>16.0</v>
      </c>
      <c r="AI2464" s="3">
        <v>6.0</v>
      </c>
      <c r="AJ2464" s="3">
        <v>1974.0</v>
      </c>
      <c r="AK2464" s="3">
        <v>7261509.0</v>
      </c>
      <c r="AL2464" s="3">
        <v>2439581.0</v>
      </c>
      <c r="AM2464" s="3" t="s">
        <v>70</v>
      </c>
      <c r="AN2464" s="3" t="s">
        <v>1773</v>
      </c>
      <c r="AO2464" s="3" t="s">
        <v>243</v>
      </c>
      <c r="AP2464" s="3" t="s">
        <v>7604</v>
      </c>
      <c r="AQ2464" s="3" t="s">
        <v>7605</v>
      </c>
      <c r="AR2464" s="3" t="s">
        <v>1776</v>
      </c>
      <c r="AS2464" s="4">
        <v>36187.0</v>
      </c>
      <c r="AT2464" s="3" t="s">
        <v>74</v>
      </c>
      <c r="AV2464" s="3" t="s">
        <v>7086</v>
      </c>
      <c r="AY2464" s="3" t="s">
        <v>7463</v>
      </c>
      <c r="BA2464" s="3" t="s">
        <v>1779</v>
      </c>
    </row>
    <row r="2465">
      <c r="A2465" s="3">
        <v>4651.0</v>
      </c>
      <c r="B2465" s="3">
        <v>1.145717787E9</v>
      </c>
      <c r="C2465" s="3" t="s">
        <v>1769</v>
      </c>
      <c r="D2465" s="5" t="s">
        <v>7606</v>
      </c>
      <c r="E2465" s="3" t="s">
        <v>54</v>
      </c>
      <c r="F2465" s="3" t="s">
        <v>55</v>
      </c>
      <c r="G2465" s="3" t="s">
        <v>56</v>
      </c>
      <c r="H2465" s="3" t="s">
        <v>57</v>
      </c>
      <c r="I2465" s="3" t="s">
        <v>236</v>
      </c>
      <c r="J2465" s="3" t="s">
        <v>237</v>
      </c>
      <c r="K2465" s="3" t="s">
        <v>319</v>
      </c>
      <c r="L2465" s="3" t="s">
        <v>600</v>
      </c>
      <c r="M2465" s="3" t="s">
        <v>62</v>
      </c>
      <c r="N2465" s="3" t="s">
        <v>601</v>
      </c>
      <c r="O2465" s="3" t="s">
        <v>601</v>
      </c>
      <c r="Q2465" s="3" t="s">
        <v>65</v>
      </c>
      <c r="R2465" s="3" t="s">
        <v>7083</v>
      </c>
      <c r="S2465" s="3" t="s">
        <v>67</v>
      </c>
      <c r="T2465" s="3" t="s">
        <v>68</v>
      </c>
      <c r="V2465" s="3" t="s">
        <v>1772</v>
      </c>
      <c r="W2465" s="3">
        <v>32.3381624</v>
      </c>
      <c r="X2465" s="3">
        <v>-110.936352999999</v>
      </c>
      <c r="Y2465" s="3">
        <v>500.0</v>
      </c>
      <c r="AA2465" s="3">
        <v>914.0</v>
      </c>
      <c r="AB2465" s="3">
        <v>0.0</v>
      </c>
      <c r="AC2465" s="3">
        <v>914.0</v>
      </c>
      <c r="AD2465" s="3">
        <v>853.951136784523</v>
      </c>
      <c r="AG2465" s="4">
        <v>27196.0</v>
      </c>
      <c r="AH2465" s="3">
        <v>16.0</v>
      </c>
      <c r="AI2465" s="3">
        <v>6.0</v>
      </c>
      <c r="AJ2465" s="3">
        <v>1974.0</v>
      </c>
      <c r="AK2465" s="3">
        <v>7261509.0</v>
      </c>
      <c r="AL2465" s="3">
        <v>2439581.0</v>
      </c>
      <c r="AM2465" s="3" t="s">
        <v>70</v>
      </c>
      <c r="AN2465" s="3" t="s">
        <v>1773</v>
      </c>
      <c r="AO2465" s="3" t="s">
        <v>243</v>
      </c>
      <c r="AP2465" s="3" t="s">
        <v>7607</v>
      </c>
      <c r="AQ2465" s="3" t="s">
        <v>7608</v>
      </c>
      <c r="AR2465" s="3" t="s">
        <v>1776</v>
      </c>
      <c r="AS2465" s="4">
        <v>36187.0</v>
      </c>
      <c r="AT2465" s="3" t="s">
        <v>74</v>
      </c>
      <c r="AV2465" s="3" t="s">
        <v>7086</v>
      </c>
      <c r="AY2465" s="3" t="s">
        <v>7418</v>
      </c>
      <c r="BA2465" s="3" t="s">
        <v>1779</v>
      </c>
    </row>
    <row r="2466">
      <c r="A2466" s="3">
        <v>4652.0</v>
      </c>
      <c r="B2466" s="3">
        <v>1.145717487E9</v>
      </c>
      <c r="C2466" s="3" t="s">
        <v>1769</v>
      </c>
      <c r="D2466" s="5" t="s">
        <v>7609</v>
      </c>
      <c r="E2466" s="3" t="s">
        <v>54</v>
      </c>
      <c r="F2466" s="3" t="s">
        <v>55</v>
      </c>
      <c r="G2466" s="3" t="s">
        <v>56</v>
      </c>
      <c r="H2466" s="3" t="s">
        <v>57</v>
      </c>
      <c r="I2466" s="3" t="s">
        <v>504</v>
      </c>
      <c r="J2466" s="3" t="s">
        <v>505</v>
      </c>
      <c r="K2466" s="3" t="s">
        <v>506</v>
      </c>
      <c r="L2466" s="3" t="s">
        <v>1836</v>
      </c>
      <c r="M2466" s="3" t="s">
        <v>62</v>
      </c>
      <c r="N2466" s="3" t="s">
        <v>1841</v>
      </c>
      <c r="O2466" s="3" t="s">
        <v>1842</v>
      </c>
      <c r="Q2466" s="3" t="s">
        <v>65</v>
      </c>
      <c r="R2466" s="3" t="s">
        <v>1771</v>
      </c>
      <c r="S2466" s="3" t="s">
        <v>67</v>
      </c>
      <c r="T2466" s="3" t="s">
        <v>68</v>
      </c>
      <c r="V2466" s="3" t="s">
        <v>1772</v>
      </c>
      <c r="W2466" s="3">
        <v>32.4301608</v>
      </c>
      <c r="X2466" s="3">
        <v>-110.737249</v>
      </c>
      <c r="Y2466" s="3">
        <v>500.0</v>
      </c>
      <c r="AA2466" s="3">
        <v>2408.0</v>
      </c>
      <c r="AB2466" s="3">
        <v>0.0</v>
      </c>
      <c r="AC2466" s="3">
        <v>2408.0</v>
      </c>
      <c r="AD2466" s="3">
        <v>2255.28685174734</v>
      </c>
      <c r="AG2466" s="4">
        <v>27281.0</v>
      </c>
      <c r="AH2466" s="3">
        <v>9.0</v>
      </c>
      <c r="AI2466" s="3">
        <v>9.0</v>
      </c>
      <c r="AJ2466" s="3">
        <v>1974.0</v>
      </c>
      <c r="AK2466" s="3">
        <v>4264325.0</v>
      </c>
      <c r="AL2466" s="3">
        <v>2439385.0</v>
      </c>
      <c r="AM2466" s="3" t="s">
        <v>70</v>
      </c>
      <c r="AN2466" s="3" t="s">
        <v>1773</v>
      </c>
      <c r="AO2466" s="3" t="s">
        <v>243</v>
      </c>
      <c r="AP2466" s="3" t="s">
        <v>7610</v>
      </c>
      <c r="AQ2466" s="3" t="s">
        <v>7611</v>
      </c>
      <c r="AR2466" s="3" t="s">
        <v>1776</v>
      </c>
      <c r="AS2466" s="4">
        <v>36187.0</v>
      </c>
      <c r="AT2466" s="3" t="s">
        <v>74</v>
      </c>
      <c r="AV2466" s="3" t="s">
        <v>7086</v>
      </c>
      <c r="AY2466" s="3" t="s">
        <v>7188</v>
      </c>
      <c r="BA2466" s="3" t="s">
        <v>1779</v>
      </c>
    </row>
    <row r="2467">
      <c r="A2467" s="3">
        <v>4653.0</v>
      </c>
      <c r="B2467" s="3">
        <v>1.145717465E9</v>
      </c>
      <c r="C2467" s="3" t="s">
        <v>1769</v>
      </c>
      <c r="D2467" s="5" t="s">
        <v>7612</v>
      </c>
      <c r="E2467" s="3" t="s">
        <v>54</v>
      </c>
      <c r="F2467" s="3" t="s">
        <v>55</v>
      </c>
      <c r="G2467" s="3" t="s">
        <v>56</v>
      </c>
      <c r="H2467" s="3" t="s">
        <v>57</v>
      </c>
      <c r="I2467" s="3" t="s">
        <v>504</v>
      </c>
      <c r="J2467" s="3" t="s">
        <v>505</v>
      </c>
      <c r="K2467" s="3" t="s">
        <v>506</v>
      </c>
      <c r="L2467" s="3" t="s">
        <v>1836</v>
      </c>
      <c r="M2467" s="3" t="s">
        <v>62</v>
      </c>
      <c r="N2467" s="3" t="s">
        <v>1841</v>
      </c>
      <c r="O2467" s="3" t="s">
        <v>1842</v>
      </c>
      <c r="Q2467" s="3" t="s">
        <v>65</v>
      </c>
      <c r="R2467" s="3" t="s">
        <v>1771</v>
      </c>
      <c r="S2467" s="3" t="s">
        <v>67</v>
      </c>
      <c r="T2467" s="3" t="s">
        <v>68</v>
      </c>
      <c r="V2467" s="3" t="s">
        <v>1772</v>
      </c>
      <c r="W2467" s="3">
        <v>32.4301608</v>
      </c>
      <c r="X2467" s="3">
        <v>-110.737249</v>
      </c>
      <c r="Y2467" s="3">
        <v>500.0</v>
      </c>
      <c r="AA2467" s="3">
        <v>2408.0</v>
      </c>
      <c r="AB2467" s="3">
        <v>0.0</v>
      </c>
      <c r="AC2467" s="3">
        <v>2408.0</v>
      </c>
      <c r="AD2467" s="3">
        <v>2255.28685174734</v>
      </c>
      <c r="AG2467" s="4">
        <v>27281.0</v>
      </c>
      <c r="AH2467" s="3">
        <v>9.0</v>
      </c>
      <c r="AI2467" s="3">
        <v>9.0</v>
      </c>
      <c r="AJ2467" s="3">
        <v>1974.0</v>
      </c>
      <c r="AK2467" s="3">
        <v>4264325.0</v>
      </c>
      <c r="AL2467" s="3">
        <v>2439385.0</v>
      </c>
      <c r="AM2467" s="3" t="s">
        <v>70</v>
      </c>
      <c r="AN2467" s="3" t="s">
        <v>1773</v>
      </c>
      <c r="AO2467" s="3" t="s">
        <v>243</v>
      </c>
      <c r="AP2467" s="3" t="s">
        <v>7613</v>
      </c>
      <c r="AQ2467" s="3" t="s">
        <v>7614</v>
      </c>
      <c r="AR2467" s="3" t="s">
        <v>1776</v>
      </c>
      <c r="AS2467" s="4">
        <v>36187.0</v>
      </c>
      <c r="AT2467" s="3" t="s">
        <v>74</v>
      </c>
      <c r="AV2467" s="3" t="s">
        <v>7086</v>
      </c>
      <c r="AY2467" s="3" t="s">
        <v>7615</v>
      </c>
      <c r="BA2467" s="3" t="s">
        <v>1779</v>
      </c>
    </row>
    <row r="2468">
      <c r="A2468" s="3">
        <v>4654.0</v>
      </c>
      <c r="B2468" s="3">
        <v>1.145717464E9</v>
      </c>
      <c r="C2468" s="3" t="s">
        <v>1769</v>
      </c>
      <c r="D2468" s="5" t="s">
        <v>7616</v>
      </c>
      <c r="E2468" s="3" t="s">
        <v>54</v>
      </c>
      <c r="F2468" s="3" t="s">
        <v>55</v>
      </c>
      <c r="G2468" s="3" t="s">
        <v>56</v>
      </c>
      <c r="H2468" s="3" t="s">
        <v>57</v>
      </c>
      <c r="I2468" s="3" t="s">
        <v>504</v>
      </c>
      <c r="J2468" s="3" t="s">
        <v>505</v>
      </c>
      <c r="K2468" s="3" t="s">
        <v>506</v>
      </c>
      <c r="L2468" s="3" t="s">
        <v>1836</v>
      </c>
      <c r="M2468" s="3" t="s">
        <v>62</v>
      </c>
      <c r="N2468" s="3" t="s">
        <v>1841</v>
      </c>
      <c r="O2468" s="3" t="s">
        <v>1842</v>
      </c>
      <c r="Q2468" s="3" t="s">
        <v>65</v>
      </c>
      <c r="R2468" s="3" t="s">
        <v>1771</v>
      </c>
      <c r="S2468" s="3" t="s">
        <v>67</v>
      </c>
      <c r="T2468" s="3" t="s">
        <v>68</v>
      </c>
      <c r="V2468" s="3" t="s">
        <v>1772</v>
      </c>
      <c r="W2468" s="3">
        <v>32.4301608</v>
      </c>
      <c r="X2468" s="3">
        <v>-110.737249</v>
      </c>
      <c r="Y2468" s="3">
        <v>500.0</v>
      </c>
      <c r="AA2468" s="3">
        <v>2408.0</v>
      </c>
      <c r="AB2468" s="3">
        <v>0.0</v>
      </c>
      <c r="AC2468" s="3">
        <v>2408.0</v>
      </c>
      <c r="AD2468" s="3">
        <v>2255.28685174734</v>
      </c>
      <c r="AG2468" s="4">
        <v>27281.0</v>
      </c>
      <c r="AH2468" s="3">
        <v>9.0</v>
      </c>
      <c r="AI2468" s="3">
        <v>9.0</v>
      </c>
      <c r="AJ2468" s="3">
        <v>1974.0</v>
      </c>
      <c r="AK2468" s="3">
        <v>4264325.0</v>
      </c>
      <c r="AL2468" s="3">
        <v>2439385.0</v>
      </c>
      <c r="AM2468" s="3" t="s">
        <v>70</v>
      </c>
      <c r="AN2468" s="3" t="s">
        <v>1773</v>
      </c>
      <c r="AO2468" s="3" t="s">
        <v>243</v>
      </c>
      <c r="AP2468" s="3" t="s">
        <v>7617</v>
      </c>
      <c r="AQ2468" s="3" t="s">
        <v>7618</v>
      </c>
      <c r="AR2468" s="3" t="s">
        <v>1776</v>
      </c>
      <c r="AS2468" s="4">
        <v>36187.0</v>
      </c>
      <c r="AT2468" s="3" t="s">
        <v>74</v>
      </c>
      <c r="AV2468" s="3" t="s">
        <v>7086</v>
      </c>
      <c r="AY2468" s="3" t="s">
        <v>7619</v>
      </c>
      <c r="BA2468" s="3" t="s">
        <v>1779</v>
      </c>
    </row>
    <row r="2469">
      <c r="A2469" s="3">
        <v>4655.0</v>
      </c>
      <c r="B2469" s="3">
        <v>1.14571746E9</v>
      </c>
      <c r="C2469" s="3" t="s">
        <v>1769</v>
      </c>
      <c r="D2469" s="5" t="s">
        <v>7620</v>
      </c>
      <c r="E2469" s="3" t="s">
        <v>54</v>
      </c>
      <c r="F2469" s="3" t="s">
        <v>55</v>
      </c>
      <c r="G2469" s="3" t="s">
        <v>56</v>
      </c>
      <c r="H2469" s="3" t="s">
        <v>57</v>
      </c>
      <c r="I2469" s="3" t="s">
        <v>504</v>
      </c>
      <c r="J2469" s="3" t="s">
        <v>505</v>
      </c>
      <c r="K2469" s="3" t="s">
        <v>506</v>
      </c>
      <c r="L2469" s="3" t="s">
        <v>1836</v>
      </c>
      <c r="M2469" s="3" t="s">
        <v>62</v>
      </c>
      <c r="N2469" s="3" t="s">
        <v>1841</v>
      </c>
      <c r="O2469" s="3" t="s">
        <v>1842</v>
      </c>
      <c r="Q2469" s="3" t="s">
        <v>65</v>
      </c>
      <c r="R2469" s="3" t="s">
        <v>1771</v>
      </c>
      <c r="S2469" s="3" t="s">
        <v>67</v>
      </c>
      <c r="T2469" s="3" t="s">
        <v>68</v>
      </c>
      <c r="V2469" s="3" t="s">
        <v>1772</v>
      </c>
      <c r="W2469" s="3">
        <v>32.4301608</v>
      </c>
      <c r="X2469" s="3">
        <v>-110.737249</v>
      </c>
      <c r="Y2469" s="3">
        <v>500.0</v>
      </c>
      <c r="AA2469" s="3">
        <v>2408.0</v>
      </c>
      <c r="AB2469" s="3">
        <v>0.0</v>
      </c>
      <c r="AC2469" s="3">
        <v>2408.0</v>
      </c>
      <c r="AD2469" s="3">
        <v>2255.28685174734</v>
      </c>
      <c r="AG2469" s="4">
        <v>27281.0</v>
      </c>
      <c r="AH2469" s="3">
        <v>9.0</v>
      </c>
      <c r="AI2469" s="3">
        <v>9.0</v>
      </c>
      <c r="AJ2469" s="3">
        <v>1974.0</v>
      </c>
      <c r="AK2469" s="3">
        <v>4264325.0</v>
      </c>
      <c r="AL2469" s="3">
        <v>2439385.0</v>
      </c>
      <c r="AM2469" s="3" t="s">
        <v>70</v>
      </c>
      <c r="AN2469" s="3" t="s">
        <v>1773</v>
      </c>
      <c r="AO2469" s="3" t="s">
        <v>243</v>
      </c>
      <c r="AP2469" s="3" t="s">
        <v>7621</v>
      </c>
      <c r="AQ2469" s="3" t="s">
        <v>7622</v>
      </c>
      <c r="AR2469" s="3" t="s">
        <v>1776</v>
      </c>
      <c r="AS2469" s="4">
        <v>36187.0</v>
      </c>
      <c r="AT2469" s="3" t="s">
        <v>74</v>
      </c>
      <c r="AV2469" s="3" t="s">
        <v>7086</v>
      </c>
      <c r="AY2469" s="3" t="s">
        <v>7623</v>
      </c>
      <c r="BA2469" s="3" t="s">
        <v>1779</v>
      </c>
    </row>
    <row r="2470">
      <c r="A2470" s="3">
        <v>4656.0</v>
      </c>
      <c r="B2470" s="3">
        <v>1.145717454E9</v>
      </c>
      <c r="C2470" s="3" t="s">
        <v>1769</v>
      </c>
      <c r="D2470" s="5" t="s">
        <v>7624</v>
      </c>
      <c r="E2470" s="3" t="s">
        <v>54</v>
      </c>
      <c r="F2470" s="3" t="s">
        <v>55</v>
      </c>
      <c r="G2470" s="3" t="s">
        <v>56</v>
      </c>
      <c r="H2470" s="3" t="s">
        <v>57</v>
      </c>
      <c r="I2470" s="3" t="s">
        <v>504</v>
      </c>
      <c r="J2470" s="3" t="s">
        <v>505</v>
      </c>
      <c r="K2470" s="3" t="s">
        <v>506</v>
      </c>
      <c r="L2470" s="3" t="s">
        <v>1836</v>
      </c>
      <c r="M2470" s="3" t="s">
        <v>62</v>
      </c>
      <c r="N2470" s="3" t="s">
        <v>1841</v>
      </c>
      <c r="O2470" s="3" t="s">
        <v>1842</v>
      </c>
      <c r="Q2470" s="3" t="s">
        <v>65</v>
      </c>
      <c r="R2470" s="3" t="s">
        <v>1771</v>
      </c>
      <c r="S2470" s="3" t="s">
        <v>67</v>
      </c>
      <c r="T2470" s="3" t="s">
        <v>68</v>
      </c>
      <c r="V2470" s="3" t="s">
        <v>1772</v>
      </c>
      <c r="W2470" s="3">
        <v>32.4301608</v>
      </c>
      <c r="X2470" s="3">
        <v>-110.737249</v>
      </c>
      <c r="Y2470" s="3">
        <v>500.0</v>
      </c>
      <c r="AA2470" s="3">
        <v>2408.0</v>
      </c>
      <c r="AB2470" s="3">
        <v>0.0</v>
      </c>
      <c r="AC2470" s="3">
        <v>2408.0</v>
      </c>
      <c r="AD2470" s="3">
        <v>2255.28685174734</v>
      </c>
      <c r="AG2470" s="4">
        <v>27281.0</v>
      </c>
      <c r="AH2470" s="3">
        <v>9.0</v>
      </c>
      <c r="AI2470" s="3">
        <v>9.0</v>
      </c>
      <c r="AJ2470" s="3">
        <v>1974.0</v>
      </c>
      <c r="AK2470" s="3">
        <v>4264325.0</v>
      </c>
      <c r="AL2470" s="3">
        <v>2439385.0</v>
      </c>
      <c r="AM2470" s="3" t="s">
        <v>70</v>
      </c>
      <c r="AN2470" s="3" t="s">
        <v>1773</v>
      </c>
      <c r="AO2470" s="3" t="s">
        <v>243</v>
      </c>
      <c r="AP2470" s="3" t="s">
        <v>7625</v>
      </c>
      <c r="AQ2470" s="3" t="s">
        <v>7626</v>
      </c>
      <c r="AR2470" s="3" t="s">
        <v>1776</v>
      </c>
      <c r="AS2470" s="4">
        <v>36187.0</v>
      </c>
      <c r="AT2470" s="3" t="s">
        <v>74</v>
      </c>
      <c r="AV2470" s="3" t="s">
        <v>7086</v>
      </c>
      <c r="AY2470" s="3" t="s">
        <v>7627</v>
      </c>
      <c r="BA2470" s="3" t="s">
        <v>7628</v>
      </c>
    </row>
    <row r="2471">
      <c r="A2471" s="3">
        <v>4657.0</v>
      </c>
      <c r="B2471" s="3">
        <v>1.145717451E9</v>
      </c>
      <c r="C2471" s="3" t="s">
        <v>1769</v>
      </c>
      <c r="D2471" s="5" t="s">
        <v>7629</v>
      </c>
      <c r="E2471" s="3" t="s">
        <v>54</v>
      </c>
      <c r="F2471" s="3" t="s">
        <v>55</v>
      </c>
      <c r="G2471" s="3" t="s">
        <v>56</v>
      </c>
      <c r="H2471" s="3" t="s">
        <v>57</v>
      </c>
      <c r="I2471" s="3" t="s">
        <v>504</v>
      </c>
      <c r="J2471" s="3" t="s">
        <v>505</v>
      </c>
      <c r="K2471" s="3" t="s">
        <v>506</v>
      </c>
      <c r="L2471" s="3" t="s">
        <v>1836</v>
      </c>
      <c r="M2471" s="3" t="s">
        <v>62</v>
      </c>
      <c r="N2471" s="3" t="s">
        <v>1841</v>
      </c>
      <c r="O2471" s="3" t="s">
        <v>1842</v>
      </c>
      <c r="Q2471" s="3" t="s">
        <v>65</v>
      </c>
      <c r="R2471" s="3" t="s">
        <v>1771</v>
      </c>
      <c r="S2471" s="3" t="s">
        <v>67</v>
      </c>
      <c r="T2471" s="3" t="s">
        <v>68</v>
      </c>
      <c r="V2471" s="3" t="s">
        <v>1772</v>
      </c>
      <c r="W2471" s="3">
        <v>32.4301608</v>
      </c>
      <c r="X2471" s="3">
        <v>-110.737249</v>
      </c>
      <c r="Y2471" s="3">
        <v>500.0</v>
      </c>
      <c r="AA2471" s="3">
        <v>2408.0</v>
      </c>
      <c r="AB2471" s="3">
        <v>0.0</v>
      </c>
      <c r="AC2471" s="3">
        <v>2408.0</v>
      </c>
      <c r="AD2471" s="3">
        <v>2255.28685174734</v>
      </c>
      <c r="AG2471" s="4">
        <v>27281.0</v>
      </c>
      <c r="AH2471" s="3">
        <v>9.0</v>
      </c>
      <c r="AI2471" s="3">
        <v>9.0</v>
      </c>
      <c r="AJ2471" s="3">
        <v>1974.0</v>
      </c>
      <c r="AK2471" s="3">
        <v>4264325.0</v>
      </c>
      <c r="AL2471" s="3">
        <v>2439385.0</v>
      </c>
      <c r="AM2471" s="3" t="s">
        <v>70</v>
      </c>
      <c r="AN2471" s="3" t="s">
        <v>1773</v>
      </c>
      <c r="AO2471" s="3" t="s">
        <v>243</v>
      </c>
      <c r="AP2471" s="3" t="s">
        <v>7630</v>
      </c>
      <c r="AQ2471" s="3" t="s">
        <v>7631</v>
      </c>
      <c r="AR2471" s="3" t="s">
        <v>1776</v>
      </c>
      <c r="AS2471" s="4">
        <v>36187.0</v>
      </c>
      <c r="AT2471" s="3" t="s">
        <v>74</v>
      </c>
      <c r="AV2471" s="3" t="s">
        <v>7086</v>
      </c>
      <c r="AY2471" s="3" t="s">
        <v>7632</v>
      </c>
      <c r="BA2471" s="3" t="s">
        <v>1779</v>
      </c>
    </row>
    <row r="2472">
      <c r="A2472" s="3">
        <v>4658.0</v>
      </c>
      <c r="B2472" s="3">
        <v>1.145717446E9</v>
      </c>
      <c r="C2472" s="3" t="s">
        <v>1769</v>
      </c>
      <c r="D2472" s="5" t="s">
        <v>7633</v>
      </c>
      <c r="E2472" s="3" t="s">
        <v>54</v>
      </c>
      <c r="F2472" s="3" t="s">
        <v>55</v>
      </c>
      <c r="G2472" s="3" t="s">
        <v>56</v>
      </c>
      <c r="H2472" s="3" t="s">
        <v>57</v>
      </c>
      <c r="I2472" s="3" t="s">
        <v>504</v>
      </c>
      <c r="J2472" s="3" t="s">
        <v>505</v>
      </c>
      <c r="K2472" s="3" t="s">
        <v>506</v>
      </c>
      <c r="L2472" s="3" t="s">
        <v>1836</v>
      </c>
      <c r="M2472" s="3" t="s">
        <v>62</v>
      </c>
      <c r="N2472" s="3" t="s">
        <v>1841</v>
      </c>
      <c r="O2472" s="3" t="s">
        <v>1842</v>
      </c>
      <c r="Q2472" s="3" t="s">
        <v>65</v>
      </c>
      <c r="R2472" s="3" t="s">
        <v>1771</v>
      </c>
      <c r="S2472" s="3" t="s">
        <v>67</v>
      </c>
      <c r="T2472" s="3" t="s">
        <v>68</v>
      </c>
      <c r="V2472" s="3" t="s">
        <v>1772</v>
      </c>
      <c r="W2472" s="3">
        <v>32.4301608</v>
      </c>
      <c r="X2472" s="3">
        <v>-110.737249</v>
      </c>
      <c r="Y2472" s="3">
        <v>500.0</v>
      </c>
      <c r="AA2472" s="3">
        <v>2408.0</v>
      </c>
      <c r="AB2472" s="3">
        <v>0.0</v>
      </c>
      <c r="AC2472" s="3">
        <v>2408.0</v>
      </c>
      <c r="AD2472" s="3">
        <v>2255.28685174734</v>
      </c>
      <c r="AG2472" s="4">
        <v>27281.0</v>
      </c>
      <c r="AH2472" s="3">
        <v>9.0</v>
      </c>
      <c r="AI2472" s="3">
        <v>9.0</v>
      </c>
      <c r="AJ2472" s="3">
        <v>1974.0</v>
      </c>
      <c r="AK2472" s="3">
        <v>4264325.0</v>
      </c>
      <c r="AL2472" s="3">
        <v>2439385.0</v>
      </c>
      <c r="AM2472" s="3" t="s">
        <v>70</v>
      </c>
      <c r="AN2472" s="3" t="s">
        <v>1773</v>
      </c>
      <c r="AO2472" s="3" t="s">
        <v>243</v>
      </c>
      <c r="AP2472" s="3" t="s">
        <v>7634</v>
      </c>
      <c r="AQ2472" s="3" t="s">
        <v>7635</v>
      </c>
      <c r="AR2472" s="3" t="s">
        <v>1776</v>
      </c>
      <c r="AS2472" s="4">
        <v>36187.0</v>
      </c>
      <c r="AT2472" s="3" t="s">
        <v>74</v>
      </c>
      <c r="AV2472" s="3" t="s">
        <v>7086</v>
      </c>
      <c r="AY2472" s="3" t="s">
        <v>7636</v>
      </c>
      <c r="BA2472" s="3" t="s">
        <v>1779</v>
      </c>
    </row>
    <row r="2473">
      <c r="A2473" s="3">
        <v>4659.0</v>
      </c>
      <c r="B2473" s="3">
        <v>1.145717434E9</v>
      </c>
      <c r="C2473" s="3" t="s">
        <v>1769</v>
      </c>
      <c r="D2473" s="5" t="s">
        <v>7637</v>
      </c>
      <c r="E2473" s="3" t="s">
        <v>54</v>
      </c>
      <c r="F2473" s="3" t="s">
        <v>55</v>
      </c>
      <c r="G2473" s="3" t="s">
        <v>56</v>
      </c>
      <c r="H2473" s="3" t="s">
        <v>57</v>
      </c>
      <c r="I2473" s="3" t="s">
        <v>504</v>
      </c>
      <c r="J2473" s="3" t="s">
        <v>505</v>
      </c>
      <c r="K2473" s="3" t="s">
        <v>506</v>
      </c>
      <c r="L2473" s="3" t="s">
        <v>1836</v>
      </c>
      <c r="M2473" s="3" t="s">
        <v>62</v>
      </c>
      <c r="N2473" s="3" t="s">
        <v>1841</v>
      </c>
      <c r="O2473" s="3" t="s">
        <v>1842</v>
      </c>
      <c r="Q2473" s="3" t="s">
        <v>65</v>
      </c>
      <c r="R2473" s="3" t="s">
        <v>1771</v>
      </c>
      <c r="S2473" s="3" t="s">
        <v>67</v>
      </c>
      <c r="T2473" s="3" t="s">
        <v>68</v>
      </c>
      <c r="V2473" s="3" t="s">
        <v>1772</v>
      </c>
      <c r="W2473" s="3">
        <v>32.4301608</v>
      </c>
      <c r="X2473" s="3">
        <v>-110.737249</v>
      </c>
      <c r="Y2473" s="3">
        <v>500.0</v>
      </c>
      <c r="AA2473" s="3">
        <v>2408.0</v>
      </c>
      <c r="AB2473" s="3">
        <v>0.0</v>
      </c>
      <c r="AC2473" s="3">
        <v>2408.0</v>
      </c>
      <c r="AD2473" s="3">
        <v>2255.28685174734</v>
      </c>
      <c r="AG2473" s="4">
        <v>27281.0</v>
      </c>
      <c r="AH2473" s="3">
        <v>9.0</v>
      </c>
      <c r="AI2473" s="3">
        <v>9.0</v>
      </c>
      <c r="AJ2473" s="3">
        <v>1974.0</v>
      </c>
      <c r="AK2473" s="3">
        <v>4264325.0</v>
      </c>
      <c r="AL2473" s="3">
        <v>2439385.0</v>
      </c>
      <c r="AM2473" s="3" t="s">
        <v>70</v>
      </c>
      <c r="AN2473" s="3" t="s">
        <v>1773</v>
      </c>
      <c r="AO2473" s="3" t="s">
        <v>243</v>
      </c>
      <c r="AP2473" s="3" t="s">
        <v>7638</v>
      </c>
      <c r="AQ2473" s="3" t="s">
        <v>7639</v>
      </c>
      <c r="AR2473" s="3" t="s">
        <v>1776</v>
      </c>
      <c r="AS2473" s="4">
        <v>36187.0</v>
      </c>
      <c r="AT2473" s="3" t="s">
        <v>74</v>
      </c>
      <c r="AV2473" s="3" t="s">
        <v>7086</v>
      </c>
      <c r="AY2473" s="3" t="s">
        <v>7640</v>
      </c>
      <c r="BA2473" s="3" t="s">
        <v>1779</v>
      </c>
    </row>
    <row r="2474">
      <c r="A2474" s="3">
        <v>4660.0</v>
      </c>
      <c r="B2474" s="3">
        <v>1.145717433E9</v>
      </c>
      <c r="C2474" s="3" t="s">
        <v>1769</v>
      </c>
      <c r="D2474" s="5" t="s">
        <v>7641</v>
      </c>
      <c r="E2474" s="3" t="s">
        <v>54</v>
      </c>
      <c r="F2474" s="3" t="s">
        <v>55</v>
      </c>
      <c r="G2474" s="3" t="s">
        <v>56</v>
      </c>
      <c r="H2474" s="3" t="s">
        <v>57</v>
      </c>
      <c r="I2474" s="3" t="s">
        <v>504</v>
      </c>
      <c r="J2474" s="3" t="s">
        <v>505</v>
      </c>
      <c r="K2474" s="3" t="s">
        <v>506</v>
      </c>
      <c r="L2474" s="3" t="s">
        <v>1836</v>
      </c>
      <c r="M2474" s="3" t="s">
        <v>62</v>
      </c>
      <c r="N2474" s="3" t="s">
        <v>1841</v>
      </c>
      <c r="O2474" s="3" t="s">
        <v>1842</v>
      </c>
      <c r="Q2474" s="3" t="s">
        <v>65</v>
      </c>
      <c r="R2474" s="3" t="s">
        <v>1771</v>
      </c>
      <c r="S2474" s="3" t="s">
        <v>67</v>
      </c>
      <c r="T2474" s="3" t="s">
        <v>68</v>
      </c>
      <c r="V2474" s="3" t="s">
        <v>1772</v>
      </c>
      <c r="W2474" s="3">
        <v>32.4301608</v>
      </c>
      <c r="X2474" s="3">
        <v>-110.737249</v>
      </c>
      <c r="Y2474" s="3">
        <v>500.0</v>
      </c>
      <c r="AA2474" s="3">
        <v>2408.0</v>
      </c>
      <c r="AB2474" s="3">
        <v>0.0</v>
      </c>
      <c r="AC2474" s="3">
        <v>2408.0</v>
      </c>
      <c r="AD2474" s="3">
        <v>2255.28685174734</v>
      </c>
      <c r="AG2474" s="4">
        <v>27281.0</v>
      </c>
      <c r="AH2474" s="3">
        <v>9.0</v>
      </c>
      <c r="AI2474" s="3">
        <v>9.0</v>
      </c>
      <c r="AJ2474" s="3">
        <v>1974.0</v>
      </c>
      <c r="AK2474" s="3">
        <v>4264325.0</v>
      </c>
      <c r="AL2474" s="3">
        <v>2439385.0</v>
      </c>
      <c r="AM2474" s="3" t="s">
        <v>70</v>
      </c>
      <c r="AN2474" s="3" t="s">
        <v>1773</v>
      </c>
      <c r="AO2474" s="3" t="s">
        <v>243</v>
      </c>
      <c r="AP2474" s="3" t="s">
        <v>7642</v>
      </c>
      <c r="AQ2474" s="3" t="s">
        <v>7643</v>
      </c>
      <c r="AR2474" s="3" t="s">
        <v>1776</v>
      </c>
      <c r="AS2474" s="4">
        <v>36187.0</v>
      </c>
      <c r="AT2474" s="3" t="s">
        <v>74</v>
      </c>
      <c r="AV2474" s="3" t="s">
        <v>7086</v>
      </c>
      <c r="AY2474" s="3" t="s">
        <v>7644</v>
      </c>
      <c r="BA2474" s="3" t="s">
        <v>1779</v>
      </c>
    </row>
    <row r="2475">
      <c r="A2475" s="3">
        <v>4661.0</v>
      </c>
      <c r="B2475" s="3">
        <v>1.14571743E9</v>
      </c>
      <c r="C2475" s="3" t="s">
        <v>1769</v>
      </c>
      <c r="D2475" s="5" t="s">
        <v>7645</v>
      </c>
      <c r="E2475" s="3" t="s">
        <v>54</v>
      </c>
      <c r="F2475" s="3" t="s">
        <v>55</v>
      </c>
      <c r="G2475" s="3" t="s">
        <v>56</v>
      </c>
      <c r="H2475" s="3" t="s">
        <v>57</v>
      </c>
      <c r="I2475" s="3" t="s">
        <v>504</v>
      </c>
      <c r="J2475" s="3" t="s">
        <v>505</v>
      </c>
      <c r="K2475" s="3" t="s">
        <v>506</v>
      </c>
      <c r="L2475" s="3" t="s">
        <v>1836</v>
      </c>
      <c r="M2475" s="3" t="s">
        <v>62</v>
      </c>
      <c r="N2475" s="3" t="s">
        <v>1841</v>
      </c>
      <c r="O2475" s="3" t="s">
        <v>1842</v>
      </c>
      <c r="Q2475" s="3" t="s">
        <v>65</v>
      </c>
      <c r="R2475" s="3" t="s">
        <v>1771</v>
      </c>
      <c r="S2475" s="3" t="s">
        <v>67</v>
      </c>
      <c r="T2475" s="3" t="s">
        <v>68</v>
      </c>
      <c r="V2475" s="3" t="s">
        <v>1772</v>
      </c>
      <c r="W2475" s="3">
        <v>32.4301608</v>
      </c>
      <c r="X2475" s="3">
        <v>-110.737249</v>
      </c>
      <c r="Y2475" s="3">
        <v>500.0</v>
      </c>
      <c r="AA2475" s="3">
        <v>2408.0</v>
      </c>
      <c r="AB2475" s="3">
        <v>0.0</v>
      </c>
      <c r="AC2475" s="3">
        <v>2408.0</v>
      </c>
      <c r="AD2475" s="3">
        <v>2255.28685174734</v>
      </c>
      <c r="AG2475" s="4">
        <v>27281.0</v>
      </c>
      <c r="AH2475" s="3">
        <v>9.0</v>
      </c>
      <c r="AI2475" s="3">
        <v>9.0</v>
      </c>
      <c r="AJ2475" s="3">
        <v>1974.0</v>
      </c>
      <c r="AK2475" s="3">
        <v>4264325.0</v>
      </c>
      <c r="AL2475" s="3">
        <v>2439385.0</v>
      </c>
      <c r="AM2475" s="3" t="s">
        <v>70</v>
      </c>
      <c r="AN2475" s="3" t="s">
        <v>1773</v>
      </c>
      <c r="AO2475" s="3" t="s">
        <v>243</v>
      </c>
      <c r="AP2475" s="3" t="s">
        <v>7646</v>
      </c>
      <c r="AQ2475" s="3" t="s">
        <v>7647</v>
      </c>
      <c r="AR2475" s="3" t="s">
        <v>1776</v>
      </c>
      <c r="AS2475" s="4">
        <v>36187.0</v>
      </c>
      <c r="AT2475" s="3" t="s">
        <v>74</v>
      </c>
      <c r="AV2475" s="3" t="s">
        <v>7086</v>
      </c>
      <c r="AY2475" s="3" t="s">
        <v>7623</v>
      </c>
      <c r="BA2475" s="3" t="s">
        <v>1779</v>
      </c>
    </row>
    <row r="2476">
      <c r="A2476" s="3">
        <v>4662.0</v>
      </c>
      <c r="B2476" s="3">
        <v>1.145717427E9</v>
      </c>
      <c r="C2476" s="3" t="s">
        <v>1769</v>
      </c>
      <c r="D2476" s="5" t="s">
        <v>7648</v>
      </c>
      <c r="E2476" s="3" t="s">
        <v>54</v>
      </c>
      <c r="F2476" s="3" t="s">
        <v>55</v>
      </c>
      <c r="G2476" s="3" t="s">
        <v>56</v>
      </c>
      <c r="H2476" s="3" t="s">
        <v>57</v>
      </c>
      <c r="I2476" s="3" t="s">
        <v>504</v>
      </c>
      <c r="J2476" s="3" t="s">
        <v>505</v>
      </c>
      <c r="K2476" s="3" t="s">
        <v>506</v>
      </c>
      <c r="L2476" s="3" t="s">
        <v>1836</v>
      </c>
      <c r="M2476" s="3" t="s">
        <v>62</v>
      </c>
      <c r="N2476" s="3" t="s">
        <v>1841</v>
      </c>
      <c r="O2476" s="3" t="s">
        <v>1842</v>
      </c>
      <c r="Q2476" s="3" t="s">
        <v>65</v>
      </c>
      <c r="R2476" s="3" t="s">
        <v>1771</v>
      </c>
      <c r="S2476" s="3" t="s">
        <v>67</v>
      </c>
      <c r="T2476" s="3" t="s">
        <v>68</v>
      </c>
      <c r="V2476" s="3" t="s">
        <v>1772</v>
      </c>
      <c r="W2476" s="3">
        <v>32.4301608</v>
      </c>
      <c r="X2476" s="3">
        <v>-110.737249</v>
      </c>
      <c r="Y2476" s="3">
        <v>500.0</v>
      </c>
      <c r="AA2476" s="3">
        <v>2408.0</v>
      </c>
      <c r="AB2476" s="3">
        <v>0.0</v>
      </c>
      <c r="AC2476" s="3">
        <v>2408.0</v>
      </c>
      <c r="AD2476" s="3">
        <v>2255.28685174734</v>
      </c>
      <c r="AG2476" s="4">
        <v>27281.0</v>
      </c>
      <c r="AH2476" s="3">
        <v>9.0</v>
      </c>
      <c r="AI2476" s="3">
        <v>9.0</v>
      </c>
      <c r="AJ2476" s="3">
        <v>1974.0</v>
      </c>
      <c r="AK2476" s="3">
        <v>4264325.0</v>
      </c>
      <c r="AL2476" s="3">
        <v>2439385.0</v>
      </c>
      <c r="AM2476" s="3" t="s">
        <v>70</v>
      </c>
      <c r="AN2476" s="3" t="s">
        <v>1773</v>
      </c>
      <c r="AO2476" s="3" t="s">
        <v>243</v>
      </c>
      <c r="AP2476" s="3" t="s">
        <v>7649</v>
      </c>
      <c r="AQ2476" s="3" t="s">
        <v>7650</v>
      </c>
      <c r="AR2476" s="3" t="s">
        <v>1776</v>
      </c>
      <c r="AS2476" s="4">
        <v>36187.0</v>
      </c>
      <c r="AT2476" s="3" t="s">
        <v>74</v>
      </c>
      <c r="AV2476" s="3" t="s">
        <v>7086</v>
      </c>
      <c r="AY2476" s="3" t="s">
        <v>7651</v>
      </c>
      <c r="BA2476" s="3" t="s">
        <v>1779</v>
      </c>
    </row>
    <row r="2477">
      <c r="A2477" s="3">
        <v>4663.0</v>
      </c>
      <c r="B2477" s="3">
        <v>1.145717422E9</v>
      </c>
      <c r="C2477" s="3" t="s">
        <v>1769</v>
      </c>
      <c r="D2477" s="5" t="s">
        <v>7652</v>
      </c>
      <c r="E2477" s="3" t="s">
        <v>54</v>
      </c>
      <c r="F2477" s="3" t="s">
        <v>55</v>
      </c>
      <c r="G2477" s="3" t="s">
        <v>56</v>
      </c>
      <c r="H2477" s="3" t="s">
        <v>57</v>
      </c>
      <c r="I2477" s="3" t="s">
        <v>504</v>
      </c>
      <c r="J2477" s="3" t="s">
        <v>505</v>
      </c>
      <c r="K2477" s="3" t="s">
        <v>506</v>
      </c>
      <c r="L2477" s="3" t="s">
        <v>1836</v>
      </c>
      <c r="M2477" s="3" t="s">
        <v>62</v>
      </c>
      <c r="N2477" s="3" t="s">
        <v>1841</v>
      </c>
      <c r="O2477" s="3" t="s">
        <v>1842</v>
      </c>
      <c r="Q2477" s="3" t="s">
        <v>65</v>
      </c>
      <c r="R2477" s="3" t="s">
        <v>1771</v>
      </c>
      <c r="S2477" s="3" t="s">
        <v>67</v>
      </c>
      <c r="T2477" s="3" t="s">
        <v>68</v>
      </c>
      <c r="V2477" s="3" t="s">
        <v>1772</v>
      </c>
      <c r="W2477" s="3">
        <v>32.4301608</v>
      </c>
      <c r="X2477" s="3">
        <v>-110.737249</v>
      </c>
      <c r="Y2477" s="3">
        <v>500.0</v>
      </c>
      <c r="AA2477" s="3">
        <v>2408.0</v>
      </c>
      <c r="AB2477" s="3">
        <v>0.0</v>
      </c>
      <c r="AC2477" s="3">
        <v>2408.0</v>
      </c>
      <c r="AD2477" s="3">
        <v>2255.28685174734</v>
      </c>
      <c r="AG2477" s="4">
        <v>27281.0</v>
      </c>
      <c r="AH2477" s="3">
        <v>9.0</v>
      </c>
      <c r="AI2477" s="3">
        <v>9.0</v>
      </c>
      <c r="AJ2477" s="3">
        <v>1974.0</v>
      </c>
      <c r="AK2477" s="3">
        <v>4264325.0</v>
      </c>
      <c r="AL2477" s="3">
        <v>2439385.0</v>
      </c>
      <c r="AM2477" s="3" t="s">
        <v>70</v>
      </c>
      <c r="AN2477" s="3" t="s">
        <v>1773</v>
      </c>
      <c r="AO2477" s="3" t="s">
        <v>243</v>
      </c>
      <c r="AP2477" s="3" t="s">
        <v>7653</v>
      </c>
      <c r="AQ2477" s="3" t="s">
        <v>7654</v>
      </c>
      <c r="AR2477" s="3" t="s">
        <v>1776</v>
      </c>
      <c r="AS2477" s="4">
        <v>36187.0</v>
      </c>
      <c r="AT2477" s="3" t="s">
        <v>74</v>
      </c>
      <c r="AV2477" s="3" t="s">
        <v>7086</v>
      </c>
      <c r="AY2477" s="3" t="s">
        <v>7655</v>
      </c>
      <c r="BA2477" s="3" t="s">
        <v>7628</v>
      </c>
    </row>
    <row r="2478">
      <c r="A2478" s="3">
        <v>4664.0</v>
      </c>
      <c r="B2478" s="3">
        <v>1.145717405E9</v>
      </c>
      <c r="C2478" s="3" t="s">
        <v>1769</v>
      </c>
      <c r="D2478" s="5" t="s">
        <v>7656</v>
      </c>
      <c r="E2478" s="3" t="s">
        <v>54</v>
      </c>
      <c r="F2478" s="3" t="s">
        <v>55</v>
      </c>
      <c r="G2478" s="3" t="s">
        <v>56</v>
      </c>
      <c r="H2478" s="3" t="s">
        <v>57</v>
      </c>
      <c r="I2478" s="3" t="s">
        <v>504</v>
      </c>
      <c r="J2478" s="3" t="s">
        <v>505</v>
      </c>
      <c r="K2478" s="3" t="s">
        <v>506</v>
      </c>
      <c r="L2478" s="3" t="s">
        <v>1836</v>
      </c>
      <c r="M2478" s="3" t="s">
        <v>62</v>
      </c>
      <c r="N2478" s="3" t="s">
        <v>1841</v>
      </c>
      <c r="O2478" s="3" t="s">
        <v>1842</v>
      </c>
      <c r="Q2478" s="3" t="s">
        <v>65</v>
      </c>
      <c r="R2478" s="3" t="s">
        <v>1771</v>
      </c>
      <c r="S2478" s="3" t="s">
        <v>67</v>
      </c>
      <c r="T2478" s="3" t="s">
        <v>68</v>
      </c>
      <c r="V2478" s="3" t="s">
        <v>1772</v>
      </c>
      <c r="W2478" s="3">
        <v>32.4301608</v>
      </c>
      <c r="X2478" s="3">
        <v>-110.737249</v>
      </c>
      <c r="Y2478" s="3">
        <v>500.0</v>
      </c>
      <c r="AA2478" s="3">
        <v>2408.0</v>
      </c>
      <c r="AB2478" s="3">
        <v>0.0</v>
      </c>
      <c r="AC2478" s="3">
        <v>2408.0</v>
      </c>
      <c r="AD2478" s="3">
        <v>2255.28685174734</v>
      </c>
      <c r="AG2478" s="4">
        <v>27281.0</v>
      </c>
      <c r="AH2478" s="3">
        <v>9.0</v>
      </c>
      <c r="AI2478" s="3">
        <v>9.0</v>
      </c>
      <c r="AJ2478" s="3">
        <v>1974.0</v>
      </c>
      <c r="AK2478" s="3">
        <v>4264325.0</v>
      </c>
      <c r="AL2478" s="3">
        <v>2439385.0</v>
      </c>
      <c r="AM2478" s="3" t="s">
        <v>70</v>
      </c>
      <c r="AN2478" s="3" t="s">
        <v>1773</v>
      </c>
      <c r="AO2478" s="3" t="s">
        <v>243</v>
      </c>
      <c r="AP2478" s="3" t="s">
        <v>7657</v>
      </c>
      <c r="AQ2478" s="3" t="s">
        <v>7658</v>
      </c>
      <c r="AR2478" s="3" t="s">
        <v>1776</v>
      </c>
      <c r="AS2478" s="4">
        <v>36187.0</v>
      </c>
      <c r="AT2478" s="3" t="s">
        <v>74</v>
      </c>
      <c r="AV2478" s="3" t="s">
        <v>7086</v>
      </c>
      <c r="AY2478" s="3" t="s">
        <v>7659</v>
      </c>
      <c r="BA2478" s="3" t="s">
        <v>7628</v>
      </c>
    </row>
    <row r="2479">
      <c r="A2479" s="3">
        <v>4665.0</v>
      </c>
      <c r="B2479" s="3">
        <v>1.145717402E9</v>
      </c>
      <c r="C2479" s="3" t="s">
        <v>1769</v>
      </c>
      <c r="D2479" s="5" t="s">
        <v>7660</v>
      </c>
      <c r="E2479" s="3" t="s">
        <v>54</v>
      </c>
      <c r="F2479" s="3" t="s">
        <v>55</v>
      </c>
      <c r="G2479" s="3" t="s">
        <v>56</v>
      </c>
      <c r="H2479" s="3" t="s">
        <v>57</v>
      </c>
      <c r="I2479" s="3" t="s">
        <v>504</v>
      </c>
      <c r="J2479" s="3" t="s">
        <v>505</v>
      </c>
      <c r="K2479" s="3" t="s">
        <v>506</v>
      </c>
      <c r="L2479" s="3" t="s">
        <v>1836</v>
      </c>
      <c r="M2479" s="3" t="s">
        <v>62</v>
      </c>
      <c r="N2479" s="3" t="s">
        <v>1841</v>
      </c>
      <c r="O2479" s="3" t="s">
        <v>1842</v>
      </c>
      <c r="Q2479" s="3" t="s">
        <v>65</v>
      </c>
      <c r="R2479" s="3" t="s">
        <v>1771</v>
      </c>
      <c r="S2479" s="3" t="s">
        <v>67</v>
      </c>
      <c r="T2479" s="3" t="s">
        <v>68</v>
      </c>
      <c r="V2479" s="3" t="s">
        <v>1772</v>
      </c>
      <c r="W2479" s="3">
        <v>32.4301608</v>
      </c>
      <c r="X2479" s="3">
        <v>-110.737249</v>
      </c>
      <c r="Y2479" s="3">
        <v>500.0</v>
      </c>
      <c r="AA2479" s="3">
        <v>2408.0</v>
      </c>
      <c r="AB2479" s="3">
        <v>0.0</v>
      </c>
      <c r="AC2479" s="3">
        <v>2408.0</v>
      </c>
      <c r="AD2479" s="3">
        <v>2255.28685174734</v>
      </c>
      <c r="AG2479" s="4">
        <v>27281.0</v>
      </c>
      <c r="AH2479" s="3">
        <v>9.0</v>
      </c>
      <c r="AI2479" s="3">
        <v>9.0</v>
      </c>
      <c r="AJ2479" s="3">
        <v>1974.0</v>
      </c>
      <c r="AK2479" s="3">
        <v>4264325.0</v>
      </c>
      <c r="AL2479" s="3">
        <v>2439385.0</v>
      </c>
      <c r="AM2479" s="3" t="s">
        <v>70</v>
      </c>
      <c r="AN2479" s="3" t="s">
        <v>1773</v>
      </c>
      <c r="AO2479" s="3" t="s">
        <v>243</v>
      </c>
      <c r="AP2479" s="3" t="s">
        <v>7661</v>
      </c>
      <c r="AQ2479" s="3" t="s">
        <v>7662</v>
      </c>
      <c r="AR2479" s="3" t="s">
        <v>1776</v>
      </c>
      <c r="AS2479" s="4">
        <v>36187.0</v>
      </c>
      <c r="AT2479" s="3" t="s">
        <v>74</v>
      </c>
      <c r="AV2479" s="3" t="s">
        <v>7086</v>
      </c>
      <c r="AY2479" s="3" t="s">
        <v>7655</v>
      </c>
      <c r="BA2479" s="3" t="s">
        <v>7628</v>
      </c>
    </row>
    <row r="2480">
      <c r="A2480" s="3">
        <v>4666.0</v>
      </c>
      <c r="B2480" s="3">
        <v>1.145717399E9</v>
      </c>
      <c r="C2480" s="3" t="s">
        <v>1769</v>
      </c>
      <c r="D2480" s="5" t="s">
        <v>7663</v>
      </c>
      <c r="E2480" s="3" t="s">
        <v>54</v>
      </c>
      <c r="F2480" s="3" t="s">
        <v>55</v>
      </c>
      <c r="G2480" s="3" t="s">
        <v>56</v>
      </c>
      <c r="H2480" s="3" t="s">
        <v>57</v>
      </c>
      <c r="I2480" s="3" t="s">
        <v>504</v>
      </c>
      <c r="J2480" s="3" t="s">
        <v>505</v>
      </c>
      <c r="K2480" s="3" t="s">
        <v>506</v>
      </c>
      <c r="L2480" s="3" t="s">
        <v>1836</v>
      </c>
      <c r="M2480" s="3" t="s">
        <v>62</v>
      </c>
      <c r="N2480" s="3" t="s">
        <v>1841</v>
      </c>
      <c r="O2480" s="3" t="s">
        <v>1842</v>
      </c>
      <c r="Q2480" s="3" t="s">
        <v>65</v>
      </c>
      <c r="R2480" s="3" t="s">
        <v>1771</v>
      </c>
      <c r="S2480" s="3" t="s">
        <v>67</v>
      </c>
      <c r="T2480" s="3" t="s">
        <v>68</v>
      </c>
      <c r="V2480" s="3" t="s">
        <v>1772</v>
      </c>
      <c r="W2480" s="3">
        <v>32.4301608</v>
      </c>
      <c r="X2480" s="3">
        <v>-110.737249</v>
      </c>
      <c r="Y2480" s="3">
        <v>500.0</v>
      </c>
      <c r="AA2480" s="3">
        <v>2408.0</v>
      </c>
      <c r="AB2480" s="3">
        <v>0.0</v>
      </c>
      <c r="AC2480" s="3">
        <v>2408.0</v>
      </c>
      <c r="AD2480" s="3">
        <v>2255.28685174734</v>
      </c>
      <c r="AG2480" s="4">
        <v>27281.0</v>
      </c>
      <c r="AH2480" s="3">
        <v>9.0</v>
      </c>
      <c r="AI2480" s="3">
        <v>9.0</v>
      </c>
      <c r="AJ2480" s="3">
        <v>1974.0</v>
      </c>
      <c r="AK2480" s="3">
        <v>4264325.0</v>
      </c>
      <c r="AL2480" s="3">
        <v>2439385.0</v>
      </c>
      <c r="AM2480" s="3" t="s">
        <v>70</v>
      </c>
      <c r="AN2480" s="3" t="s">
        <v>1773</v>
      </c>
      <c r="AO2480" s="3" t="s">
        <v>243</v>
      </c>
      <c r="AP2480" s="3" t="s">
        <v>7664</v>
      </c>
      <c r="AQ2480" s="3" t="s">
        <v>7665</v>
      </c>
      <c r="AR2480" s="3" t="s">
        <v>1776</v>
      </c>
      <c r="AS2480" s="4">
        <v>36187.0</v>
      </c>
      <c r="AT2480" s="3" t="s">
        <v>74</v>
      </c>
      <c r="AV2480" s="3" t="s">
        <v>7086</v>
      </c>
      <c r="AY2480" s="3" t="s">
        <v>7666</v>
      </c>
      <c r="BA2480" s="3" t="s">
        <v>1779</v>
      </c>
    </row>
    <row r="2481">
      <c r="A2481" s="3">
        <v>4667.0</v>
      </c>
      <c r="B2481" s="3">
        <v>1.145717368E9</v>
      </c>
      <c r="C2481" s="3" t="s">
        <v>1769</v>
      </c>
      <c r="D2481" s="5" t="s">
        <v>7667</v>
      </c>
      <c r="E2481" s="3" t="s">
        <v>54</v>
      </c>
      <c r="F2481" s="3" t="s">
        <v>55</v>
      </c>
      <c r="G2481" s="3" t="s">
        <v>56</v>
      </c>
      <c r="H2481" s="3" t="s">
        <v>57</v>
      </c>
      <c r="I2481" s="3" t="s">
        <v>504</v>
      </c>
      <c r="J2481" s="3" t="s">
        <v>505</v>
      </c>
      <c r="K2481" s="3" t="s">
        <v>506</v>
      </c>
      <c r="L2481" s="3" t="s">
        <v>1836</v>
      </c>
      <c r="M2481" s="3" t="s">
        <v>62</v>
      </c>
      <c r="N2481" s="3" t="s">
        <v>1841</v>
      </c>
      <c r="O2481" s="3" t="s">
        <v>1842</v>
      </c>
      <c r="Q2481" s="3" t="s">
        <v>65</v>
      </c>
      <c r="R2481" s="3" t="s">
        <v>1771</v>
      </c>
      <c r="S2481" s="3" t="s">
        <v>67</v>
      </c>
      <c r="T2481" s="3" t="s">
        <v>68</v>
      </c>
      <c r="V2481" s="3" t="s">
        <v>1772</v>
      </c>
      <c r="W2481" s="3">
        <v>32.4301608</v>
      </c>
      <c r="X2481" s="3">
        <v>-110.737249</v>
      </c>
      <c r="Y2481" s="3">
        <v>500.0</v>
      </c>
      <c r="AA2481" s="3">
        <v>2408.0</v>
      </c>
      <c r="AB2481" s="3">
        <v>0.0</v>
      </c>
      <c r="AC2481" s="3">
        <v>2408.0</v>
      </c>
      <c r="AD2481" s="3">
        <v>2255.28685174734</v>
      </c>
      <c r="AG2481" s="4">
        <v>27281.0</v>
      </c>
      <c r="AH2481" s="3">
        <v>9.0</v>
      </c>
      <c r="AI2481" s="3">
        <v>9.0</v>
      </c>
      <c r="AJ2481" s="3">
        <v>1974.0</v>
      </c>
      <c r="AK2481" s="3">
        <v>4264325.0</v>
      </c>
      <c r="AL2481" s="3">
        <v>2439385.0</v>
      </c>
      <c r="AM2481" s="3" t="s">
        <v>70</v>
      </c>
      <c r="AN2481" s="3" t="s">
        <v>1773</v>
      </c>
      <c r="AO2481" s="3" t="s">
        <v>243</v>
      </c>
      <c r="AP2481" s="3" t="s">
        <v>7668</v>
      </c>
      <c r="AQ2481" s="3" t="s">
        <v>7669</v>
      </c>
      <c r="AR2481" s="3" t="s">
        <v>1776</v>
      </c>
      <c r="AS2481" s="4">
        <v>36187.0</v>
      </c>
      <c r="AT2481" s="3" t="s">
        <v>74</v>
      </c>
      <c r="AV2481" s="3" t="s">
        <v>7086</v>
      </c>
      <c r="AY2481" s="3" t="s">
        <v>7670</v>
      </c>
      <c r="BA2481" s="3" t="s">
        <v>7628</v>
      </c>
    </row>
    <row r="2482">
      <c r="A2482" s="3">
        <v>4677.0</v>
      </c>
      <c r="B2482" s="3">
        <v>1.145712031E9</v>
      </c>
      <c r="C2482" s="3" t="s">
        <v>1769</v>
      </c>
      <c r="D2482" s="5" t="s">
        <v>7671</v>
      </c>
      <c r="E2482" s="3" t="s">
        <v>54</v>
      </c>
      <c r="F2482" s="3" t="s">
        <v>55</v>
      </c>
      <c r="G2482" s="3" t="s">
        <v>56</v>
      </c>
      <c r="H2482" s="3" t="s">
        <v>57</v>
      </c>
      <c r="I2482" s="3" t="s">
        <v>58</v>
      </c>
      <c r="J2482" s="3" t="s">
        <v>205</v>
      </c>
      <c r="K2482" s="3" t="s">
        <v>293</v>
      </c>
      <c r="M2482" s="3" t="s">
        <v>92</v>
      </c>
      <c r="N2482" s="3" t="s">
        <v>294</v>
      </c>
      <c r="O2482" s="3" t="s">
        <v>379</v>
      </c>
      <c r="Q2482" s="3" t="s">
        <v>65</v>
      </c>
      <c r="R2482" s="3" t="s">
        <v>7672</v>
      </c>
      <c r="S2482" s="3" t="s">
        <v>67</v>
      </c>
      <c r="T2482" s="3" t="s">
        <v>68</v>
      </c>
      <c r="V2482" s="3" t="s">
        <v>1772</v>
      </c>
      <c r="W2482" s="3">
        <v>32.3381624</v>
      </c>
      <c r="X2482" s="3">
        <v>-110.936352999999</v>
      </c>
      <c r="Y2482" s="3">
        <v>500.0</v>
      </c>
      <c r="AA2482" s="3">
        <v>914.0</v>
      </c>
      <c r="AB2482" s="3">
        <v>0.0</v>
      </c>
      <c r="AC2482" s="3">
        <v>914.0</v>
      </c>
      <c r="AD2482" s="3">
        <v>853.951136784523</v>
      </c>
      <c r="AG2482" s="4">
        <v>26502.0</v>
      </c>
      <c r="AH2482" s="3">
        <v>22.0</v>
      </c>
      <c r="AI2482" s="3">
        <v>7.0</v>
      </c>
      <c r="AJ2482" s="3">
        <v>1972.0</v>
      </c>
      <c r="AK2482" s="3">
        <v>2438454.0</v>
      </c>
      <c r="AL2482" s="3">
        <v>2438454.0</v>
      </c>
      <c r="AM2482" s="3" t="s">
        <v>70</v>
      </c>
      <c r="AN2482" s="3" t="s">
        <v>1773</v>
      </c>
      <c r="AO2482" s="3" t="s">
        <v>243</v>
      </c>
      <c r="AP2482" s="3" t="s">
        <v>7673</v>
      </c>
      <c r="AQ2482" s="3" t="s">
        <v>7674</v>
      </c>
      <c r="AR2482" s="3" t="s">
        <v>1776</v>
      </c>
      <c r="AS2482" s="4">
        <v>36187.0</v>
      </c>
      <c r="AT2482" s="3" t="s">
        <v>74</v>
      </c>
      <c r="AV2482" s="3" t="s">
        <v>7086</v>
      </c>
      <c r="AY2482" s="3" t="s">
        <v>7675</v>
      </c>
      <c r="BA2482" s="3" t="s">
        <v>6902</v>
      </c>
    </row>
    <row r="2483">
      <c r="A2483" s="3">
        <v>4678.0</v>
      </c>
      <c r="B2483" s="3">
        <v>1.145712019E9</v>
      </c>
      <c r="C2483" s="3" t="s">
        <v>1769</v>
      </c>
      <c r="D2483" s="5" t="s">
        <v>7676</v>
      </c>
      <c r="E2483" s="3" t="s">
        <v>54</v>
      </c>
      <c r="F2483" s="3" t="s">
        <v>55</v>
      </c>
      <c r="G2483" s="3" t="s">
        <v>56</v>
      </c>
      <c r="H2483" s="3" t="s">
        <v>57</v>
      </c>
      <c r="I2483" s="3" t="s">
        <v>236</v>
      </c>
      <c r="J2483" s="3" t="s">
        <v>237</v>
      </c>
      <c r="K2483" s="3" t="s">
        <v>319</v>
      </c>
      <c r="L2483" s="3" t="s">
        <v>600</v>
      </c>
      <c r="M2483" s="3" t="s">
        <v>62</v>
      </c>
      <c r="N2483" s="3" t="s">
        <v>601</v>
      </c>
      <c r="O2483" s="3" t="s">
        <v>601</v>
      </c>
      <c r="Q2483" s="3" t="s">
        <v>65</v>
      </c>
      <c r="R2483" s="3" t="s">
        <v>7083</v>
      </c>
      <c r="S2483" s="3" t="s">
        <v>67</v>
      </c>
      <c r="T2483" s="3" t="s">
        <v>68</v>
      </c>
      <c r="V2483" s="3" t="s">
        <v>1772</v>
      </c>
      <c r="W2483" s="3">
        <v>32.3381624</v>
      </c>
      <c r="X2483" s="3">
        <v>-110.936352999999</v>
      </c>
      <c r="Y2483" s="3">
        <v>500.0</v>
      </c>
      <c r="AA2483" s="3">
        <v>914.0</v>
      </c>
      <c r="AB2483" s="3">
        <v>0.0</v>
      </c>
      <c r="AC2483" s="3">
        <v>914.0</v>
      </c>
      <c r="AD2483" s="3">
        <v>853.951136784523</v>
      </c>
      <c r="AG2483" s="4">
        <v>26502.0</v>
      </c>
      <c r="AH2483" s="3">
        <v>22.0</v>
      </c>
      <c r="AI2483" s="3">
        <v>7.0</v>
      </c>
      <c r="AJ2483" s="3">
        <v>1972.0</v>
      </c>
      <c r="AK2483" s="3">
        <v>7261509.0</v>
      </c>
      <c r="AL2483" s="3">
        <v>2439581.0</v>
      </c>
      <c r="AM2483" s="3" t="s">
        <v>70</v>
      </c>
      <c r="AN2483" s="3" t="s">
        <v>1773</v>
      </c>
      <c r="AO2483" s="3" t="s">
        <v>243</v>
      </c>
      <c r="AP2483" s="3" t="s">
        <v>7677</v>
      </c>
      <c r="AQ2483" s="3" t="s">
        <v>7678</v>
      </c>
      <c r="AR2483" s="3" t="s">
        <v>1776</v>
      </c>
      <c r="AS2483" s="4">
        <v>36187.0</v>
      </c>
      <c r="AT2483" s="3" t="s">
        <v>74</v>
      </c>
      <c r="AV2483" s="3" t="s">
        <v>7086</v>
      </c>
      <c r="AY2483" s="3" t="s">
        <v>7679</v>
      </c>
      <c r="BA2483" s="3" t="s">
        <v>1779</v>
      </c>
    </row>
    <row r="2484">
      <c r="A2484" s="3">
        <v>4679.0</v>
      </c>
      <c r="B2484" s="3">
        <v>1.145712008E9</v>
      </c>
      <c r="C2484" s="3" t="s">
        <v>1769</v>
      </c>
      <c r="D2484" s="5" t="s">
        <v>7680</v>
      </c>
      <c r="E2484" s="3" t="s">
        <v>54</v>
      </c>
      <c r="F2484" s="3" t="s">
        <v>55</v>
      </c>
      <c r="G2484" s="3" t="s">
        <v>56</v>
      </c>
      <c r="H2484" s="3" t="s">
        <v>57</v>
      </c>
      <c r="I2484" s="3" t="s">
        <v>236</v>
      </c>
      <c r="J2484" s="3" t="s">
        <v>237</v>
      </c>
      <c r="K2484" s="3" t="s">
        <v>319</v>
      </c>
      <c r="L2484" s="3" t="s">
        <v>600</v>
      </c>
      <c r="M2484" s="3" t="s">
        <v>62</v>
      </c>
      <c r="N2484" s="3" t="s">
        <v>601</v>
      </c>
      <c r="O2484" s="3" t="s">
        <v>601</v>
      </c>
      <c r="Q2484" s="3" t="s">
        <v>65</v>
      </c>
      <c r="R2484" s="3" t="s">
        <v>7083</v>
      </c>
      <c r="S2484" s="3" t="s">
        <v>67</v>
      </c>
      <c r="T2484" s="3" t="s">
        <v>68</v>
      </c>
      <c r="V2484" s="3" t="s">
        <v>1772</v>
      </c>
      <c r="W2484" s="3">
        <v>32.3381624</v>
      </c>
      <c r="X2484" s="3">
        <v>-110.936352999999</v>
      </c>
      <c r="Y2484" s="3">
        <v>500.0</v>
      </c>
      <c r="AA2484" s="3">
        <v>914.0</v>
      </c>
      <c r="AB2484" s="3">
        <v>0.0</v>
      </c>
      <c r="AC2484" s="3">
        <v>914.0</v>
      </c>
      <c r="AD2484" s="3">
        <v>853.951136784523</v>
      </c>
      <c r="AG2484" s="4">
        <v>26502.0</v>
      </c>
      <c r="AH2484" s="3">
        <v>22.0</v>
      </c>
      <c r="AI2484" s="3">
        <v>7.0</v>
      </c>
      <c r="AJ2484" s="3">
        <v>1972.0</v>
      </c>
      <c r="AK2484" s="3">
        <v>7261509.0</v>
      </c>
      <c r="AL2484" s="3">
        <v>2439581.0</v>
      </c>
      <c r="AM2484" s="3" t="s">
        <v>70</v>
      </c>
      <c r="AN2484" s="3" t="s">
        <v>1773</v>
      </c>
      <c r="AO2484" s="3" t="s">
        <v>243</v>
      </c>
      <c r="AP2484" s="3" t="s">
        <v>7681</v>
      </c>
      <c r="AQ2484" s="3" t="s">
        <v>7682</v>
      </c>
      <c r="AR2484" s="3" t="s">
        <v>1776</v>
      </c>
      <c r="AS2484" s="4">
        <v>36187.0</v>
      </c>
      <c r="AT2484" s="3" t="s">
        <v>74</v>
      </c>
      <c r="AV2484" s="3" t="s">
        <v>7086</v>
      </c>
      <c r="AY2484" s="3" t="s">
        <v>7679</v>
      </c>
      <c r="BA2484" s="3" t="s">
        <v>1779</v>
      </c>
    </row>
    <row r="2485">
      <c r="A2485" s="3">
        <v>4680.0</v>
      </c>
      <c r="B2485" s="3">
        <v>1.145712003E9</v>
      </c>
      <c r="C2485" s="3" t="s">
        <v>1769</v>
      </c>
      <c r="D2485" s="5" t="s">
        <v>7683</v>
      </c>
      <c r="E2485" s="3" t="s">
        <v>54</v>
      </c>
      <c r="F2485" s="3" t="s">
        <v>55</v>
      </c>
      <c r="G2485" s="3" t="s">
        <v>56</v>
      </c>
      <c r="H2485" s="3" t="s">
        <v>57</v>
      </c>
      <c r="I2485" s="3" t="s">
        <v>236</v>
      </c>
      <c r="J2485" s="3" t="s">
        <v>237</v>
      </c>
      <c r="K2485" s="3" t="s">
        <v>319</v>
      </c>
      <c r="L2485" s="3" t="s">
        <v>600</v>
      </c>
      <c r="M2485" s="3" t="s">
        <v>62</v>
      </c>
      <c r="N2485" s="3" t="s">
        <v>601</v>
      </c>
      <c r="O2485" s="3" t="s">
        <v>601</v>
      </c>
      <c r="Q2485" s="3" t="s">
        <v>65</v>
      </c>
      <c r="R2485" s="3" t="s">
        <v>7083</v>
      </c>
      <c r="S2485" s="3" t="s">
        <v>67</v>
      </c>
      <c r="T2485" s="3" t="s">
        <v>68</v>
      </c>
      <c r="V2485" s="3" t="s">
        <v>1772</v>
      </c>
      <c r="W2485" s="3">
        <v>32.3381624</v>
      </c>
      <c r="X2485" s="3">
        <v>-110.936352999999</v>
      </c>
      <c r="Y2485" s="3">
        <v>500.0</v>
      </c>
      <c r="AA2485" s="3">
        <v>914.0</v>
      </c>
      <c r="AB2485" s="3">
        <v>0.0</v>
      </c>
      <c r="AC2485" s="3">
        <v>914.0</v>
      </c>
      <c r="AD2485" s="3">
        <v>853.951136784523</v>
      </c>
      <c r="AG2485" s="4">
        <v>26502.0</v>
      </c>
      <c r="AH2485" s="3">
        <v>22.0</v>
      </c>
      <c r="AI2485" s="3">
        <v>7.0</v>
      </c>
      <c r="AJ2485" s="3">
        <v>1972.0</v>
      </c>
      <c r="AK2485" s="3">
        <v>7261509.0</v>
      </c>
      <c r="AL2485" s="3">
        <v>2439581.0</v>
      </c>
      <c r="AM2485" s="3" t="s">
        <v>70</v>
      </c>
      <c r="AN2485" s="3" t="s">
        <v>1773</v>
      </c>
      <c r="AO2485" s="3" t="s">
        <v>243</v>
      </c>
      <c r="AP2485" s="3" t="s">
        <v>7684</v>
      </c>
      <c r="AQ2485" s="3" t="s">
        <v>7685</v>
      </c>
      <c r="AR2485" s="3" t="s">
        <v>1776</v>
      </c>
      <c r="AS2485" s="4">
        <v>36187.0</v>
      </c>
      <c r="AT2485" s="3" t="s">
        <v>74</v>
      </c>
      <c r="AV2485" s="3" t="s">
        <v>7086</v>
      </c>
      <c r="AY2485" s="3" t="s">
        <v>7686</v>
      </c>
      <c r="BA2485" s="3" t="s">
        <v>1779</v>
      </c>
    </row>
    <row r="2486">
      <c r="A2486" s="3">
        <v>4681.0</v>
      </c>
      <c r="B2486" s="3">
        <v>1.145712E9</v>
      </c>
      <c r="C2486" s="3" t="s">
        <v>1769</v>
      </c>
      <c r="D2486" s="5" t="s">
        <v>7687</v>
      </c>
      <c r="E2486" s="3" t="s">
        <v>54</v>
      </c>
      <c r="F2486" s="3" t="s">
        <v>55</v>
      </c>
      <c r="G2486" s="3" t="s">
        <v>56</v>
      </c>
      <c r="H2486" s="3" t="s">
        <v>57</v>
      </c>
      <c r="I2486" s="3" t="s">
        <v>236</v>
      </c>
      <c r="J2486" s="3" t="s">
        <v>237</v>
      </c>
      <c r="K2486" s="3" t="s">
        <v>319</v>
      </c>
      <c r="L2486" s="3" t="s">
        <v>600</v>
      </c>
      <c r="M2486" s="3" t="s">
        <v>62</v>
      </c>
      <c r="N2486" s="3" t="s">
        <v>601</v>
      </c>
      <c r="O2486" s="3" t="s">
        <v>601</v>
      </c>
      <c r="Q2486" s="3" t="s">
        <v>65</v>
      </c>
      <c r="R2486" s="3" t="s">
        <v>7083</v>
      </c>
      <c r="S2486" s="3" t="s">
        <v>67</v>
      </c>
      <c r="T2486" s="3" t="s">
        <v>68</v>
      </c>
      <c r="V2486" s="3" t="s">
        <v>1772</v>
      </c>
      <c r="W2486" s="3">
        <v>32.3381624</v>
      </c>
      <c r="X2486" s="3">
        <v>-110.936352999999</v>
      </c>
      <c r="Y2486" s="3">
        <v>500.0</v>
      </c>
      <c r="AA2486" s="3">
        <v>914.0</v>
      </c>
      <c r="AB2486" s="3">
        <v>0.0</v>
      </c>
      <c r="AC2486" s="3">
        <v>914.0</v>
      </c>
      <c r="AD2486" s="3">
        <v>853.951136784523</v>
      </c>
      <c r="AG2486" s="4">
        <v>26502.0</v>
      </c>
      <c r="AH2486" s="3">
        <v>22.0</v>
      </c>
      <c r="AI2486" s="3">
        <v>7.0</v>
      </c>
      <c r="AJ2486" s="3">
        <v>1972.0</v>
      </c>
      <c r="AK2486" s="3">
        <v>7261509.0</v>
      </c>
      <c r="AL2486" s="3">
        <v>2439581.0</v>
      </c>
      <c r="AM2486" s="3" t="s">
        <v>70</v>
      </c>
      <c r="AN2486" s="3" t="s">
        <v>1773</v>
      </c>
      <c r="AO2486" s="3" t="s">
        <v>243</v>
      </c>
      <c r="AP2486" s="3" t="s">
        <v>7688</v>
      </c>
      <c r="AQ2486" s="3" t="s">
        <v>7689</v>
      </c>
      <c r="AR2486" s="3" t="s">
        <v>1776</v>
      </c>
      <c r="AS2486" s="4">
        <v>36187.0</v>
      </c>
      <c r="AT2486" s="3" t="s">
        <v>74</v>
      </c>
      <c r="AV2486" s="3" t="s">
        <v>7086</v>
      </c>
      <c r="AY2486" s="3" t="s">
        <v>7690</v>
      </c>
      <c r="BA2486" s="3" t="s">
        <v>1779</v>
      </c>
    </row>
    <row r="2487">
      <c r="A2487" s="3">
        <v>4682.0</v>
      </c>
      <c r="B2487" s="3">
        <v>1.145711983E9</v>
      </c>
      <c r="C2487" s="3" t="s">
        <v>1769</v>
      </c>
      <c r="D2487" s="5" t="s">
        <v>7691</v>
      </c>
      <c r="E2487" s="3" t="s">
        <v>54</v>
      </c>
      <c r="F2487" s="3" t="s">
        <v>55</v>
      </c>
      <c r="G2487" s="3" t="s">
        <v>56</v>
      </c>
      <c r="H2487" s="3" t="s">
        <v>57</v>
      </c>
      <c r="I2487" s="3" t="s">
        <v>236</v>
      </c>
      <c r="J2487" s="3" t="s">
        <v>237</v>
      </c>
      <c r="K2487" s="3" t="s">
        <v>319</v>
      </c>
      <c r="L2487" s="3" t="s">
        <v>600</v>
      </c>
      <c r="M2487" s="3" t="s">
        <v>62</v>
      </c>
      <c r="N2487" s="3" t="s">
        <v>601</v>
      </c>
      <c r="O2487" s="3" t="s">
        <v>601</v>
      </c>
      <c r="Q2487" s="3" t="s">
        <v>65</v>
      </c>
      <c r="R2487" s="3" t="s">
        <v>7083</v>
      </c>
      <c r="S2487" s="3" t="s">
        <v>67</v>
      </c>
      <c r="T2487" s="3" t="s">
        <v>68</v>
      </c>
      <c r="V2487" s="3" t="s">
        <v>1772</v>
      </c>
      <c r="W2487" s="3">
        <v>32.3381624</v>
      </c>
      <c r="X2487" s="3">
        <v>-110.936352999999</v>
      </c>
      <c r="Y2487" s="3">
        <v>500.0</v>
      </c>
      <c r="AA2487" s="3">
        <v>914.0</v>
      </c>
      <c r="AB2487" s="3">
        <v>0.0</v>
      </c>
      <c r="AC2487" s="3">
        <v>914.0</v>
      </c>
      <c r="AD2487" s="3">
        <v>853.951136784523</v>
      </c>
      <c r="AG2487" s="4">
        <v>26502.0</v>
      </c>
      <c r="AH2487" s="3">
        <v>22.0</v>
      </c>
      <c r="AI2487" s="3">
        <v>7.0</v>
      </c>
      <c r="AJ2487" s="3">
        <v>1972.0</v>
      </c>
      <c r="AK2487" s="3">
        <v>7261509.0</v>
      </c>
      <c r="AL2487" s="3">
        <v>2439581.0</v>
      </c>
      <c r="AM2487" s="3" t="s">
        <v>70</v>
      </c>
      <c r="AN2487" s="3" t="s">
        <v>1773</v>
      </c>
      <c r="AO2487" s="3" t="s">
        <v>243</v>
      </c>
      <c r="AP2487" s="3" t="s">
        <v>7692</v>
      </c>
      <c r="AQ2487" s="3" t="s">
        <v>7693</v>
      </c>
      <c r="AR2487" s="3" t="s">
        <v>1776</v>
      </c>
      <c r="AS2487" s="4">
        <v>36187.0</v>
      </c>
      <c r="AT2487" s="3" t="s">
        <v>74</v>
      </c>
      <c r="AV2487" s="3" t="s">
        <v>7086</v>
      </c>
      <c r="AY2487" s="3" t="s">
        <v>7370</v>
      </c>
      <c r="BA2487" s="3" t="s">
        <v>1779</v>
      </c>
    </row>
    <row r="2488">
      <c r="A2488" s="3">
        <v>4683.0</v>
      </c>
      <c r="B2488" s="3">
        <v>1.145711973E9</v>
      </c>
      <c r="C2488" s="3" t="s">
        <v>1769</v>
      </c>
      <c r="D2488" s="5" t="s">
        <v>7694</v>
      </c>
      <c r="E2488" s="3" t="s">
        <v>54</v>
      </c>
      <c r="F2488" s="3" t="s">
        <v>55</v>
      </c>
      <c r="G2488" s="3" t="s">
        <v>56</v>
      </c>
      <c r="H2488" s="3" t="s">
        <v>57</v>
      </c>
      <c r="I2488" s="3" t="s">
        <v>58</v>
      </c>
      <c r="J2488" s="3" t="s">
        <v>205</v>
      </c>
      <c r="K2488" s="3" t="s">
        <v>293</v>
      </c>
      <c r="M2488" s="3" t="s">
        <v>92</v>
      </c>
      <c r="N2488" s="3" t="s">
        <v>294</v>
      </c>
      <c r="O2488" s="3" t="s">
        <v>379</v>
      </c>
      <c r="Q2488" s="3" t="s">
        <v>65</v>
      </c>
      <c r="R2488" s="3" t="s">
        <v>7672</v>
      </c>
      <c r="S2488" s="3" t="s">
        <v>67</v>
      </c>
      <c r="T2488" s="3" t="s">
        <v>68</v>
      </c>
      <c r="V2488" s="3" t="s">
        <v>1772</v>
      </c>
      <c r="W2488" s="3">
        <v>32.3381624</v>
      </c>
      <c r="X2488" s="3">
        <v>-110.936352999999</v>
      </c>
      <c r="Y2488" s="3">
        <v>500.0</v>
      </c>
      <c r="AA2488" s="3">
        <v>914.0</v>
      </c>
      <c r="AB2488" s="3">
        <v>0.0</v>
      </c>
      <c r="AC2488" s="3">
        <v>914.0</v>
      </c>
      <c r="AD2488" s="3">
        <v>853.951136784523</v>
      </c>
      <c r="AG2488" s="4">
        <v>26502.0</v>
      </c>
      <c r="AH2488" s="3">
        <v>22.0</v>
      </c>
      <c r="AI2488" s="3">
        <v>7.0</v>
      </c>
      <c r="AJ2488" s="3">
        <v>1972.0</v>
      </c>
      <c r="AK2488" s="3">
        <v>2438454.0</v>
      </c>
      <c r="AL2488" s="3">
        <v>2438454.0</v>
      </c>
      <c r="AM2488" s="3" t="s">
        <v>70</v>
      </c>
      <c r="AN2488" s="3" t="s">
        <v>1773</v>
      </c>
      <c r="AO2488" s="3" t="s">
        <v>243</v>
      </c>
      <c r="AP2488" s="3" t="s">
        <v>7695</v>
      </c>
      <c r="AQ2488" s="3" t="s">
        <v>7696</v>
      </c>
      <c r="AR2488" s="3" t="s">
        <v>1776</v>
      </c>
      <c r="AS2488" s="4">
        <v>36187.0</v>
      </c>
      <c r="AT2488" s="3" t="s">
        <v>74</v>
      </c>
      <c r="AV2488" s="3" t="s">
        <v>7086</v>
      </c>
      <c r="AY2488" s="3" t="s">
        <v>7697</v>
      </c>
      <c r="BA2488" s="3" t="s">
        <v>6902</v>
      </c>
    </row>
    <row r="2489">
      <c r="A2489" s="3">
        <v>4684.0</v>
      </c>
      <c r="B2489" s="3">
        <v>1.145711967E9</v>
      </c>
      <c r="C2489" s="3" t="s">
        <v>1769</v>
      </c>
      <c r="D2489" s="5" t="s">
        <v>7698</v>
      </c>
      <c r="E2489" s="3" t="s">
        <v>54</v>
      </c>
      <c r="F2489" s="3" t="s">
        <v>55</v>
      </c>
      <c r="G2489" s="3" t="s">
        <v>56</v>
      </c>
      <c r="H2489" s="3" t="s">
        <v>57</v>
      </c>
      <c r="I2489" s="3" t="s">
        <v>236</v>
      </c>
      <c r="J2489" s="3" t="s">
        <v>237</v>
      </c>
      <c r="K2489" s="3" t="s">
        <v>319</v>
      </c>
      <c r="L2489" s="3" t="s">
        <v>600</v>
      </c>
      <c r="M2489" s="3" t="s">
        <v>62</v>
      </c>
      <c r="N2489" s="3" t="s">
        <v>601</v>
      </c>
      <c r="O2489" s="3" t="s">
        <v>601</v>
      </c>
      <c r="Q2489" s="3" t="s">
        <v>65</v>
      </c>
      <c r="R2489" s="3" t="s">
        <v>7083</v>
      </c>
      <c r="S2489" s="3" t="s">
        <v>67</v>
      </c>
      <c r="T2489" s="3" t="s">
        <v>68</v>
      </c>
      <c r="V2489" s="3" t="s">
        <v>1772</v>
      </c>
      <c r="W2489" s="3">
        <v>32.3381624</v>
      </c>
      <c r="X2489" s="3">
        <v>-110.936352999999</v>
      </c>
      <c r="Y2489" s="3">
        <v>500.0</v>
      </c>
      <c r="AA2489" s="3">
        <v>914.0</v>
      </c>
      <c r="AB2489" s="3">
        <v>0.0</v>
      </c>
      <c r="AC2489" s="3">
        <v>914.0</v>
      </c>
      <c r="AD2489" s="3">
        <v>853.951136784523</v>
      </c>
      <c r="AG2489" s="4">
        <v>26502.0</v>
      </c>
      <c r="AH2489" s="3">
        <v>22.0</v>
      </c>
      <c r="AI2489" s="3">
        <v>7.0</v>
      </c>
      <c r="AJ2489" s="3">
        <v>1972.0</v>
      </c>
      <c r="AK2489" s="3">
        <v>7261509.0</v>
      </c>
      <c r="AL2489" s="3">
        <v>2439581.0</v>
      </c>
      <c r="AM2489" s="3" t="s">
        <v>70</v>
      </c>
      <c r="AN2489" s="3" t="s">
        <v>1773</v>
      </c>
      <c r="AO2489" s="3" t="s">
        <v>243</v>
      </c>
      <c r="AP2489" s="3" t="s">
        <v>7699</v>
      </c>
      <c r="AQ2489" s="3" t="s">
        <v>7700</v>
      </c>
      <c r="AR2489" s="3" t="s">
        <v>1776</v>
      </c>
      <c r="AS2489" s="4">
        <v>36187.0</v>
      </c>
      <c r="AT2489" s="3" t="s">
        <v>74</v>
      </c>
      <c r="AV2489" s="3" t="s">
        <v>7086</v>
      </c>
      <c r="AY2489" s="3" t="s">
        <v>7701</v>
      </c>
      <c r="BA2489" s="3" t="s">
        <v>1779</v>
      </c>
    </row>
    <row r="2490">
      <c r="A2490" s="3">
        <v>4685.0</v>
      </c>
      <c r="B2490" s="3">
        <v>1.145710874E9</v>
      </c>
      <c r="C2490" s="3" t="s">
        <v>1769</v>
      </c>
      <c r="D2490" s="5" t="s">
        <v>7702</v>
      </c>
      <c r="E2490" s="3" t="s">
        <v>54</v>
      </c>
      <c r="F2490" s="3" t="s">
        <v>55</v>
      </c>
      <c r="G2490" s="3" t="s">
        <v>56</v>
      </c>
      <c r="H2490" s="3" t="s">
        <v>57</v>
      </c>
      <c r="I2490" s="3" t="s">
        <v>504</v>
      </c>
      <c r="J2490" s="3" t="s">
        <v>505</v>
      </c>
      <c r="K2490" s="3" t="s">
        <v>506</v>
      </c>
      <c r="L2490" s="3" t="s">
        <v>1836</v>
      </c>
      <c r="M2490" s="3" t="s">
        <v>62</v>
      </c>
      <c r="N2490" s="3" t="s">
        <v>1841</v>
      </c>
      <c r="O2490" s="3" t="s">
        <v>1842</v>
      </c>
      <c r="Q2490" s="3" t="s">
        <v>65</v>
      </c>
      <c r="R2490" s="3" t="s">
        <v>7703</v>
      </c>
      <c r="S2490" s="3" t="s">
        <v>67</v>
      </c>
      <c r="T2490" s="3" t="s">
        <v>68</v>
      </c>
      <c r="V2490" s="3" t="s">
        <v>1772</v>
      </c>
      <c r="W2490" s="3">
        <v>32.4301608</v>
      </c>
      <c r="X2490" s="3">
        <v>-110.737249</v>
      </c>
      <c r="Y2490" s="3">
        <v>500.0</v>
      </c>
      <c r="AA2490" s="3">
        <v>2408.0</v>
      </c>
      <c r="AB2490" s="3">
        <v>0.0</v>
      </c>
      <c r="AC2490" s="3">
        <v>2408.0</v>
      </c>
      <c r="AD2490" s="3">
        <v>2255.28685174734</v>
      </c>
      <c r="AG2490" s="4">
        <v>26160.0</v>
      </c>
      <c r="AH2490" s="3">
        <v>15.0</v>
      </c>
      <c r="AI2490" s="3">
        <v>8.0</v>
      </c>
      <c r="AJ2490" s="3">
        <v>1971.0</v>
      </c>
      <c r="AK2490" s="3">
        <v>4264325.0</v>
      </c>
      <c r="AL2490" s="3">
        <v>2439385.0</v>
      </c>
      <c r="AM2490" s="3" t="s">
        <v>70</v>
      </c>
      <c r="AN2490" s="3" t="s">
        <v>1773</v>
      </c>
      <c r="AO2490" s="3" t="s">
        <v>243</v>
      </c>
      <c r="AP2490" s="3" t="s">
        <v>7704</v>
      </c>
      <c r="AQ2490" s="3" t="s">
        <v>7705</v>
      </c>
      <c r="AR2490" s="3" t="s">
        <v>1776</v>
      </c>
      <c r="AS2490" s="4">
        <v>36187.0</v>
      </c>
      <c r="AT2490" s="3" t="s">
        <v>74</v>
      </c>
      <c r="AV2490" s="3" t="s">
        <v>7086</v>
      </c>
      <c r="AY2490" s="3" t="s">
        <v>7706</v>
      </c>
      <c r="BA2490" s="3" t="s">
        <v>1779</v>
      </c>
    </row>
    <row r="2491">
      <c r="A2491" s="3">
        <v>4686.0</v>
      </c>
      <c r="B2491" s="3">
        <v>1.145710862E9</v>
      </c>
      <c r="C2491" s="3" t="s">
        <v>1769</v>
      </c>
      <c r="D2491" s="5" t="s">
        <v>7707</v>
      </c>
      <c r="E2491" s="3" t="s">
        <v>54</v>
      </c>
      <c r="F2491" s="3" t="s">
        <v>55</v>
      </c>
      <c r="G2491" s="3" t="s">
        <v>56</v>
      </c>
      <c r="H2491" s="3" t="s">
        <v>57</v>
      </c>
      <c r="I2491" s="3" t="s">
        <v>504</v>
      </c>
      <c r="J2491" s="3" t="s">
        <v>505</v>
      </c>
      <c r="K2491" s="3" t="s">
        <v>506</v>
      </c>
      <c r="L2491" s="3" t="s">
        <v>1836</v>
      </c>
      <c r="M2491" s="3" t="s">
        <v>62</v>
      </c>
      <c r="N2491" s="3" t="s">
        <v>1841</v>
      </c>
      <c r="O2491" s="3" t="s">
        <v>1842</v>
      </c>
      <c r="Q2491" s="3" t="s">
        <v>65</v>
      </c>
      <c r="R2491" s="3" t="s">
        <v>7703</v>
      </c>
      <c r="S2491" s="3" t="s">
        <v>67</v>
      </c>
      <c r="T2491" s="3" t="s">
        <v>68</v>
      </c>
      <c r="V2491" s="3" t="s">
        <v>1772</v>
      </c>
      <c r="W2491" s="3">
        <v>32.4301608</v>
      </c>
      <c r="X2491" s="3">
        <v>-110.737249</v>
      </c>
      <c r="Y2491" s="3">
        <v>500.0</v>
      </c>
      <c r="AA2491" s="3">
        <v>2408.0</v>
      </c>
      <c r="AB2491" s="3">
        <v>0.0</v>
      </c>
      <c r="AC2491" s="3">
        <v>2408.0</v>
      </c>
      <c r="AD2491" s="3">
        <v>2255.28685174734</v>
      </c>
      <c r="AG2491" s="4">
        <v>26160.0</v>
      </c>
      <c r="AH2491" s="3">
        <v>15.0</v>
      </c>
      <c r="AI2491" s="3">
        <v>8.0</v>
      </c>
      <c r="AJ2491" s="3">
        <v>1971.0</v>
      </c>
      <c r="AK2491" s="3">
        <v>4264325.0</v>
      </c>
      <c r="AL2491" s="3">
        <v>2439385.0</v>
      </c>
      <c r="AM2491" s="3" t="s">
        <v>70</v>
      </c>
      <c r="AN2491" s="3" t="s">
        <v>1773</v>
      </c>
      <c r="AO2491" s="3" t="s">
        <v>243</v>
      </c>
      <c r="AP2491" s="3" t="s">
        <v>7708</v>
      </c>
      <c r="AQ2491" s="3" t="s">
        <v>7709</v>
      </c>
      <c r="AR2491" s="3" t="s">
        <v>1776</v>
      </c>
      <c r="AS2491" s="4">
        <v>36187.0</v>
      </c>
      <c r="AT2491" s="3" t="s">
        <v>74</v>
      </c>
      <c r="AV2491" s="3" t="s">
        <v>7086</v>
      </c>
      <c r="AY2491" s="3" t="s">
        <v>7710</v>
      </c>
      <c r="BA2491" s="3" t="s">
        <v>1779</v>
      </c>
    </row>
    <row r="2492">
      <c r="A2492" s="3">
        <v>4687.0</v>
      </c>
      <c r="B2492" s="3">
        <v>1.145710846E9</v>
      </c>
      <c r="C2492" s="3" t="s">
        <v>1769</v>
      </c>
      <c r="D2492" s="5" t="s">
        <v>7711</v>
      </c>
      <c r="E2492" s="3" t="s">
        <v>54</v>
      </c>
      <c r="F2492" s="3" t="s">
        <v>55</v>
      </c>
      <c r="G2492" s="3" t="s">
        <v>56</v>
      </c>
      <c r="H2492" s="3" t="s">
        <v>57</v>
      </c>
      <c r="I2492" s="3" t="s">
        <v>504</v>
      </c>
      <c r="J2492" s="3" t="s">
        <v>505</v>
      </c>
      <c r="K2492" s="3" t="s">
        <v>506</v>
      </c>
      <c r="L2492" s="3" t="s">
        <v>1836</v>
      </c>
      <c r="M2492" s="3" t="s">
        <v>62</v>
      </c>
      <c r="N2492" s="3" t="s">
        <v>1841</v>
      </c>
      <c r="O2492" s="3" t="s">
        <v>1842</v>
      </c>
      <c r="Q2492" s="3" t="s">
        <v>65</v>
      </c>
      <c r="R2492" s="3" t="s">
        <v>7703</v>
      </c>
      <c r="S2492" s="3" t="s">
        <v>67</v>
      </c>
      <c r="T2492" s="3" t="s">
        <v>68</v>
      </c>
      <c r="V2492" s="3" t="s">
        <v>1772</v>
      </c>
      <c r="W2492" s="3">
        <v>32.4301608</v>
      </c>
      <c r="X2492" s="3">
        <v>-110.737249</v>
      </c>
      <c r="Y2492" s="3">
        <v>500.0</v>
      </c>
      <c r="AA2492" s="3">
        <v>2408.0</v>
      </c>
      <c r="AB2492" s="3">
        <v>0.0</v>
      </c>
      <c r="AC2492" s="3">
        <v>2408.0</v>
      </c>
      <c r="AD2492" s="3">
        <v>2255.28685174734</v>
      </c>
      <c r="AG2492" s="4">
        <v>26160.0</v>
      </c>
      <c r="AH2492" s="3">
        <v>15.0</v>
      </c>
      <c r="AI2492" s="3">
        <v>8.0</v>
      </c>
      <c r="AJ2492" s="3">
        <v>1971.0</v>
      </c>
      <c r="AK2492" s="3">
        <v>4264325.0</v>
      </c>
      <c r="AL2492" s="3">
        <v>2439385.0</v>
      </c>
      <c r="AM2492" s="3" t="s">
        <v>70</v>
      </c>
      <c r="AN2492" s="3" t="s">
        <v>1773</v>
      </c>
      <c r="AO2492" s="3" t="s">
        <v>243</v>
      </c>
      <c r="AP2492" s="3" t="s">
        <v>7712</v>
      </c>
      <c r="AQ2492" s="3" t="s">
        <v>7713</v>
      </c>
      <c r="AR2492" s="3" t="s">
        <v>1776</v>
      </c>
      <c r="AS2492" s="4">
        <v>36187.0</v>
      </c>
      <c r="AT2492" s="3" t="s">
        <v>74</v>
      </c>
      <c r="AV2492" s="3" t="s">
        <v>7086</v>
      </c>
      <c r="AY2492" s="3" t="s">
        <v>7714</v>
      </c>
      <c r="BA2492" s="3" t="s">
        <v>1779</v>
      </c>
    </row>
    <row r="2493">
      <c r="A2493" s="3">
        <v>4688.0</v>
      </c>
      <c r="B2493" s="3">
        <v>1.145710831E9</v>
      </c>
      <c r="C2493" s="3" t="s">
        <v>1769</v>
      </c>
      <c r="D2493" s="5" t="s">
        <v>7715</v>
      </c>
      <c r="E2493" s="3" t="s">
        <v>54</v>
      </c>
      <c r="F2493" s="3" t="s">
        <v>55</v>
      </c>
      <c r="G2493" s="3" t="s">
        <v>56</v>
      </c>
      <c r="H2493" s="3" t="s">
        <v>57</v>
      </c>
      <c r="I2493" s="3" t="s">
        <v>504</v>
      </c>
      <c r="J2493" s="3" t="s">
        <v>505</v>
      </c>
      <c r="K2493" s="3" t="s">
        <v>506</v>
      </c>
      <c r="L2493" s="3" t="s">
        <v>1836</v>
      </c>
      <c r="M2493" s="3" t="s">
        <v>62</v>
      </c>
      <c r="N2493" s="3" t="s">
        <v>1841</v>
      </c>
      <c r="O2493" s="3" t="s">
        <v>1842</v>
      </c>
      <c r="Q2493" s="3" t="s">
        <v>65</v>
      </c>
      <c r="R2493" s="3" t="s">
        <v>7703</v>
      </c>
      <c r="S2493" s="3" t="s">
        <v>67</v>
      </c>
      <c r="T2493" s="3" t="s">
        <v>68</v>
      </c>
      <c r="V2493" s="3" t="s">
        <v>1772</v>
      </c>
      <c r="W2493" s="3">
        <v>32.4301608</v>
      </c>
      <c r="X2493" s="3">
        <v>-110.737249</v>
      </c>
      <c r="Y2493" s="3">
        <v>500.0</v>
      </c>
      <c r="AA2493" s="3">
        <v>2408.0</v>
      </c>
      <c r="AB2493" s="3">
        <v>0.0</v>
      </c>
      <c r="AC2493" s="3">
        <v>2408.0</v>
      </c>
      <c r="AD2493" s="3">
        <v>2255.28685174734</v>
      </c>
      <c r="AG2493" s="4">
        <v>26160.0</v>
      </c>
      <c r="AH2493" s="3">
        <v>15.0</v>
      </c>
      <c r="AI2493" s="3">
        <v>8.0</v>
      </c>
      <c r="AJ2493" s="3">
        <v>1971.0</v>
      </c>
      <c r="AK2493" s="3">
        <v>4264325.0</v>
      </c>
      <c r="AL2493" s="3">
        <v>2439385.0</v>
      </c>
      <c r="AM2493" s="3" t="s">
        <v>70</v>
      </c>
      <c r="AN2493" s="3" t="s">
        <v>1773</v>
      </c>
      <c r="AO2493" s="3" t="s">
        <v>243</v>
      </c>
      <c r="AP2493" s="3" t="s">
        <v>7716</v>
      </c>
      <c r="AQ2493" s="3" t="s">
        <v>7717</v>
      </c>
      <c r="AR2493" s="3" t="s">
        <v>1776</v>
      </c>
      <c r="AS2493" s="4">
        <v>36187.0</v>
      </c>
      <c r="AT2493" s="3" t="s">
        <v>74</v>
      </c>
      <c r="AV2493" s="3" t="s">
        <v>7086</v>
      </c>
      <c r="AY2493" s="3" t="s">
        <v>7718</v>
      </c>
      <c r="BA2493" s="3" t="s">
        <v>1779</v>
      </c>
    </row>
    <row r="2494">
      <c r="A2494" s="3">
        <v>4689.0</v>
      </c>
      <c r="B2494" s="3">
        <v>1.145710814E9</v>
      </c>
      <c r="C2494" s="3" t="s">
        <v>1769</v>
      </c>
      <c r="D2494" s="5" t="s">
        <v>7719</v>
      </c>
      <c r="E2494" s="3" t="s">
        <v>54</v>
      </c>
      <c r="F2494" s="3" t="s">
        <v>55</v>
      </c>
      <c r="G2494" s="3" t="s">
        <v>56</v>
      </c>
      <c r="H2494" s="3" t="s">
        <v>57</v>
      </c>
      <c r="I2494" s="3" t="s">
        <v>504</v>
      </c>
      <c r="J2494" s="3" t="s">
        <v>505</v>
      </c>
      <c r="K2494" s="3" t="s">
        <v>506</v>
      </c>
      <c r="L2494" s="3" t="s">
        <v>1836</v>
      </c>
      <c r="M2494" s="3" t="s">
        <v>62</v>
      </c>
      <c r="N2494" s="3" t="s">
        <v>1841</v>
      </c>
      <c r="O2494" s="3" t="s">
        <v>1842</v>
      </c>
      <c r="Q2494" s="3" t="s">
        <v>65</v>
      </c>
      <c r="R2494" s="3" t="s">
        <v>7703</v>
      </c>
      <c r="S2494" s="3" t="s">
        <v>67</v>
      </c>
      <c r="T2494" s="3" t="s">
        <v>68</v>
      </c>
      <c r="V2494" s="3" t="s">
        <v>1772</v>
      </c>
      <c r="W2494" s="3">
        <v>32.4301608</v>
      </c>
      <c r="X2494" s="3">
        <v>-110.737249</v>
      </c>
      <c r="Y2494" s="3">
        <v>500.0</v>
      </c>
      <c r="AA2494" s="3">
        <v>2408.0</v>
      </c>
      <c r="AB2494" s="3">
        <v>0.0</v>
      </c>
      <c r="AC2494" s="3">
        <v>2408.0</v>
      </c>
      <c r="AD2494" s="3">
        <v>2255.28685174734</v>
      </c>
      <c r="AG2494" s="4">
        <v>26160.0</v>
      </c>
      <c r="AH2494" s="3">
        <v>15.0</v>
      </c>
      <c r="AI2494" s="3">
        <v>8.0</v>
      </c>
      <c r="AJ2494" s="3">
        <v>1971.0</v>
      </c>
      <c r="AK2494" s="3">
        <v>4264325.0</v>
      </c>
      <c r="AL2494" s="3">
        <v>2439385.0</v>
      </c>
      <c r="AM2494" s="3" t="s">
        <v>70</v>
      </c>
      <c r="AN2494" s="3" t="s">
        <v>1773</v>
      </c>
      <c r="AO2494" s="3" t="s">
        <v>243</v>
      </c>
      <c r="AP2494" s="3" t="s">
        <v>7720</v>
      </c>
      <c r="AQ2494" s="3" t="s">
        <v>7721</v>
      </c>
      <c r="AR2494" s="3" t="s">
        <v>1776</v>
      </c>
      <c r="AS2494" s="4">
        <v>36187.0</v>
      </c>
      <c r="AT2494" s="3" t="s">
        <v>74</v>
      </c>
      <c r="AV2494" s="3" t="s">
        <v>7086</v>
      </c>
      <c r="AY2494" s="3" t="s">
        <v>7722</v>
      </c>
      <c r="BA2494" s="3" t="s">
        <v>1779</v>
      </c>
    </row>
    <row r="2495">
      <c r="A2495" s="3">
        <v>4690.0</v>
      </c>
      <c r="B2495" s="3">
        <v>1.145708924E9</v>
      </c>
      <c r="C2495" s="3" t="s">
        <v>1769</v>
      </c>
      <c r="D2495" s="5" t="s">
        <v>7723</v>
      </c>
      <c r="E2495" s="3" t="s">
        <v>54</v>
      </c>
      <c r="F2495" s="3" t="s">
        <v>55</v>
      </c>
      <c r="G2495" s="3" t="s">
        <v>56</v>
      </c>
      <c r="H2495" s="3" t="s">
        <v>57</v>
      </c>
      <c r="I2495" s="3" t="s">
        <v>236</v>
      </c>
      <c r="J2495" s="3" t="s">
        <v>237</v>
      </c>
      <c r="K2495" s="3" t="s">
        <v>319</v>
      </c>
      <c r="L2495" s="3" t="s">
        <v>600</v>
      </c>
      <c r="M2495" s="3" t="s">
        <v>62</v>
      </c>
      <c r="N2495" s="3" t="s">
        <v>601</v>
      </c>
      <c r="O2495" s="3" t="s">
        <v>601</v>
      </c>
      <c r="Q2495" s="3" t="s">
        <v>65</v>
      </c>
      <c r="R2495" s="3" t="s">
        <v>7083</v>
      </c>
      <c r="S2495" s="3" t="s">
        <v>67</v>
      </c>
      <c r="T2495" s="3" t="s">
        <v>68</v>
      </c>
      <c r="V2495" s="3" t="s">
        <v>1772</v>
      </c>
      <c r="W2495" s="3">
        <v>32.3381624</v>
      </c>
      <c r="X2495" s="3">
        <v>-110.936352999999</v>
      </c>
      <c r="Y2495" s="3">
        <v>500.0</v>
      </c>
      <c r="AA2495" s="3">
        <v>914.0</v>
      </c>
      <c r="AB2495" s="3">
        <v>0.0</v>
      </c>
      <c r="AC2495" s="3">
        <v>914.0</v>
      </c>
      <c r="AD2495" s="3">
        <v>853.951136784523</v>
      </c>
      <c r="AG2495" s="4">
        <v>25633.0</v>
      </c>
      <c r="AH2495" s="3">
        <v>6.0</v>
      </c>
      <c r="AI2495" s="3">
        <v>3.0</v>
      </c>
      <c r="AJ2495" s="3">
        <v>1970.0</v>
      </c>
      <c r="AK2495" s="3">
        <v>7261509.0</v>
      </c>
      <c r="AL2495" s="3">
        <v>2439581.0</v>
      </c>
      <c r="AM2495" s="3" t="s">
        <v>70</v>
      </c>
      <c r="AN2495" s="3" t="s">
        <v>1773</v>
      </c>
      <c r="AO2495" s="3" t="s">
        <v>243</v>
      </c>
      <c r="AP2495" s="3" t="s">
        <v>7724</v>
      </c>
      <c r="AQ2495" s="3" t="s">
        <v>7725</v>
      </c>
      <c r="AR2495" s="3" t="s">
        <v>1776</v>
      </c>
      <c r="AS2495" s="4">
        <v>36187.0</v>
      </c>
      <c r="AT2495" s="3" t="s">
        <v>74</v>
      </c>
      <c r="AV2495" s="3" t="s">
        <v>7086</v>
      </c>
      <c r="AY2495" s="3" t="s">
        <v>7726</v>
      </c>
      <c r="BA2495" s="3" t="s">
        <v>1779</v>
      </c>
    </row>
    <row r="2496">
      <c r="A2496" s="3">
        <v>4691.0</v>
      </c>
      <c r="B2496" s="3">
        <v>1.145708915E9</v>
      </c>
      <c r="C2496" s="3" t="s">
        <v>1769</v>
      </c>
      <c r="D2496" s="5" t="s">
        <v>7727</v>
      </c>
      <c r="E2496" s="3" t="s">
        <v>54</v>
      </c>
      <c r="F2496" s="3" t="s">
        <v>55</v>
      </c>
      <c r="G2496" s="3" t="s">
        <v>56</v>
      </c>
      <c r="H2496" s="3" t="s">
        <v>57</v>
      </c>
      <c r="I2496" s="3" t="s">
        <v>236</v>
      </c>
      <c r="J2496" s="3" t="s">
        <v>237</v>
      </c>
      <c r="K2496" s="3" t="s">
        <v>319</v>
      </c>
      <c r="L2496" s="3" t="s">
        <v>600</v>
      </c>
      <c r="M2496" s="3" t="s">
        <v>62</v>
      </c>
      <c r="N2496" s="3" t="s">
        <v>601</v>
      </c>
      <c r="O2496" s="3" t="s">
        <v>601</v>
      </c>
      <c r="Q2496" s="3" t="s">
        <v>65</v>
      </c>
      <c r="R2496" s="3" t="s">
        <v>7083</v>
      </c>
      <c r="S2496" s="3" t="s">
        <v>67</v>
      </c>
      <c r="T2496" s="3" t="s">
        <v>68</v>
      </c>
      <c r="V2496" s="3" t="s">
        <v>1772</v>
      </c>
      <c r="W2496" s="3">
        <v>32.3381624</v>
      </c>
      <c r="X2496" s="3">
        <v>-110.936352999999</v>
      </c>
      <c r="Y2496" s="3">
        <v>500.0</v>
      </c>
      <c r="AA2496" s="3">
        <v>914.0</v>
      </c>
      <c r="AB2496" s="3">
        <v>0.0</v>
      </c>
      <c r="AC2496" s="3">
        <v>914.0</v>
      </c>
      <c r="AD2496" s="3">
        <v>853.951136784523</v>
      </c>
      <c r="AG2496" s="4">
        <v>25633.0</v>
      </c>
      <c r="AH2496" s="3">
        <v>6.0</v>
      </c>
      <c r="AI2496" s="3">
        <v>3.0</v>
      </c>
      <c r="AJ2496" s="3">
        <v>1970.0</v>
      </c>
      <c r="AK2496" s="3">
        <v>7261509.0</v>
      </c>
      <c r="AL2496" s="3">
        <v>2439581.0</v>
      </c>
      <c r="AM2496" s="3" t="s">
        <v>70</v>
      </c>
      <c r="AN2496" s="3" t="s">
        <v>1773</v>
      </c>
      <c r="AO2496" s="3" t="s">
        <v>243</v>
      </c>
      <c r="AP2496" s="3" t="s">
        <v>7728</v>
      </c>
      <c r="AQ2496" s="3" t="s">
        <v>7729</v>
      </c>
      <c r="AR2496" s="3" t="s">
        <v>1776</v>
      </c>
      <c r="AS2496" s="4">
        <v>36187.0</v>
      </c>
      <c r="AT2496" s="3" t="s">
        <v>74</v>
      </c>
      <c r="AV2496" s="3" t="s">
        <v>7086</v>
      </c>
      <c r="AY2496" s="3" t="s">
        <v>7730</v>
      </c>
      <c r="BA2496" s="3" t="s">
        <v>1779</v>
      </c>
    </row>
    <row r="2497">
      <c r="A2497" s="3">
        <v>4692.0</v>
      </c>
      <c r="B2497" s="3">
        <v>1.145708898E9</v>
      </c>
      <c r="C2497" s="3" t="s">
        <v>1769</v>
      </c>
      <c r="D2497" s="5" t="s">
        <v>7731</v>
      </c>
      <c r="E2497" s="3" t="s">
        <v>54</v>
      </c>
      <c r="F2497" s="3" t="s">
        <v>55</v>
      </c>
      <c r="G2497" s="3" t="s">
        <v>56</v>
      </c>
      <c r="H2497" s="3" t="s">
        <v>57</v>
      </c>
      <c r="I2497" s="3" t="s">
        <v>236</v>
      </c>
      <c r="J2497" s="3" t="s">
        <v>237</v>
      </c>
      <c r="K2497" s="3" t="s">
        <v>319</v>
      </c>
      <c r="L2497" s="3" t="s">
        <v>600</v>
      </c>
      <c r="M2497" s="3" t="s">
        <v>62</v>
      </c>
      <c r="N2497" s="3" t="s">
        <v>601</v>
      </c>
      <c r="O2497" s="3" t="s">
        <v>601</v>
      </c>
      <c r="Q2497" s="3" t="s">
        <v>65</v>
      </c>
      <c r="R2497" s="3" t="s">
        <v>7083</v>
      </c>
      <c r="S2497" s="3" t="s">
        <v>67</v>
      </c>
      <c r="T2497" s="3" t="s">
        <v>68</v>
      </c>
      <c r="V2497" s="3" t="s">
        <v>1772</v>
      </c>
      <c r="W2497" s="3">
        <v>32.3381624</v>
      </c>
      <c r="X2497" s="3">
        <v>-110.936352999999</v>
      </c>
      <c r="Y2497" s="3">
        <v>500.0</v>
      </c>
      <c r="AA2497" s="3">
        <v>914.0</v>
      </c>
      <c r="AB2497" s="3">
        <v>0.0</v>
      </c>
      <c r="AC2497" s="3">
        <v>914.0</v>
      </c>
      <c r="AD2497" s="3">
        <v>853.951136784523</v>
      </c>
      <c r="AG2497" s="4">
        <v>25633.0</v>
      </c>
      <c r="AH2497" s="3">
        <v>6.0</v>
      </c>
      <c r="AI2497" s="3">
        <v>3.0</v>
      </c>
      <c r="AJ2497" s="3">
        <v>1970.0</v>
      </c>
      <c r="AK2497" s="3">
        <v>7261509.0</v>
      </c>
      <c r="AL2497" s="3">
        <v>2439581.0</v>
      </c>
      <c r="AM2497" s="3" t="s">
        <v>70</v>
      </c>
      <c r="AN2497" s="3" t="s">
        <v>1773</v>
      </c>
      <c r="AO2497" s="3" t="s">
        <v>243</v>
      </c>
      <c r="AP2497" s="3" t="s">
        <v>7732</v>
      </c>
      <c r="AQ2497" s="3" t="s">
        <v>7733</v>
      </c>
      <c r="AR2497" s="3" t="s">
        <v>1776</v>
      </c>
      <c r="AS2497" s="4">
        <v>36187.0</v>
      </c>
      <c r="AT2497" s="3" t="s">
        <v>74</v>
      </c>
      <c r="AV2497" s="3" t="s">
        <v>7086</v>
      </c>
      <c r="AY2497" s="3" t="s">
        <v>7734</v>
      </c>
      <c r="BA2497" s="3" t="s">
        <v>1779</v>
      </c>
    </row>
    <row r="2498">
      <c r="A2498" s="3">
        <v>4693.0</v>
      </c>
      <c r="B2498" s="3">
        <v>1.145708894E9</v>
      </c>
      <c r="C2498" s="3" t="s">
        <v>1769</v>
      </c>
      <c r="D2498" s="5" t="s">
        <v>7735</v>
      </c>
      <c r="E2498" s="3" t="s">
        <v>54</v>
      </c>
      <c r="F2498" s="3" t="s">
        <v>55</v>
      </c>
      <c r="G2498" s="3" t="s">
        <v>56</v>
      </c>
      <c r="H2498" s="3" t="s">
        <v>57</v>
      </c>
      <c r="I2498" s="3" t="s">
        <v>236</v>
      </c>
      <c r="J2498" s="3" t="s">
        <v>237</v>
      </c>
      <c r="K2498" s="3" t="s">
        <v>319</v>
      </c>
      <c r="L2498" s="3" t="s">
        <v>600</v>
      </c>
      <c r="M2498" s="3" t="s">
        <v>62</v>
      </c>
      <c r="N2498" s="3" t="s">
        <v>601</v>
      </c>
      <c r="O2498" s="3" t="s">
        <v>601</v>
      </c>
      <c r="Q2498" s="3" t="s">
        <v>65</v>
      </c>
      <c r="R2498" s="3" t="s">
        <v>7083</v>
      </c>
      <c r="S2498" s="3" t="s">
        <v>67</v>
      </c>
      <c r="T2498" s="3" t="s">
        <v>68</v>
      </c>
      <c r="V2498" s="3" t="s">
        <v>1772</v>
      </c>
      <c r="W2498" s="3">
        <v>32.3381624</v>
      </c>
      <c r="X2498" s="3">
        <v>-110.936352999999</v>
      </c>
      <c r="Y2498" s="3">
        <v>500.0</v>
      </c>
      <c r="AA2498" s="3">
        <v>914.0</v>
      </c>
      <c r="AB2498" s="3">
        <v>0.0</v>
      </c>
      <c r="AC2498" s="3">
        <v>914.0</v>
      </c>
      <c r="AD2498" s="3">
        <v>853.951136784523</v>
      </c>
      <c r="AG2498" s="4">
        <v>25633.0</v>
      </c>
      <c r="AH2498" s="3">
        <v>6.0</v>
      </c>
      <c r="AI2498" s="3">
        <v>3.0</v>
      </c>
      <c r="AJ2498" s="3">
        <v>1970.0</v>
      </c>
      <c r="AK2498" s="3">
        <v>7261509.0</v>
      </c>
      <c r="AL2498" s="3">
        <v>2439581.0</v>
      </c>
      <c r="AM2498" s="3" t="s">
        <v>70</v>
      </c>
      <c r="AN2498" s="3" t="s">
        <v>1773</v>
      </c>
      <c r="AO2498" s="3" t="s">
        <v>243</v>
      </c>
      <c r="AP2498" s="3" t="s">
        <v>7736</v>
      </c>
      <c r="AQ2498" s="3" t="s">
        <v>7737</v>
      </c>
      <c r="AR2498" s="3" t="s">
        <v>1776</v>
      </c>
      <c r="AS2498" s="4">
        <v>36187.0</v>
      </c>
      <c r="AT2498" s="3" t="s">
        <v>74</v>
      </c>
      <c r="AV2498" s="3" t="s">
        <v>7086</v>
      </c>
      <c r="AY2498" s="3" t="s">
        <v>7738</v>
      </c>
      <c r="BA2498" s="3" t="s">
        <v>1779</v>
      </c>
    </row>
    <row r="2499">
      <c r="A2499" s="3">
        <v>4694.0</v>
      </c>
      <c r="B2499" s="3">
        <v>1.145708884E9</v>
      </c>
      <c r="C2499" s="3" t="s">
        <v>1769</v>
      </c>
      <c r="D2499" s="5" t="s">
        <v>7739</v>
      </c>
      <c r="E2499" s="3" t="s">
        <v>54</v>
      </c>
      <c r="F2499" s="3" t="s">
        <v>55</v>
      </c>
      <c r="G2499" s="3" t="s">
        <v>56</v>
      </c>
      <c r="H2499" s="3" t="s">
        <v>57</v>
      </c>
      <c r="I2499" s="3" t="s">
        <v>236</v>
      </c>
      <c r="J2499" s="3" t="s">
        <v>237</v>
      </c>
      <c r="K2499" s="3" t="s">
        <v>319</v>
      </c>
      <c r="L2499" s="3" t="s">
        <v>600</v>
      </c>
      <c r="M2499" s="3" t="s">
        <v>62</v>
      </c>
      <c r="N2499" s="3" t="s">
        <v>601</v>
      </c>
      <c r="O2499" s="3" t="s">
        <v>601</v>
      </c>
      <c r="Q2499" s="3" t="s">
        <v>65</v>
      </c>
      <c r="R2499" s="3" t="s">
        <v>7083</v>
      </c>
      <c r="S2499" s="3" t="s">
        <v>67</v>
      </c>
      <c r="T2499" s="3" t="s">
        <v>68</v>
      </c>
      <c r="V2499" s="3" t="s">
        <v>1772</v>
      </c>
      <c r="W2499" s="3">
        <v>32.3381624</v>
      </c>
      <c r="X2499" s="3">
        <v>-110.936352999999</v>
      </c>
      <c r="Y2499" s="3">
        <v>500.0</v>
      </c>
      <c r="AA2499" s="3">
        <v>914.0</v>
      </c>
      <c r="AB2499" s="3">
        <v>0.0</v>
      </c>
      <c r="AC2499" s="3">
        <v>914.0</v>
      </c>
      <c r="AD2499" s="3">
        <v>853.951136784523</v>
      </c>
      <c r="AG2499" s="4">
        <v>25633.0</v>
      </c>
      <c r="AH2499" s="3">
        <v>6.0</v>
      </c>
      <c r="AI2499" s="3">
        <v>3.0</v>
      </c>
      <c r="AJ2499" s="3">
        <v>1970.0</v>
      </c>
      <c r="AK2499" s="3">
        <v>7261509.0</v>
      </c>
      <c r="AL2499" s="3">
        <v>2439581.0</v>
      </c>
      <c r="AM2499" s="3" t="s">
        <v>70</v>
      </c>
      <c r="AN2499" s="3" t="s">
        <v>1773</v>
      </c>
      <c r="AO2499" s="3" t="s">
        <v>243</v>
      </c>
      <c r="AP2499" s="3" t="s">
        <v>7740</v>
      </c>
      <c r="AQ2499" s="3" t="s">
        <v>7741</v>
      </c>
      <c r="AR2499" s="3" t="s">
        <v>1776</v>
      </c>
      <c r="AS2499" s="4">
        <v>36187.0</v>
      </c>
      <c r="AT2499" s="3" t="s">
        <v>74</v>
      </c>
      <c r="AV2499" s="3" t="s">
        <v>7086</v>
      </c>
      <c r="AY2499" s="3" t="s">
        <v>7742</v>
      </c>
      <c r="BA2499" s="3" t="s">
        <v>1779</v>
      </c>
    </row>
    <row r="2500">
      <c r="A2500" s="3">
        <v>4695.0</v>
      </c>
      <c r="B2500" s="3">
        <v>1.145708872E9</v>
      </c>
      <c r="C2500" s="3" t="s">
        <v>1769</v>
      </c>
      <c r="D2500" s="5" t="s">
        <v>7743</v>
      </c>
      <c r="E2500" s="3" t="s">
        <v>54</v>
      </c>
      <c r="F2500" s="3" t="s">
        <v>55</v>
      </c>
      <c r="G2500" s="3" t="s">
        <v>56</v>
      </c>
      <c r="H2500" s="3" t="s">
        <v>57</v>
      </c>
      <c r="I2500" s="3" t="s">
        <v>236</v>
      </c>
      <c r="J2500" s="3" t="s">
        <v>237</v>
      </c>
      <c r="K2500" s="3" t="s">
        <v>319</v>
      </c>
      <c r="L2500" s="3" t="s">
        <v>600</v>
      </c>
      <c r="M2500" s="3" t="s">
        <v>62</v>
      </c>
      <c r="N2500" s="3" t="s">
        <v>601</v>
      </c>
      <c r="O2500" s="3" t="s">
        <v>601</v>
      </c>
      <c r="Q2500" s="3" t="s">
        <v>65</v>
      </c>
      <c r="R2500" s="3" t="s">
        <v>7083</v>
      </c>
      <c r="S2500" s="3" t="s">
        <v>67</v>
      </c>
      <c r="T2500" s="3" t="s">
        <v>68</v>
      </c>
      <c r="V2500" s="3" t="s">
        <v>1772</v>
      </c>
      <c r="W2500" s="3">
        <v>32.3381624</v>
      </c>
      <c r="X2500" s="3">
        <v>-110.936352999999</v>
      </c>
      <c r="Y2500" s="3">
        <v>500.0</v>
      </c>
      <c r="AA2500" s="3">
        <v>914.0</v>
      </c>
      <c r="AB2500" s="3">
        <v>0.0</v>
      </c>
      <c r="AC2500" s="3">
        <v>914.0</v>
      </c>
      <c r="AD2500" s="3">
        <v>853.951136784523</v>
      </c>
      <c r="AG2500" s="4">
        <v>25633.0</v>
      </c>
      <c r="AH2500" s="3">
        <v>6.0</v>
      </c>
      <c r="AI2500" s="3">
        <v>3.0</v>
      </c>
      <c r="AJ2500" s="3">
        <v>1970.0</v>
      </c>
      <c r="AK2500" s="3">
        <v>7261509.0</v>
      </c>
      <c r="AL2500" s="3">
        <v>2439581.0</v>
      </c>
      <c r="AM2500" s="3" t="s">
        <v>70</v>
      </c>
      <c r="AN2500" s="3" t="s">
        <v>1773</v>
      </c>
      <c r="AO2500" s="3" t="s">
        <v>243</v>
      </c>
      <c r="AP2500" s="3" t="s">
        <v>7744</v>
      </c>
      <c r="AQ2500" s="3" t="s">
        <v>7745</v>
      </c>
      <c r="AR2500" s="3" t="s">
        <v>1776</v>
      </c>
      <c r="AS2500" s="4">
        <v>36187.0</v>
      </c>
      <c r="AT2500" s="3" t="s">
        <v>74</v>
      </c>
      <c r="AV2500" s="3" t="s">
        <v>7086</v>
      </c>
      <c r="AY2500" s="3" t="s">
        <v>7746</v>
      </c>
      <c r="BA2500" s="3" t="s">
        <v>1779</v>
      </c>
    </row>
    <row r="2501">
      <c r="A2501" s="3">
        <v>4696.0</v>
      </c>
      <c r="B2501" s="3">
        <v>1.14570887E9</v>
      </c>
      <c r="C2501" s="3" t="s">
        <v>1769</v>
      </c>
      <c r="D2501" s="5" t="s">
        <v>7747</v>
      </c>
      <c r="E2501" s="3" t="s">
        <v>54</v>
      </c>
      <c r="F2501" s="3" t="s">
        <v>55</v>
      </c>
      <c r="G2501" s="3" t="s">
        <v>56</v>
      </c>
      <c r="H2501" s="3" t="s">
        <v>57</v>
      </c>
      <c r="I2501" s="3" t="s">
        <v>236</v>
      </c>
      <c r="J2501" s="3" t="s">
        <v>237</v>
      </c>
      <c r="K2501" s="3" t="s">
        <v>319</v>
      </c>
      <c r="L2501" s="3" t="s">
        <v>600</v>
      </c>
      <c r="M2501" s="3" t="s">
        <v>62</v>
      </c>
      <c r="N2501" s="3" t="s">
        <v>601</v>
      </c>
      <c r="O2501" s="3" t="s">
        <v>601</v>
      </c>
      <c r="Q2501" s="3" t="s">
        <v>65</v>
      </c>
      <c r="R2501" s="3" t="s">
        <v>7083</v>
      </c>
      <c r="S2501" s="3" t="s">
        <v>67</v>
      </c>
      <c r="T2501" s="3" t="s">
        <v>68</v>
      </c>
      <c r="V2501" s="3" t="s">
        <v>1772</v>
      </c>
      <c r="W2501" s="3">
        <v>32.3381624</v>
      </c>
      <c r="X2501" s="3">
        <v>-110.936352999999</v>
      </c>
      <c r="Y2501" s="3">
        <v>500.0</v>
      </c>
      <c r="AA2501" s="3">
        <v>914.0</v>
      </c>
      <c r="AB2501" s="3">
        <v>0.0</v>
      </c>
      <c r="AC2501" s="3">
        <v>914.0</v>
      </c>
      <c r="AD2501" s="3">
        <v>853.951136784523</v>
      </c>
      <c r="AG2501" s="4">
        <v>25633.0</v>
      </c>
      <c r="AH2501" s="3">
        <v>6.0</v>
      </c>
      <c r="AI2501" s="3">
        <v>3.0</v>
      </c>
      <c r="AJ2501" s="3">
        <v>1970.0</v>
      </c>
      <c r="AK2501" s="3">
        <v>7261509.0</v>
      </c>
      <c r="AL2501" s="3">
        <v>2439581.0</v>
      </c>
      <c r="AM2501" s="3" t="s">
        <v>70</v>
      </c>
      <c r="AN2501" s="3" t="s">
        <v>1773</v>
      </c>
      <c r="AO2501" s="3" t="s">
        <v>243</v>
      </c>
      <c r="AP2501" s="3" t="s">
        <v>7748</v>
      </c>
      <c r="AQ2501" s="3" t="s">
        <v>7749</v>
      </c>
      <c r="AR2501" s="3" t="s">
        <v>1776</v>
      </c>
      <c r="AS2501" s="4">
        <v>36187.0</v>
      </c>
      <c r="AT2501" s="3" t="s">
        <v>74</v>
      </c>
      <c r="AV2501" s="3" t="s">
        <v>7086</v>
      </c>
      <c r="AY2501" s="3" t="s">
        <v>7750</v>
      </c>
      <c r="BA2501" s="3" t="s">
        <v>1779</v>
      </c>
    </row>
    <row r="2502">
      <c r="A2502" s="3">
        <v>4697.0</v>
      </c>
      <c r="B2502" s="3">
        <v>1.145708869E9</v>
      </c>
      <c r="C2502" s="3" t="s">
        <v>1769</v>
      </c>
      <c r="D2502" s="5" t="s">
        <v>7751</v>
      </c>
      <c r="E2502" s="3" t="s">
        <v>54</v>
      </c>
      <c r="F2502" s="3" t="s">
        <v>55</v>
      </c>
      <c r="G2502" s="3" t="s">
        <v>56</v>
      </c>
      <c r="H2502" s="3" t="s">
        <v>57</v>
      </c>
      <c r="I2502" s="3" t="s">
        <v>236</v>
      </c>
      <c r="J2502" s="3" t="s">
        <v>237</v>
      </c>
      <c r="K2502" s="3" t="s">
        <v>319</v>
      </c>
      <c r="L2502" s="3" t="s">
        <v>600</v>
      </c>
      <c r="M2502" s="3" t="s">
        <v>62</v>
      </c>
      <c r="N2502" s="3" t="s">
        <v>601</v>
      </c>
      <c r="O2502" s="3" t="s">
        <v>601</v>
      </c>
      <c r="Q2502" s="3" t="s">
        <v>65</v>
      </c>
      <c r="R2502" s="3" t="s">
        <v>7083</v>
      </c>
      <c r="S2502" s="3" t="s">
        <v>67</v>
      </c>
      <c r="T2502" s="3" t="s">
        <v>68</v>
      </c>
      <c r="V2502" s="3" t="s">
        <v>1772</v>
      </c>
      <c r="W2502" s="3">
        <v>32.3381624</v>
      </c>
      <c r="X2502" s="3">
        <v>-110.936352999999</v>
      </c>
      <c r="Y2502" s="3">
        <v>500.0</v>
      </c>
      <c r="AA2502" s="3">
        <v>914.0</v>
      </c>
      <c r="AB2502" s="3">
        <v>0.0</v>
      </c>
      <c r="AC2502" s="3">
        <v>914.0</v>
      </c>
      <c r="AD2502" s="3">
        <v>853.951136784523</v>
      </c>
      <c r="AG2502" s="4">
        <v>25633.0</v>
      </c>
      <c r="AH2502" s="3">
        <v>6.0</v>
      </c>
      <c r="AI2502" s="3">
        <v>3.0</v>
      </c>
      <c r="AJ2502" s="3">
        <v>1970.0</v>
      </c>
      <c r="AK2502" s="3">
        <v>7261509.0</v>
      </c>
      <c r="AL2502" s="3">
        <v>2439581.0</v>
      </c>
      <c r="AM2502" s="3" t="s">
        <v>70</v>
      </c>
      <c r="AN2502" s="3" t="s">
        <v>1773</v>
      </c>
      <c r="AO2502" s="3" t="s">
        <v>243</v>
      </c>
      <c r="AP2502" s="3" t="s">
        <v>7752</v>
      </c>
      <c r="AQ2502" s="3" t="s">
        <v>7753</v>
      </c>
      <c r="AR2502" s="3" t="s">
        <v>1776</v>
      </c>
      <c r="AS2502" s="4">
        <v>36187.0</v>
      </c>
      <c r="AT2502" s="3" t="s">
        <v>74</v>
      </c>
      <c r="AV2502" s="3" t="s">
        <v>7086</v>
      </c>
      <c r="AY2502" s="3" t="s">
        <v>7742</v>
      </c>
      <c r="BA2502" s="3" t="s">
        <v>1779</v>
      </c>
    </row>
    <row r="2503">
      <c r="A2503" s="3">
        <v>4698.0</v>
      </c>
      <c r="B2503" s="3">
        <v>1.145708868E9</v>
      </c>
      <c r="C2503" s="3" t="s">
        <v>1769</v>
      </c>
      <c r="D2503" s="5" t="s">
        <v>7754</v>
      </c>
      <c r="E2503" s="3" t="s">
        <v>54</v>
      </c>
      <c r="F2503" s="3" t="s">
        <v>55</v>
      </c>
      <c r="G2503" s="3" t="s">
        <v>56</v>
      </c>
      <c r="H2503" s="3" t="s">
        <v>57</v>
      </c>
      <c r="I2503" s="3" t="s">
        <v>236</v>
      </c>
      <c r="J2503" s="3" t="s">
        <v>237</v>
      </c>
      <c r="K2503" s="3" t="s">
        <v>319</v>
      </c>
      <c r="L2503" s="3" t="s">
        <v>600</v>
      </c>
      <c r="M2503" s="3" t="s">
        <v>62</v>
      </c>
      <c r="N2503" s="3" t="s">
        <v>601</v>
      </c>
      <c r="O2503" s="3" t="s">
        <v>601</v>
      </c>
      <c r="Q2503" s="3" t="s">
        <v>65</v>
      </c>
      <c r="R2503" s="3" t="s">
        <v>7083</v>
      </c>
      <c r="S2503" s="3" t="s">
        <v>67</v>
      </c>
      <c r="T2503" s="3" t="s">
        <v>68</v>
      </c>
      <c r="V2503" s="3" t="s">
        <v>1772</v>
      </c>
      <c r="W2503" s="3">
        <v>32.3381624</v>
      </c>
      <c r="X2503" s="3">
        <v>-110.936352999999</v>
      </c>
      <c r="Y2503" s="3">
        <v>500.0</v>
      </c>
      <c r="AA2503" s="3">
        <v>914.0</v>
      </c>
      <c r="AB2503" s="3">
        <v>0.0</v>
      </c>
      <c r="AC2503" s="3">
        <v>914.0</v>
      </c>
      <c r="AD2503" s="3">
        <v>853.951136784523</v>
      </c>
      <c r="AG2503" s="4">
        <v>25633.0</v>
      </c>
      <c r="AH2503" s="3">
        <v>6.0</v>
      </c>
      <c r="AI2503" s="3">
        <v>3.0</v>
      </c>
      <c r="AJ2503" s="3">
        <v>1970.0</v>
      </c>
      <c r="AK2503" s="3">
        <v>7261509.0</v>
      </c>
      <c r="AL2503" s="3">
        <v>2439581.0</v>
      </c>
      <c r="AM2503" s="3" t="s">
        <v>70</v>
      </c>
      <c r="AN2503" s="3" t="s">
        <v>1773</v>
      </c>
      <c r="AO2503" s="3" t="s">
        <v>243</v>
      </c>
      <c r="AP2503" s="3" t="s">
        <v>7755</v>
      </c>
      <c r="AQ2503" s="3" t="s">
        <v>7756</v>
      </c>
      <c r="AR2503" s="3" t="s">
        <v>1776</v>
      </c>
      <c r="AS2503" s="4">
        <v>36187.0</v>
      </c>
      <c r="AT2503" s="3" t="s">
        <v>74</v>
      </c>
      <c r="AV2503" s="3" t="s">
        <v>7086</v>
      </c>
      <c r="AY2503" s="3" t="s">
        <v>7738</v>
      </c>
      <c r="BA2503" s="3" t="s">
        <v>1779</v>
      </c>
    </row>
    <row r="2504">
      <c r="A2504" s="3">
        <v>4699.0</v>
      </c>
      <c r="B2504" s="3">
        <v>1.145708866E9</v>
      </c>
      <c r="C2504" s="3" t="s">
        <v>1769</v>
      </c>
      <c r="D2504" s="5" t="s">
        <v>7757</v>
      </c>
      <c r="E2504" s="3" t="s">
        <v>54</v>
      </c>
      <c r="F2504" s="3" t="s">
        <v>55</v>
      </c>
      <c r="G2504" s="3" t="s">
        <v>56</v>
      </c>
      <c r="H2504" s="3" t="s">
        <v>57</v>
      </c>
      <c r="I2504" s="3" t="s">
        <v>236</v>
      </c>
      <c r="J2504" s="3" t="s">
        <v>237</v>
      </c>
      <c r="K2504" s="3" t="s">
        <v>319</v>
      </c>
      <c r="L2504" s="3" t="s">
        <v>600</v>
      </c>
      <c r="M2504" s="3" t="s">
        <v>62</v>
      </c>
      <c r="N2504" s="3" t="s">
        <v>601</v>
      </c>
      <c r="O2504" s="3" t="s">
        <v>601</v>
      </c>
      <c r="Q2504" s="3" t="s">
        <v>65</v>
      </c>
      <c r="R2504" s="3" t="s">
        <v>7083</v>
      </c>
      <c r="S2504" s="3" t="s">
        <v>67</v>
      </c>
      <c r="T2504" s="3" t="s">
        <v>68</v>
      </c>
      <c r="V2504" s="3" t="s">
        <v>1772</v>
      </c>
      <c r="W2504" s="3">
        <v>32.3381624</v>
      </c>
      <c r="X2504" s="3">
        <v>-110.936352999999</v>
      </c>
      <c r="Y2504" s="3">
        <v>500.0</v>
      </c>
      <c r="AA2504" s="3">
        <v>914.0</v>
      </c>
      <c r="AB2504" s="3">
        <v>0.0</v>
      </c>
      <c r="AC2504" s="3">
        <v>914.0</v>
      </c>
      <c r="AD2504" s="3">
        <v>853.951136784523</v>
      </c>
      <c r="AG2504" s="4">
        <v>25633.0</v>
      </c>
      <c r="AH2504" s="3">
        <v>6.0</v>
      </c>
      <c r="AI2504" s="3">
        <v>3.0</v>
      </c>
      <c r="AJ2504" s="3">
        <v>1970.0</v>
      </c>
      <c r="AK2504" s="3">
        <v>7261509.0</v>
      </c>
      <c r="AL2504" s="3">
        <v>2439581.0</v>
      </c>
      <c r="AM2504" s="3" t="s">
        <v>70</v>
      </c>
      <c r="AN2504" s="3" t="s">
        <v>1773</v>
      </c>
      <c r="AO2504" s="3" t="s">
        <v>243</v>
      </c>
      <c r="AP2504" s="3" t="s">
        <v>7758</v>
      </c>
      <c r="AQ2504" s="3" t="s">
        <v>7759</v>
      </c>
      <c r="AR2504" s="3" t="s">
        <v>1776</v>
      </c>
      <c r="AS2504" s="4">
        <v>36187.0</v>
      </c>
      <c r="AT2504" s="3" t="s">
        <v>74</v>
      </c>
      <c r="AV2504" s="3" t="s">
        <v>7086</v>
      </c>
      <c r="AY2504" s="3" t="s">
        <v>7760</v>
      </c>
      <c r="BA2504" s="3" t="s">
        <v>1779</v>
      </c>
    </row>
    <row r="2505">
      <c r="A2505" s="3">
        <v>4700.0</v>
      </c>
      <c r="B2505" s="3">
        <v>1.145708865E9</v>
      </c>
      <c r="C2505" s="3" t="s">
        <v>1769</v>
      </c>
      <c r="D2505" s="5" t="s">
        <v>7761</v>
      </c>
      <c r="E2505" s="3" t="s">
        <v>54</v>
      </c>
      <c r="F2505" s="3" t="s">
        <v>55</v>
      </c>
      <c r="G2505" s="3" t="s">
        <v>56</v>
      </c>
      <c r="H2505" s="3" t="s">
        <v>57</v>
      </c>
      <c r="I2505" s="3" t="s">
        <v>236</v>
      </c>
      <c r="J2505" s="3" t="s">
        <v>237</v>
      </c>
      <c r="K2505" s="3" t="s">
        <v>319</v>
      </c>
      <c r="L2505" s="3" t="s">
        <v>600</v>
      </c>
      <c r="M2505" s="3" t="s">
        <v>62</v>
      </c>
      <c r="N2505" s="3" t="s">
        <v>601</v>
      </c>
      <c r="O2505" s="3" t="s">
        <v>601</v>
      </c>
      <c r="Q2505" s="3" t="s">
        <v>65</v>
      </c>
      <c r="R2505" s="3" t="s">
        <v>7083</v>
      </c>
      <c r="S2505" s="3" t="s">
        <v>67</v>
      </c>
      <c r="T2505" s="3" t="s">
        <v>68</v>
      </c>
      <c r="V2505" s="3" t="s">
        <v>1772</v>
      </c>
      <c r="W2505" s="3">
        <v>32.3381624</v>
      </c>
      <c r="X2505" s="3">
        <v>-110.936352999999</v>
      </c>
      <c r="Y2505" s="3">
        <v>500.0</v>
      </c>
      <c r="AA2505" s="3">
        <v>914.0</v>
      </c>
      <c r="AB2505" s="3">
        <v>0.0</v>
      </c>
      <c r="AC2505" s="3">
        <v>914.0</v>
      </c>
      <c r="AD2505" s="3">
        <v>853.951136784523</v>
      </c>
      <c r="AG2505" s="4">
        <v>25633.0</v>
      </c>
      <c r="AH2505" s="3">
        <v>6.0</v>
      </c>
      <c r="AI2505" s="3">
        <v>3.0</v>
      </c>
      <c r="AJ2505" s="3">
        <v>1970.0</v>
      </c>
      <c r="AK2505" s="3">
        <v>7261509.0</v>
      </c>
      <c r="AL2505" s="3">
        <v>2439581.0</v>
      </c>
      <c r="AM2505" s="3" t="s">
        <v>70</v>
      </c>
      <c r="AN2505" s="3" t="s">
        <v>1773</v>
      </c>
      <c r="AO2505" s="3" t="s">
        <v>243</v>
      </c>
      <c r="AP2505" s="3" t="s">
        <v>7762</v>
      </c>
      <c r="AQ2505" s="3" t="s">
        <v>7763</v>
      </c>
      <c r="AR2505" s="3" t="s">
        <v>1776</v>
      </c>
      <c r="AS2505" s="4">
        <v>36187.0</v>
      </c>
      <c r="AT2505" s="3" t="s">
        <v>74</v>
      </c>
      <c r="AV2505" s="3" t="s">
        <v>7086</v>
      </c>
      <c r="AY2505" s="3" t="s">
        <v>7764</v>
      </c>
      <c r="BA2505" s="3" t="s">
        <v>1779</v>
      </c>
    </row>
    <row r="2506">
      <c r="A2506" s="3">
        <v>4701.0</v>
      </c>
      <c r="B2506" s="3">
        <v>1.145708864E9</v>
      </c>
      <c r="C2506" s="3" t="s">
        <v>1769</v>
      </c>
      <c r="D2506" s="5" t="s">
        <v>7765</v>
      </c>
      <c r="E2506" s="3" t="s">
        <v>54</v>
      </c>
      <c r="F2506" s="3" t="s">
        <v>55</v>
      </c>
      <c r="G2506" s="3" t="s">
        <v>56</v>
      </c>
      <c r="H2506" s="3" t="s">
        <v>57</v>
      </c>
      <c r="I2506" s="3" t="s">
        <v>236</v>
      </c>
      <c r="J2506" s="3" t="s">
        <v>237</v>
      </c>
      <c r="K2506" s="3" t="s">
        <v>319</v>
      </c>
      <c r="L2506" s="3" t="s">
        <v>600</v>
      </c>
      <c r="M2506" s="3" t="s">
        <v>62</v>
      </c>
      <c r="N2506" s="3" t="s">
        <v>601</v>
      </c>
      <c r="O2506" s="3" t="s">
        <v>601</v>
      </c>
      <c r="Q2506" s="3" t="s">
        <v>65</v>
      </c>
      <c r="R2506" s="3" t="s">
        <v>7083</v>
      </c>
      <c r="S2506" s="3" t="s">
        <v>67</v>
      </c>
      <c r="T2506" s="3" t="s">
        <v>68</v>
      </c>
      <c r="V2506" s="3" t="s">
        <v>1772</v>
      </c>
      <c r="W2506" s="3">
        <v>32.3381624</v>
      </c>
      <c r="X2506" s="3">
        <v>-110.936352999999</v>
      </c>
      <c r="Y2506" s="3">
        <v>500.0</v>
      </c>
      <c r="AA2506" s="3">
        <v>914.0</v>
      </c>
      <c r="AB2506" s="3">
        <v>0.0</v>
      </c>
      <c r="AC2506" s="3">
        <v>914.0</v>
      </c>
      <c r="AD2506" s="3">
        <v>853.951136784523</v>
      </c>
      <c r="AG2506" s="4">
        <v>25633.0</v>
      </c>
      <c r="AH2506" s="3">
        <v>6.0</v>
      </c>
      <c r="AI2506" s="3">
        <v>3.0</v>
      </c>
      <c r="AJ2506" s="3">
        <v>1970.0</v>
      </c>
      <c r="AK2506" s="3">
        <v>7261509.0</v>
      </c>
      <c r="AL2506" s="3">
        <v>2439581.0</v>
      </c>
      <c r="AM2506" s="3" t="s">
        <v>70</v>
      </c>
      <c r="AN2506" s="3" t="s">
        <v>1773</v>
      </c>
      <c r="AO2506" s="3" t="s">
        <v>243</v>
      </c>
      <c r="AP2506" s="3" t="s">
        <v>7766</v>
      </c>
      <c r="AQ2506" s="3" t="s">
        <v>7767</v>
      </c>
      <c r="AR2506" s="3" t="s">
        <v>1776</v>
      </c>
      <c r="AS2506" s="4">
        <v>36187.0</v>
      </c>
      <c r="AT2506" s="3" t="s">
        <v>74</v>
      </c>
      <c r="AV2506" s="3" t="s">
        <v>7086</v>
      </c>
      <c r="AY2506" s="3" t="s">
        <v>7768</v>
      </c>
      <c r="BA2506" s="3" t="s">
        <v>1779</v>
      </c>
    </row>
    <row r="2507">
      <c r="A2507" s="3">
        <v>4702.0</v>
      </c>
      <c r="B2507" s="3">
        <v>1.145708859E9</v>
      </c>
      <c r="C2507" s="3" t="s">
        <v>1769</v>
      </c>
      <c r="D2507" s="5" t="s">
        <v>7769</v>
      </c>
      <c r="E2507" s="3" t="s">
        <v>54</v>
      </c>
      <c r="F2507" s="3" t="s">
        <v>55</v>
      </c>
      <c r="G2507" s="3" t="s">
        <v>56</v>
      </c>
      <c r="H2507" s="3" t="s">
        <v>57</v>
      </c>
      <c r="I2507" s="3" t="s">
        <v>236</v>
      </c>
      <c r="J2507" s="3" t="s">
        <v>237</v>
      </c>
      <c r="K2507" s="3" t="s">
        <v>319</v>
      </c>
      <c r="L2507" s="3" t="s">
        <v>600</v>
      </c>
      <c r="M2507" s="3" t="s">
        <v>62</v>
      </c>
      <c r="N2507" s="3" t="s">
        <v>601</v>
      </c>
      <c r="O2507" s="3" t="s">
        <v>601</v>
      </c>
      <c r="Q2507" s="3" t="s">
        <v>65</v>
      </c>
      <c r="R2507" s="3" t="s">
        <v>7083</v>
      </c>
      <c r="S2507" s="3" t="s">
        <v>67</v>
      </c>
      <c r="T2507" s="3" t="s">
        <v>68</v>
      </c>
      <c r="V2507" s="3" t="s">
        <v>1772</v>
      </c>
      <c r="W2507" s="3">
        <v>32.3381624</v>
      </c>
      <c r="X2507" s="3">
        <v>-110.936352999999</v>
      </c>
      <c r="Y2507" s="3">
        <v>500.0</v>
      </c>
      <c r="AA2507" s="3">
        <v>914.0</v>
      </c>
      <c r="AB2507" s="3">
        <v>0.0</v>
      </c>
      <c r="AC2507" s="3">
        <v>914.0</v>
      </c>
      <c r="AD2507" s="3">
        <v>853.951136784523</v>
      </c>
      <c r="AG2507" s="4">
        <v>25633.0</v>
      </c>
      <c r="AH2507" s="3">
        <v>6.0</v>
      </c>
      <c r="AI2507" s="3">
        <v>3.0</v>
      </c>
      <c r="AJ2507" s="3">
        <v>1970.0</v>
      </c>
      <c r="AK2507" s="3">
        <v>7261509.0</v>
      </c>
      <c r="AL2507" s="3">
        <v>2439581.0</v>
      </c>
      <c r="AM2507" s="3" t="s">
        <v>70</v>
      </c>
      <c r="AN2507" s="3" t="s">
        <v>1773</v>
      </c>
      <c r="AO2507" s="3" t="s">
        <v>243</v>
      </c>
      <c r="AP2507" s="3" t="s">
        <v>7770</v>
      </c>
      <c r="AQ2507" s="3" t="s">
        <v>7771</v>
      </c>
      <c r="AR2507" s="3" t="s">
        <v>1776</v>
      </c>
      <c r="AS2507" s="4">
        <v>36187.0</v>
      </c>
      <c r="AT2507" s="3" t="s">
        <v>74</v>
      </c>
      <c r="AV2507" s="3" t="s">
        <v>7086</v>
      </c>
      <c r="AY2507" s="3" t="s">
        <v>7730</v>
      </c>
      <c r="BA2507" s="3" t="s">
        <v>1779</v>
      </c>
    </row>
    <row r="2508">
      <c r="A2508" s="3">
        <v>4703.0</v>
      </c>
      <c r="B2508" s="3">
        <v>1.145708858E9</v>
      </c>
      <c r="C2508" s="3" t="s">
        <v>1769</v>
      </c>
      <c r="D2508" s="5" t="s">
        <v>7772</v>
      </c>
      <c r="E2508" s="3" t="s">
        <v>54</v>
      </c>
      <c r="F2508" s="3" t="s">
        <v>55</v>
      </c>
      <c r="G2508" s="3" t="s">
        <v>56</v>
      </c>
      <c r="H2508" s="3" t="s">
        <v>57</v>
      </c>
      <c r="I2508" s="3" t="s">
        <v>236</v>
      </c>
      <c r="J2508" s="3" t="s">
        <v>237</v>
      </c>
      <c r="K2508" s="3" t="s">
        <v>319</v>
      </c>
      <c r="L2508" s="3" t="s">
        <v>600</v>
      </c>
      <c r="M2508" s="3" t="s">
        <v>62</v>
      </c>
      <c r="N2508" s="3" t="s">
        <v>601</v>
      </c>
      <c r="O2508" s="3" t="s">
        <v>601</v>
      </c>
      <c r="Q2508" s="3" t="s">
        <v>65</v>
      </c>
      <c r="R2508" s="3" t="s">
        <v>7083</v>
      </c>
      <c r="S2508" s="3" t="s">
        <v>67</v>
      </c>
      <c r="T2508" s="3" t="s">
        <v>68</v>
      </c>
      <c r="V2508" s="3" t="s">
        <v>1772</v>
      </c>
      <c r="W2508" s="3">
        <v>32.3381624</v>
      </c>
      <c r="X2508" s="3">
        <v>-110.936352999999</v>
      </c>
      <c r="Y2508" s="3">
        <v>500.0</v>
      </c>
      <c r="AA2508" s="3">
        <v>914.0</v>
      </c>
      <c r="AB2508" s="3">
        <v>0.0</v>
      </c>
      <c r="AC2508" s="3">
        <v>914.0</v>
      </c>
      <c r="AD2508" s="3">
        <v>853.951136784523</v>
      </c>
      <c r="AG2508" s="4">
        <v>25633.0</v>
      </c>
      <c r="AH2508" s="3">
        <v>6.0</v>
      </c>
      <c r="AI2508" s="3">
        <v>3.0</v>
      </c>
      <c r="AJ2508" s="3">
        <v>1970.0</v>
      </c>
      <c r="AK2508" s="3">
        <v>7261509.0</v>
      </c>
      <c r="AL2508" s="3">
        <v>2439581.0</v>
      </c>
      <c r="AM2508" s="3" t="s">
        <v>70</v>
      </c>
      <c r="AN2508" s="3" t="s">
        <v>1773</v>
      </c>
      <c r="AO2508" s="3" t="s">
        <v>243</v>
      </c>
      <c r="AP2508" s="3" t="s">
        <v>7773</v>
      </c>
      <c r="AQ2508" s="3" t="s">
        <v>7774</v>
      </c>
      <c r="AR2508" s="3" t="s">
        <v>1776</v>
      </c>
      <c r="AS2508" s="4">
        <v>36187.0</v>
      </c>
      <c r="AT2508" s="3" t="s">
        <v>74</v>
      </c>
      <c r="AV2508" s="3" t="s">
        <v>7086</v>
      </c>
      <c r="AY2508" s="3" t="s">
        <v>7775</v>
      </c>
      <c r="BA2508" s="3" t="s">
        <v>1779</v>
      </c>
    </row>
    <row r="2509">
      <c r="A2509" s="3">
        <v>4704.0</v>
      </c>
      <c r="B2509" s="3">
        <v>1.145708857E9</v>
      </c>
      <c r="C2509" s="3" t="s">
        <v>1769</v>
      </c>
      <c r="D2509" s="5" t="s">
        <v>7776</v>
      </c>
      <c r="E2509" s="3" t="s">
        <v>54</v>
      </c>
      <c r="F2509" s="3" t="s">
        <v>55</v>
      </c>
      <c r="G2509" s="3" t="s">
        <v>56</v>
      </c>
      <c r="H2509" s="3" t="s">
        <v>57</v>
      </c>
      <c r="I2509" s="3" t="s">
        <v>236</v>
      </c>
      <c r="J2509" s="3" t="s">
        <v>237</v>
      </c>
      <c r="K2509" s="3" t="s">
        <v>319</v>
      </c>
      <c r="L2509" s="3" t="s">
        <v>600</v>
      </c>
      <c r="M2509" s="3" t="s">
        <v>62</v>
      </c>
      <c r="N2509" s="3" t="s">
        <v>601</v>
      </c>
      <c r="O2509" s="3" t="s">
        <v>601</v>
      </c>
      <c r="Q2509" s="3" t="s">
        <v>65</v>
      </c>
      <c r="R2509" s="3" t="s">
        <v>7083</v>
      </c>
      <c r="S2509" s="3" t="s">
        <v>67</v>
      </c>
      <c r="T2509" s="3" t="s">
        <v>68</v>
      </c>
      <c r="V2509" s="3" t="s">
        <v>1772</v>
      </c>
      <c r="W2509" s="3">
        <v>32.3381624</v>
      </c>
      <c r="X2509" s="3">
        <v>-110.936352999999</v>
      </c>
      <c r="Y2509" s="3">
        <v>500.0</v>
      </c>
      <c r="AA2509" s="3">
        <v>914.0</v>
      </c>
      <c r="AB2509" s="3">
        <v>0.0</v>
      </c>
      <c r="AC2509" s="3">
        <v>914.0</v>
      </c>
      <c r="AD2509" s="3">
        <v>853.951136784523</v>
      </c>
      <c r="AG2509" s="4">
        <v>25633.0</v>
      </c>
      <c r="AH2509" s="3">
        <v>6.0</v>
      </c>
      <c r="AI2509" s="3">
        <v>3.0</v>
      </c>
      <c r="AJ2509" s="3">
        <v>1970.0</v>
      </c>
      <c r="AK2509" s="3">
        <v>7261509.0</v>
      </c>
      <c r="AL2509" s="3">
        <v>2439581.0</v>
      </c>
      <c r="AM2509" s="3" t="s">
        <v>70</v>
      </c>
      <c r="AN2509" s="3" t="s">
        <v>1773</v>
      </c>
      <c r="AO2509" s="3" t="s">
        <v>243</v>
      </c>
      <c r="AP2509" s="3" t="s">
        <v>7777</v>
      </c>
      <c r="AQ2509" s="3" t="s">
        <v>7778</v>
      </c>
      <c r="AR2509" s="3" t="s">
        <v>1776</v>
      </c>
      <c r="AS2509" s="4">
        <v>36187.0</v>
      </c>
      <c r="AT2509" s="3" t="s">
        <v>74</v>
      </c>
      <c r="AV2509" s="3" t="s">
        <v>7086</v>
      </c>
      <c r="AY2509" s="3" t="s">
        <v>7779</v>
      </c>
      <c r="BA2509" s="3" t="s">
        <v>1779</v>
      </c>
    </row>
    <row r="2510">
      <c r="A2510" s="3">
        <v>4705.0</v>
      </c>
      <c r="B2510" s="3">
        <v>1.145708856E9</v>
      </c>
      <c r="C2510" s="3" t="s">
        <v>1769</v>
      </c>
      <c r="D2510" s="5" t="s">
        <v>7780</v>
      </c>
      <c r="E2510" s="3" t="s">
        <v>54</v>
      </c>
      <c r="F2510" s="3" t="s">
        <v>55</v>
      </c>
      <c r="G2510" s="3" t="s">
        <v>56</v>
      </c>
      <c r="H2510" s="3" t="s">
        <v>57</v>
      </c>
      <c r="I2510" s="3" t="s">
        <v>236</v>
      </c>
      <c r="J2510" s="3" t="s">
        <v>237</v>
      </c>
      <c r="K2510" s="3" t="s">
        <v>319</v>
      </c>
      <c r="L2510" s="3" t="s">
        <v>600</v>
      </c>
      <c r="M2510" s="3" t="s">
        <v>62</v>
      </c>
      <c r="N2510" s="3" t="s">
        <v>601</v>
      </c>
      <c r="O2510" s="3" t="s">
        <v>601</v>
      </c>
      <c r="Q2510" s="3" t="s">
        <v>65</v>
      </c>
      <c r="R2510" s="3" t="s">
        <v>7083</v>
      </c>
      <c r="S2510" s="3" t="s">
        <v>67</v>
      </c>
      <c r="T2510" s="3" t="s">
        <v>68</v>
      </c>
      <c r="V2510" s="3" t="s">
        <v>1772</v>
      </c>
      <c r="W2510" s="3">
        <v>32.3381624</v>
      </c>
      <c r="X2510" s="3">
        <v>-110.936352999999</v>
      </c>
      <c r="Y2510" s="3">
        <v>500.0</v>
      </c>
      <c r="AA2510" s="3">
        <v>914.0</v>
      </c>
      <c r="AB2510" s="3">
        <v>0.0</v>
      </c>
      <c r="AC2510" s="3">
        <v>914.0</v>
      </c>
      <c r="AD2510" s="3">
        <v>853.951136784523</v>
      </c>
      <c r="AG2510" s="4">
        <v>25633.0</v>
      </c>
      <c r="AH2510" s="3">
        <v>6.0</v>
      </c>
      <c r="AI2510" s="3">
        <v>3.0</v>
      </c>
      <c r="AJ2510" s="3">
        <v>1970.0</v>
      </c>
      <c r="AK2510" s="3">
        <v>7261509.0</v>
      </c>
      <c r="AL2510" s="3">
        <v>2439581.0</v>
      </c>
      <c r="AM2510" s="3" t="s">
        <v>70</v>
      </c>
      <c r="AN2510" s="3" t="s">
        <v>1773</v>
      </c>
      <c r="AO2510" s="3" t="s">
        <v>243</v>
      </c>
      <c r="AP2510" s="3" t="s">
        <v>7781</v>
      </c>
      <c r="AQ2510" s="3" t="s">
        <v>7782</v>
      </c>
      <c r="AR2510" s="3" t="s">
        <v>1776</v>
      </c>
      <c r="AS2510" s="4">
        <v>36187.0</v>
      </c>
      <c r="AT2510" s="3" t="s">
        <v>74</v>
      </c>
      <c r="AV2510" s="3" t="s">
        <v>7086</v>
      </c>
      <c r="AY2510" s="3" t="s">
        <v>7783</v>
      </c>
      <c r="BA2510" s="3" t="s">
        <v>1779</v>
      </c>
    </row>
    <row r="2511">
      <c r="A2511" s="3">
        <v>4706.0</v>
      </c>
      <c r="B2511" s="3">
        <v>1.145708853E9</v>
      </c>
      <c r="C2511" s="3" t="s">
        <v>1769</v>
      </c>
      <c r="D2511" s="5" t="s">
        <v>7784</v>
      </c>
      <c r="E2511" s="3" t="s">
        <v>54</v>
      </c>
      <c r="F2511" s="3" t="s">
        <v>55</v>
      </c>
      <c r="G2511" s="3" t="s">
        <v>56</v>
      </c>
      <c r="H2511" s="3" t="s">
        <v>57</v>
      </c>
      <c r="I2511" s="3" t="s">
        <v>236</v>
      </c>
      <c r="J2511" s="3" t="s">
        <v>237</v>
      </c>
      <c r="K2511" s="3" t="s">
        <v>319</v>
      </c>
      <c r="L2511" s="3" t="s">
        <v>600</v>
      </c>
      <c r="M2511" s="3" t="s">
        <v>62</v>
      </c>
      <c r="N2511" s="3" t="s">
        <v>601</v>
      </c>
      <c r="O2511" s="3" t="s">
        <v>601</v>
      </c>
      <c r="Q2511" s="3" t="s">
        <v>65</v>
      </c>
      <c r="R2511" s="3" t="s">
        <v>7083</v>
      </c>
      <c r="S2511" s="3" t="s">
        <v>67</v>
      </c>
      <c r="T2511" s="3" t="s">
        <v>68</v>
      </c>
      <c r="V2511" s="3" t="s">
        <v>1772</v>
      </c>
      <c r="W2511" s="3">
        <v>32.3381624</v>
      </c>
      <c r="X2511" s="3">
        <v>-110.936352999999</v>
      </c>
      <c r="Y2511" s="3">
        <v>500.0</v>
      </c>
      <c r="AA2511" s="3">
        <v>914.0</v>
      </c>
      <c r="AB2511" s="3">
        <v>0.0</v>
      </c>
      <c r="AC2511" s="3">
        <v>914.0</v>
      </c>
      <c r="AD2511" s="3">
        <v>853.951136784523</v>
      </c>
      <c r="AG2511" s="4">
        <v>25633.0</v>
      </c>
      <c r="AH2511" s="3">
        <v>6.0</v>
      </c>
      <c r="AI2511" s="3">
        <v>3.0</v>
      </c>
      <c r="AJ2511" s="3">
        <v>1970.0</v>
      </c>
      <c r="AK2511" s="3">
        <v>7261509.0</v>
      </c>
      <c r="AL2511" s="3">
        <v>2439581.0</v>
      </c>
      <c r="AM2511" s="3" t="s">
        <v>70</v>
      </c>
      <c r="AN2511" s="3" t="s">
        <v>1773</v>
      </c>
      <c r="AO2511" s="3" t="s">
        <v>243</v>
      </c>
      <c r="AP2511" s="3" t="s">
        <v>7785</v>
      </c>
      <c r="AQ2511" s="3" t="s">
        <v>7786</v>
      </c>
      <c r="AR2511" s="3" t="s">
        <v>1776</v>
      </c>
      <c r="AS2511" s="4">
        <v>36187.0</v>
      </c>
      <c r="AT2511" s="3" t="s">
        <v>74</v>
      </c>
      <c r="AV2511" s="3" t="s">
        <v>7086</v>
      </c>
      <c r="AY2511" s="3" t="s">
        <v>7787</v>
      </c>
      <c r="BA2511" s="3" t="s">
        <v>1779</v>
      </c>
    </row>
    <row r="2512">
      <c r="A2512" s="3">
        <v>4707.0</v>
      </c>
      <c r="B2512" s="3">
        <v>1.145708848E9</v>
      </c>
      <c r="C2512" s="3" t="s">
        <v>1769</v>
      </c>
      <c r="D2512" s="5" t="s">
        <v>7788</v>
      </c>
      <c r="E2512" s="3" t="s">
        <v>54</v>
      </c>
      <c r="F2512" s="3" t="s">
        <v>55</v>
      </c>
      <c r="G2512" s="3" t="s">
        <v>56</v>
      </c>
      <c r="H2512" s="3" t="s">
        <v>57</v>
      </c>
      <c r="I2512" s="3" t="s">
        <v>236</v>
      </c>
      <c r="J2512" s="3" t="s">
        <v>237</v>
      </c>
      <c r="K2512" s="3" t="s">
        <v>319</v>
      </c>
      <c r="L2512" s="3" t="s">
        <v>600</v>
      </c>
      <c r="M2512" s="3" t="s">
        <v>62</v>
      </c>
      <c r="N2512" s="3" t="s">
        <v>601</v>
      </c>
      <c r="O2512" s="3" t="s">
        <v>601</v>
      </c>
      <c r="Q2512" s="3" t="s">
        <v>65</v>
      </c>
      <c r="R2512" s="3" t="s">
        <v>7083</v>
      </c>
      <c r="S2512" s="3" t="s">
        <v>67</v>
      </c>
      <c r="T2512" s="3" t="s">
        <v>68</v>
      </c>
      <c r="V2512" s="3" t="s">
        <v>1772</v>
      </c>
      <c r="W2512" s="3">
        <v>32.3381624</v>
      </c>
      <c r="X2512" s="3">
        <v>-110.936352999999</v>
      </c>
      <c r="Y2512" s="3">
        <v>500.0</v>
      </c>
      <c r="AA2512" s="3">
        <v>914.0</v>
      </c>
      <c r="AB2512" s="3">
        <v>0.0</v>
      </c>
      <c r="AC2512" s="3">
        <v>914.0</v>
      </c>
      <c r="AD2512" s="3">
        <v>853.951136784523</v>
      </c>
      <c r="AG2512" s="4">
        <v>25633.0</v>
      </c>
      <c r="AH2512" s="3">
        <v>6.0</v>
      </c>
      <c r="AI2512" s="3">
        <v>3.0</v>
      </c>
      <c r="AJ2512" s="3">
        <v>1970.0</v>
      </c>
      <c r="AK2512" s="3">
        <v>7261509.0</v>
      </c>
      <c r="AL2512" s="3">
        <v>2439581.0</v>
      </c>
      <c r="AM2512" s="3" t="s">
        <v>70</v>
      </c>
      <c r="AN2512" s="3" t="s">
        <v>1773</v>
      </c>
      <c r="AO2512" s="3" t="s">
        <v>243</v>
      </c>
      <c r="AP2512" s="3" t="s">
        <v>7789</v>
      </c>
      <c r="AQ2512" s="3" t="s">
        <v>7790</v>
      </c>
      <c r="AR2512" s="3" t="s">
        <v>1776</v>
      </c>
      <c r="AS2512" s="4">
        <v>36187.0</v>
      </c>
      <c r="AT2512" s="3" t="s">
        <v>74</v>
      </c>
      <c r="AV2512" s="3" t="s">
        <v>7086</v>
      </c>
      <c r="AY2512" s="3" t="s">
        <v>7791</v>
      </c>
      <c r="BA2512" s="3" t="s">
        <v>1779</v>
      </c>
    </row>
    <row r="2513">
      <c r="A2513" s="3">
        <v>4708.0</v>
      </c>
      <c r="B2513" s="3">
        <v>1.145708846E9</v>
      </c>
      <c r="C2513" s="3" t="s">
        <v>1769</v>
      </c>
      <c r="D2513" s="5" t="s">
        <v>7792</v>
      </c>
      <c r="E2513" s="3" t="s">
        <v>54</v>
      </c>
      <c r="F2513" s="3" t="s">
        <v>55</v>
      </c>
      <c r="G2513" s="3" t="s">
        <v>56</v>
      </c>
      <c r="H2513" s="3" t="s">
        <v>57</v>
      </c>
      <c r="I2513" s="3" t="s">
        <v>236</v>
      </c>
      <c r="J2513" s="3" t="s">
        <v>237</v>
      </c>
      <c r="K2513" s="3" t="s">
        <v>319</v>
      </c>
      <c r="L2513" s="3" t="s">
        <v>600</v>
      </c>
      <c r="M2513" s="3" t="s">
        <v>62</v>
      </c>
      <c r="N2513" s="3" t="s">
        <v>601</v>
      </c>
      <c r="O2513" s="3" t="s">
        <v>601</v>
      </c>
      <c r="Q2513" s="3" t="s">
        <v>65</v>
      </c>
      <c r="R2513" s="3" t="s">
        <v>7083</v>
      </c>
      <c r="S2513" s="3" t="s">
        <v>67</v>
      </c>
      <c r="T2513" s="3" t="s">
        <v>68</v>
      </c>
      <c r="V2513" s="3" t="s">
        <v>1772</v>
      </c>
      <c r="W2513" s="3">
        <v>32.3381624</v>
      </c>
      <c r="X2513" s="3">
        <v>-110.936352999999</v>
      </c>
      <c r="Y2513" s="3">
        <v>500.0</v>
      </c>
      <c r="AA2513" s="3">
        <v>914.0</v>
      </c>
      <c r="AB2513" s="3">
        <v>0.0</v>
      </c>
      <c r="AC2513" s="3">
        <v>914.0</v>
      </c>
      <c r="AD2513" s="3">
        <v>853.951136784523</v>
      </c>
      <c r="AG2513" s="4">
        <v>25633.0</v>
      </c>
      <c r="AH2513" s="3">
        <v>6.0</v>
      </c>
      <c r="AI2513" s="3">
        <v>3.0</v>
      </c>
      <c r="AJ2513" s="3">
        <v>1970.0</v>
      </c>
      <c r="AK2513" s="3">
        <v>7261509.0</v>
      </c>
      <c r="AL2513" s="3">
        <v>2439581.0</v>
      </c>
      <c r="AM2513" s="3" t="s">
        <v>70</v>
      </c>
      <c r="AN2513" s="3" t="s">
        <v>1773</v>
      </c>
      <c r="AO2513" s="3" t="s">
        <v>243</v>
      </c>
      <c r="AP2513" s="3" t="s">
        <v>7793</v>
      </c>
      <c r="AQ2513" s="3" t="s">
        <v>7794</v>
      </c>
      <c r="AR2513" s="3" t="s">
        <v>1776</v>
      </c>
      <c r="AS2513" s="4">
        <v>36187.0</v>
      </c>
      <c r="AT2513" s="3" t="s">
        <v>74</v>
      </c>
      <c r="AV2513" s="3" t="s">
        <v>7086</v>
      </c>
      <c r="AY2513" s="3" t="s">
        <v>7795</v>
      </c>
      <c r="BA2513" s="3" t="s">
        <v>1779</v>
      </c>
    </row>
    <row r="2514">
      <c r="A2514" s="3">
        <v>4709.0</v>
      </c>
      <c r="B2514" s="3">
        <v>1.145708844E9</v>
      </c>
      <c r="C2514" s="3" t="s">
        <v>1769</v>
      </c>
      <c r="D2514" s="5" t="s">
        <v>7796</v>
      </c>
      <c r="E2514" s="3" t="s">
        <v>54</v>
      </c>
      <c r="F2514" s="3" t="s">
        <v>55</v>
      </c>
      <c r="G2514" s="3" t="s">
        <v>56</v>
      </c>
      <c r="H2514" s="3" t="s">
        <v>57</v>
      </c>
      <c r="I2514" s="3" t="s">
        <v>236</v>
      </c>
      <c r="J2514" s="3" t="s">
        <v>237</v>
      </c>
      <c r="K2514" s="3" t="s">
        <v>319</v>
      </c>
      <c r="L2514" s="3" t="s">
        <v>600</v>
      </c>
      <c r="M2514" s="3" t="s">
        <v>62</v>
      </c>
      <c r="N2514" s="3" t="s">
        <v>601</v>
      </c>
      <c r="O2514" s="3" t="s">
        <v>601</v>
      </c>
      <c r="Q2514" s="3" t="s">
        <v>65</v>
      </c>
      <c r="R2514" s="3" t="s">
        <v>7083</v>
      </c>
      <c r="S2514" s="3" t="s">
        <v>67</v>
      </c>
      <c r="T2514" s="3" t="s">
        <v>68</v>
      </c>
      <c r="V2514" s="3" t="s">
        <v>1772</v>
      </c>
      <c r="W2514" s="3">
        <v>32.3381624</v>
      </c>
      <c r="X2514" s="3">
        <v>-110.936352999999</v>
      </c>
      <c r="Y2514" s="3">
        <v>500.0</v>
      </c>
      <c r="AA2514" s="3">
        <v>914.0</v>
      </c>
      <c r="AB2514" s="3">
        <v>0.0</v>
      </c>
      <c r="AC2514" s="3">
        <v>914.0</v>
      </c>
      <c r="AD2514" s="3">
        <v>853.951136784523</v>
      </c>
      <c r="AG2514" s="4">
        <v>25633.0</v>
      </c>
      <c r="AH2514" s="3">
        <v>6.0</v>
      </c>
      <c r="AI2514" s="3">
        <v>3.0</v>
      </c>
      <c r="AJ2514" s="3">
        <v>1970.0</v>
      </c>
      <c r="AK2514" s="3">
        <v>7261509.0</v>
      </c>
      <c r="AL2514" s="3">
        <v>2439581.0</v>
      </c>
      <c r="AM2514" s="3" t="s">
        <v>70</v>
      </c>
      <c r="AN2514" s="3" t="s">
        <v>1773</v>
      </c>
      <c r="AO2514" s="3" t="s">
        <v>243</v>
      </c>
      <c r="AP2514" s="3" t="s">
        <v>7797</v>
      </c>
      <c r="AQ2514" s="3" t="s">
        <v>7798</v>
      </c>
      <c r="AR2514" s="3" t="s">
        <v>1776</v>
      </c>
      <c r="AS2514" s="4">
        <v>36187.0</v>
      </c>
      <c r="AT2514" s="3" t="s">
        <v>74</v>
      </c>
      <c r="AV2514" s="3" t="s">
        <v>7086</v>
      </c>
      <c r="AY2514" s="3" t="s">
        <v>7764</v>
      </c>
      <c r="BA2514" s="3" t="s">
        <v>1779</v>
      </c>
    </row>
    <row r="2515">
      <c r="A2515" s="3">
        <v>4710.0</v>
      </c>
      <c r="B2515" s="3">
        <v>1.145708841E9</v>
      </c>
      <c r="C2515" s="3" t="s">
        <v>1769</v>
      </c>
      <c r="D2515" s="5" t="s">
        <v>7799</v>
      </c>
      <c r="E2515" s="3" t="s">
        <v>54</v>
      </c>
      <c r="F2515" s="3" t="s">
        <v>55</v>
      </c>
      <c r="G2515" s="3" t="s">
        <v>56</v>
      </c>
      <c r="H2515" s="3" t="s">
        <v>57</v>
      </c>
      <c r="I2515" s="3" t="s">
        <v>236</v>
      </c>
      <c r="J2515" s="3" t="s">
        <v>237</v>
      </c>
      <c r="K2515" s="3" t="s">
        <v>319</v>
      </c>
      <c r="L2515" s="3" t="s">
        <v>600</v>
      </c>
      <c r="M2515" s="3" t="s">
        <v>62</v>
      </c>
      <c r="N2515" s="3" t="s">
        <v>601</v>
      </c>
      <c r="O2515" s="3" t="s">
        <v>601</v>
      </c>
      <c r="Q2515" s="3" t="s">
        <v>65</v>
      </c>
      <c r="R2515" s="3" t="s">
        <v>7083</v>
      </c>
      <c r="S2515" s="3" t="s">
        <v>67</v>
      </c>
      <c r="T2515" s="3" t="s">
        <v>68</v>
      </c>
      <c r="V2515" s="3" t="s">
        <v>1772</v>
      </c>
      <c r="W2515" s="3">
        <v>32.3381624</v>
      </c>
      <c r="X2515" s="3">
        <v>-110.936352999999</v>
      </c>
      <c r="Y2515" s="3">
        <v>500.0</v>
      </c>
      <c r="AA2515" s="3">
        <v>914.0</v>
      </c>
      <c r="AB2515" s="3">
        <v>0.0</v>
      </c>
      <c r="AC2515" s="3">
        <v>914.0</v>
      </c>
      <c r="AD2515" s="3">
        <v>853.951136784523</v>
      </c>
      <c r="AG2515" s="4">
        <v>25633.0</v>
      </c>
      <c r="AH2515" s="3">
        <v>6.0</v>
      </c>
      <c r="AI2515" s="3">
        <v>3.0</v>
      </c>
      <c r="AJ2515" s="3">
        <v>1970.0</v>
      </c>
      <c r="AK2515" s="3">
        <v>7261509.0</v>
      </c>
      <c r="AL2515" s="3">
        <v>2439581.0</v>
      </c>
      <c r="AM2515" s="3" t="s">
        <v>70</v>
      </c>
      <c r="AN2515" s="3" t="s">
        <v>1773</v>
      </c>
      <c r="AO2515" s="3" t="s">
        <v>243</v>
      </c>
      <c r="AP2515" s="3" t="s">
        <v>7800</v>
      </c>
      <c r="AQ2515" s="3" t="s">
        <v>7801</v>
      </c>
      <c r="AR2515" s="3" t="s">
        <v>1776</v>
      </c>
      <c r="AS2515" s="4">
        <v>36187.0</v>
      </c>
      <c r="AT2515" s="3" t="s">
        <v>74</v>
      </c>
      <c r="AV2515" s="3" t="s">
        <v>7086</v>
      </c>
      <c r="AY2515" s="3" t="s">
        <v>7802</v>
      </c>
      <c r="BA2515" s="3" t="s">
        <v>1779</v>
      </c>
    </row>
    <row r="2516">
      <c r="A2516" s="3">
        <v>4711.0</v>
      </c>
      <c r="B2516" s="3">
        <v>1.145708831E9</v>
      </c>
      <c r="C2516" s="3" t="s">
        <v>1769</v>
      </c>
      <c r="D2516" s="5" t="s">
        <v>7803</v>
      </c>
      <c r="E2516" s="3" t="s">
        <v>54</v>
      </c>
      <c r="F2516" s="3" t="s">
        <v>55</v>
      </c>
      <c r="G2516" s="3" t="s">
        <v>56</v>
      </c>
      <c r="H2516" s="3" t="s">
        <v>57</v>
      </c>
      <c r="I2516" s="3" t="s">
        <v>236</v>
      </c>
      <c r="J2516" s="3" t="s">
        <v>237</v>
      </c>
      <c r="K2516" s="3" t="s">
        <v>319</v>
      </c>
      <c r="L2516" s="3" t="s">
        <v>600</v>
      </c>
      <c r="M2516" s="3" t="s">
        <v>62</v>
      </c>
      <c r="N2516" s="3" t="s">
        <v>601</v>
      </c>
      <c r="O2516" s="3" t="s">
        <v>601</v>
      </c>
      <c r="Q2516" s="3" t="s">
        <v>65</v>
      </c>
      <c r="R2516" s="3" t="s">
        <v>7083</v>
      </c>
      <c r="S2516" s="3" t="s">
        <v>67</v>
      </c>
      <c r="T2516" s="3" t="s">
        <v>68</v>
      </c>
      <c r="V2516" s="3" t="s">
        <v>1772</v>
      </c>
      <c r="W2516" s="3">
        <v>32.3381624</v>
      </c>
      <c r="X2516" s="3">
        <v>-110.936352999999</v>
      </c>
      <c r="Y2516" s="3">
        <v>500.0</v>
      </c>
      <c r="AA2516" s="3">
        <v>914.0</v>
      </c>
      <c r="AB2516" s="3">
        <v>0.0</v>
      </c>
      <c r="AC2516" s="3">
        <v>914.0</v>
      </c>
      <c r="AD2516" s="3">
        <v>853.951136784523</v>
      </c>
      <c r="AG2516" s="4">
        <v>25633.0</v>
      </c>
      <c r="AH2516" s="3">
        <v>6.0</v>
      </c>
      <c r="AI2516" s="3">
        <v>3.0</v>
      </c>
      <c r="AJ2516" s="3">
        <v>1970.0</v>
      </c>
      <c r="AK2516" s="3">
        <v>7261509.0</v>
      </c>
      <c r="AL2516" s="3">
        <v>2439581.0</v>
      </c>
      <c r="AM2516" s="3" t="s">
        <v>70</v>
      </c>
      <c r="AN2516" s="3" t="s">
        <v>1773</v>
      </c>
      <c r="AO2516" s="3" t="s">
        <v>243</v>
      </c>
      <c r="AP2516" s="3" t="s">
        <v>7804</v>
      </c>
      <c r="AQ2516" s="3" t="s">
        <v>7805</v>
      </c>
      <c r="AR2516" s="3" t="s">
        <v>1776</v>
      </c>
      <c r="AS2516" s="4">
        <v>36187.0</v>
      </c>
      <c r="AT2516" s="3" t="s">
        <v>74</v>
      </c>
      <c r="AV2516" s="3" t="s">
        <v>7086</v>
      </c>
      <c r="AY2516" s="3" t="s">
        <v>7806</v>
      </c>
      <c r="BA2516" s="3" t="s">
        <v>1779</v>
      </c>
    </row>
    <row r="2517">
      <c r="A2517" s="3">
        <v>4721.0</v>
      </c>
      <c r="B2517" s="3">
        <v>1.145381626E9</v>
      </c>
      <c r="C2517" s="3" t="s">
        <v>7807</v>
      </c>
      <c r="D2517" s="5" t="s">
        <v>7808</v>
      </c>
      <c r="E2517" s="3" t="s">
        <v>54</v>
      </c>
      <c r="F2517" s="3" t="s">
        <v>55</v>
      </c>
      <c r="G2517" s="3" t="s">
        <v>56</v>
      </c>
      <c r="H2517" s="3" t="s">
        <v>57</v>
      </c>
      <c r="I2517" s="3" t="s">
        <v>212</v>
      </c>
      <c r="J2517" s="3" t="s">
        <v>213</v>
      </c>
      <c r="K2517" s="3" t="s">
        <v>214</v>
      </c>
      <c r="M2517" s="3" t="s">
        <v>92</v>
      </c>
      <c r="N2517" s="3" t="s">
        <v>839</v>
      </c>
      <c r="O2517" s="3" t="s">
        <v>840</v>
      </c>
      <c r="Q2517" s="3" t="s">
        <v>65</v>
      </c>
      <c r="R2517" s="3" t="s">
        <v>7809</v>
      </c>
      <c r="S2517" s="3" t="s">
        <v>67</v>
      </c>
      <c r="T2517" s="3" t="s">
        <v>68</v>
      </c>
      <c r="V2517" s="3" t="s">
        <v>7810</v>
      </c>
      <c r="W2517" s="3">
        <v>32.38758</v>
      </c>
      <c r="X2517" s="3">
        <v>-110.711759999999</v>
      </c>
      <c r="Y2517" s="3">
        <v>3054.0</v>
      </c>
      <c r="AC2517" s="3">
        <v>2117.48646265191</v>
      </c>
      <c r="AD2517" s="3">
        <v>2117.48646265191</v>
      </c>
      <c r="AG2517" s="4">
        <v>35713.0</v>
      </c>
      <c r="AH2517" s="3">
        <v>10.0</v>
      </c>
      <c r="AI2517" s="3">
        <v>10.0</v>
      </c>
      <c r="AJ2517" s="3">
        <v>1997.0</v>
      </c>
      <c r="AK2517" s="3">
        <v>2437431.0</v>
      </c>
      <c r="AL2517" s="3">
        <v>2437431.0</v>
      </c>
      <c r="AM2517" s="3" t="s">
        <v>70</v>
      </c>
      <c r="AN2517" s="3" t="s">
        <v>7811</v>
      </c>
      <c r="AO2517" s="3" t="s">
        <v>243</v>
      </c>
      <c r="AP2517" s="3" t="s">
        <v>7812</v>
      </c>
      <c r="AR2517" s="3" t="s">
        <v>7813</v>
      </c>
      <c r="AS2517" s="4">
        <v>38971.0</v>
      </c>
      <c r="AT2517" s="3" t="s">
        <v>74</v>
      </c>
      <c r="AV2517" s="3" t="s">
        <v>7814</v>
      </c>
      <c r="AY2517" s="3" t="s">
        <v>7815</v>
      </c>
      <c r="BA2517" s="3" t="s">
        <v>991</v>
      </c>
    </row>
    <row r="2518">
      <c r="A2518" s="3">
        <v>4726.0</v>
      </c>
      <c r="B2518" s="3">
        <v>1.145354882E9</v>
      </c>
      <c r="C2518" s="3" t="s">
        <v>7807</v>
      </c>
      <c r="D2518" s="5" t="s">
        <v>7816</v>
      </c>
      <c r="E2518" s="3" t="s">
        <v>54</v>
      </c>
      <c r="F2518" s="3" t="s">
        <v>55</v>
      </c>
      <c r="G2518" s="3" t="s">
        <v>56</v>
      </c>
      <c r="H2518" s="3" t="s">
        <v>57</v>
      </c>
      <c r="I2518" s="3" t="s">
        <v>236</v>
      </c>
      <c r="J2518" s="3" t="s">
        <v>237</v>
      </c>
      <c r="K2518" s="3" t="s">
        <v>238</v>
      </c>
      <c r="M2518" s="3" t="s">
        <v>92</v>
      </c>
      <c r="N2518" s="3" t="s">
        <v>239</v>
      </c>
      <c r="O2518" s="3" t="s">
        <v>238</v>
      </c>
      <c r="Q2518" s="3" t="s">
        <v>65</v>
      </c>
      <c r="R2518" s="3" t="s">
        <v>7817</v>
      </c>
      <c r="S2518" s="3" t="s">
        <v>67</v>
      </c>
      <c r="T2518" s="3" t="s">
        <v>68</v>
      </c>
      <c r="V2518" s="3" t="s">
        <v>7810</v>
      </c>
      <c r="W2518" s="3">
        <v>32.3668619</v>
      </c>
      <c r="X2518" s="3">
        <v>-110.875051799999</v>
      </c>
      <c r="Y2518" s="3">
        <v>42802.0</v>
      </c>
      <c r="AC2518" s="3">
        <v>2101.55929081564</v>
      </c>
      <c r="AD2518" s="3">
        <v>2101.55929081564</v>
      </c>
      <c r="AG2518" s="4">
        <v>29312.0</v>
      </c>
      <c r="AH2518" s="3">
        <v>1.0</v>
      </c>
      <c r="AI2518" s="3">
        <v>4.0</v>
      </c>
      <c r="AJ2518" s="3">
        <v>1980.0</v>
      </c>
      <c r="AK2518" s="3">
        <v>2439591.0</v>
      </c>
      <c r="AL2518" s="3">
        <v>2439591.0</v>
      </c>
      <c r="AM2518" s="3" t="s">
        <v>70</v>
      </c>
      <c r="AN2518" s="3" t="s">
        <v>7811</v>
      </c>
      <c r="AO2518" s="3" t="s">
        <v>243</v>
      </c>
      <c r="AP2518" s="3" t="s">
        <v>7818</v>
      </c>
      <c r="AR2518" s="3" t="s">
        <v>988</v>
      </c>
      <c r="AS2518" s="4">
        <v>38398.0</v>
      </c>
      <c r="AT2518" s="3" t="s">
        <v>74</v>
      </c>
      <c r="AV2518" s="3" t="s">
        <v>7819</v>
      </c>
      <c r="AY2518" s="3" t="s">
        <v>7820</v>
      </c>
      <c r="BA2518" s="3" t="s">
        <v>1779</v>
      </c>
    </row>
    <row r="2519">
      <c r="A2519" s="3">
        <v>4727.0</v>
      </c>
      <c r="B2519" s="3">
        <v>1.145354849E9</v>
      </c>
      <c r="C2519" s="3" t="s">
        <v>7807</v>
      </c>
      <c r="D2519" s="5" t="s">
        <v>7821</v>
      </c>
      <c r="E2519" s="3" t="s">
        <v>54</v>
      </c>
      <c r="F2519" s="3" t="s">
        <v>55</v>
      </c>
      <c r="G2519" s="3" t="s">
        <v>56</v>
      </c>
      <c r="H2519" s="3" t="s">
        <v>57</v>
      </c>
      <c r="I2519" s="3" t="s">
        <v>236</v>
      </c>
      <c r="J2519" s="3" t="s">
        <v>237</v>
      </c>
      <c r="K2519" s="3" t="s">
        <v>238</v>
      </c>
      <c r="M2519" s="3" t="s">
        <v>92</v>
      </c>
      <c r="N2519" s="3" t="s">
        <v>239</v>
      </c>
      <c r="O2519" s="3" t="s">
        <v>238</v>
      </c>
      <c r="Q2519" s="3" t="s">
        <v>65</v>
      </c>
      <c r="R2519" s="3" t="s">
        <v>7817</v>
      </c>
      <c r="S2519" s="3" t="s">
        <v>67</v>
      </c>
      <c r="T2519" s="3" t="s">
        <v>68</v>
      </c>
      <c r="V2519" s="3" t="s">
        <v>7810</v>
      </c>
      <c r="W2519" s="3">
        <v>32.3668619</v>
      </c>
      <c r="X2519" s="3">
        <v>-110.875051799999</v>
      </c>
      <c r="Y2519" s="3">
        <v>42802.0</v>
      </c>
      <c r="AC2519" s="3">
        <v>2101.55929081564</v>
      </c>
      <c r="AD2519" s="3">
        <v>2101.55929081564</v>
      </c>
      <c r="AG2519" s="4">
        <v>29312.0</v>
      </c>
      <c r="AH2519" s="3">
        <v>1.0</v>
      </c>
      <c r="AI2519" s="3">
        <v>4.0</v>
      </c>
      <c r="AJ2519" s="3">
        <v>1980.0</v>
      </c>
      <c r="AK2519" s="3">
        <v>2439591.0</v>
      </c>
      <c r="AL2519" s="3">
        <v>2439591.0</v>
      </c>
      <c r="AM2519" s="3" t="s">
        <v>70</v>
      </c>
      <c r="AN2519" s="3" t="s">
        <v>7811</v>
      </c>
      <c r="AO2519" s="3" t="s">
        <v>243</v>
      </c>
      <c r="AP2519" s="3" t="s">
        <v>7822</v>
      </c>
      <c r="AR2519" s="3" t="s">
        <v>988</v>
      </c>
      <c r="AS2519" s="4">
        <v>38398.0</v>
      </c>
      <c r="AT2519" s="3" t="s">
        <v>74</v>
      </c>
      <c r="AV2519" s="3" t="s">
        <v>7819</v>
      </c>
      <c r="AY2519" s="3" t="s">
        <v>7823</v>
      </c>
      <c r="BA2519" s="3" t="s">
        <v>1779</v>
      </c>
    </row>
    <row r="2520">
      <c r="A2520" s="3">
        <v>4740.0</v>
      </c>
      <c r="B2520" s="3">
        <v>1.145221114E9</v>
      </c>
      <c r="C2520" s="3" t="s">
        <v>7807</v>
      </c>
      <c r="D2520" s="5" t="s">
        <v>7824</v>
      </c>
      <c r="E2520" s="3" t="s">
        <v>54</v>
      </c>
      <c r="F2520" s="3" t="s">
        <v>55</v>
      </c>
      <c r="G2520" s="3" t="s">
        <v>56</v>
      </c>
      <c r="H2520" s="3" t="s">
        <v>57</v>
      </c>
      <c r="I2520" s="3" t="s">
        <v>212</v>
      </c>
      <c r="J2520" s="3" t="s">
        <v>698</v>
      </c>
      <c r="K2520" s="3" t="s">
        <v>699</v>
      </c>
      <c r="L2520" s="3" t="s">
        <v>834</v>
      </c>
      <c r="M2520" s="3" t="s">
        <v>62</v>
      </c>
      <c r="N2520" s="3" t="s">
        <v>835</v>
      </c>
      <c r="O2520" s="3" t="s">
        <v>835</v>
      </c>
      <c r="Q2520" s="3" t="s">
        <v>65</v>
      </c>
      <c r="R2520" s="3" t="s">
        <v>66</v>
      </c>
      <c r="S2520" s="3" t="s">
        <v>67</v>
      </c>
      <c r="T2520" s="3" t="s">
        <v>68</v>
      </c>
      <c r="V2520" s="3" t="s">
        <v>7810</v>
      </c>
      <c r="W2520" s="3">
        <v>32.610874</v>
      </c>
      <c r="X2520" s="3">
        <v>-110.770957999999</v>
      </c>
      <c r="Y2520" s="3">
        <v>5969.0</v>
      </c>
      <c r="AC2520" s="3">
        <v>1382.75947737994</v>
      </c>
      <c r="AD2520" s="3">
        <v>1382.75947737994</v>
      </c>
      <c r="AG2520" s="4">
        <v>2.0</v>
      </c>
      <c r="AH2520" s="3">
        <v>1.0</v>
      </c>
      <c r="AI2520" s="3">
        <v>1.0</v>
      </c>
      <c r="AJ2520" s="3">
        <v>1900.0</v>
      </c>
      <c r="AK2520" s="3">
        <v>4263575.0</v>
      </c>
      <c r="AL2520" s="3">
        <v>2437568.0</v>
      </c>
      <c r="AM2520" s="3" t="s">
        <v>70</v>
      </c>
      <c r="AN2520" s="3" t="s">
        <v>7811</v>
      </c>
      <c r="AO2520" s="3" t="s">
        <v>243</v>
      </c>
      <c r="AP2520" s="3" t="s">
        <v>7825</v>
      </c>
      <c r="AQ2520" s="3">
        <v>1937.0</v>
      </c>
      <c r="AR2520" s="3" t="s">
        <v>7826</v>
      </c>
      <c r="AS2520" s="4">
        <v>19348.0</v>
      </c>
      <c r="AT2520" s="3" t="s">
        <v>74</v>
      </c>
      <c r="AV2520" s="3" t="s">
        <v>7827</v>
      </c>
      <c r="AY2520" s="3" t="s">
        <v>7828</v>
      </c>
      <c r="BA2520" s="3" t="s">
        <v>7829</v>
      </c>
    </row>
    <row r="2521">
      <c r="A2521" s="3">
        <v>4741.0</v>
      </c>
      <c r="B2521" s="3">
        <v>1.145213305E9</v>
      </c>
      <c r="C2521" s="3" t="s">
        <v>7807</v>
      </c>
      <c r="D2521" s="5" t="s">
        <v>7830</v>
      </c>
      <c r="E2521" s="3" t="s">
        <v>54</v>
      </c>
      <c r="F2521" s="3" t="s">
        <v>55</v>
      </c>
      <c r="G2521" s="3" t="s">
        <v>56</v>
      </c>
      <c r="H2521" s="3" t="s">
        <v>57</v>
      </c>
      <c r="I2521" s="3" t="s">
        <v>236</v>
      </c>
      <c r="J2521" s="3" t="s">
        <v>237</v>
      </c>
      <c r="K2521" s="3" t="s">
        <v>319</v>
      </c>
      <c r="L2521" s="3" t="s">
        <v>600</v>
      </c>
      <c r="M2521" s="3" t="s">
        <v>62</v>
      </c>
      <c r="N2521" s="3" t="s">
        <v>601</v>
      </c>
      <c r="O2521" s="3" t="s">
        <v>601</v>
      </c>
      <c r="Q2521" s="3" t="s">
        <v>65</v>
      </c>
      <c r="R2521" s="3" t="s">
        <v>7831</v>
      </c>
      <c r="S2521" s="3" t="s">
        <v>67</v>
      </c>
      <c r="T2521" s="3" t="s">
        <v>68</v>
      </c>
      <c r="V2521" s="3" t="s">
        <v>7810</v>
      </c>
      <c r="W2521" s="3">
        <v>32.6109</v>
      </c>
      <c r="X2521" s="3">
        <v>-110.771</v>
      </c>
      <c r="Y2521" s="3">
        <v>5984.0</v>
      </c>
      <c r="AC2521" s="3">
        <v>1383.15999920029</v>
      </c>
      <c r="AD2521" s="3">
        <v>1383.15999920029</v>
      </c>
      <c r="AG2521" s="4">
        <v>28442.0</v>
      </c>
      <c r="AH2521" s="3">
        <v>13.0</v>
      </c>
      <c r="AI2521" s="3">
        <v>11.0</v>
      </c>
      <c r="AJ2521" s="3">
        <v>1977.0</v>
      </c>
      <c r="AK2521" s="3">
        <v>7261509.0</v>
      </c>
      <c r="AL2521" s="3">
        <v>2439581.0</v>
      </c>
      <c r="AM2521" s="3" t="s">
        <v>70</v>
      </c>
      <c r="AN2521" s="3" t="s">
        <v>7811</v>
      </c>
      <c r="AO2521" s="3" t="s">
        <v>243</v>
      </c>
      <c r="AP2521" s="3" t="s">
        <v>7832</v>
      </c>
      <c r="AQ2521" s="3">
        <v>5113.0</v>
      </c>
      <c r="AR2521" s="3" t="s">
        <v>7833</v>
      </c>
      <c r="AS2521" s="4">
        <v>28442.0</v>
      </c>
      <c r="AT2521" s="3" t="s">
        <v>74</v>
      </c>
      <c r="AV2521" s="3" t="s">
        <v>7834</v>
      </c>
      <c r="AY2521" s="3" t="s">
        <v>7835</v>
      </c>
      <c r="BA2521" s="3" t="s">
        <v>991</v>
      </c>
    </row>
    <row r="2522">
      <c r="A2522" s="3">
        <v>4743.0</v>
      </c>
      <c r="B2522" s="3">
        <v>1.14521323E9</v>
      </c>
      <c r="C2522" s="3" t="s">
        <v>7807</v>
      </c>
      <c r="D2522" s="5" t="s">
        <v>7836</v>
      </c>
      <c r="E2522" s="3" t="s">
        <v>54</v>
      </c>
      <c r="F2522" s="3" t="s">
        <v>55</v>
      </c>
      <c r="G2522" s="3" t="s">
        <v>56</v>
      </c>
      <c r="H2522" s="3" t="s">
        <v>57</v>
      </c>
      <c r="I2522" s="3" t="s">
        <v>236</v>
      </c>
      <c r="J2522" s="3" t="s">
        <v>237</v>
      </c>
      <c r="K2522" s="3" t="s">
        <v>319</v>
      </c>
      <c r="L2522" s="3" t="s">
        <v>600</v>
      </c>
      <c r="M2522" s="3" t="s">
        <v>62</v>
      </c>
      <c r="N2522" s="3" t="s">
        <v>601</v>
      </c>
      <c r="O2522" s="3" t="s">
        <v>601</v>
      </c>
      <c r="Q2522" s="3" t="s">
        <v>65</v>
      </c>
      <c r="R2522" s="3" t="s">
        <v>7837</v>
      </c>
      <c r="S2522" s="3" t="s">
        <v>67</v>
      </c>
      <c r="T2522" s="3" t="s">
        <v>68</v>
      </c>
      <c r="V2522" s="3" t="s">
        <v>7810</v>
      </c>
      <c r="W2522" s="3">
        <v>32.5994999999999</v>
      </c>
      <c r="X2522" s="3">
        <v>-110.786199999999</v>
      </c>
      <c r="Y2522" s="3">
        <v>3054.0</v>
      </c>
      <c r="AC2522" s="3">
        <v>1384.47999994404</v>
      </c>
      <c r="AD2522" s="3">
        <v>1384.47999994404</v>
      </c>
      <c r="AG2522" s="4">
        <v>19349.0</v>
      </c>
      <c r="AH2522" s="3">
        <v>21.0</v>
      </c>
      <c r="AI2522" s="3">
        <v>12.0</v>
      </c>
      <c r="AJ2522" s="3">
        <v>1952.0</v>
      </c>
      <c r="AK2522" s="3">
        <v>7261509.0</v>
      </c>
      <c r="AL2522" s="3">
        <v>2439581.0</v>
      </c>
      <c r="AM2522" s="3" t="s">
        <v>70</v>
      </c>
      <c r="AN2522" s="3" t="s">
        <v>7811</v>
      </c>
      <c r="AO2522" s="3" t="s">
        <v>243</v>
      </c>
      <c r="AP2522" s="3" t="s">
        <v>7838</v>
      </c>
      <c r="AQ2522" s="3">
        <v>1939.0</v>
      </c>
      <c r="AR2522" s="3" t="s">
        <v>7826</v>
      </c>
      <c r="AS2522" s="4">
        <v>19349.0</v>
      </c>
      <c r="AT2522" s="3" t="s">
        <v>74</v>
      </c>
      <c r="AV2522" s="3" t="s">
        <v>7827</v>
      </c>
      <c r="AY2522" s="3" t="s">
        <v>7839</v>
      </c>
      <c r="BA2522" s="3" t="s">
        <v>991</v>
      </c>
    </row>
    <row r="2523">
      <c r="A2523" s="3">
        <v>4744.0</v>
      </c>
      <c r="B2523" s="3">
        <v>1.145213213E9</v>
      </c>
      <c r="C2523" s="3" t="s">
        <v>7807</v>
      </c>
      <c r="D2523" s="5" t="s">
        <v>7840</v>
      </c>
      <c r="E2523" s="3" t="s">
        <v>54</v>
      </c>
      <c r="F2523" s="3" t="s">
        <v>55</v>
      </c>
      <c r="G2523" s="3" t="s">
        <v>56</v>
      </c>
      <c r="H2523" s="3" t="s">
        <v>57</v>
      </c>
      <c r="I2523" s="3" t="s">
        <v>236</v>
      </c>
      <c r="J2523" s="3" t="s">
        <v>237</v>
      </c>
      <c r="K2523" s="3" t="s">
        <v>319</v>
      </c>
      <c r="L2523" s="3" t="s">
        <v>600</v>
      </c>
      <c r="M2523" s="3" t="s">
        <v>62</v>
      </c>
      <c r="N2523" s="3" t="s">
        <v>601</v>
      </c>
      <c r="O2523" s="3" t="s">
        <v>601</v>
      </c>
      <c r="Q2523" s="3" t="s">
        <v>65</v>
      </c>
      <c r="R2523" s="3" t="s">
        <v>7837</v>
      </c>
      <c r="S2523" s="3" t="s">
        <v>67</v>
      </c>
      <c r="T2523" s="3" t="s">
        <v>68</v>
      </c>
      <c r="V2523" s="3" t="s">
        <v>7810</v>
      </c>
      <c r="W2523" s="3">
        <v>32.5994999999999</v>
      </c>
      <c r="X2523" s="3">
        <v>-110.786199999999</v>
      </c>
      <c r="Y2523" s="3">
        <v>3054.0</v>
      </c>
      <c r="AC2523" s="3">
        <v>1384.47999994404</v>
      </c>
      <c r="AD2523" s="3">
        <v>1384.47999994404</v>
      </c>
      <c r="AG2523" s="4">
        <v>19349.0</v>
      </c>
      <c r="AH2523" s="3">
        <v>21.0</v>
      </c>
      <c r="AI2523" s="3">
        <v>12.0</v>
      </c>
      <c r="AJ2523" s="3">
        <v>1952.0</v>
      </c>
      <c r="AK2523" s="3">
        <v>7261509.0</v>
      </c>
      <c r="AL2523" s="3">
        <v>2439581.0</v>
      </c>
      <c r="AM2523" s="3" t="s">
        <v>70</v>
      </c>
      <c r="AN2523" s="3" t="s">
        <v>7811</v>
      </c>
      <c r="AO2523" s="3" t="s">
        <v>243</v>
      </c>
      <c r="AP2523" s="3" t="s">
        <v>7841</v>
      </c>
      <c r="AQ2523" s="3">
        <v>1940.0</v>
      </c>
      <c r="AR2523" s="3" t="s">
        <v>7826</v>
      </c>
      <c r="AS2523" s="4">
        <v>19349.0</v>
      </c>
      <c r="AT2523" s="3" t="s">
        <v>74</v>
      </c>
      <c r="AV2523" s="3" t="s">
        <v>7827</v>
      </c>
      <c r="AY2523" s="3" t="s">
        <v>7842</v>
      </c>
      <c r="BA2523" s="3" t="s">
        <v>991</v>
      </c>
    </row>
    <row r="2524">
      <c r="A2524" s="3">
        <v>4745.0</v>
      </c>
      <c r="B2524" s="3">
        <v>1.145213201E9</v>
      </c>
      <c r="C2524" s="3" t="s">
        <v>7807</v>
      </c>
      <c r="D2524" s="5" t="s">
        <v>7843</v>
      </c>
      <c r="E2524" s="3" t="s">
        <v>54</v>
      </c>
      <c r="F2524" s="3" t="s">
        <v>55</v>
      </c>
      <c r="G2524" s="3" t="s">
        <v>56</v>
      </c>
      <c r="H2524" s="3" t="s">
        <v>57</v>
      </c>
      <c r="I2524" s="3" t="s">
        <v>236</v>
      </c>
      <c r="J2524" s="3" t="s">
        <v>237</v>
      </c>
      <c r="K2524" s="3" t="s">
        <v>319</v>
      </c>
      <c r="L2524" s="3" t="s">
        <v>600</v>
      </c>
      <c r="M2524" s="3" t="s">
        <v>62</v>
      </c>
      <c r="N2524" s="3" t="s">
        <v>601</v>
      </c>
      <c r="O2524" s="3" t="s">
        <v>601</v>
      </c>
      <c r="Q2524" s="3" t="s">
        <v>65</v>
      </c>
      <c r="R2524" s="3" t="s">
        <v>7837</v>
      </c>
      <c r="S2524" s="3" t="s">
        <v>67</v>
      </c>
      <c r="T2524" s="3" t="s">
        <v>68</v>
      </c>
      <c r="V2524" s="3" t="s">
        <v>7810</v>
      </c>
      <c r="W2524" s="3">
        <v>32.5994999999999</v>
      </c>
      <c r="X2524" s="3">
        <v>-110.786199999999</v>
      </c>
      <c r="Y2524" s="3">
        <v>3054.0</v>
      </c>
      <c r="AC2524" s="3">
        <v>1384.47999994404</v>
      </c>
      <c r="AD2524" s="3">
        <v>1384.47999994404</v>
      </c>
      <c r="AG2524" s="4">
        <v>19348.0</v>
      </c>
      <c r="AH2524" s="3">
        <v>20.0</v>
      </c>
      <c r="AI2524" s="3">
        <v>12.0</v>
      </c>
      <c r="AJ2524" s="3">
        <v>1952.0</v>
      </c>
      <c r="AK2524" s="3">
        <v>7261509.0</v>
      </c>
      <c r="AL2524" s="3">
        <v>2439581.0</v>
      </c>
      <c r="AM2524" s="3" t="s">
        <v>70</v>
      </c>
      <c r="AN2524" s="3" t="s">
        <v>7811</v>
      </c>
      <c r="AO2524" s="3" t="s">
        <v>243</v>
      </c>
      <c r="AP2524" s="3" t="s">
        <v>7844</v>
      </c>
      <c r="AQ2524" s="3">
        <v>1935.0</v>
      </c>
      <c r="AR2524" s="3" t="s">
        <v>7826</v>
      </c>
      <c r="AS2524" s="4">
        <v>19348.0</v>
      </c>
      <c r="AT2524" s="3" t="s">
        <v>74</v>
      </c>
      <c r="AV2524" s="3" t="s">
        <v>7827</v>
      </c>
      <c r="AY2524" s="3" t="s">
        <v>7845</v>
      </c>
      <c r="BA2524" s="3" t="s">
        <v>991</v>
      </c>
    </row>
    <row r="2525">
      <c r="A2525" s="3">
        <v>4748.0</v>
      </c>
      <c r="B2525" s="3">
        <v>1.145211893E9</v>
      </c>
      <c r="C2525" s="3" t="s">
        <v>7807</v>
      </c>
      <c r="D2525" s="5" t="s">
        <v>7846</v>
      </c>
      <c r="E2525" s="3" t="s">
        <v>54</v>
      </c>
      <c r="F2525" s="3" t="s">
        <v>55</v>
      </c>
      <c r="G2525" s="3" t="s">
        <v>56</v>
      </c>
      <c r="H2525" s="3" t="s">
        <v>57</v>
      </c>
      <c r="I2525" s="3" t="s">
        <v>504</v>
      </c>
      <c r="J2525" s="3" t="s">
        <v>505</v>
      </c>
      <c r="K2525" s="3" t="s">
        <v>506</v>
      </c>
      <c r="L2525" s="3" t="s">
        <v>1836</v>
      </c>
      <c r="M2525" s="3" t="s">
        <v>62</v>
      </c>
      <c r="N2525" s="3" t="s">
        <v>1841</v>
      </c>
      <c r="O2525" s="3" t="s">
        <v>1842</v>
      </c>
      <c r="Q2525" s="3" t="s">
        <v>65</v>
      </c>
      <c r="R2525" s="3" t="s">
        <v>7847</v>
      </c>
      <c r="S2525" s="3" t="s">
        <v>67</v>
      </c>
      <c r="T2525" s="3" t="s">
        <v>68</v>
      </c>
      <c r="V2525" s="3" t="s">
        <v>7810</v>
      </c>
      <c r="W2525" s="3">
        <v>32.33841</v>
      </c>
      <c r="X2525" s="3">
        <v>-110.69231</v>
      </c>
      <c r="Y2525" s="3">
        <v>3039.0</v>
      </c>
      <c r="AC2525" s="3">
        <v>1343.10399962839</v>
      </c>
      <c r="AD2525" s="3">
        <v>1343.10399962839</v>
      </c>
      <c r="AG2525" s="4">
        <v>20867.0</v>
      </c>
      <c r="AH2525" s="3">
        <v>16.0</v>
      </c>
      <c r="AI2525" s="3">
        <v>2.0</v>
      </c>
      <c r="AJ2525" s="3">
        <v>1957.0</v>
      </c>
      <c r="AK2525" s="3">
        <v>4264325.0</v>
      </c>
      <c r="AL2525" s="3">
        <v>2439385.0</v>
      </c>
      <c r="AM2525" s="3" t="s">
        <v>70</v>
      </c>
      <c r="AN2525" s="3" t="s">
        <v>7811</v>
      </c>
      <c r="AO2525" s="3" t="s">
        <v>243</v>
      </c>
      <c r="AP2525" s="3" t="s">
        <v>7848</v>
      </c>
      <c r="AQ2525" s="3">
        <v>8706.0</v>
      </c>
      <c r="AR2525" s="3" t="s">
        <v>7849</v>
      </c>
      <c r="AS2525" s="4">
        <v>20867.0</v>
      </c>
      <c r="AT2525" s="3" t="s">
        <v>74</v>
      </c>
      <c r="AV2525" s="3" t="s">
        <v>7850</v>
      </c>
      <c r="AY2525" s="3" t="s">
        <v>7851</v>
      </c>
      <c r="BA2525" s="3" t="s">
        <v>991</v>
      </c>
    </row>
    <row r="2526">
      <c r="A2526" s="3">
        <v>4749.0</v>
      </c>
      <c r="B2526" s="3">
        <v>1.145211874E9</v>
      </c>
      <c r="C2526" s="3" t="s">
        <v>7807</v>
      </c>
      <c r="D2526" s="5" t="s">
        <v>7852</v>
      </c>
      <c r="E2526" s="3" t="s">
        <v>54</v>
      </c>
      <c r="F2526" s="3" t="s">
        <v>55</v>
      </c>
      <c r="G2526" s="3" t="s">
        <v>56</v>
      </c>
      <c r="H2526" s="3" t="s">
        <v>57</v>
      </c>
      <c r="I2526" s="3" t="s">
        <v>504</v>
      </c>
      <c r="J2526" s="3" t="s">
        <v>505</v>
      </c>
      <c r="K2526" s="3" t="s">
        <v>506</v>
      </c>
      <c r="L2526" s="3" t="s">
        <v>1836</v>
      </c>
      <c r="M2526" s="3" t="s">
        <v>62</v>
      </c>
      <c r="N2526" s="3" t="s">
        <v>1841</v>
      </c>
      <c r="O2526" s="3" t="s">
        <v>1842</v>
      </c>
      <c r="Q2526" s="3" t="s">
        <v>65</v>
      </c>
      <c r="R2526" s="3" t="s">
        <v>7847</v>
      </c>
      <c r="S2526" s="3" t="s">
        <v>67</v>
      </c>
      <c r="T2526" s="3" t="s">
        <v>68</v>
      </c>
      <c r="V2526" s="3" t="s">
        <v>7810</v>
      </c>
      <c r="W2526" s="3">
        <v>32.33841</v>
      </c>
      <c r="X2526" s="3">
        <v>-110.69231</v>
      </c>
      <c r="Y2526" s="3">
        <v>3039.0</v>
      </c>
      <c r="AC2526" s="3">
        <v>1343.10399962839</v>
      </c>
      <c r="AD2526" s="3">
        <v>1343.10399962839</v>
      </c>
      <c r="AG2526" s="4">
        <v>20867.0</v>
      </c>
      <c r="AH2526" s="3">
        <v>16.0</v>
      </c>
      <c r="AI2526" s="3">
        <v>2.0</v>
      </c>
      <c r="AJ2526" s="3">
        <v>1957.0</v>
      </c>
      <c r="AK2526" s="3">
        <v>4264325.0</v>
      </c>
      <c r="AL2526" s="3">
        <v>2439385.0</v>
      </c>
      <c r="AM2526" s="3" t="s">
        <v>70</v>
      </c>
      <c r="AN2526" s="3" t="s">
        <v>7811</v>
      </c>
      <c r="AO2526" s="3" t="s">
        <v>243</v>
      </c>
      <c r="AP2526" s="3" t="s">
        <v>7853</v>
      </c>
      <c r="AQ2526" s="3">
        <v>8707.0</v>
      </c>
      <c r="AR2526" s="3" t="s">
        <v>7849</v>
      </c>
      <c r="AS2526" s="4">
        <v>20867.0</v>
      </c>
      <c r="AT2526" s="3" t="s">
        <v>74</v>
      </c>
      <c r="AV2526" s="3" t="s">
        <v>7850</v>
      </c>
      <c r="AY2526" s="3" t="s">
        <v>7854</v>
      </c>
      <c r="BA2526" s="3" t="s">
        <v>991</v>
      </c>
    </row>
    <row r="2527">
      <c r="A2527" s="3">
        <v>4750.0</v>
      </c>
      <c r="B2527" s="3">
        <v>1.145211871E9</v>
      </c>
      <c r="C2527" s="3" t="s">
        <v>7807</v>
      </c>
      <c r="D2527" s="5" t="s">
        <v>7855</v>
      </c>
      <c r="E2527" s="3" t="s">
        <v>54</v>
      </c>
      <c r="F2527" s="3" t="s">
        <v>55</v>
      </c>
      <c r="G2527" s="3" t="s">
        <v>56</v>
      </c>
      <c r="H2527" s="3" t="s">
        <v>57</v>
      </c>
      <c r="I2527" s="3" t="s">
        <v>504</v>
      </c>
      <c r="J2527" s="3" t="s">
        <v>505</v>
      </c>
      <c r="K2527" s="3" t="s">
        <v>506</v>
      </c>
      <c r="L2527" s="3" t="s">
        <v>1836</v>
      </c>
      <c r="M2527" s="3" t="s">
        <v>62</v>
      </c>
      <c r="N2527" s="3" t="s">
        <v>1841</v>
      </c>
      <c r="O2527" s="3" t="s">
        <v>1842</v>
      </c>
      <c r="Q2527" s="3" t="s">
        <v>65</v>
      </c>
      <c r="R2527" s="3" t="s">
        <v>7847</v>
      </c>
      <c r="S2527" s="3" t="s">
        <v>67</v>
      </c>
      <c r="T2527" s="3" t="s">
        <v>68</v>
      </c>
      <c r="V2527" s="3" t="s">
        <v>7810</v>
      </c>
      <c r="W2527" s="3">
        <v>32.33841</v>
      </c>
      <c r="X2527" s="3">
        <v>-110.69231</v>
      </c>
      <c r="Y2527" s="3">
        <v>3039.0</v>
      </c>
      <c r="AC2527" s="3">
        <v>1343.10399962839</v>
      </c>
      <c r="AD2527" s="3">
        <v>1343.10399962839</v>
      </c>
      <c r="AG2527" s="4">
        <v>20867.0</v>
      </c>
      <c r="AH2527" s="3">
        <v>16.0</v>
      </c>
      <c r="AI2527" s="3">
        <v>2.0</v>
      </c>
      <c r="AJ2527" s="3">
        <v>1957.0</v>
      </c>
      <c r="AK2527" s="3">
        <v>4264325.0</v>
      </c>
      <c r="AL2527" s="3">
        <v>2439385.0</v>
      </c>
      <c r="AM2527" s="3" t="s">
        <v>70</v>
      </c>
      <c r="AN2527" s="3" t="s">
        <v>7811</v>
      </c>
      <c r="AO2527" s="3" t="s">
        <v>243</v>
      </c>
      <c r="AP2527" s="3" t="s">
        <v>7856</v>
      </c>
      <c r="AQ2527" s="3">
        <v>8709.0</v>
      </c>
      <c r="AR2527" s="3" t="s">
        <v>7849</v>
      </c>
      <c r="AS2527" s="4">
        <v>20867.0</v>
      </c>
      <c r="AT2527" s="3" t="s">
        <v>74</v>
      </c>
      <c r="AV2527" s="3" t="s">
        <v>7850</v>
      </c>
      <c r="AY2527" s="3" t="s">
        <v>7857</v>
      </c>
      <c r="BA2527" s="3" t="s">
        <v>991</v>
      </c>
    </row>
    <row r="2528">
      <c r="A2528" s="3">
        <v>4751.0</v>
      </c>
      <c r="B2528" s="3">
        <v>1.145211869E9</v>
      </c>
      <c r="C2528" s="3" t="s">
        <v>7807</v>
      </c>
      <c r="D2528" s="5" t="s">
        <v>7858</v>
      </c>
      <c r="E2528" s="3" t="s">
        <v>54</v>
      </c>
      <c r="F2528" s="3" t="s">
        <v>55</v>
      </c>
      <c r="G2528" s="3" t="s">
        <v>56</v>
      </c>
      <c r="H2528" s="3" t="s">
        <v>57</v>
      </c>
      <c r="I2528" s="3" t="s">
        <v>504</v>
      </c>
      <c r="J2528" s="3" t="s">
        <v>505</v>
      </c>
      <c r="K2528" s="3" t="s">
        <v>506</v>
      </c>
      <c r="L2528" s="3" t="s">
        <v>1836</v>
      </c>
      <c r="M2528" s="3" t="s">
        <v>62</v>
      </c>
      <c r="N2528" s="3" t="s">
        <v>1841</v>
      </c>
      <c r="O2528" s="3" t="s">
        <v>1842</v>
      </c>
      <c r="Q2528" s="3" t="s">
        <v>65</v>
      </c>
      <c r="R2528" s="3" t="s">
        <v>7847</v>
      </c>
      <c r="S2528" s="3" t="s">
        <v>67</v>
      </c>
      <c r="T2528" s="3" t="s">
        <v>68</v>
      </c>
      <c r="V2528" s="3" t="s">
        <v>7810</v>
      </c>
      <c r="W2528" s="3">
        <v>32.33841</v>
      </c>
      <c r="X2528" s="3">
        <v>-110.69231</v>
      </c>
      <c r="Y2528" s="3">
        <v>3039.0</v>
      </c>
      <c r="AC2528" s="3">
        <v>1343.10399962839</v>
      </c>
      <c r="AD2528" s="3">
        <v>1343.10399962839</v>
      </c>
      <c r="AG2528" s="4">
        <v>20867.0</v>
      </c>
      <c r="AH2528" s="3">
        <v>16.0</v>
      </c>
      <c r="AI2528" s="3">
        <v>2.0</v>
      </c>
      <c r="AJ2528" s="3">
        <v>1957.0</v>
      </c>
      <c r="AK2528" s="3">
        <v>4264325.0</v>
      </c>
      <c r="AL2528" s="3">
        <v>2439385.0</v>
      </c>
      <c r="AM2528" s="3" t="s">
        <v>70</v>
      </c>
      <c r="AN2528" s="3" t="s">
        <v>7811</v>
      </c>
      <c r="AO2528" s="3" t="s">
        <v>243</v>
      </c>
      <c r="AP2528" s="3" t="s">
        <v>7859</v>
      </c>
      <c r="AQ2528" s="3">
        <v>8708.0</v>
      </c>
      <c r="AR2528" s="3" t="s">
        <v>7849</v>
      </c>
      <c r="AS2528" s="4">
        <v>20867.0</v>
      </c>
      <c r="AT2528" s="3" t="s">
        <v>74</v>
      </c>
      <c r="AV2528" s="3" t="s">
        <v>7850</v>
      </c>
      <c r="AY2528" s="3" t="s">
        <v>7860</v>
      </c>
      <c r="BA2528" s="3" t="s">
        <v>991</v>
      </c>
    </row>
    <row r="2529">
      <c r="A2529" s="3">
        <v>4752.0</v>
      </c>
      <c r="B2529" s="3">
        <v>1.145211861E9</v>
      </c>
      <c r="C2529" s="3" t="s">
        <v>7807</v>
      </c>
      <c r="D2529" s="5" t="s">
        <v>7861</v>
      </c>
      <c r="E2529" s="3" t="s">
        <v>54</v>
      </c>
      <c r="F2529" s="3" t="s">
        <v>55</v>
      </c>
      <c r="G2529" s="3" t="s">
        <v>56</v>
      </c>
      <c r="H2529" s="3" t="s">
        <v>57</v>
      </c>
      <c r="I2529" s="3" t="s">
        <v>504</v>
      </c>
      <c r="J2529" s="3" t="s">
        <v>505</v>
      </c>
      <c r="K2529" s="3" t="s">
        <v>506</v>
      </c>
      <c r="L2529" s="3" t="s">
        <v>1836</v>
      </c>
      <c r="M2529" s="3" t="s">
        <v>62</v>
      </c>
      <c r="N2529" s="3" t="s">
        <v>1841</v>
      </c>
      <c r="O2529" s="3" t="s">
        <v>1842</v>
      </c>
      <c r="Q2529" s="3" t="s">
        <v>65</v>
      </c>
      <c r="R2529" s="3" t="s">
        <v>7847</v>
      </c>
      <c r="S2529" s="3" t="s">
        <v>67</v>
      </c>
      <c r="T2529" s="3" t="s">
        <v>68</v>
      </c>
      <c r="V2529" s="3" t="s">
        <v>7810</v>
      </c>
      <c r="W2529" s="3">
        <v>32.33841</v>
      </c>
      <c r="X2529" s="3">
        <v>-110.69231</v>
      </c>
      <c r="Y2529" s="3">
        <v>3039.0</v>
      </c>
      <c r="AC2529" s="3">
        <v>1343.10399962839</v>
      </c>
      <c r="AD2529" s="3">
        <v>1343.10399962839</v>
      </c>
      <c r="AG2529" s="4">
        <v>20867.0</v>
      </c>
      <c r="AH2529" s="3">
        <v>16.0</v>
      </c>
      <c r="AI2529" s="3">
        <v>2.0</v>
      </c>
      <c r="AJ2529" s="3">
        <v>1957.0</v>
      </c>
      <c r="AK2529" s="3">
        <v>4264325.0</v>
      </c>
      <c r="AL2529" s="3">
        <v>2439385.0</v>
      </c>
      <c r="AM2529" s="3" t="s">
        <v>70</v>
      </c>
      <c r="AN2529" s="3" t="s">
        <v>7811</v>
      </c>
      <c r="AO2529" s="3" t="s">
        <v>243</v>
      </c>
      <c r="AP2529" s="3" t="s">
        <v>7862</v>
      </c>
      <c r="AQ2529" s="3">
        <v>8710.0</v>
      </c>
      <c r="AR2529" s="3" t="s">
        <v>7849</v>
      </c>
      <c r="AS2529" s="4">
        <v>20867.0</v>
      </c>
      <c r="AT2529" s="3" t="s">
        <v>74</v>
      </c>
      <c r="AV2529" s="3" t="s">
        <v>7850</v>
      </c>
      <c r="AY2529" s="3" t="s">
        <v>7863</v>
      </c>
      <c r="BA2529" s="3" t="s">
        <v>991</v>
      </c>
    </row>
    <row r="2530">
      <c r="A2530" s="3">
        <v>4753.0</v>
      </c>
      <c r="B2530" s="3">
        <v>1.145211859E9</v>
      </c>
      <c r="C2530" s="3" t="s">
        <v>7807</v>
      </c>
      <c r="D2530" s="5" t="s">
        <v>7864</v>
      </c>
      <c r="E2530" s="3" t="s">
        <v>54</v>
      </c>
      <c r="F2530" s="3" t="s">
        <v>55</v>
      </c>
      <c r="G2530" s="3" t="s">
        <v>56</v>
      </c>
      <c r="H2530" s="3" t="s">
        <v>57</v>
      </c>
      <c r="I2530" s="3" t="s">
        <v>504</v>
      </c>
      <c r="J2530" s="3" t="s">
        <v>505</v>
      </c>
      <c r="K2530" s="3" t="s">
        <v>506</v>
      </c>
      <c r="L2530" s="3" t="s">
        <v>1836</v>
      </c>
      <c r="M2530" s="3" t="s">
        <v>62</v>
      </c>
      <c r="N2530" s="3" t="s">
        <v>1841</v>
      </c>
      <c r="O2530" s="3" t="s">
        <v>1842</v>
      </c>
      <c r="Q2530" s="3" t="s">
        <v>65</v>
      </c>
      <c r="R2530" s="3" t="s">
        <v>7847</v>
      </c>
      <c r="S2530" s="3" t="s">
        <v>67</v>
      </c>
      <c r="T2530" s="3" t="s">
        <v>68</v>
      </c>
      <c r="V2530" s="3" t="s">
        <v>7810</v>
      </c>
      <c r="W2530" s="3">
        <v>32.33841</v>
      </c>
      <c r="X2530" s="3">
        <v>-110.69231</v>
      </c>
      <c r="Y2530" s="3">
        <v>3039.0</v>
      </c>
      <c r="AC2530" s="3">
        <v>1343.10399962839</v>
      </c>
      <c r="AD2530" s="3">
        <v>1343.10399962839</v>
      </c>
      <c r="AG2530" s="4">
        <v>20867.0</v>
      </c>
      <c r="AH2530" s="3">
        <v>16.0</v>
      </c>
      <c r="AI2530" s="3">
        <v>2.0</v>
      </c>
      <c r="AJ2530" s="3">
        <v>1957.0</v>
      </c>
      <c r="AK2530" s="3">
        <v>4264325.0</v>
      </c>
      <c r="AL2530" s="3">
        <v>2439385.0</v>
      </c>
      <c r="AM2530" s="3" t="s">
        <v>70</v>
      </c>
      <c r="AN2530" s="3" t="s">
        <v>7811</v>
      </c>
      <c r="AO2530" s="3" t="s">
        <v>243</v>
      </c>
      <c r="AP2530" s="3" t="s">
        <v>7865</v>
      </c>
      <c r="AQ2530" s="3">
        <v>8705.0</v>
      </c>
      <c r="AR2530" s="3" t="s">
        <v>7849</v>
      </c>
      <c r="AS2530" s="4">
        <v>20867.0</v>
      </c>
      <c r="AT2530" s="3" t="s">
        <v>74</v>
      </c>
      <c r="AV2530" s="3" t="s">
        <v>7850</v>
      </c>
      <c r="AY2530" s="3" t="s">
        <v>7866</v>
      </c>
      <c r="BA2530" s="3" t="s">
        <v>991</v>
      </c>
    </row>
    <row r="2531">
      <c r="A2531" s="3">
        <v>4754.0</v>
      </c>
      <c r="B2531" s="3">
        <v>1.145209959E9</v>
      </c>
      <c r="C2531" s="3" t="s">
        <v>7807</v>
      </c>
      <c r="D2531" s="5" t="s">
        <v>7867</v>
      </c>
      <c r="E2531" s="3" t="s">
        <v>54</v>
      </c>
      <c r="F2531" s="3" t="s">
        <v>55</v>
      </c>
      <c r="G2531" s="3" t="s">
        <v>56</v>
      </c>
      <c r="H2531" s="3" t="s">
        <v>57</v>
      </c>
      <c r="I2531" s="3" t="s">
        <v>58</v>
      </c>
      <c r="J2531" s="3" t="s">
        <v>59</v>
      </c>
      <c r="K2531" s="3" t="s">
        <v>4113</v>
      </c>
      <c r="M2531" s="3" t="s">
        <v>92</v>
      </c>
      <c r="N2531" s="3" t="s">
        <v>4114</v>
      </c>
      <c r="O2531" s="3" t="s">
        <v>4113</v>
      </c>
      <c r="Q2531" s="3" t="s">
        <v>65</v>
      </c>
      <c r="R2531" s="3" t="s">
        <v>7831</v>
      </c>
      <c r="S2531" s="3" t="s">
        <v>67</v>
      </c>
      <c r="T2531" s="3" t="s">
        <v>68</v>
      </c>
      <c r="V2531" s="3" t="s">
        <v>7810</v>
      </c>
      <c r="W2531" s="3">
        <v>32.6109</v>
      </c>
      <c r="X2531" s="3">
        <v>-110.771</v>
      </c>
      <c r="Y2531" s="3">
        <v>5984.0</v>
      </c>
      <c r="AC2531" s="3">
        <v>1383.15999920029</v>
      </c>
      <c r="AD2531" s="3">
        <v>1383.15999920029</v>
      </c>
      <c r="AG2531" s="4">
        <v>27705.0</v>
      </c>
      <c r="AH2531" s="3">
        <v>7.0</v>
      </c>
      <c r="AI2531" s="3">
        <v>11.0</v>
      </c>
      <c r="AJ2531" s="3">
        <v>1975.0</v>
      </c>
      <c r="AK2531" s="3">
        <v>2438156.0</v>
      </c>
      <c r="AL2531" s="3">
        <v>2438156.0</v>
      </c>
      <c r="AM2531" s="3" t="s">
        <v>70</v>
      </c>
      <c r="AN2531" s="3" t="s">
        <v>7811</v>
      </c>
      <c r="AO2531" s="3" t="s">
        <v>243</v>
      </c>
      <c r="AP2531" s="3" t="s">
        <v>7868</v>
      </c>
      <c r="AQ2531" s="3">
        <v>1586.0</v>
      </c>
      <c r="AR2531" s="3" t="s">
        <v>7869</v>
      </c>
      <c r="AS2531" s="4">
        <v>27705.0</v>
      </c>
      <c r="AT2531" s="3" t="s">
        <v>74</v>
      </c>
      <c r="AV2531" s="3" t="s">
        <v>7870</v>
      </c>
      <c r="AY2531" s="3" t="s">
        <v>7871</v>
      </c>
      <c r="BA2531" s="3" t="s">
        <v>991</v>
      </c>
    </row>
    <row r="2532">
      <c r="A2532" s="3">
        <v>4755.0</v>
      </c>
      <c r="B2532" s="3">
        <v>1.145209932E9</v>
      </c>
      <c r="C2532" s="3" t="s">
        <v>7807</v>
      </c>
      <c r="D2532" s="5" t="s">
        <v>7872</v>
      </c>
      <c r="E2532" s="3" t="s">
        <v>54</v>
      </c>
      <c r="F2532" s="3" t="s">
        <v>55</v>
      </c>
      <c r="G2532" s="3" t="s">
        <v>56</v>
      </c>
      <c r="H2532" s="3" t="s">
        <v>57</v>
      </c>
      <c r="I2532" s="3" t="s">
        <v>58</v>
      </c>
      <c r="J2532" s="3" t="s">
        <v>59</v>
      </c>
      <c r="K2532" s="3" t="s">
        <v>4113</v>
      </c>
      <c r="M2532" s="3" t="s">
        <v>92</v>
      </c>
      <c r="N2532" s="3" t="s">
        <v>4114</v>
      </c>
      <c r="O2532" s="3" t="s">
        <v>4113</v>
      </c>
      <c r="Q2532" s="3" t="s">
        <v>65</v>
      </c>
      <c r="R2532" s="3" t="s">
        <v>7873</v>
      </c>
      <c r="S2532" s="3" t="s">
        <v>67</v>
      </c>
      <c r="T2532" s="3" t="s">
        <v>68</v>
      </c>
      <c r="V2532" s="3" t="s">
        <v>7810</v>
      </c>
      <c r="W2532" s="3">
        <v>32.6109</v>
      </c>
      <c r="X2532" s="3">
        <v>-110.771</v>
      </c>
      <c r="Y2532" s="3">
        <v>5984.0</v>
      </c>
      <c r="AC2532" s="3">
        <v>1383.15999920029</v>
      </c>
      <c r="AD2532" s="3">
        <v>1383.15999920029</v>
      </c>
      <c r="AG2532" s="4">
        <v>24807.0</v>
      </c>
      <c r="AH2532" s="3">
        <v>1.0</v>
      </c>
      <c r="AI2532" s="3">
        <v>12.0</v>
      </c>
      <c r="AJ2532" s="3">
        <v>1967.0</v>
      </c>
      <c r="AK2532" s="3">
        <v>2438156.0</v>
      </c>
      <c r="AL2532" s="3">
        <v>2438156.0</v>
      </c>
      <c r="AM2532" s="3" t="s">
        <v>70</v>
      </c>
      <c r="AN2532" s="3" t="s">
        <v>7811</v>
      </c>
      <c r="AO2532" s="3" t="s">
        <v>243</v>
      </c>
      <c r="AP2532" s="3" t="s">
        <v>7874</v>
      </c>
      <c r="AQ2532" s="3" t="s">
        <v>7875</v>
      </c>
      <c r="AR2532" s="3" t="s">
        <v>7876</v>
      </c>
      <c r="AS2532" s="4">
        <v>24807.0</v>
      </c>
      <c r="AT2532" s="3" t="s">
        <v>74</v>
      </c>
      <c r="AV2532" s="3" t="s">
        <v>7877</v>
      </c>
      <c r="AY2532" s="3" t="s">
        <v>7878</v>
      </c>
      <c r="BA2532" s="3" t="s">
        <v>991</v>
      </c>
    </row>
    <row r="2533">
      <c r="A2533" s="3">
        <v>4756.0</v>
      </c>
      <c r="B2533" s="3">
        <v>1.145209913E9</v>
      </c>
      <c r="C2533" s="3" t="s">
        <v>7807</v>
      </c>
      <c r="D2533" s="5" t="s">
        <v>7879</v>
      </c>
      <c r="E2533" s="3" t="s">
        <v>54</v>
      </c>
      <c r="F2533" s="3" t="s">
        <v>55</v>
      </c>
      <c r="G2533" s="3" t="s">
        <v>56</v>
      </c>
      <c r="H2533" s="3" t="s">
        <v>57</v>
      </c>
      <c r="I2533" s="3" t="s">
        <v>58</v>
      </c>
      <c r="J2533" s="3" t="s">
        <v>59</v>
      </c>
      <c r="K2533" s="3" t="s">
        <v>4113</v>
      </c>
      <c r="M2533" s="3" t="s">
        <v>92</v>
      </c>
      <c r="N2533" s="3" t="s">
        <v>4114</v>
      </c>
      <c r="O2533" s="3" t="s">
        <v>4113</v>
      </c>
      <c r="Q2533" s="3" t="s">
        <v>65</v>
      </c>
      <c r="R2533" s="3" t="s">
        <v>7831</v>
      </c>
      <c r="S2533" s="3" t="s">
        <v>67</v>
      </c>
      <c r="T2533" s="3" t="s">
        <v>68</v>
      </c>
      <c r="V2533" s="3" t="s">
        <v>7810</v>
      </c>
      <c r="W2533" s="3">
        <v>32.6109</v>
      </c>
      <c r="X2533" s="3">
        <v>-110.771</v>
      </c>
      <c r="Y2533" s="3">
        <v>5984.0</v>
      </c>
      <c r="AC2533" s="3">
        <v>1383.15999920029</v>
      </c>
      <c r="AD2533" s="3">
        <v>1383.15999920029</v>
      </c>
      <c r="AG2533" s="4">
        <v>28294.0</v>
      </c>
      <c r="AH2533" s="3">
        <v>18.0</v>
      </c>
      <c r="AI2533" s="3">
        <v>6.0</v>
      </c>
      <c r="AJ2533" s="3">
        <v>1977.0</v>
      </c>
      <c r="AK2533" s="3">
        <v>2438156.0</v>
      </c>
      <c r="AL2533" s="3">
        <v>2438156.0</v>
      </c>
      <c r="AM2533" s="3" t="s">
        <v>70</v>
      </c>
      <c r="AN2533" s="3" t="s">
        <v>7811</v>
      </c>
      <c r="AO2533" s="3" t="s">
        <v>243</v>
      </c>
      <c r="AP2533" s="3" t="s">
        <v>7880</v>
      </c>
      <c r="AQ2533" s="3">
        <v>1590.0</v>
      </c>
      <c r="AR2533" s="3" t="s">
        <v>7869</v>
      </c>
      <c r="AS2533" s="4">
        <v>28294.0</v>
      </c>
      <c r="AT2533" s="3" t="s">
        <v>74</v>
      </c>
      <c r="AV2533" s="3" t="s">
        <v>7870</v>
      </c>
      <c r="AY2533" s="3" t="s">
        <v>7881</v>
      </c>
      <c r="BA2533" s="3" t="s">
        <v>991</v>
      </c>
    </row>
    <row r="2534">
      <c r="A2534" s="3">
        <v>4757.0</v>
      </c>
      <c r="B2534" s="3">
        <v>1.145209896E9</v>
      </c>
      <c r="C2534" s="3" t="s">
        <v>7807</v>
      </c>
      <c r="D2534" s="5" t="s">
        <v>7882</v>
      </c>
      <c r="E2534" s="3" t="s">
        <v>54</v>
      </c>
      <c r="F2534" s="3" t="s">
        <v>55</v>
      </c>
      <c r="G2534" s="3" t="s">
        <v>56</v>
      </c>
      <c r="H2534" s="3" t="s">
        <v>57</v>
      </c>
      <c r="I2534" s="3" t="s">
        <v>58</v>
      </c>
      <c r="J2534" s="3" t="s">
        <v>59</v>
      </c>
      <c r="K2534" s="3" t="s">
        <v>4113</v>
      </c>
      <c r="M2534" s="3" t="s">
        <v>92</v>
      </c>
      <c r="N2534" s="3" t="s">
        <v>4114</v>
      </c>
      <c r="O2534" s="3" t="s">
        <v>4113</v>
      </c>
      <c r="Q2534" s="3" t="s">
        <v>65</v>
      </c>
      <c r="R2534" s="3" t="s">
        <v>7873</v>
      </c>
      <c r="S2534" s="3" t="s">
        <v>67</v>
      </c>
      <c r="T2534" s="3" t="s">
        <v>68</v>
      </c>
      <c r="V2534" s="3" t="s">
        <v>7810</v>
      </c>
      <c r="W2534" s="3">
        <v>32.6109</v>
      </c>
      <c r="X2534" s="3">
        <v>-110.771</v>
      </c>
      <c r="Y2534" s="3">
        <v>5984.0</v>
      </c>
      <c r="AC2534" s="3">
        <v>1383.15999920029</v>
      </c>
      <c r="AD2534" s="3">
        <v>1383.15999920029</v>
      </c>
      <c r="AG2534" s="4">
        <v>24807.0</v>
      </c>
      <c r="AH2534" s="3">
        <v>1.0</v>
      </c>
      <c r="AI2534" s="3">
        <v>12.0</v>
      </c>
      <c r="AJ2534" s="3">
        <v>1967.0</v>
      </c>
      <c r="AK2534" s="3">
        <v>2438156.0</v>
      </c>
      <c r="AL2534" s="3">
        <v>2438156.0</v>
      </c>
      <c r="AM2534" s="3" t="s">
        <v>70</v>
      </c>
      <c r="AN2534" s="3" t="s">
        <v>7811</v>
      </c>
      <c r="AO2534" s="3" t="s">
        <v>243</v>
      </c>
      <c r="AP2534" s="3" t="s">
        <v>7883</v>
      </c>
      <c r="AQ2534" s="3" t="s">
        <v>7884</v>
      </c>
      <c r="AR2534" s="3" t="s">
        <v>7876</v>
      </c>
      <c r="AS2534" s="4">
        <v>24807.0</v>
      </c>
      <c r="AT2534" s="3" t="s">
        <v>74</v>
      </c>
      <c r="AV2534" s="3" t="s">
        <v>7877</v>
      </c>
      <c r="AY2534" s="3" t="s">
        <v>7885</v>
      </c>
      <c r="BA2534" s="3" t="s">
        <v>991</v>
      </c>
    </row>
    <row r="2535">
      <c r="A2535" s="3">
        <v>4758.0</v>
      </c>
      <c r="B2535" s="3">
        <v>1.145207801E9</v>
      </c>
      <c r="C2535" s="3" t="s">
        <v>7807</v>
      </c>
      <c r="D2535" s="5" t="s">
        <v>7886</v>
      </c>
      <c r="E2535" s="3" t="s">
        <v>54</v>
      </c>
      <c r="F2535" s="3" t="s">
        <v>55</v>
      </c>
      <c r="G2535" s="3" t="s">
        <v>56</v>
      </c>
      <c r="H2535" s="3" t="s">
        <v>57</v>
      </c>
      <c r="I2535" s="3" t="s">
        <v>58</v>
      </c>
      <c r="J2535" s="3" t="s">
        <v>4486</v>
      </c>
      <c r="K2535" s="3" t="s">
        <v>4487</v>
      </c>
      <c r="M2535" s="3" t="s">
        <v>92</v>
      </c>
      <c r="N2535" s="3" t="s">
        <v>4488</v>
      </c>
      <c r="O2535" s="3" t="s">
        <v>7887</v>
      </c>
      <c r="Q2535" s="3" t="s">
        <v>65</v>
      </c>
      <c r="R2535" s="3" t="s">
        <v>7888</v>
      </c>
      <c r="S2535" s="3" t="s">
        <v>67</v>
      </c>
      <c r="T2535" s="3" t="s">
        <v>68</v>
      </c>
      <c r="V2535" s="3" t="s">
        <v>7810</v>
      </c>
      <c r="W2535" s="3">
        <v>32.5305</v>
      </c>
      <c r="X2535" s="3">
        <v>-110.7316</v>
      </c>
      <c r="Y2535" s="3">
        <v>4444.0</v>
      </c>
      <c r="AC2535" s="3">
        <v>1599.98400282639</v>
      </c>
      <c r="AD2535" s="3">
        <v>1599.98400282639</v>
      </c>
      <c r="AG2535" s="4">
        <v>26824.0</v>
      </c>
      <c r="AH2535" s="3">
        <v>9.0</v>
      </c>
      <c r="AI2535" s="3">
        <v>6.0</v>
      </c>
      <c r="AJ2535" s="3">
        <v>1973.0</v>
      </c>
      <c r="AK2535" s="3">
        <v>2437874.0</v>
      </c>
      <c r="AL2535" s="3">
        <v>2437874.0</v>
      </c>
      <c r="AM2535" s="3" t="s">
        <v>70</v>
      </c>
      <c r="AN2535" s="3" t="s">
        <v>7811</v>
      </c>
      <c r="AO2535" s="3" t="s">
        <v>243</v>
      </c>
      <c r="AP2535" s="3" t="s">
        <v>7889</v>
      </c>
      <c r="AQ2535" s="3">
        <v>719.0</v>
      </c>
      <c r="AR2535" s="3" t="s">
        <v>7890</v>
      </c>
      <c r="AS2535" s="4">
        <v>26824.0</v>
      </c>
      <c r="AT2535" s="3" t="s">
        <v>74</v>
      </c>
      <c r="AV2535" s="3" t="s">
        <v>7891</v>
      </c>
      <c r="AY2535" s="3" t="s">
        <v>7892</v>
      </c>
      <c r="BA2535" s="3" t="s">
        <v>7893</v>
      </c>
    </row>
    <row r="2536">
      <c r="A2536" s="3">
        <v>4759.0</v>
      </c>
      <c r="B2536" s="3">
        <v>1.145203299E9</v>
      </c>
      <c r="C2536" s="3" t="s">
        <v>7807</v>
      </c>
      <c r="D2536" s="5" t="s">
        <v>7894</v>
      </c>
      <c r="E2536" s="3" t="s">
        <v>54</v>
      </c>
      <c r="F2536" s="3" t="s">
        <v>55</v>
      </c>
      <c r="G2536" s="3" t="s">
        <v>56</v>
      </c>
      <c r="H2536" s="3" t="s">
        <v>57</v>
      </c>
      <c r="I2536" s="3" t="s">
        <v>58</v>
      </c>
      <c r="J2536" s="3" t="s">
        <v>80</v>
      </c>
      <c r="K2536" s="3" t="s">
        <v>1857</v>
      </c>
      <c r="M2536" s="3" t="s">
        <v>92</v>
      </c>
      <c r="N2536" s="3" t="s">
        <v>1858</v>
      </c>
      <c r="O2536" s="3" t="s">
        <v>7895</v>
      </c>
      <c r="Q2536" s="3" t="s">
        <v>65</v>
      </c>
      <c r="R2536" s="3" t="s">
        <v>746</v>
      </c>
      <c r="S2536" s="3" t="s">
        <v>67</v>
      </c>
      <c r="T2536" s="3" t="s">
        <v>68</v>
      </c>
      <c r="V2536" s="3" t="s">
        <v>7810</v>
      </c>
      <c r="W2536" s="3">
        <v>32.4303499999999</v>
      </c>
      <c r="X2536" s="3">
        <v>-110.70537</v>
      </c>
      <c r="Y2536" s="3">
        <v>3054.0</v>
      </c>
      <c r="AC2536" s="3">
        <v>2029.32143384166</v>
      </c>
      <c r="AD2536" s="3">
        <v>2029.32143384166</v>
      </c>
      <c r="AG2536" s="4">
        <v>24422.0</v>
      </c>
      <c r="AH2536" s="3">
        <v>11.0</v>
      </c>
      <c r="AI2536" s="3">
        <v>11.0</v>
      </c>
      <c r="AJ2536" s="3">
        <v>1966.0</v>
      </c>
      <c r="AK2536" s="3">
        <v>2437967.0</v>
      </c>
      <c r="AL2536" s="3">
        <v>2437967.0</v>
      </c>
      <c r="AM2536" s="3" t="s">
        <v>70</v>
      </c>
      <c r="AN2536" s="3" t="s">
        <v>7811</v>
      </c>
      <c r="AO2536" s="3" t="s">
        <v>243</v>
      </c>
      <c r="AP2536" s="3" t="s">
        <v>7896</v>
      </c>
      <c r="AQ2536" s="3">
        <v>730.0</v>
      </c>
      <c r="AR2536" s="3" t="s">
        <v>7897</v>
      </c>
      <c r="AS2536" s="4">
        <v>24422.0</v>
      </c>
      <c r="AT2536" s="3" t="s">
        <v>74</v>
      </c>
      <c r="AV2536" s="3" t="s">
        <v>7898</v>
      </c>
      <c r="AY2536" s="3" t="s">
        <v>7899</v>
      </c>
      <c r="BA2536" s="3" t="s">
        <v>7893</v>
      </c>
    </row>
    <row r="2537">
      <c r="A2537" s="3">
        <v>4760.0</v>
      </c>
      <c r="B2537" s="3">
        <v>1.145199004E9</v>
      </c>
      <c r="C2537" s="3" t="s">
        <v>7807</v>
      </c>
      <c r="D2537" s="5" t="s">
        <v>7900</v>
      </c>
      <c r="E2537" s="3" t="s">
        <v>54</v>
      </c>
      <c r="F2537" s="3" t="s">
        <v>55</v>
      </c>
      <c r="G2537" s="3" t="s">
        <v>56</v>
      </c>
      <c r="H2537" s="3" t="s">
        <v>57</v>
      </c>
      <c r="I2537" s="3" t="s">
        <v>58</v>
      </c>
      <c r="J2537" s="3" t="s">
        <v>80</v>
      </c>
      <c r="K2537" s="3" t="s">
        <v>342</v>
      </c>
      <c r="M2537" s="3" t="s">
        <v>92</v>
      </c>
      <c r="N2537" s="3" t="s">
        <v>343</v>
      </c>
      <c r="O2537" s="3" t="s">
        <v>342</v>
      </c>
      <c r="Q2537" s="3" t="s">
        <v>65</v>
      </c>
      <c r="R2537" s="3" t="s">
        <v>7901</v>
      </c>
      <c r="S2537" s="3" t="s">
        <v>67</v>
      </c>
      <c r="T2537" s="3" t="s">
        <v>68</v>
      </c>
      <c r="V2537" s="3" t="s">
        <v>7810</v>
      </c>
      <c r="W2537" s="3">
        <v>32.5994999999999</v>
      </c>
      <c r="X2537" s="3">
        <v>-110.786199999999</v>
      </c>
      <c r="Y2537" s="3">
        <v>3054.0</v>
      </c>
      <c r="AC2537" s="3">
        <v>1384.47999994404</v>
      </c>
      <c r="AD2537" s="3">
        <v>1384.47999994404</v>
      </c>
      <c r="AG2537" s="4">
        <v>19348.0</v>
      </c>
      <c r="AH2537" s="3">
        <v>20.0</v>
      </c>
      <c r="AI2537" s="3">
        <v>12.0</v>
      </c>
      <c r="AJ2537" s="3">
        <v>1952.0</v>
      </c>
      <c r="AK2537" s="3">
        <v>2437981.0</v>
      </c>
      <c r="AL2537" s="3">
        <v>2437981.0</v>
      </c>
      <c r="AM2537" s="3" t="s">
        <v>70</v>
      </c>
      <c r="AN2537" s="3" t="s">
        <v>7811</v>
      </c>
      <c r="AO2537" s="3" t="s">
        <v>243</v>
      </c>
      <c r="AP2537" s="3" t="s">
        <v>7902</v>
      </c>
      <c r="AQ2537" s="3">
        <v>1932.0</v>
      </c>
      <c r="AR2537" s="3" t="s">
        <v>7826</v>
      </c>
      <c r="AS2537" s="4">
        <v>19348.0</v>
      </c>
      <c r="AT2537" s="3" t="s">
        <v>74</v>
      </c>
      <c r="AV2537" s="3" t="s">
        <v>7827</v>
      </c>
      <c r="AY2537" s="3" t="s">
        <v>7903</v>
      </c>
      <c r="BA2537" s="3" t="s">
        <v>991</v>
      </c>
    </row>
    <row r="2538">
      <c r="A2538" s="3">
        <v>4761.0</v>
      </c>
      <c r="B2538" s="3">
        <v>1.145199002E9</v>
      </c>
      <c r="C2538" s="3" t="s">
        <v>7807</v>
      </c>
      <c r="D2538" s="5" t="s">
        <v>7904</v>
      </c>
      <c r="E2538" s="3" t="s">
        <v>54</v>
      </c>
      <c r="F2538" s="3" t="s">
        <v>55</v>
      </c>
      <c r="G2538" s="3" t="s">
        <v>56</v>
      </c>
      <c r="H2538" s="3" t="s">
        <v>57</v>
      </c>
      <c r="I2538" s="3" t="s">
        <v>58</v>
      </c>
      <c r="J2538" s="3" t="s">
        <v>80</v>
      </c>
      <c r="K2538" s="3" t="s">
        <v>342</v>
      </c>
      <c r="M2538" s="3" t="s">
        <v>92</v>
      </c>
      <c r="N2538" s="3" t="s">
        <v>343</v>
      </c>
      <c r="O2538" s="3" t="s">
        <v>342</v>
      </c>
      <c r="Q2538" s="3" t="s">
        <v>65</v>
      </c>
      <c r="R2538" s="3" t="s">
        <v>7901</v>
      </c>
      <c r="S2538" s="3" t="s">
        <v>67</v>
      </c>
      <c r="T2538" s="3" t="s">
        <v>68</v>
      </c>
      <c r="V2538" s="3" t="s">
        <v>7810</v>
      </c>
      <c r="W2538" s="3">
        <v>32.5994999999999</v>
      </c>
      <c r="X2538" s="3">
        <v>-110.786199999999</v>
      </c>
      <c r="Y2538" s="3">
        <v>3054.0</v>
      </c>
      <c r="AC2538" s="3">
        <v>1384.47999994404</v>
      </c>
      <c r="AD2538" s="3">
        <v>1384.47999994404</v>
      </c>
      <c r="AG2538" s="4">
        <v>19348.0</v>
      </c>
      <c r="AH2538" s="3">
        <v>20.0</v>
      </c>
      <c r="AI2538" s="3">
        <v>12.0</v>
      </c>
      <c r="AJ2538" s="3">
        <v>1952.0</v>
      </c>
      <c r="AK2538" s="3">
        <v>2437981.0</v>
      </c>
      <c r="AL2538" s="3">
        <v>2437981.0</v>
      </c>
      <c r="AM2538" s="3" t="s">
        <v>70</v>
      </c>
      <c r="AN2538" s="3" t="s">
        <v>7811</v>
      </c>
      <c r="AO2538" s="3" t="s">
        <v>243</v>
      </c>
      <c r="AP2538" s="3" t="s">
        <v>7905</v>
      </c>
      <c r="AQ2538" s="3">
        <v>1934.0</v>
      </c>
      <c r="AR2538" s="3" t="s">
        <v>7826</v>
      </c>
      <c r="AS2538" s="4">
        <v>19348.0</v>
      </c>
      <c r="AT2538" s="3" t="s">
        <v>74</v>
      </c>
      <c r="AV2538" s="3" t="s">
        <v>7827</v>
      </c>
      <c r="AY2538" s="3" t="s">
        <v>7906</v>
      </c>
      <c r="BA2538" s="3" t="s">
        <v>991</v>
      </c>
    </row>
    <row r="2539">
      <c r="A2539" s="3">
        <v>4762.0</v>
      </c>
      <c r="B2539" s="3">
        <v>1.145199001E9</v>
      </c>
      <c r="C2539" s="3" t="s">
        <v>7807</v>
      </c>
      <c r="D2539" s="5" t="s">
        <v>7907</v>
      </c>
      <c r="E2539" s="3" t="s">
        <v>54</v>
      </c>
      <c r="F2539" s="3" t="s">
        <v>55</v>
      </c>
      <c r="G2539" s="3" t="s">
        <v>56</v>
      </c>
      <c r="H2539" s="3" t="s">
        <v>57</v>
      </c>
      <c r="I2539" s="3" t="s">
        <v>58</v>
      </c>
      <c r="J2539" s="3" t="s">
        <v>80</v>
      </c>
      <c r="K2539" s="3" t="s">
        <v>342</v>
      </c>
      <c r="M2539" s="3" t="s">
        <v>92</v>
      </c>
      <c r="N2539" s="3" t="s">
        <v>343</v>
      </c>
      <c r="O2539" s="3" t="s">
        <v>342</v>
      </c>
      <c r="Q2539" s="3" t="s">
        <v>65</v>
      </c>
      <c r="R2539" s="3" t="s">
        <v>7901</v>
      </c>
      <c r="S2539" s="3" t="s">
        <v>67</v>
      </c>
      <c r="T2539" s="3" t="s">
        <v>68</v>
      </c>
      <c r="V2539" s="3" t="s">
        <v>7810</v>
      </c>
      <c r="W2539" s="3">
        <v>32.5994999999999</v>
      </c>
      <c r="X2539" s="3">
        <v>-110.786199999999</v>
      </c>
      <c r="Y2539" s="3">
        <v>3054.0</v>
      </c>
      <c r="AC2539" s="3">
        <v>1384.47999994404</v>
      </c>
      <c r="AD2539" s="3">
        <v>1384.47999994404</v>
      </c>
      <c r="AG2539" s="4">
        <v>19349.0</v>
      </c>
      <c r="AH2539" s="3">
        <v>21.0</v>
      </c>
      <c r="AI2539" s="3">
        <v>12.0</v>
      </c>
      <c r="AJ2539" s="3">
        <v>1952.0</v>
      </c>
      <c r="AK2539" s="3">
        <v>2437981.0</v>
      </c>
      <c r="AL2539" s="3">
        <v>2437981.0</v>
      </c>
      <c r="AM2539" s="3" t="s">
        <v>70</v>
      </c>
      <c r="AN2539" s="3" t="s">
        <v>7811</v>
      </c>
      <c r="AO2539" s="3" t="s">
        <v>243</v>
      </c>
      <c r="AP2539" s="3" t="s">
        <v>7908</v>
      </c>
      <c r="AQ2539" s="3">
        <v>1938.0</v>
      </c>
      <c r="AR2539" s="3" t="s">
        <v>7826</v>
      </c>
      <c r="AS2539" s="4">
        <v>19349.0</v>
      </c>
      <c r="AT2539" s="3" t="s">
        <v>74</v>
      </c>
      <c r="AV2539" s="3" t="s">
        <v>7827</v>
      </c>
      <c r="AY2539" s="3" t="s">
        <v>7909</v>
      </c>
      <c r="BA2539" s="3" t="s">
        <v>991</v>
      </c>
    </row>
    <row r="2540">
      <c r="A2540" s="3">
        <v>4763.0</v>
      </c>
      <c r="B2540" s="3">
        <v>1.145198988E9</v>
      </c>
      <c r="C2540" s="3" t="s">
        <v>7807</v>
      </c>
      <c r="D2540" s="5" t="s">
        <v>7910</v>
      </c>
      <c r="E2540" s="3" t="s">
        <v>54</v>
      </c>
      <c r="F2540" s="3" t="s">
        <v>55</v>
      </c>
      <c r="G2540" s="3" t="s">
        <v>56</v>
      </c>
      <c r="H2540" s="3" t="s">
        <v>57</v>
      </c>
      <c r="I2540" s="3" t="s">
        <v>58</v>
      </c>
      <c r="J2540" s="3" t="s">
        <v>80</v>
      </c>
      <c r="K2540" s="3" t="s">
        <v>342</v>
      </c>
      <c r="M2540" s="3" t="s">
        <v>92</v>
      </c>
      <c r="N2540" s="3" t="s">
        <v>343</v>
      </c>
      <c r="O2540" s="3" t="s">
        <v>342</v>
      </c>
      <c r="Q2540" s="3" t="s">
        <v>65</v>
      </c>
      <c r="R2540" s="3" t="s">
        <v>7901</v>
      </c>
      <c r="S2540" s="3" t="s">
        <v>67</v>
      </c>
      <c r="T2540" s="3" t="s">
        <v>68</v>
      </c>
      <c r="V2540" s="3" t="s">
        <v>7810</v>
      </c>
      <c r="W2540" s="3">
        <v>32.5994999999999</v>
      </c>
      <c r="X2540" s="3">
        <v>-110.786199999999</v>
      </c>
      <c r="Y2540" s="3">
        <v>3054.0</v>
      </c>
      <c r="AC2540" s="3">
        <v>1384.47999994404</v>
      </c>
      <c r="AD2540" s="3">
        <v>1384.47999994404</v>
      </c>
      <c r="AG2540" s="4">
        <v>19348.0</v>
      </c>
      <c r="AH2540" s="3">
        <v>20.0</v>
      </c>
      <c r="AI2540" s="3">
        <v>12.0</v>
      </c>
      <c r="AJ2540" s="3">
        <v>1952.0</v>
      </c>
      <c r="AK2540" s="3">
        <v>2437981.0</v>
      </c>
      <c r="AL2540" s="3">
        <v>2437981.0</v>
      </c>
      <c r="AM2540" s="3" t="s">
        <v>70</v>
      </c>
      <c r="AN2540" s="3" t="s">
        <v>7811</v>
      </c>
      <c r="AO2540" s="3" t="s">
        <v>243</v>
      </c>
      <c r="AP2540" s="3" t="s">
        <v>7911</v>
      </c>
      <c r="AQ2540" s="3">
        <v>1933.0</v>
      </c>
      <c r="AR2540" s="3" t="s">
        <v>7826</v>
      </c>
      <c r="AS2540" s="4">
        <v>19348.0</v>
      </c>
      <c r="AT2540" s="3" t="s">
        <v>74</v>
      </c>
      <c r="AV2540" s="3" t="s">
        <v>7827</v>
      </c>
      <c r="AY2540" s="3" t="s">
        <v>7912</v>
      </c>
      <c r="BA2540" s="3" t="s">
        <v>991</v>
      </c>
    </row>
    <row r="2541">
      <c r="A2541" s="3">
        <v>4764.0</v>
      </c>
      <c r="B2541" s="3">
        <v>1.145196589E9</v>
      </c>
      <c r="C2541" s="3" t="s">
        <v>7807</v>
      </c>
      <c r="D2541" s="5" t="s">
        <v>7913</v>
      </c>
      <c r="E2541" s="3" t="s">
        <v>54</v>
      </c>
      <c r="F2541" s="3" t="s">
        <v>55</v>
      </c>
      <c r="G2541" s="3" t="s">
        <v>56</v>
      </c>
      <c r="H2541" s="3" t="s">
        <v>57</v>
      </c>
      <c r="I2541" s="3" t="s">
        <v>58</v>
      </c>
      <c r="J2541" s="3" t="s">
        <v>80</v>
      </c>
      <c r="K2541" s="3" t="s">
        <v>162</v>
      </c>
      <c r="M2541" s="3" t="s">
        <v>92</v>
      </c>
      <c r="N2541" s="3" t="s">
        <v>163</v>
      </c>
      <c r="O2541" s="3" t="s">
        <v>164</v>
      </c>
      <c r="Q2541" s="3" t="s">
        <v>65</v>
      </c>
      <c r="R2541" s="3" t="s">
        <v>66</v>
      </c>
      <c r="S2541" s="3" t="s">
        <v>67</v>
      </c>
      <c r="T2541" s="3" t="s">
        <v>68</v>
      </c>
      <c r="V2541" s="3" t="s">
        <v>7810</v>
      </c>
      <c r="W2541" s="3">
        <v>32.610874</v>
      </c>
      <c r="X2541" s="3">
        <v>-110.770957999999</v>
      </c>
      <c r="Y2541" s="3">
        <v>5969.0</v>
      </c>
      <c r="AC2541" s="3">
        <v>1382.75947737994</v>
      </c>
      <c r="AD2541" s="3">
        <v>1382.75947737994</v>
      </c>
      <c r="AG2541" s="4">
        <v>28307.0</v>
      </c>
      <c r="AH2541" s="3">
        <v>1.0</v>
      </c>
      <c r="AI2541" s="3">
        <v>7.0</v>
      </c>
      <c r="AJ2541" s="3">
        <v>1977.0</v>
      </c>
      <c r="AK2541" s="3">
        <v>2438038.0</v>
      </c>
      <c r="AL2541" s="3">
        <v>2438038.0</v>
      </c>
      <c r="AM2541" s="3" t="s">
        <v>70</v>
      </c>
      <c r="AN2541" s="3" t="s">
        <v>7811</v>
      </c>
      <c r="AO2541" s="3" t="s">
        <v>243</v>
      </c>
      <c r="AP2541" s="3" t="s">
        <v>7914</v>
      </c>
      <c r="AQ2541" s="3">
        <v>5097.0</v>
      </c>
      <c r="AR2541" s="3" t="s">
        <v>7833</v>
      </c>
      <c r="AS2541" s="4">
        <v>28307.0</v>
      </c>
      <c r="AT2541" s="3" t="s">
        <v>74</v>
      </c>
      <c r="AV2541" s="3" t="s">
        <v>7834</v>
      </c>
      <c r="AY2541" s="3" t="s">
        <v>7915</v>
      </c>
      <c r="BA2541" s="3" t="s">
        <v>7916</v>
      </c>
    </row>
    <row r="2542">
      <c r="A2542" s="3">
        <v>4765.0</v>
      </c>
      <c r="B2542" s="3">
        <v>1.145196586E9</v>
      </c>
      <c r="C2542" s="3" t="s">
        <v>7807</v>
      </c>
      <c r="D2542" s="5" t="s">
        <v>7917</v>
      </c>
      <c r="E2542" s="3" t="s">
        <v>54</v>
      </c>
      <c r="F2542" s="3" t="s">
        <v>55</v>
      </c>
      <c r="G2542" s="3" t="s">
        <v>56</v>
      </c>
      <c r="H2542" s="3" t="s">
        <v>57</v>
      </c>
      <c r="I2542" s="3" t="s">
        <v>58</v>
      </c>
      <c r="J2542" s="3" t="s">
        <v>80</v>
      </c>
      <c r="K2542" s="3" t="s">
        <v>162</v>
      </c>
      <c r="M2542" s="3" t="s">
        <v>92</v>
      </c>
      <c r="N2542" s="3" t="s">
        <v>163</v>
      </c>
      <c r="O2542" s="3" t="s">
        <v>164</v>
      </c>
      <c r="Q2542" s="3" t="s">
        <v>65</v>
      </c>
      <c r="R2542" s="3" t="s">
        <v>66</v>
      </c>
      <c r="S2542" s="3" t="s">
        <v>67</v>
      </c>
      <c r="T2542" s="3" t="s">
        <v>68</v>
      </c>
      <c r="V2542" s="3" t="s">
        <v>7810</v>
      </c>
      <c r="W2542" s="3">
        <v>32.610874</v>
      </c>
      <c r="X2542" s="3">
        <v>-110.770957999999</v>
      </c>
      <c r="Y2542" s="3">
        <v>5969.0</v>
      </c>
      <c r="AC2542" s="3">
        <v>1382.75947737994</v>
      </c>
      <c r="AD2542" s="3">
        <v>1382.75947737994</v>
      </c>
      <c r="AG2542" s="4">
        <v>28279.0</v>
      </c>
      <c r="AH2542" s="3">
        <v>3.0</v>
      </c>
      <c r="AI2542" s="3">
        <v>6.0</v>
      </c>
      <c r="AJ2542" s="3">
        <v>1977.0</v>
      </c>
      <c r="AK2542" s="3">
        <v>2438038.0</v>
      </c>
      <c r="AL2542" s="3">
        <v>2438038.0</v>
      </c>
      <c r="AM2542" s="3" t="s">
        <v>70</v>
      </c>
      <c r="AN2542" s="3" t="s">
        <v>7811</v>
      </c>
      <c r="AO2542" s="3" t="s">
        <v>243</v>
      </c>
      <c r="AP2542" s="3" t="s">
        <v>7918</v>
      </c>
      <c r="AQ2542" s="3">
        <v>5087.0</v>
      </c>
      <c r="AR2542" s="3" t="s">
        <v>7833</v>
      </c>
      <c r="AS2542" s="4">
        <v>28279.0</v>
      </c>
      <c r="AT2542" s="3" t="s">
        <v>74</v>
      </c>
      <c r="AV2542" s="3" t="s">
        <v>7834</v>
      </c>
      <c r="AY2542" s="3" t="s">
        <v>7919</v>
      </c>
      <c r="BA2542" s="3" t="s">
        <v>7920</v>
      </c>
    </row>
    <row r="2543">
      <c r="A2543" s="3">
        <v>4766.0</v>
      </c>
      <c r="B2543" s="3">
        <v>1.14519658E9</v>
      </c>
      <c r="C2543" s="3" t="s">
        <v>7807</v>
      </c>
      <c r="D2543" s="5" t="s">
        <v>7921</v>
      </c>
      <c r="E2543" s="3" t="s">
        <v>54</v>
      </c>
      <c r="F2543" s="3" t="s">
        <v>55</v>
      </c>
      <c r="G2543" s="3" t="s">
        <v>56</v>
      </c>
      <c r="H2543" s="3" t="s">
        <v>57</v>
      </c>
      <c r="I2543" s="3" t="s">
        <v>58</v>
      </c>
      <c r="J2543" s="3" t="s">
        <v>80</v>
      </c>
      <c r="K2543" s="3" t="s">
        <v>162</v>
      </c>
      <c r="M2543" s="3" t="s">
        <v>92</v>
      </c>
      <c r="N2543" s="3" t="s">
        <v>163</v>
      </c>
      <c r="O2543" s="3" t="s">
        <v>164</v>
      </c>
      <c r="Q2543" s="3" t="s">
        <v>65</v>
      </c>
      <c r="R2543" s="3" t="s">
        <v>66</v>
      </c>
      <c r="S2543" s="3" t="s">
        <v>67</v>
      </c>
      <c r="T2543" s="3" t="s">
        <v>68</v>
      </c>
      <c r="V2543" s="3" t="s">
        <v>7810</v>
      </c>
      <c r="W2543" s="3">
        <v>32.610874</v>
      </c>
      <c r="X2543" s="3">
        <v>-110.770957999999</v>
      </c>
      <c r="Y2543" s="3">
        <v>5969.0</v>
      </c>
      <c r="AC2543" s="3">
        <v>1382.75947737994</v>
      </c>
      <c r="AD2543" s="3">
        <v>1382.75947737994</v>
      </c>
      <c r="AG2543" s="4">
        <v>28307.0</v>
      </c>
      <c r="AH2543" s="3">
        <v>1.0</v>
      </c>
      <c r="AI2543" s="3">
        <v>7.0</v>
      </c>
      <c r="AJ2543" s="3">
        <v>1977.0</v>
      </c>
      <c r="AK2543" s="3">
        <v>2438038.0</v>
      </c>
      <c r="AL2543" s="3">
        <v>2438038.0</v>
      </c>
      <c r="AM2543" s="3" t="s">
        <v>70</v>
      </c>
      <c r="AN2543" s="3" t="s">
        <v>7811</v>
      </c>
      <c r="AO2543" s="3" t="s">
        <v>243</v>
      </c>
      <c r="AP2543" s="3" t="s">
        <v>7922</v>
      </c>
      <c r="AQ2543" s="3">
        <v>5098.0</v>
      </c>
      <c r="AR2543" s="3" t="s">
        <v>7833</v>
      </c>
      <c r="AS2543" s="4">
        <v>28307.0</v>
      </c>
      <c r="AT2543" s="3" t="s">
        <v>74</v>
      </c>
      <c r="AV2543" s="3" t="s">
        <v>7834</v>
      </c>
      <c r="AY2543" s="3" t="s">
        <v>7923</v>
      </c>
      <c r="BA2543" s="3" t="s">
        <v>7916</v>
      </c>
    </row>
    <row r="2544">
      <c r="A2544" s="3">
        <v>4767.0</v>
      </c>
      <c r="B2544" s="3">
        <v>1.145196577E9</v>
      </c>
      <c r="C2544" s="3" t="s">
        <v>7807</v>
      </c>
      <c r="D2544" s="5" t="s">
        <v>7924</v>
      </c>
      <c r="E2544" s="3" t="s">
        <v>54</v>
      </c>
      <c r="F2544" s="3" t="s">
        <v>55</v>
      </c>
      <c r="G2544" s="3" t="s">
        <v>56</v>
      </c>
      <c r="H2544" s="3" t="s">
        <v>57</v>
      </c>
      <c r="I2544" s="3" t="s">
        <v>58</v>
      </c>
      <c r="J2544" s="3" t="s">
        <v>80</v>
      </c>
      <c r="K2544" s="3" t="s">
        <v>162</v>
      </c>
      <c r="M2544" s="3" t="s">
        <v>92</v>
      </c>
      <c r="N2544" s="3" t="s">
        <v>163</v>
      </c>
      <c r="O2544" s="3" t="s">
        <v>164</v>
      </c>
      <c r="Q2544" s="3" t="s">
        <v>65</v>
      </c>
      <c r="R2544" s="3" t="s">
        <v>66</v>
      </c>
      <c r="S2544" s="3" t="s">
        <v>67</v>
      </c>
      <c r="T2544" s="3" t="s">
        <v>68</v>
      </c>
      <c r="V2544" s="3" t="s">
        <v>7810</v>
      </c>
      <c r="W2544" s="3">
        <v>32.610874</v>
      </c>
      <c r="X2544" s="3">
        <v>-110.770957999999</v>
      </c>
      <c r="Y2544" s="3">
        <v>5969.0</v>
      </c>
      <c r="AC2544" s="3">
        <v>1382.75947737994</v>
      </c>
      <c r="AD2544" s="3">
        <v>1382.75947737994</v>
      </c>
      <c r="AG2544" s="4">
        <v>28159.0</v>
      </c>
      <c r="AH2544" s="3">
        <v>3.0</v>
      </c>
      <c r="AI2544" s="3">
        <v>2.0</v>
      </c>
      <c r="AJ2544" s="3">
        <v>1977.0</v>
      </c>
      <c r="AK2544" s="3">
        <v>2438038.0</v>
      </c>
      <c r="AL2544" s="3">
        <v>2438038.0</v>
      </c>
      <c r="AM2544" s="3" t="s">
        <v>70</v>
      </c>
      <c r="AN2544" s="3" t="s">
        <v>7811</v>
      </c>
      <c r="AO2544" s="3" t="s">
        <v>243</v>
      </c>
      <c r="AP2544" s="3" t="s">
        <v>7925</v>
      </c>
      <c r="AQ2544" s="3">
        <v>5069.0</v>
      </c>
      <c r="AR2544" s="3" t="s">
        <v>7833</v>
      </c>
      <c r="AS2544" s="4">
        <v>28159.0</v>
      </c>
      <c r="AT2544" s="3" t="s">
        <v>74</v>
      </c>
      <c r="AV2544" s="3" t="s">
        <v>7834</v>
      </c>
      <c r="AY2544" s="3" t="s">
        <v>7926</v>
      </c>
      <c r="BA2544" s="3" t="s">
        <v>7920</v>
      </c>
    </row>
    <row r="2545">
      <c r="A2545" s="3">
        <v>4768.0</v>
      </c>
      <c r="B2545" s="3">
        <v>1.145196536E9</v>
      </c>
      <c r="C2545" s="3" t="s">
        <v>7807</v>
      </c>
      <c r="D2545" s="5" t="s">
        <v>7927</v>
      </c>
      <c r="E2545" s="3" t="s">
        <v>54</v>
      </c>
      <c r="F2545" s="3" t="s">
        <v>55</v>
      </c>
      <c r="G2545" s="3" t="s">
        <v>56</v>
      </c>
      <c r="H2545" s="3" t="s">
        <v>57</v>
      </c>
      <c r="I2545" s="3" t="s">
        <v>58</v>
      </c>
      <c r="J2545" s="3" t="s">
        <v>80</v>
      </c>
      <c r="K2545" s="3" t="s">
        <v>162</v>
      </c>
      <c r="M2545" s="3" t="s">
        <v>92</v>
      </c>
      <c r="N2545" s="3" t="s">
        <v>163</v>
      </c>
      <c r="O2545" s="3" t="s">
        <v>164</v>
      </c>
      <c r="Q2545" s="3" t="s">
        <v>65</v>
      </c>
      <c r="R2545" s="3" t="s">
        <v>66</v>
      </c>
      <c r="S2545" s="3" t="s">
        <v>67</v>
      </c>
      <c r="T2545" s="3" t="s">
        <v>68</v>
      </c>
      <c r="V2545" s="3" t="s">
        <v>7810</v>
      </c>
      <c r="W2545" s="3">
        <v>32.610874</v>
      </c>
      <c r="X2545" s="3">
        <v>-110.770957999999</v>
      </c>
      <c r="Y2545" s="3">
        <v>5969.0</v>
      </c>
      <c r="AC2545" s="3">
        <v>1382.75947737994</v>
      </c>
      <c r="AD2545" s="3">
        <v>1382.75947737994</v>
      </c>
      <c r="AG2545" s="4">
        <v>28159.0</v>
      </c>
      <c r="AH2545" s="3">
        <v>3.0</v>
      </c>
      <c r="AI2545" s="3">
        <v>2.0</v>
      </c>
      <c r="AJ2545" s="3">
        <v>1977.0</v>
      </c>
      <c r="AK2545" s="3">
        <v>2438038.0</v>
      </c>
      <c r="AL2545" s="3">
        <v>2438038.0</v>
      </c>
      <c r="AM2545" s="3" t="s">
        <v>70</v>
      </c>
      <c r="AN2545" s="3" t="s">
        <v>7811</v>
      </c>
      <c r="AO2545" s="3" t="s">
        <v>243</v>
      </c>
      <c r="AP2545" s="3" t="s">
        <v>7928</v>
      </c>
      <c r="AQ2545" s="3">
        <v>5070.0</v>
      </c>
      <c r="AR2545" s="3" t="s">
        <v>7833</v>
      </c>
      <c r="AS2545" s="4">
        <v>28159.0</v>
      </c>
      <c r="AT2545" s="3" t="s">
        <v>74</v>
      </c>
      <c r="AV2545" s="3" t="s">
        <v>7834</v>
      </c>
      <c r="AY2545" s="3" t="s">
        <v>7929</v>
      </c>
      <c r="BA2545" s="3" t="s">
        <v>7920</v>
      </c>
    </row>
    <row r="2546">
      <c r="A2546" s="3">
        <v>4769.0</v>
      </c>
      <c r="B2546" s="3">
        <v>1.14519268E9</v>
      </c>
      <c r="C2546" s="3" t="s">
        <v>7807</v>
      </c>
      <c r="D2546" s="5" t="s">
        <v>7930</v>
      </c>
      <c r="E2546" s="3" t="s">
        <v>54</v>
      </c>
      <c r="F2546" s="3" t="s">
        <v>55</v>
      </c>
      <c r="G2546" s="3" t="s">
        <v>56</v>
      </c>
      <c r="H2546" s="3" t="s">
        <v>57</v>
      </c>
      <c r="I2546" s="3" t="s">
        <v>58</v>
      </c>
      <c r="J2546" s="3" t="s">
        <v>205</v>
      </c>
      <c r="K2546" s="3" t="s">
        <v>293</v>
      </c>
      <c r="M2546" s="3" t="s">
        <v>92</v>
      </c>
      <c r="N2546" s="3" t="s">
        <v>294</v>
      </c>
      <c r="O2546" s="3" t="s">
        <v>293</v>
      </c>
      <c r="Q2546" s="3" t="s">
        <v>65</v>
      </c>
      <c r="R2546" s="3" t="s">
        <v>7931</v>
      </c>
      <c r="S2546" s="3" t="s">
        <v>67</v>
      </c>
      <c r="T2546" s="3" t="s">
        <v>68</v>
      </c>
      <c r="V2546" s="3" t="s">
        <v>7810</v>
      </c>
      <c r="W2546" s="3">
        <v>32.5994999999999</v>
      </c>
      <c r="X2546" s="3">
        <v>-110.786199999999</v>
      </c>
      <c r="Y2546" s="3">
        <v>3054.0</v>
      </c>
      <c r="AC2546" s="3">
        <v>1384.47999994404</v>
      </c>
      <c r="AD2546" s="3">
        <v>1384.47999994404</v>
      </c>
      <c r="AG2546" s="4">
        <v>19349.0</v>
      </c>
      <c r="AH2546" s="3">
        <v>21.0</v>
      </c>
      <c r="AI2546" s="3">
        <v>12.0</v>
      </c>
      <c r="AJ2546" s="3">
        <v>1952.0</v>
      </c>
      <c r="AK2546" s="3">
        <v>2438454.0</v>
      </c>
      <c r="AL2546" s="3">
        <v>2438454.0</v>
      </c>
      <c r="AM2546" s="3" t="s">
        <v>70</v>
      </c>
      <c r="AN2546" s="3" t="s">
        <v>7811</v>
      </c>
      <c r="AO2546" s="3" t="s">
        <v>243</v>
      </c>
      <c r="AP2546" s="3" t="s">
        <v>7932</v>
      </c>
      <c r="AQ2546" s="3">
        <v>1941.0</v>
      </c>
      <c r="AR2546" s="3" t="s">
        <v>7826</v>
      </c>
      <c r="AS2546" s="4">
        <v>19349.0</v>
      </c>
      <c r="AT2546" s="3" t="s">
        <v>74</v>
      </c>
      <c r="AV2546" s="3" t="s">
        <v>7827</v>
      </c>
      <c r="AY2546" s="3" t="s">
        <v>7929</v>
      </c>
      <c r="BA2546" s="3" t="s">
        <v>991</v>
      </c>
    </row>
    <row r="2547">
      <c r="A2547" s="3">
        <v>4770.0</v>
      </c>
      <c r="B2547" s="3">
        <v>1.145192641E9</v>
      </c>
      <c r="C2547" s="3" t="s">
        <v>7807</v>
      </c>
      <c r="D2547" s="5" t="s">
        <v>7933</v>
      </c>
      <c r="E2547" s="3" t="s">
        <v>54</v>
      </c>
      <c r="F2547" s="3" t="s">
        <v>55</v>
      </c>
      <c r="G2547" s="3" t="s">
        <v>56</v>
      </c>
      <c r="H2547" s="3" t="s">
        <v>57</v>
      </c>
      <c r="I2547" s="3" t="s">
        <v>58</v>
      </c>
      <c r="J2547" s="3" t="s">
        <v>205</v>
      </c>
      <c r="K2547" s="3" t="s">
        <v>293</v>
      </c>
      <c r="M2547" s="3" t="s">
        <v>92</v>
      </c>
      <c r="N2547" s="3" t="s">
        <v>294</v>
      </c>
      <c r="O2547" s="3" t="s">
        <v>293</v>
      </c>
      <c r="Q2547" s="3" t="s">
        <v>65</v>
      </c>
      <c r="R2547" s="3" t="s">
        <v>7931</v>
      </c>
      <c r="S2547" s="3" t="s">
        <v>67</v>
      </c>
      <c r="T2547" s="3" t="s">
        <v>68</v>
      </c>
      <c r="V2547" s="3" t="s">
        <v>7810</v>
      </c>
      <c r="W2547" s="3">
        <v>32.5994999999999</v>
      </c>
      <c r="X2547" s="3">
        <v>-110.786199999999</v>
      </c>
      <c r="Y2547" s="3">
        <v>3054.0</v>
      </c>
      <c r="AC2547" s="3">
        <v>1384.47999994404</v>
      </c>
      <c r="AD2547" s="3">
        <v>1384.47999994404</v>
      </c>
      <c r="AG2547" s="4">
        <v>19348.0</v>
      </c>
      <c r="AH2547" s="3">
        <v>20.0</v>
      </c>
      <c r="AI2547" s="3">
        <v>12.0</v>
      </c>
      <c r="AJ2547" s="3">
        <v>1952.0</v>
      </c>
      <c r="AK2547" s="3">
        <v>2438454.0</v>
      </c>
      <c r="AL2547" s="3">
        <v>2438454.0</v>
      </c>
      <c r="AM2547" s="3" t="s">
        <v>70</v>
      </c>
      <c r="AN2547" s="3" t="s">
        <v>7811</v>
      </c>
      <c r="AO2547" s="3" t="s">
        <v>243</v>
      </c>
      <c r="AP2547" s="3" t="s">
        <v>7934</v>
      </c>
      <c r="AQ2547" s="3">
        <v>1941.0</v>
      </c>
      <c r="AR2547" s="3" t="s">
        <v>7826</v>
      </c>
      <c r="AS2547" s="4">
        <v>19348.0</v>
      </c>
      <c r="AT2547" s="3" t="s">
        <v>74</v>
      </c>
      <c r="AV2547" s="3" t="s">
        <v>7827</v>
      </c>
      <c r="AY2547" s="3" t="s">
        <v>7935</v>
      </c>
      <c r="BA2547" s="3" t="s">
        <v>991</v>
      </c>
    </row>
    <row r="2548">
      <c r="A2548" s="3">
        <v>4771.0</v>
      </c>
      <c r="B2548" s="3">
        <v>1.145189961E9</v>
      </c>
      <c r="C2548" s="3" t="s">
        <v>7807</v>
      </c>
      <c r="D2548" s="5" t="s">
        <v>7936</v>
      </c>
      <c r="E2548" s="3" t="s">
        <v>54</v>
      </c>
      <c r="F2548" s="3" t="s">
        <v>55</v>
      </c>
      <c r="G2548" s="3" t="s">
        <v>56</v>
      </c>
      <c r="H2548" s="3" t="s">
        <v>908</v>
      </c>
      <c r="I2548" s="3" t="s">
        <v>909</v>
      </c>
      <c r="J2548" s="3" t="s">
        <v>910</v>
      </c>
      <c r="K2548" s="3" t="s">
        <v>911</v>
      </c>
      <c r="L2548" s="3" t="s">
        <v>2727</v>
      </c>
      <c r="M2548" s="3" t="s">
        <v>62</v>
      </c>
      <c r="N2548" s="3" t="s">
        <v>2728</v>
      </c>
      <c r="O2548" s="3" t="s">
        <v>2729</v>
      </c>
      <c r="Q2548" s="3" t="s">
        <v>65</v>
      </c>
      <c r="R2548" s="3" t="s">
        <v>7888</v>
      </c>
      <c r="S2548" s="3" t="s">
        <v>67</v>
      </c>
      <c r="T2548" s="3" t="s">
        <v>68</v>
      </c>
      <c r="V2548" s="3" t="s">
        <v>7810</v>
      </c>
      <c r="W2548" s="3">
        <v>32.5305</v>
      </c>
      <c r="X2548" s="3">
        <v>-110.7316</v>
      </c>
      <c r="Y2548" s="3">
        <v>4444.0</v>
      </c>
      <c r="AC2548" s="3"/>
      <c r="AD2548" s="3">
        <v>1599.98400282639</v>
      </c>
      <c r="AG2548" s="4">
        <v>26824.0</v>
      </c>
      <c r="AH2548" s="3">
        <v>9.0</v>
      </c>
      <c r="AI2548" s="3">
        <v>6.0</v>
      </c>
      <c r="AJ2548" s="3">
        <v>1973.0</v>
      </c>
      <c r="AK2548" s="3">
        <v>1.029742E7</v>
      </c>
      <c r="AL2548" s="3">
        <v>2436910.0</v>
      </c>
      <c r="AM2548" s="3" t="s">
        <v>70</v>
      </c>
      <c r="AN2548" s="3" t="s">
        <v>7811</v>
      </c>
      <c r="AO2548" s="3" t="s">
        <v>243</v>
      </c>
      <c r="AP2548" s="3" t="s">
        <v>7937</v>
      </c>
      <c r="AQ2548" s="3">
        <v>716.0</v>
      </c>
      <c r="AR2548" s="3" t="s">
        <v>7890</v>
      </c>
      <c r="AS2548" s="4">
        <v>26824.0</v>
      </c>
      <c r="AT2548" s="3" t="s">
        <v>74</v>
      </c>
      <c r="AV2548" s="3" t="s">
        <v>7891</v>
      </c>
      <c r="AY2548" s="3" t="s">
        <v>7938</v>
      </c>
      <c r="BA2548" s="3" t="s">
        <v>991</v>
      </c>
    </row>
    <row r="2549">
      <c r="A2549" s="3">
        <v>4772.0</v>
      </c>
      <c r="B2549" s="3">
        <v>1.145189942E9</v>
      </c>
      <c r="C2549" s="3" t="s">
        <v>7807</v>
      </c>
      <c r="D2549" s="5" t="s">
        <v>7939</v>
      </c>
      <c r="E2549" s="3" t="s">
        <v>54</v>
      </c>
      <c r="F2549" s="3" t="s">
        <v>55</v>
      </c>
      <c r="G2549" s="3" t="s">
        <v>56</v>
      </c>
      <c r="H2549" s="3" t="s">
        <v>908</v>
      </c>
      <c r="I2549" s="3" t="s">
        <v>909</v>
      </c>
      <c r="J2549" s="3" t="s">
        <v>910</v>
      </c>
      <c r="K2549" s="3" t="s">
        <v>911</v>
      </c>
      <c r="L2549" s="3" t="s">
        <v>2727</v>
      </c>
      <c r="M2549" s="3" t="s">
        <v>62</v>
      </c>
      <c r="N2549" s="3" t="s">
        <v>2728</v>
      </c>
      <c r="O2549" s="3" t="s">
        <v>2729</v>
      </c>
      <c r="Q2549" s="3" t="s">
        <v>65</v>
      </c>
      <c r="R2549" s="3" t="s">
        <v>7888</v>
      </c>
      <c r="S2549" s="3" t="s">
        <v>67</v>
      </c>
      <c r="T2549" s="3" t="s">
        <v>68</v>
      </c>
      <c r="V2549" s="3" t="s">
        <v>7810</v>
      </c>
      <c r="W2549" s="3">
        <v>32.5305</v>
      </c>
      <c r="X2549" s="3">
        <v>-110.7316</v>
      </c>
      <c r="Y2549" s="3">
        <v>4444.0</v>
      </c>
      <c r="AC2549" s="3"/>
      <c r="AD2549" s="3">
        <v>1599.98400282639</v>
      </c>
      <c r="AG2549" s="4">
        <v>26824.0</v>
      </c>
      <c r="AH2549" s="3">
        <v>9.0</v>
      </c>
      <c r="AI2549" s="3">
        <v>6.0</v>
      </c>
      <c r="AJ2549" s="3">
        <v>1973.0</v>
      </c>
      <c r="AK2549" s="3">
        <v>1.029742E7</v>
      </c>
      <c r="AL2549" s="3">
        <v>2436910.0</v>
      </c>
      <c r="AM2549" s="3" t="s">
        <v>70</v>
      </c>
      <c r="AN2549" s="3" t="s">
        <v>7811</v>
      </c>
      <c r="AO2549" s="3" t="s">
        <v>243</v>
      </c>
      <c r="AP2549" s="3" t="s">
        <v>7940</v>
      </c>
      <c r="AQ2549" s="3">
        <v>718.0</v>
      </c>
      <c r="AR2549" s="3" t="s">
        <v>7890</v>
      </c>
      <c r="AS2549" s="4">
        <v>26824.0</v>
      </c>
      <c r="AT2549" s="3" t="s">
        <v>74</v>
      </c>
      <c r="AV2549" s="3" t="s">
        <v>7891</v>
      </c>
      <c r="AY2549" s="3" t="s">
        <v>7941</v>
      </c>
      <c r="BA2549" s="3" t="s">
        <v>991</v>
      </c>
    </row>
    <row r="2550">
      <c r="A2550" s="3">
        <v>4773.0</v>
      </c>
      <c r="B2550" s="3">
        <v>1.145189927E9</v>
      </c>
      <c r="C2550" s="3" t="s">
        <v>7807</v>
      </c>
      <c r="D2550" s="5" t="s">
        <v>7942</v>
      </c>
      <c r="E2550" s="3" t="s">
        <v>54</v>
      </c>
      <c r="F2550" s="3" t="s">
        <v>55</v>
      </c>
      <c r="G2550" s="3" t="s">
        <v>56</v>
      </c>
      <c r="H2550" s="3" t="s">
        <v>908</v>
      </c>
      <c r="I2550" s="3" t="s">
        <v>909</v>
      </c>
      <c r="J2550" s="3" t="s">
        <v>910</v>
      </c>
      <c r="K2550" s="3" t="s">
        <v>911</v>
      </c>
      <c r="L2550" s="3" t="s">
        <v>2727</v>
      </c>
      <c r="M2550" s="3" t="s">
        <v>62</v>
      </c>
      <c r="N2550" s="3" t="s">
        <v>2728</v>
      </c>
      <c r="O2550" s="3" t="s">
        <v>2729</v>
      </c>
      <c r="Q2550" s="3" t="s">
        <v>65</v>
      </c>
      <c r="R2550" s="3" t="s">
        <v>7888</v>
      </c>
      <c r="S2550" s="3" t="s">
        <v>67</v>
      </c>
      <c r="T2550" s="3" t="s">
        <v>68</v>
      </c>
      <c r="V2550" s="3" t="s">
        <v>7810</v>
      </c>
      <c r="W2550" s="3">
        <v>32.5305</v>
      </c>
      <c r="X2550" s="3">
        <v>-110.7316</v>
      </c>
      <c r="Y2550" s="3">
        <v>4444.0</v>
      </c>
      <c r="AC2550" s="3"/>
      <c r="AD2550" s="3">
        <v>1599.98400282639</v>
      </c>
      <c r="AG2550" s="4">
        <v>26824.0</v>
      </c>
      <c r="AH2550" s="3">
        <v>9.0</v>
      </c>
      <c r="AI2550" s="3">
        <v>6.0</v>
      </c>
      <c r="AJ2550" s="3">
        <v>1973.0</v>
      </c>
      <c r="AK2550" s="3">
        <v>1.029742E7</v>
      </c>
      <c r="AL2550" s="3">
        <v>2436910.0</v>
      </c>
      <c r="AM2550" s="3" t="s">
        <v>70</v>
      </c>
      <c r="AN2550" s="3" t="s">
        <v>7811</v>
      </c>
      <c r="AO2550" s="3" t="s">
        <v>243</v>
      </c>
      <c r="AP2550" s="3" t="s">
        <v>7943</v>
      </c>
      <c r="AQ2550" s="3">
        <v>715.0</v>
      </c>
      <c r="AR2550" s="3" t="s">
        <v>7890</v>
      </c>
      <c r="AS2550" s="4">
        <v>26824.0</v>
      </c>
      <c r="AT2550" s="3" t="s">
        <v>74</v>
      </c>
      <c r="AV2550" s="3" t="s">
        <v>7891</v>
      </c>
      <c r="AY2550" s="3" t="s">
        <v>7944</v>
      </c>
      <c r="BA2550" s="3" t="s">
        <v>991</v>
      </c>
    </row>
    <row r="2551">
      <c r="A2551" s="3">
        <v>4774.0</v>
      </c>
      <c r="B2551" s="3">
        <v>1.145189924E9</v>
      </c>
      <c r="C2551" s="3" t="s">
        <v>7807</v>
      </c>
      <c r="D2551" s="5" t="s">
        <v>7945</v>
      </c>
      <c r="E2551" s="3" t="s">
        <v>54</v>
      </c>
      <c r="F2551" s="3" t="s">
        <v>55</v>
      </c>
      <c r="G2551" s="3" t="s">
        <v>56</v>
      </c>
      <c r="H2551" s="3" t="s">
        <v>908</v>
      </c>
      <c r="I2551" s="3" t="s">
        <v>909</v>
      </c>
      <c r="J2551" s="3" t="s">
        <v>910</v>
      </c>
      <c r="K2551" s="3" t="s">
        <v>911</v>
      </c>
      <c r="L2551" s="3" t="s">
        <v>2727</v>
      </c>
      <c r="M2551" s="3" t="s">
        <v>62</v>
      </c>
      <c r="N2551" s="3" t="s">
        <v>2728</v>
      </c>
      <c r="O2551" s="3" t="s">
        <v>2729</v>
      </c>
      <c r="Q2551" s="3" t="s">
        <v>65</v>
      </c>
      <c r="R2551" s="3" t="s">
        <v>7888</v>
      </c>
      <c r="S2551" s="3" t="s">
        <v>67</v>
      </c>
      <c r="T2551" s="3" t="s">
        <v>68</v>
      </c>
      <c r="V2551" s="3" t="s">
        <v>7810</v>
      </c>
      <c r="W2551" s="3">
        <v>32.5305</v>
      </c>
      <c r="X2551" s="3">
        <v>-110.7316</v>
      </c>
      <c r="Y2551" s="3">
        <v>4444.0</v>
      </c>
      <c r="AC2551" s="3"/>
      <c r="AD2551" s="3">
        <v>1599.98400282639</v>
      </c>
      <c r="AG2551" s="4">
        <v>26824.0</v>
      </c>
      <c r="AH2551" s="3">
        <v>9.0</v>
      </c>
      <c r="AI2551" s="3">
        <v>6.0</v>
      </c>
      <c r="AJ2551" s="3">
        <v>1973.0</v>
      </c>
      <c r="AK2551" s="3">
        <v>1.029742E7</v>
      </c>
      <c r="AL2551" s="3">
        <v>2436910.0</v>
      </c>
      <c r="AM2551" s="3" t="s">
        <v>70</v>
      </c>
      <c r="AN2551" s="3" t="s">
        <v>7811</v>
      </c>
      <c r="AO2551" s="3" t="s">
        <v>243</v>
      </c>
      <c r="AP2551" s="3" t="s">
        <v>7946</v>
      </c>
      <c r="AQ2551" s="3">
        <v>714.0</v>
      </c>
      <c r="AR2551" s="3" t="s">
        <v>7890</v>
      </c>
      <c r="AS2551" s="4">
        <v>26824.0</v>
      </c>
      <c r="AT2551" s="3" t="s">
        <v>74</v>
      </c>
      <c r="AV2551" s="3" t="s">
        <v>7891</v>
      </c>
      <c r="AY2551" s="3" t="s">
        <v>7947</v>
      </c>
      <c r="BA2551" s="3" t="s">
        <v>991</v>
      </c>
    </row>
    <row r="2552">
      <c r="A2552" s="3">
        <v>4775.0</v>
      </c>
      <c r="B2552" s="3">
        <v>1.145189923E9</v>
      </c>
      <c r="C2552" s="3" t="s">
        <v>7807</v>
      </c>
      <c r="D2552" s="5" t="s">
        <v>7948</v>
      </c>
      <c r="E2552" s="3" t="s">
        <v>54</v>
      </c>
      <c r="F2552" s="3" t="s">
        <v>55</v>
      </c>
      <c r="G2552" s="3" t="s">
        <v>56</v>
      </c>
      <c r="H2552" s="3" t="s">
        <v>908</v>
      </c>
      <c r="I2552" s="3" t="s">
        <v>909</v>
      </c>
      <c r="J2552" s="3" t="s">
        <v>910</v>
      </c>
      <c r="K2552" s="3" t="s">
        <v>911</v>
      </c>
      <c r="L2552" s="3" t="s">
        <v>2727</v>
      </c>
      <c r="M2552" s="3" t="s">
        <v>62</v>
      </c>
      <c r="N2552" s="3" t="s">
        <v>2728</v>
      </c>
      <c r="O2552" s="3" t="s">
        <v>2729</v>
      </c>
      <c r="Q2552" s="3" t="s">
        <v>65</v>
      </c>
      <c r="R2552" s="3" t="s">
        <v>7888</v>
      </c>
      <c r="S2552" s="3" t="s">
        <v>67</v>
      </c>
      <c r="T2552" s="3" t="s">
        <v>68</v>
      </c>
      <c r="V2552" s="3" t="s">
        <v>7810</v>
      </c>
      <c r="W2552" s="3">
        <v>32.5305</v>
      </c>
      <c r="X2552" s="3">
        <v>-110.7316</v>
      </c>
      <c r="Y2552" s="3">
        <v>4444.0</v>
      </c>
      <c r="AC2552" s="3"/>
      <c r="AD2552" s="3">
        <v>1599.98400282639</v>
      </c>
      <c r="AG2552" s="4">
        <v>26824.0</v>
      </c>
      <c r="AH2552" s="3">
        <v>9.0</v>
      </c>
      <c r="AI2552" s="3">
        <v>6.0</v>
      </c>
      <c r="AJ2552" s="3">
        <v>1973.0</v>
      </c>
      <c r="AK2552" s="3">
        <v>1.029742E7</v>
      </c>
      <c r="AL2552" s="3">
        <v>2436910.0</v>
      </c>
      <c r="AM2552" s="3" t="s">
        <v>70</v>
      </c>
      <c r="AN2552" s="3" t="s">
        <v>7811</v>
      </c>
      <c r="AO2552" s="3" t="s">
        <v>243</v>
      </c>
      <c r="AP2552" s="3" t="s">
        <v>7949</v>
      </c>
      <c r="AQ2552" s="3">
        <v>717.0</v>
      </c>
      <c r="AR2552" s="3" t="s">
        <v>7890</v>
      </c>
      <c r="AS2552" s="4">
        <v>26824.0</v>
      </c>
      <c r="AT2552" s="3" t="s">
        <v>74</v>
      </c>
      <c r="AV2552" s="3" t="s">
        <v>7891</v>
      </c>
      <c r="AY2552" s="3" t="s">
        <v>7950</v>
      </c>
      <c r="BA2552" s="3" t="s">
        <v>991</v>
      </c>
    </row>
    <row r="2553">
      <c r="A2553" s="3">
        <v>4782.0</v>
      </c>
      <c r="B2553" s="3">
        <v>1.145103489E9</v>
      </c>
      <c r="C2553" s="3" t="s">
        <v>7951</v>
      </c>
      <c r="D2553" s="5" t="s">
        <v>7952</v>
      </c>
      <c r="E2553" s="3" t="s">
        <v>54</v>
      </c>
      <c r="F2553" s="3" t="s">
        <v>55</v>
      </c>
      <c r="G2553" s="3" t="s">
        <v>56</v>
      </c>
      <c r="H2553" s="3" t="s">
        <v>57</v>
      </c>
      <c r="I2553" s="3" t="s">
        <v>58</v>
      </c>
      <c r="J2553" s="3" t="s">
        <v>205</v>
      </c>
      <c r="K2553" s="3" t="s">
        <v>293</v>
      </c>
      <c r="M2553" s="3" t="s">
        <v>92</v>
      </c>
      <c r="N2553" s="3" t="s">
        <v>294</v>
      </c>
      <c r="O2553" s="3" t="s">
        <v>379</v>
      </c>
      <c r="Q2553" s="3" t="s">
        <v>65</v>
      </c>
      <c r="R2553" s="3" t="s">
        <v>66</v>
      </c>
      <c r="S2553" s="3" t="s">
        <v>67</v>
      </c>
      <c r="T2553" s="3" t="s">
        <v>68</v>
      </c>
      <c r="V2553" s="3" t="s">
        <v>7953</v>
      </c>
      <c r="W2553" s="3">
        <v>32.61083</v>
      </c>
      <c r="X2553" s="3">
        <v>-110.77028</v>
      </c>
      <c r="Y2553" s="3">
        <v>5028.0</v>
      </c>
      <c r="AC2553" s="3">
        <v>1380.01609650327</v>
      </c>
      <c r="AD2553" s="3">
        <v>1380.01609650327</v>
      </c>
      <c r="AG2553" s="4">
        <v>15104.0</v>
      </c>
      <c r="AH2553" s="3">
        <v>8.0</v>
      </c>
      <c r="AI2553" s="3">
        <v>5.0</v>
      </c>
      <c r="AJ2553" s="3">
        <v>1941.0</v>
      </c>
      <c r="AK2553" s="3">
        <v>2438454.0</v>
      </c>
      <c r="AL2553" s="3">
        <v>2438454.0</v>
      </c>
      <c r="AM2553" s="3" t="s">
        <v>70</v>
      </c>
      <c r="AN2553" s="3" t="s">
        <v>7954</v>
      </c>
      <c r="AO2553" s="3" t="s">
        <v>243</v>
      </c>
      <c r="AP2553" s="3" t="s">
        <v>7955</v>
      </c>
      <c r="AR2553" s="3" t="s">
        <v>7956</v>
      </c>
      <c r="AS2553" s="4">
        <v>15104.0</v>
      </c>
      <c r="AT2553" s="3" t="s">
        <v>259</v>
      </c>
      <c r="AV2553" s="3" t="s">
        <v>7957</v>
      </c>
      <c r="AY2553" s="3" t="s">
        <v>7958</v>
      </c>
      <c r="BA2553" s="3" t="s">
        <v>7893</v>
      </c>
    </row>
    <row r="2554">
      <c r="A2554" s="3">
        <v>4783.0</v>
      </c>
      <c r="B2554" s="3">
        <v>1.145103474E9</v>
      </c>
      <c r="C2554" s="3" t="s">
        <v>7951</v>
      </c>
      <c r="D2554" s="5" t="s">
        <v>7959</v>
      </c>
      <c r="E2554" s="3" t="s">
        <v>54</v>
      </c>
      <c r="F2554" s="3" t="s">
        <v>55</v>
      </c>
      <c r="G2554" s="3" t="s">
        <v>56</v>
      </c>
      <c r="H2554" s="3" t="s">
        <v>57</v>
      </c>
      <c r="I2554" s="3" t="s">
        <v>58</v>
      </c>
      <c r="J2554" s="3" t="s">
        <v>80</v>
      </c>
      <c r="K2554" s="3" t="s">
        <v>162</v>
      </c>
      <c r="M2554" s="3" t="s">
        <v>92</v>
      </c>
      <c r="N2554" s="3" t="s">
        <v>163</v>
      </c>
      <c r="O2554" s="3" t="s">
        <v>164</v>
      </c>
      <c r="Q2554" s="3" t="s">
        <v>65</v>
      </c>
      <c r="R2554" s="3" t="s">
        <v>66</v>
      </c>
      <c r="S2554" s="3" t="s">
        <v>67</v>
      </c>
      <c r="T2554" s="3" t="s">
        <v>68</v>
      </c>
      <c r="V2554" s="3" t="s">
        <v>7953</v>
      </c>
      <c r="W2554" s="3">
        <v>32.61083</v>
      </c>
      <c r="X2554" s="3">
        <v>-110.77028</v>
      </c>
      <c r="Y2554" s="3">
        <v>5028.0</v>
      </c>
      <c r="AC2554" s="3">
        <v>1380.01609650327</v>
      </c>
      <c r="AD2554" s="3">
        <v>1380.01609650327</v>
      </c>
      <c r="AG2554" s="4">
        <v>15104.0</v>
      </c>
      <c r="AH2554" s="3">
        <v>8.0</v>
      </c>
      <c r="AI2554" s="3">
        <v>5.0</v>
      </c>
      <c r="AJ2554" s="3">
        <v>1941.0</v>
      </c>
      <c r="AK2554" s="3">
        <v>2438038.0</v>
      </c>
      <c r="AL2554" s="3">
        <v>2438038.0</v>
      </c>
      <c r="AM2554" s="3" t="s">
        <v>70</v>
      </c>
      <c r="AN2554" s="3" t="s">
        <v>7954</v>
      </c>
      <c r="AO2554" s="3" t="s">
        <v>243</v>
      </c>
      <c r="AP2554" s="3" t="s">
        <v>7960</v>
      </c>
      <c r="AQ2554" s="3" t="s">
        <v>7961</v>
      </c>
      <c r="AR2554" s="3" t="s">
        <v>7956</v>
      </c>
      <c r="AS2554" s="4">
        <v>15104.0</v>
      </c>
      <c r="AT2554" s="3" t="s">
        <v>259</v>
      </c>
      <c r="AV2554" s="3" t="s">
        <v>7957</v>
      </c>
      <c r="AY2554" s="3" t="s">
        <v>7962</v>
      </c>
      <c r="BA2554" s="3" t="s">
        <v>7893</v>
      </c>
    </row>
    <row r="2555">
      <c r="A2555" s="3">
        <v>4784.0</v>
      </c>
      <c r="B2555" s="3">
        <v>1.145103445E9</v>
      </c>
      <c r="C2555" s="3" t="s">
        <v>7951</v>
      </c>
      <c r="D2555" s="5" t="s">
        <v>7963</v>
      </c>
      <c r="E2555" s="3" t="s">
        <v>54</v>
      </c>
      <c r="F2555" s="3" t="s">
        <v>55</v>
      </c>
      <c r="G2555" s="3" t="s">
        <v>56</v>
      </c>
      <c r="H2555" s="3" t="s">
        <v>57</v>
      </c>
      <c r="I2555" s="3" t="s">
        <v>212</v>
      </c>
      <c r="J2555" s="3" t="s">
        <v>213</v>
      </c>
      <c r="K2555" s="3" t="s">
        <v>214</v>
      </c>
      <c r="L2555" s="3" t="s">
        <v>215</v>
      </c>
      <c r="M2555" s="3" t="s">
        <v>62</v>
      </c>
      <c r="N2555" s="3" t="s">
        <v>216</v>
      </c>
      <c r="O2555" s="3" t="s">
        <v>216</v>
      </c>
      <c r="Q2555" s="3" t="s">
        <v>65</v>
      </c>
      <c r="R2555" s="3" t="s">
        <v>66</v>
      </c>
      <c r="S2555" s="3" t="s">
        <v>67</v>
      </c>
      <c r="T2555" s="3" t="s">
        <v>68</v>
      </c>
      <c r="V2555" s="3" t="s">
        <v>7953</v>
      </c>
      <c r="W2555" s="3">
        <v>32.61083</v>
      </c>
      <c r="X2555" s="3">
        <v>-110.77028</v>
      </c>
      <c r="Y2555" s="3">
        <v>5028.0</v>
      </c>
      <c r="AC2555" s="3">
        <v>1380.01609650327</v>
      </c>
      <c r="AD2555" s="3">
        <v>1380.01609650327</v>
      </c>
      <c r="AG2555" s="4">
        <v>15104.0</v>
      </c>
      <c r="AH2555" s="3">
        <v>8.0</v>
      </c>
      <c r="AI2555" s="3">
        <v>5.0</v>
      </c>
      <c r="AJ2555" s="3">
        <v>1941.0</v>
      </c>
      <c r="AK2555" s="3">
        <v>7261533.0</v>
      </c>
      <c r="AL2555" s="3">
        <v>2437431.0</v>
      </c>
      <c r="AM2555" s="3" t="s">
        <v>70</v>
      </c>
      <c r="AN2555" s="3" t="s">
        <v>7954</v>
      </c>
      <c r="AO2555" s="3" t="s">
        <v>243</v>
      </c>
      <c r="AP2555" s="3" t="s">
        <v>7964</v>
      </c>
      <c r="AQ2555" s="3" t="s">
        <v>7965</v>
      </c>
      <c r="AR2555" s="3" t="s">
        <v>7956</v>
      </c>
      <c r="AS2555" s="4">
        <v>15104.0</v>
      </c>
      <c r="AT2555" s="3" t="s">
        <v>259</v>
      </c>
      <c r="AV2555" s="3" t="s">
        <v>7957</v>
      </c>
      <c r="AY2555" s="3" t="s">
        <v>7966</v>
      </c>
      <c r="AZ2555" s="3" t="s">
        <v>261</v>
      </c>
      <c r="BA2555" s="3" t="s">
        <v>991</v>
      </c>
    </row>
    <row r="2556">
      <c r="A2556" s="3">
        <v>4785.0</v>
      </c>
      <c r="B2556" s="3">
        <v>1.14510343E9</v>
      </c>
      <c r="C2556" s="3" t="s">
        <v>7951</v>
      </c>
      <c r="D2556" s="5" t="s">
        <v>7967</v>
      </c>
      <c r="E2556" s="3" t="s">
        <v>54</v>
      </c>
      <c r="F2556" s="3" t="s">
        <v>55</v>
      </c>
      <c r="G2556" s="3" t="s">
        <v>56</v>
      </c>
      <c r="H2556" s="3" t="s">
        <v>57</v>
      </c>
      <c r="I2556" s="3" t="s">
        <v>212</v>
      </c>
      <c r="J2556" s="3" t="s">
        <v>213</v>
      </c>
      <c r="K2556" s="3" t="s">
        <v>214</v>
      </c>
      <c r="L2556" s="3" t="s">
        <v>215</v>
      </c>
      <c r="M2556" s="3" t="s">
        <v>62</v>
      </c>
      <c r="N2556" s="3" t="s">
        <v>216</v>
      </c>
      <c r="O2556" s="3" t="s">
        <v>216</v>
      </c>
      <c r="Q2556" s="3" t="s">
        <v>65</v>
      </c>
      <c r="R2556" s="3" t="s">
        <v>66</v>
      </c>
      <c r="S2556" s="3" t="s">
        <v>67</v>
      </c>
      <c r="T2556" s="3" t="s">
        <v>68</v>
      </c>
      <c r="V2556" s="3" t="s">
        <v>7953</v>
      </c>
      <c r="W2556" s="3">
        <v>32.61083</v>
      </c>
      <c r="X2556" s="3">
        <v>-110.77028</v>
      </c>
      <c r="Y2556" s="3">
        <v>5028.0</v>
      </c>
      <c r="AC2556" s="3">
        <v>1380.01609650327</v>
      </c>
      <c r="AD2556" s="3">
        <v>1380.01609650327</v>
      </c>
      <c r="AG2556" s="4">
        <v>15104.0</v>
      </c>
      <c r="AH2556" s="3">
        <v>8.0</v>
      </c>
      <c r="AI2556" s="3">
        <v>5.0</v>
      </c>
      <c r="AJ2556" s="3">
        <v>1941.0</v>
      </c>
      <c r="AK2556" s="3">
        <v>7261533.0</v>
      </c>
      <c r="AL2556" s="3">
        <v>2437431.0</v>
      </c>
      <c r="AM2556" s="3" t="s">
        <v>70</v>
      </c>
      <c r="AN2556" s="3" t="s">
        <v>7954</v>
      </c>
      <c r="AO2556" s="3" t="s">
        <v>243</v>
      </c>
      <c r="AP2556" s="3" t="s">
        <v>7968</v>
      </c>
      <c r="AQ2556" s="3" t="s">
        <v>7969</v>
      </c>
      <c r="AR2556" s="3" t="s">
        <v>7956</v>
      </c>
      <c r="AS2556" s="4">
        <v>15104.0</v>
      </c>
      <c r="AT2556" s="3" t="s">
        <v>259</v>
      </c>
      <c r="AV2556" s="3" t="s">
        <v>7957</v>
      </c>
      <c r="AY2556" s="3" t="s">
        <v>7970</v>
      </c>
      <c r="AZ2556" s="3" t="s">
        <v>261</v>
      </c>
      <c r="BA2556" s="3" t="s">
        <v>991</v>
      </c>
    </row>
    <row r="2557">
      <c r="A2557" s="3">
        <v>4786.0</v>
      </c>
      <c r="B2557" s="3">
        <v>1.145103415E9</v>
      </c>
      <c r="C2557" s="3" t="s">
        <v>7951</v>
      </c>
      <c r="D2557" s="5" t="s">
        <v>7971</v>
      </c>
      <c r="E2557" s="3" t="s">
        <v>54</v>
      </c>
      <c r="F2557" s="3" t="s">
        <v>55</v>
      </c>
      <c r="G2557" s="3" t="s">
        <v>56</v>
      </c>
      <c r="H2557" s="3" t="s">
        <v>57</v>
      </c>
      <c r="I2557" s="3" t="s">
        <v>58</v>
      </c>
      <c r="J2557" s="3" t="s">
        <v>205</v>
      </c>
      <c r="K2557" s="3" t="s">
        <v>293</v>
      </c>
      <c r="M2557" s="3" t="s">
        <v>92</v>
      </c>
      <c r="N2557" s="3" t="s">
        <v>294</v>
      </c>
      <c r="O2557" s="3" t="s">
        <v>379</v>
      </c>
      <c r="Q2557" s="3" t="s">
        <v>65</v>
      </c>
      <c r="R2557" s="3" t="s">
        <v>66</v>
      </c>
      <c r="S2557" s="3" t="s">
        <v>67</v>
      </c>
      <c r="T2557" s="3" t="s">
        <v>68</v>
      </c>
      <c r="V2557" s="3" t="s">
        <v>7953</v>
      </c>
      <c r="W2557" s="3">
        <v>32.61083</v>
      </c>
      <c r="X2557" s="3">
        <v>-110.77028</v>
      </c>
      <c r="Y2557" s="3">
        <v>5028.0</v>
      </c>
      <c r="AC2557" s="3">
        <v>1380.01609650327</v>
      </c>
      <c r="AD2557" s="3">
        <v>1380.01609650327</v>
      </c>
      <c r="AG2557" s="4">
        <v>15104.0</v>
      </c>
      <c r="AH2557" s="3">
        <v>8.0</v>
      </c>
      <c r="AI2557" s="3">
        <v>5.0</v>
      </c>
      <c r="AJ2557" s="3">
        <v>1941.0</v>
      </c>
      <c r="AK2557" s="3">
        <v>2438454.0</v>
      </c>
      <c r="AL2557" s="3">
        <v>2438454.0</v>
      </c>
      <c r="AM2557" s="3" t="s">
        <v>70</v>
      </c>
      <c r="AN2557" s="3" t="s">
        <v>7954</v>
      </c>
      <c r="AO2557" s="3" t="s">
        <v>243</v>
      </c>
      <c r="AP2557" s="3" t="s">
        <v>7972</v>
      </c>
      <c r="AR2557" s="3" t="s">
        <v>7956</v>
      </c>
      <c r="AS2557" s="4">
        <v>15104.0</v>
      </c>
      <c r="AT2557" s="3" t="s">
        <v>259</v>
      </c>
      <c r="AV2557" s="3" t="s">
        <v>7957</v>
      </c>
      <c r="AY2557" s="3" t="s">
        <v>7973</v>
      </c>
      <c r="BA2557" s="3" t="s">
        <v>7893</v>
      </c>
    </row>
    <row r="2558">
      <c r="A2558" s="3">
        <v>4787.0</v>
      </c>
      <c r="B2558" s="3">
        <v>1.145103412E9</v>
      </c>
      <c r="C2558" s="3" t="s">
        <v>7951</v>
      </c>
      <c r="D2558" s="5" t="s">
        <v>7974</v>
      </c>
      <c r="E2558" s="3" t="s">
        <v>54</v>
      </c>
      <c r="F2558" s="3" t="s">
        <v>55</v>
      </c>
      <c r="G2558" s="3" t="s">
        <v>56</v>
      </c>
      <c r="H2558" s="3" t="s">
        <v>57</v>
      </c>
      <c r="I2558" s="3" t="s">
        <v>58</v>
      </c>
      <c r="J2558" s="3" t="s">
        <v>80</v>
      </c>
      <c r="K2558" s="3" t="s">
        <v>162</v>
      </c>
      <c r="M2558" s="3" t="s">
        <v>92</v>
      </c>
      <c r="N2558" s="3" t="s">
        <v>163</v>
      </c>
      <c r="O2558" s="3" t="s">
        <v>164</v>
      </c>
      <c r="Q2558" s="3" t="s">
        <v>65</v>
      </c>
      <c r="R2558" s="3" t="s">
        <v>66</v>
      </c>
      <c r="S2558" s="3" t="s">
        <v>67</v>
      </c>
      <c r="T2558" s="3" t="s">
        <v>68</v>
      </c>
      <c r="V2558" s="3" t="s">
        <v>7953</v>
      </c>
      <c r="W2558" s="3">
        <v>32.61083</v>
      </c>
      <c r="X2558" s="3">
        <v>-110.77028</v>
      </c>
      <c r="Y2558" s="3">
        <v>5028.0</v>
      </c>
      <c r="AC2558" s="3">
        <v>1380.01609650327</v>
      </c>
      <c r="AD2558" s="3">
        <v>1380.01609650327</v>
      </c>
      <c r="AG2558" s="4">
        <v>15104.0</v>
      </c>
      <c r="AH2558" s="3">
        <v>8.0</v>
      </c>
      <c r="AI2558" s="3">
        <v>5.0</v>
      </c>
      <c r="AJ2558" s="3">
        <v>1941.0</v>
      </c>
      <c r="AK2558" s="3">
        <v>2438038.0</v>
      </c>
      <c r="AL2558" s="3">
        <v>2438038.0</v>
      </c>
      <c r="AM2558" s="3" t="s">
        <v>70</v>
      </c>
      <c r="AN2558" s="3" t="s">
        <v>7954</v>
      </c>
      <c r="AO2558" s="3" t="s">
        <v>243</v>
      </c>
      <c r="AP2558" s="3" t="s">
        <v>7975</v>
      </c>
      <c r="AQ2558" s="3" t="s">
        <v>7976</v>
      </c>
      <c r="AR2558" s="3" t="s">
        <v>7956</v>
      </c>
      <c r="AS2558" s="4">
        <v>15104.0</v>
      </c>
      <c r="AT2558" s="3" t="s">
        <v>259</v>
      </c>
      <c r="AV2558" s="3" t="s">
        <v>7957</v>
      </c>
      <c r="AY2558" s="3" t="s">
        <v>7977</v>
      </c>
      <c r="BA2558" s="3" t="s">
        <v>7893</v>
      </c>
    </row>
    <row r="2559">
      <c r="A2559" s="3">
        <v>4788.0</v>
      </c>
      <c r="B2559" s="3">
        <v>1.145103402E9</v>
      </c>
      <c r="C2559" s="3" t="s">
        <v>7951</v>
      </c>
      <c r="D2559" s="5" t="s">
        <v>7978</v>
      </c>
      <c r="E2559" s="3" t="s">
        <v>54</v>
      </c>
      <c r="F2559" s="3" t="s">
        <v>55</v>
      </c>
      <c r="G2559" s="3" t="s">
        <v>56</v>
      </c>
      <c r="H2559" s="3" t="s">
        <v>57</v>
      </c>
      <c r="I2559" s="3" t="s">
        <v>212</v>
      </c>
      <c r="J2559" s="3" t="s">
        <v>213</v>
      </c>
      <c r="K2559" s="3" t="s">
        <v>214</v>
      </c>
      <c r="L2559" s="3" t="s">
        <v>215</v>
      </c>
      <c r="M2559" s="3" t="s">
        <v>62</v>
      </c>
      <c r="N2559" s="3" t="s">
        <v>216</v>
      </c>
      <c r="O2559" s="3" t="s">
        <v>216</v>
      </c>
      <c r="Q2559" s="3" t="s">
        <v>65</v>
      </c>
      <c r="R2559" s="3" t="s">
        <v>66</v>
      </c>
      <c r="S2559" s="3" t="s">
        <v>67</v>
      </c>
      <c r="T2559" s="3" t="s">
        <v>68</v>
      </c>
      <c r="V2559" s="3" t="s">
        <v>7953</v>
      </c>
      <c r="W2559" s="3">
        <v>32.61083</v>
      </c>
      <c r="X2559" s="3">
        <v>-110.77028</v>
      </c>
      <c r="Y2559" s="3">
        <v>5028.0</v>
      </c>
      <c r="AC2559" s="3">
        <v>1380.01609650327</v>
      </c>
      <c r="AD2559" s="3">
        <v>1380.01609650327</v>
      </c>
      <c r="AG2559" s="4">
        <v>15104.0</v>
      </c>
      <c r="AH2559" s="3">
        <v>8.0</v>
      </c>
      <c r="AI2559" s="3">
        <v>5.0</v>
      </c>
      <c r="AJ2559" s="3">
        <v>1941.0</v>
      </c>
      <c r="AK2559" s="3">
        <v>7261533.0</v>
      </c>
      <c r="AL2559" s="3">
        <v>2437431.0</v>
      </c>
      <c r="AM2559" s="3" t="s">
        <v>70</v>
      </c>
      <c r="AN2559" s="3" t="s">
        <v>7954</v>
      </c>
      <c r="AO2559" s="3" t="s">
        <v>243</v>
      </c>
      <c r="AP2559" s="3" t="s">
        <v>7979</v>
      </c>
      <c r="AQ2559" s="3" t="s">
        <v>7980</v>
      </c>
      <c r="AR2559" s="3" t="s">
        <v>7956</v>
      </c>
      <c r="AS2559" s="4">
        <v>15104.0</v>
      </c>
      <c r="AT2559" s="3" t="s">
        <v>259</v>
      </c>
      <c r="AV2559" s="3" t="s">
        <v>7957</v>
      </c>
      <c r="AY2559" s="3" t="s">
        <v>7981</v>
      </c>
      <c r="AZ2559" s="3" t="s">
        <v>261</v>
      </c>
      <c r="BA2559" s="3" t="s">
        <v>991</v>
      </c>
    </row>
    <row r="2560">
      <c r="A2560" s="3">
        <v>4789.0</v>
      </c>
      <c r="B2560" s="3">
        <v>1.143527505E9</v>
      </c>
      <c r="C2560" s="3" t="s">
        <v>249</v>
      </c>
      <c r="D2560" s="5" t="s">
        <v>7982</v>
      </c>
      <c r="E2560" s="3" t="s">
        <v>54</v>
      </c>
      <c r="F2560" s="3" t="s">
        <v>55</v>
      </c>
      <c r="G2560" s="3" t="s">
        <v>56</v>
      </c>
      <c r="H2560" s="3" t="s">
        <v>57</v>
      </c>
      <c r="I2560" s="3" t="s">
        <v>212</v>
      </c>
      <c r="J2560" s="3" t="s">
        <v>213</v>
      </c>
      <c r="K2560" s="3" t="s">
        <v>214</v>
      </c>
      <c r="M2560" s="3" t="s">
        <v>92</v>
      </c>
      <c r="N2560" s="3" t="s">
        <v>275</v>
      </c>
      <c r="O2560" s="3" t="s">
        <v>214</v>
      </c>
      <c r="Q2560" s="3" t="s">
        <v>65</v>
      </c>
      <c r="S2560" s="3" t="s">
        <v>67</v>
      </c>
      <c r="T2560" s="3" t="s">
        <v>68</v>
      </c>
      <c r="V2560" s="3" t="s">
        <v>254</v>
      </c>
      <c r="W2560" s="3">
        <v>32.4165679999999</v>
      </c>
      <c r="X2560" s="3">
        <v>-110.723395999999</v>
      </c>
      <c r="Y2560" s="3">
        <v>290.0</v>
      </c>
      <c r="AC2560" s="3">
        <v>2554.54452978587</v>
      </c>
      <c r="AD2560" s="3">
        <v>2554.54452978587</v>
      </c>
      <c r="AG2560" s="4">
        <v>42242.0</v>
      </c>
      <c r="AH2560" s="3">
        <v>26.0</v>
      </c>
      <c r="AI2560" s="3">
        <v>8.0</v>
      </c>
      <c r="AJ2560" s="3">
        <v>2015.0</v>
      </c>
      <c r="AK2560" s="3">
        <v>4972385.0</v>
      </c>
      <c r="AL2560" s="3">
        <v>2437431.0</v>
      </c>
      <c r="AM2560" s="3" t="s">
        <v>255</v>
      </c>
      <c r="AN2560" s="3" t="s">
        <v>256</v>
      </c>
      <c r="AO2560" s="3" t="s">
        <v>257</v>
      </c>
      <c r="AP2560" s="3">
        <v>1904984.0</v>
      </c>
      <c r="AR2560" s="3" t="s">
        <v>3382</v>
      </c>
      <c r="AS2560" s="4">
        <v>43479.89871527778</v>
      </c>
      <c r="AT2560" s="3" t="s">
        <v>259</v>
      </c>
      <c r="AU2560" s="3" t="s">
        <v>3382</v>
      </c>
      <c r="AV2560" s="3" t="s">
        <v>3382</v>
      </c>
      <c r="AY2560" s="3" t="s">
        <v>7983</v>
      </c>
      <c r="AZ2560" s="3" t="s">
        <v>261</v>
      </c>
      <c r="BA2560" s="3" t="s">
        <v>262</v>
      </c>
    </row>
    <row r="2561">
      <c r="A2561" s="3">
        <v>4790.0</v>
      </c>
      <c r="B2561" s="3">
        <v>1.143527384E9</v>
      </c>
      <c r="C2561" s="3" t="s">
        <v>249</v>
      </c>
      <c r="D2561" s="5" t="s">
        <v>7984</v>
      </c>
      <c r="E2561" s="3" t="s">
        <v>54</v>
      </c>
      <c r="F2561" s="3" t="s">
        <v>55</v>
      </c>
      <c r="G2561" s="3" t="s">
        <v>56</v>
      </c>
      <c r="H2561" s="3" t="s">
        <v>57</v>
      </c>
      <c r="I2561" s="3" t="s">
        <v>212</v>
      </c>
      <c r="J2561" s="3" t="s">
        <v>742</v>
      </c>
      <c r="K2561" s="3" t="s">
        <v>743</v>
      </c>
      <c r="M2561" s="3" t="s">
        <v>92</v>
      </c>
      <c r="N2561" s="3" t="s">
        <v>744</v>
      </c>
      <c r="O2561" s="3" t="s">
        <v>743</v>
      </c>
      <c r="Q2561" s="3" t="s">
        <v>65</v>
      </c>
      <c r="S2561" s="3" t="s">
        <v>67</v>
      </c>
      <c r="T2561" s="3" t="s">
        <v>68</v>
      </c>
      <c r="V2561" s="3" t="s">
        <v>254</v>
      </c>
      <c r="W2561" s="3">
        <v>32.4165679999999</v>
      </c>
      <c r="X2561" s="3">
        <v>-110.723395999999</v>
      </c>
      <c r="Y2561" s="3">
        <v>290.0</v>
      </c>
      <c r="AC2561" s="3">
        <v>2554.54452978587</v>
      </c>
      <c r="AD2561" s="3">
        <v>2554.54452978587</v>
      </c>
      <c r="AG2561" s="4">
        <v>42242.0</v>
      </c>
      <c r="AH2561" s="3">
        <v>26.0</v>
      </c>
      <c r="AI2561" s="3">
        <v>8.0</v>
      </c>
      <c r="AJ2561" s="3">
        <v>2015.0</v>
      </c>
      <c r="AK2561" s="3">
        <v>5219667.0</v>
      </c>
      <c r="AL2561" s="3">
        <v>5219667.0</v>
      </c>
      <c r="AM2561" s="3" t="s">
        <v>255</v>
      </c>
      <c r="AN2561" s="3" t="s">
        <v>256</v>
      </c>
      <c r="AO2561" s="3" t="s">
        <v>257</v>
      </c>
      <c r="AP2561" s="3">
        <v>1904986.0</v>
      </c>
      <c r="AR2561" s="3" t="s">
        <v>3382</v>
      </c>
      <c r="AS2561" s="4">
        <v>42246.778969907406</v>
      </c>
      <c r="AT2561" s="3" t="s">
        <v>259</v>
      </c>
      <c r="AU2561" s="3" t="s">
        <v>3382</v>
      </c>
      <c r="AV2561" s="3" t="s">
        <v>3382</v>
      </c>
      <c r="AY2561" s="3" t="s">
        <v>7985</v>
      </c>
      <c r="AZ2561" s="3" t="s">
        <v>261</v>
      </c>
      <c r="BA2561" s="3" t="s">
        <v>262</v>
      </c>
    </row>
    <row r="2562">
      <c r="A2562" s="3">
        <v>4791.0</v>
      </c>
      <c r="B2562" s="3">
        <v>1.143521369E9</v>
      </c>
      <c r="C2562" s="3" t="s">
        <v>249</v>
      </c>
      <c r="D2562" s="5" t="s">
        <v>7986</v>
      </c>
      <c r="E2562" s="3" t="s">
        <v>54</v>
      </c>
      <c r="F2562" s="3" t="s">
        <v>55</v>
      </c>
      <c r="G2562" s="3" t="s">
        <v>56</v>
      </c>
      <c r="H2562" s="3" t="s">
        <v>57</v>
      </c>
      <c r="I2562" s="3" t="s">
        <v>504</v>
      </c>
      <c r="J2562" s="3" t="s">
        <v>505</v>
      </c>
      <c r="K2562" s="3" t="s">
        <v>506</v>
      </c>
      <c r="M2562" s="3" t="s">
        <v>92</v>
      </c>
      <c r="N2562" s="3" t="s">
        <v>1021</v>
      </c>
      <c r="O2562" s="3" t="s">
        <v>506</v>
      </c>
      <c r="Q2562" s="3" t="s">
        <v>65</v>
      </c>
      <c r="S2562" s="3" t="s">
        <v>67</v>
      </c>
      <c r="T2562" s="3" t="s">
        <v>68</v>
      </c>
      <c r="V2562" s="3" t="s">
        <v>254</v>
      </c>
      <c r="W2562" s="3">
        <v>32.3734189999999</v>
      </c>
      <c r="X2562" s="3">
        <v>-110.692206999999</v>
      </c>
      <c r="Y2562" s="3">
        <v>9.0</v>
      </c>
      <c r="AC2562" s="3">
        <v>1796.47590041053</v>
      </c>
      <c r="AD2562" s="3">
        <v>1796.47590041053</v>
      </c>
      <c r="AG2562" s="4">
        <v>42164.0</v>
      </c>
      <c r="AH2562" s="3">
        <v>9.0</v>
      </c>
      <c r="AI2562" s="3">
        <v>6.0</v>
      </c>
      <c r="AJ2562" s="3">
        <v>2015.0</v>
      </c>
      <c r="AK2562" s="3">
        <v>2439385.0</v>
      </c>
      <c r="AL2562" s="3">
        <v>2439385.0</v>
      </c>
      <c r="AM2562" s="3" t="s">
        <v>255</v>
      </c>
      <c r="AN2562" s="3" t="s">
        <v>256</v>
      </c>
      <c r="AO2562" s="3" t="s">
        <v>257</v>
      </c>
      <c r="AP2562" s="3">
        <v>1783445.0</v>
      </c>
      <c r="AR2562" s="3" t="s">
        <v>7987</v>
      </c>
      <c r="AS2562" s="4">
        <v>42205.73673611111</v>
      </c>
      <c r="AT2562" s="3" t="s">
        <v>259</v>
      </c>
      <c r="AU2562" s="3" t="s">
        <v>7987</v>
      </c>
      <c r="AV2562" s="3" t="s">
        <v>7987</v>
      </c>
      <c r="AY2562" s="3" t="s">
        <v>7988</v>
      </c>
      <c r="AZ2562" s="3" t="s">
        <v>261</v>
      </c>
      <c r="BA2562" s="3" t="s">
        <v>262</v>
      </c>
    </row>
    <row r="2563">
      <c r="A2563" s="3">
        <v>4801.0</v>
      </c>
      <c r="B2563" s="3">
        <v>1.099974791E9</v>
      </c>
      <c r="C2563" s="3" t="s">
        <v>249</v>
      </c>
      <c r="D2563" s="5" t="s">
        <v>7989</v>
      </c>
      <c r="E2563" s="3" t="s">
        <v>54</v>
      </c>
      <c r="F2563" s="3" t="s">
        <v>55</v>
      </c>
      <c r="G2563" s="3" t="s">
        <v>56</v>
      </c>
      <c r="H2563" s="3" t="s">
        <v>330</v>
      </c>
      <c r="I2563" s="3" t="s">
        <v>564</v>
      </c>
      <c r="J2563" s="3" t="s">
        <v>578</v>
      </c>
      <c r="K2563" s="3" t="s">
        <v>579</v>
      </c>
      <c r="M2563" s="3" t="s">
        <v>92</v>
      </c>
      <c r="N2563" s="3" t="s">
        <v>1331</v>
      </c>
      <c r="O2563" s="3" t="s">
        <v>579</v>
      </c>
      <c r="Q2563" s="3" t="s">
        <v>65</v>
      </c>
      <c r="S2563" s="3" t="s">
        <v>67</v>
      </c>
      <c r="T2563" s="3" t="s">
        <v>68</v>
      </c>
      <c r="V2563" s="3" t="s">
        <v>254</v>
      </c>
      <c r="W2563" s="3">
        <v>32.297454</v>
      </c>
      <c r="X2563" s="3">
        <v>-110.719346</v>
      </c>
      <c r="Y2563" s="3">
        <v>56.0</v>
      </c>
      <c r="AC2563" s="3"/>
      <c r="AD2563" s="3">
        <v>868.574622496466</v>
      </c>
      <c r="AG2563" s="4">
        <v>42191.0</v>
      </c>
      <c r="AH2563" s="3">
        <v>6.0</v>
      </c>
      <c r="AI2563" s="3">
        <v>7.0</v>
      </c>
      <c r="AJ2563" s="3">
        <v>2015.0</v>
      </c>
      <c r="AK2563" s="3">
        <v>5219153.0</v>
      </c>
      <c r="AL2563" s="3">
        <v>5219153.0</v>
      </c>
      <c r="AM2563" s="3" t="s">
        <v>255</v>
      </c>
      <c r="AN2563" s="3" t="s">
        <v>256</v>
      </c>
      <c r="AO2563" s="3" t="s">
        <v>257</v>
      </c>
      <c r="AP2563" s="3">
        <v>1731615.0</v>
      </c>
      <c r="AR2563" s="3" t="s">
        <v>3382</v>
      </c>
      <c r="AS2563" s="4">
        <v>42192.13521990741</v>
      </c>
      <c r="AT2563" s="3" t="s">
        <v>259</v>
      </c>
      <c r="AU2563" s="3" t="s">
        <v>3382</v>
      </c>
      <c r="AV2563" s="3" t="s">
        <v>3382</v>
      </c>
      <c r="AY2563" s="3" t="s">
        <v>7990</v>
      </c>
      <c r="AZ2563" s="3" t="s">
        <v>261</v>
      </c>
      <c r="BA2563" s="3" t="s">
        <v>262</v>
      </c>
    </row>
    <row r="2564">
      <c r="A2564" s="3">
        <v>4803.0</v>
      </c>
      <c r="B2564" s="3">
        <v>1.092708818E9</v>
      </c>
      <c r="C2564" s="3" t="s">
        <v>348</v>
      </c>
      <c r="D2564" s="3" t="s">
        <v>7991</v>
      </c>
      <c r="E2564" s="3" t="s">
        <v>54</v>
      </c>
      <c r="F2564" s="3" t="s">
        <v>55</v>
      </c>
      <c r="G2564" s="3" t="s">
        <v>56</v>
      </c>
      <c r="H2564" s="3" t="s">
        <v>225</v>
      </c>
      <c r="I2564" s="3" t="s">
        <v>1356</v>
      </c>
      <c r="J2564" s="3" t="s">
        <v>1996</v>
      </c>
      <c r="K2564" s="3" t="s">
        <v>5286</v>
      </c>
      <c r="L2564" s="3" t="s">
        <v>6961</v>
      </c>
      <c r="M2564" s="3" t="s">
        <v>62</v>
      </c>
      <c r="N2564" s="3" t="s">
        <v>7992</v>
      </c>
      <c r="O2564" s="3" t="s">
        <v>7993</v>
      </c>
      <c r="Q2564" s="3" t="s">
        <v>65</v>
      </c>
      <c r="R2564" s="3" t="s">
        <v>7994</v>
      </c>
      <c r="S2564" s="3" t="s">
        <v>67</v>
      </c>
      <c r="T2564" s="3" t="s">
        <v>68</v>
      </c>
      <c r="V2564" s="3" t="s">
        <v>352</v>
      </c>
      <c r="W2564" s="3">
        <v>32.32</v>
      </c>
      <c r="X2564" s="3">
        <v>-110.81</v>
      </c>
      <c r="AC2564" s="3"/>
      <c r="AD2564" s="3">
        <v>843.999998896892</v>
      </c>
      <c r="AG2564" s="4">
        <v>24361.0</v>
      </c>
      <c r="AH2564" s="3">
        <v>11.0</v>
      </c>
      <c r="AI2564" s="3">
        <v>9.0</v>
      </c>
      <c r="AJ2564" s="3">
        <v>1966.0</v>
      </c>
      <c r="AK2564" s="3">
        <v>4266567.0</v>
      </c>
      <c r="AL2564" s="3">
        <v>2432993.0</v>
      </c>
      <c r="AM2564" s="3" t="s">
        <v>70</v>
      </c>
      <c r="AN2564" s="3" t="s">
        <v>353</v>
      </c>
      <c r="AO2564" s="3" t="s">
        <v>354</v>
      </c>
      <c r="AP2564" s="3">
        <v>168952.0</v>
      </c>
      <c r="AT2564" s="3" t="s">
        <v>137</v>
      </c>
      <c r="AV2564" s="3" t="s">
        <v>7995</v>
      </c>
      <c r="AY2564" s="3" t="s">
        <v>7996</v>
      </c>
    </row>
    <row r="2565">
      <c r="A2565" s="3">
        <v>4804.0</v>
      </c>
      <c r="B2565" s="3">
        <v>1.088950657E9</v>
      </c>
      <c r="C2565" s="3" t="s">
        <v>249</v>
      </c>
      <c r="D2565" s="5" t="s">
        <v>7997</v>
      </c>
      <c r="E2565" s="3" t="s">
        <v>54</v>
      </c>
      <c r="F2565" s="3" t="s">
        <v>55</v>
      </c>
      <c r="G2565" s="3" t="s">
        <v>56</v>
      </c>
      <c r="H2565" s="3" t="s">
        <v>330</v>
      </c>
      <c r="I2565" s="3" t="s">
        <v>757</v>
      </c>
      <c r="J2565" s="3" t="s">
        <v>758</v>
      </c>
      <c r="K2565" s="3" t="s">
        <v>759</v>
      </c>
      <c r="M2565" s="3" t="s">
        <v>92</v>
      </c>
      <c r="N2565" s="3" t="s">
        <v>4824</v>
      </c>
      <c r="O2565" s="3" t="s">
        <v>759</v>
      </c>
      <c r="Q2565" s="3" t="s">
        <v>65</v>
      </c>
      <c r="S2565" s="3" t="s">
        <v>67</v>
      </c>
      <c r="T2565" s="3" t="s">
        <v>68</v>
      </c>
      <c r="V2565" s="3" t="s">
        <v>254</v>
      </c>
      <c r="W2565" s="3">
        <v>32.3156</v>
      </c>
      <c r="X2565" s="3">
        <v>-110.711304999999</v>
      </c>
      <c r="Y2565" s="3">
        <v>5.0</v>
      </c>
      <c r="AC2565" s="3"/>
      <c r="AD2565" s="3">
        <v>1168.11671289822</v>
      </c>
      <c r="AG2565" s="4">
        <v>42111.687106481484</v>
      </c>
      <c r="AH2565" s="3">
        <v>17.0</v>
      </c>
      <c r="AI2565" s="3">
        <v>4.0</v>
      </c>
      <c r="AJ2565" s="3">
        <v>2015.0</v>
      </c>
      <c r="AK2565" s="3">
        <v>2433557.0</v>
      </c>
      <c r="AL2565" s="3">
        <v>2433557.0</v>
      </c>
      <c r="AM2565" s="3" t="s">
        <v>255</v>
      </c>
      <c r="AN2565" s="3" t="s">
        <v>256</v>
      </c>
      <c r="AO2565" s="3" t="s">
        <v>257</v>
      </c>
      <c r="AP2565" s="3">
        <v>1400743.0</v>
      </c>
      <c r="AR2565" s="3" t="s">
        <v>1014</v>
      </c>
      <c r="AS2565" s="4">
        <v>42111.97903935185</v>
      </c>
      <c r="AT2565" s="3" t="s">
        <v>259</v>
      </c>
      <c r="AU2565" s="3" t="s">
        <v>1014</v>
      </c>
      <c r="AV2565" s="3" t="s">
        <v>1014</v>
      </c>
      <c r="AY2565" s="3" t="s">
        <v>7998</v>
      </c>
      <c r="AZ2565" s="3" t="s">
        <v>261</v>
      </c>
      <c r="BA2565" s="3" t="s">
        <v>262</v>
      </c>
    </row>
    <row r="2566">
      <c r="A2566" s="3">
        <v>4805.0</v>
      </c>
      <c r="B2566" s="3">
        <v>1.088949274E9</v>
      </c>
      <c r="C2566" s="3" t="s">
        <v>249</v>
      </c>
      <c r="D2566" s="5" t="s">
        <v>7999</v>
      </c>
      <c r="E2566" s="3" t="s">
        <v>54</v>
      </c>
      <c r="F2566" s="3" t="s">
        <v>55</v>
      </c>
      <c r="G2566" s="3" t="s">
        <v>56</v>
      </c>
      <c r="H2566" s="3" t="s">
        <v>57</v>
      </c>
      <c r="I2566" s="3" t="s">
        <v>212</v>
      </c>
      <c r="J2566" s="3" t="s">
        <v>213</v>
      </c>
      <c r="K2566" s="3" t="s">
        <v>214</v>
      </c>
      <c r="M2566" s="3" t="s">
        <v>92</v>
      </c>
      <c r="N2566" s="3" t="s">
        <v>275</v>
      </c>
      <c r="O2566" s="3" t="s">
        <v>214</v>
      </c>
      <c r="Q2566" s="3" t="s">
        <v>65</v>
      </c>
      <c r="S2566" s="3" t="s">
        <v>67</v>
      </c>
      <c r="T2566" s="3" t="s">
        <v>68</v>
      </c>
      <c r="V2566" s="3" t="s">
        <v>254</v>
      </c>
      <c r="W2566" s="3">
        <v>32.427854</v>
      </c>
      <c r="X2566" s="3">
        <v>-110.75565</v>
      </c>
      <c r="Y2566" s="3">
        <v>1831.0</v>
      </c>
      <c r="AC2566" s="3">
        <v>2303.76940757633</v>
      </c>
      <c r="AD2566" s="3">
        <v>2303.76940757633</v>
      </c>
      <c r="AG2566" s="4">
        <v>42109.506157407406</v>
      </c>
      <c r="AH2566" s="3">
        <v>15.0</v>
      </c>
      <c r="AI2566" s="3">
        <v>4.0</v>
      </c>
      <c r="AJ2566" s="3">
        <v>2015.0</v>
      </c>
      <c r="AK2566" s="3">
        <v>4972385.0</v>
      </c>
      <c r="AL2566" s="3">
        <v>2437431.0</v>
      </c>
      <c r="AM2566" s="3" t="s">
        <v>255</v>
      </c>
      <c r="AN2566" s="3" t="s">
        <v>256</v>
      </c>
      <c r="AO2566" s="3" t="s">
        <v>257</v>
      </c>
      <c r="AP2566" s="3">
        <v>1397186.0</v>
      </c>
      <c r="AR2566" s="3" t="s">
        <v>8000</v>
      </c>
      <c r="AS2566" s="4">
        <v>43479.89840277778</v>
      </c>
      <c r="AT2566" s="3" t="s">
        <v>259</v>
      </c>
      <c r="AU2566" s="3" t="s">
        <v>8000</v>
      </c>
      <c r="AV2566" s="3" t="s">
        <v>8000</v>
      </c>
      <c r="AY2566" s="3" t="s">
        <v>8001</v>
      </c>
      <c r="AZ2566" s="3" t="s">
        <v>261</v>
      </c>
      <c r="BA2566" s="3" t="s">
        <v>262</v>
      </c>
    </row>
    <row r="2567">
      <c r="A2567" s="3">
        <v>4806.0</v>
      </c>
      <c r="B2567" s="3">
        <v>1.088949214E9</v>
      </c>
      <c r="C2567" s="3" t="s">
        <v>249</v>
      </c>
      <c r="D2567" s="5" t="s">
        <v>8002</v>
      </c>
      <c r="E2567" s="3" t="s">
        <v>54</v>
      </c>
      <c r="F2567" s="3" t="s">
        <v>55</v>
      </c>
      <c r="G2567" s="3" t="s">
        <v>56</v>
      </c>
      <c r="H2567" s="3" t="s">
        <v>57</v>
      </c>
      <c r="I2567" s="3" t="s">
        <v>212</v>
      </c>
      <c r="J2567" s="3" t="s">
        <v>742</v>
      </c>
      <c r="K2567" s="3" t="s">
        <v>743</v>
      </c>
      <c r="M2567" s="3" t="s">
        <v>92</v>
      </c>
      <c r="N2567" s="3" t="s">
        <v>744</v>
      </c>
      <c r="O2567" s="3" t="s">
        <v>743</v>
      </c>
      <c r="Q2567" s="3" t="s">
        <v>65</v>
      </c>
      <c r="S2567" s="3" t="s">
        <v>67</v>
      </c>
      <c r="T2567" s="3" t="s">
        <v>68</v>
      </c>
      <c r="V2567" s="3" t="s">
        <v>254</v>
      </c>
      <c r="W2567" s="3">
        <v>32.4110269999999</v>
      </c>
      <c r="X2567" s="3">
        <v>-110.707920999999</v>
      </c>
      <c r="Y2567" s="3">
        <v>251.0</v>
      </c>
      <c r="AC2567" s="3">
        <v>2432.23415262948</v>
      </c>
      <c r="AD2567" s="3">
        <v>2432.23415262948</v>
      </c>
      <c r="AG2567" s="4">
        <v>42109.43475694444</v>
      </c>
      <c r="AH2567" s="3">
        <v>15.0</v>
      </c>
      <c r="AI2567" s="3">
        <v>4.0</v>
      </c>
      <c r="AJ2567" s="3">
        <v>2015.0</v>
      </c>
      <c r="AK2567" s="3">
        <v>5219667.0</v>
      </c>
      <c r="AL2567" s="3">
        <v>5219667.0</v>
      </c>
      <c r="AM2567" s="3" t="s">
        <v>255</v>
      </c>
      <c r="AN2567" s="3" t="s">
        <v>256</v>
      </c>
      <c r="AO2567" s="3" t="s">
        <v>257</v>
      </c>
      <c r="AP2567" s="3">
        <v>1397096.0</v>
      </c>
      <c r="AR2567" s="3" t="s">
        <v>8000</v>
      </c>
      <c r="AS2567" s="4">
        <v>42110.10729166667</v>
      </c>
      <c r="AT2567" s="3" t="s">
        <v>259</v>
      </c>
      <c r="AU2567" s="3" t="s">
        <v>8000</v>
      </c>
      <c r="AV2567" s="3" t="s">
        <v>8000</v>
      </c>
      <c r="AY2567" s="3" t="s">
        <v>8003</v>
      </c>
      <c r="AZ2567" s="3" t="s">
        <v>261</v>
      </c>
      <c r="BA2567" s="3" t="s">
        <v>262</v>
      </c>
    </row>
    <row r="2568">
      <c r="A2568" s="3">
        <v>4812.0</v>
      </c>
      <c r="B2568" s="3">
        <v>1.088921165E9</v>
      </c>
      <c r="C2568" s="3" t="s">
        <v>249</v>
      </c>
      <c r="D2568" s="5" t="s">
        <v>8004</v>
      </c>
      <c r="E2568" s="3" t="s">
        <v>54</v>
      </c>
      <c r="F2568" s="3" t="s">
        <v>55</v>
      </c>
      <c r="G2568" s="3" t="s">
        <v>56</v>
      </c>
      <c r="H2568" s="3" t="s">
        <v>330</v>
      </c>
      <c r="I2568" s="3" t="s">
        <v>757</v>
      </c>
      <c r="J2568" s="3" t="s">
        <v>1285</v>
      </c>
      <c r="K2568" s="3" t="s">
        <v>1286</v>
      </c>
      <c r="M2568" s="3" t="s">
        <v>92</v>
      </c>
      <c r="N2568" s="3" t="s">
        <v>1287</v>
      </c>
      <c r="O2568" s="3" t="s">
        <v>1286</v>
      </c>
      <c r="Q2568" s="3" t="s">
        <v>65</v>
      </c>
      <c r="S2568" s="3" t="s">
        <v>67</v>
      </c>
      <c r="T2568" s="3" t="s">
        <v>68</v>
      </c>
      <c r="V2568" s="3" t="s">
        <v>254</v>
      </c>
      <c r="W2568" s="3">
        <v>32.3087719999999</v>
      </c>
      <c r="X2568" s="3">
        <v>-110.798779999999</v>
      </c>
      <c r="Y2568" s="3">
        <v>27.0</v>
      </c>
      <c r="AC2568" s="3"/>
      <c r="AD2568" s="3">
        <v>841.470403324725</v>
      </c>
      <c r="AG2568" s="4">
        <v>42080.591412037036</v>
      </c>
      <c r="AH2568" s="3">
        <v>17.0</v>
      </c>
      <c r="AI2568" s="3">
        <v>3.0</v>
      </c>
      <c r="AJ2568" s="3">
        <v>2015.0</v>
      </c>
      <c r="AK2568" s="3">
        <v>5218786.0</v>
      </c>
      <c r="AL2568" s="3">
        <v>5218786.0</v>
      </c>
      <c r="AM2568" s="3" t="s">
        <v>255</v>
      </c>
      <c r="AN2568" s="3" t="s">
        <v>256</v>
      </c>
      <c r="AO2568" s="3" t="s">
        <v>257</v>
      </c>
      <c r="AP2568" s="3">
        <v>1299525.0</v>
      </c>
      <c r="AR2568" s="3" t="s">
        <v>8005</v>
      </c>
      <c r="AS2568" s="4">
        <v>42080.88355324074</v>
      </c>
      <c r="AT2568" s="3" t="s">
        <v>259</v>
      </c>
      <c r="AU2568" s="3" t="s">
        <v>8005</v>
      </c>
      <c r="AV2568" s="3" t="s">
        <v>8005</v>
      </c>
      <c r="AY2568" s="3" t="s">
        <v>8006</v>
      </c>
      <c r="AZ2568" s="3" t="s">
        <v>261</v>
      </c>
      <c r="BA2568" s="3" t="s">
        <v>906</v>
      </c>
    </row>
    <row r="2569">
      <c r="A2569" s="3">
        <v>4814.0</v>
      </c>
      <c r="B2569" s="3">
        <v>1.065423376E9</v>
      </c>
      <c r="C2569" s="3" t="s">
        <v>8007</v>
      </c>
      <c r="D2569" s="3" t="s">
        <v>8008</v>
      </c>
      <c r="E2569" s="3" t="s">
        <v>54</v>
      </c>
      <c r="F2569" s="3" t="s">
        <v>55</v>
      </c>
      <c r="G2569" s="3" t="s">
        <v>56</v>
      </c>
      <c r="H2569" s="3" t="s">
        <v>225</v>
      </c>
      <c r="I2569" s="3" t="s">
        <v>303</v>
      </c>
      <c r="J2569" s="3" t="s">
        <v>1470</v>
      </c>
      <c r="K2569" s="3" t="s">
        <v>1471</v>
      </c>
      <c r="L2569" s="3" t="s">
        <v>768</v>
      </c>
      <c r="M2569" s="3" t="s">
        <v>62</v>
      </c>
      <c r="N2569" s="3" t="s">
        <v>8009</v>
      </c>
      <c r="O2569" s="3" t="s">
        <v>8009</v>
      </c>
      <c r="P2569" s="3" t="s">
        <v>8010</v>
      </c>
      <c r="Q2569" s="3" t="s">
        <v>65</v>
      </c>
      <c r="R2569" s="3" t="s">
        <v>8011</v>
      </c>
      <c r="S2569" s="3" t="s">
        <v>67</v>
      </c>
      <c r="T2569" s="3" t="s">
        <v>68</v>
      </c>
      <c r="V2569" s="3" t="s">
        <v>8012</v>
      </c>
      <c r="W2569" s="3">
        <v>32.3850618</v>
      </c>
      <c r="X2569" s="3">
        <v>-110.793049999999</v>
      </c>
      <c r="Y2569" s="3">
        <v>7095.60999999999</v>
      </c>
      <c r="AC2569" s="3"/>
      <c r="AD2569" s="3">
        <v>1344.5207397923</v>
      </c>
      <c r="AG2569" s="4">
        <v>22096.0</v>
      </c>
      <c r="AH2569" s="3">
        <v>29.0</v>
      </c>
      <c r="AI2569" s="3">
        <v>6.0</v>
      </c>
      <c r="AJ2569" s="3">
        <v>1960.0</v>
      </c>
      <c r="AK2569" s="3">
        <v>7261827.0</v>
      </c>
      <c r="AL2569" s="3">
        <v>2432339.0</v>
      </c>
      <c r="AM2569" s="3" t="s">
        <v>70</v>
      </c>
      <c r="AN2569" s="3" t="s">
        <v>8013</v>
      </c>
      <c r="AO2569" s="3" t="s">
        <v>136</v>
      </c>
      <c r="AP2569" s="3">
        <v>13082.0</v>
      </c>
      <c r="AQ2569" s="3" t="s">
        <v>8014</v>
      </c>
      <c r="AT2569" s="3" t="s">
        <v>74</v>
      </c>
      <c r="AV2569" s="3" t="s">
        <v>8015</v>
      </c>
      <c r="AX2569" s="3" t="s">
        <v>76</v>
      </c>
      <c r="AY2569" s="3" t="s">
        <v>8016</v>
      </c>
      <c r="BA2569" s="3" t="s">
        <v>8017</v>
      </c>
    </row>
    <row r="2570">
      <c r="A2570" s="3">
        <v>4817.0</v>
      </c>
      <c r="B2570" s="3">
        <v>1.065417925E9</v>
      </c>
      <c r="C2570" s="3" t="s">
        <v>8007</v>
      </c>
      <c r="D2570" s="3" t="s">
        <v>8018</v>
      </c>
      <c r="E2570" s="3" t="s">
        <v>54</v>
      </c>
      <c r="F2570" s="3" t="s">
        <v>55</v>
      </c>
      <c r="G2570" s="3" t="s">
        <v>56</v>
      </c>
      <c r="H2570" s="3" t="s">
        <v>225</v>
      </c>
      <c r="I2570" s="3" t="s">
        <v>1356</v>
      </c>
      <c r="J2570" s="3" t="s">
        <v>5220</v>
      </c>
      <c r="K2570" s="3" t="s">
        <v>5221</v>
      </c>
      <c r="M2570" s="3" t="s">
        <v>92</v>
      </c>
      <c r="N2570" s="3" t="s">
        <v>5222</v>
      </c>
      <c r="O2570" s="3" t="s">
        <v>5221</v>
      </c>
      <c r="P2570" s="3" t="s">
        <v>8019</v>
      </c>
      <c r="Q2570" s="3" t="s">
        <v>65</v>
      </c>
      <c r="R2570" s="3" t="s">
        <v>8011</v>
      </c>
      <c r="S2570" s="3" t="s">
        <v>67</v>
      </c>
      <c r="T2570" s="3" t="s">
        <v>68</v>
      </c>
      <c r="V2570" s="3" t="s">
        <v>8012</v>
      </c>
      <c r="W2570" s="3">
        <v>32.3850618</v>
      </c>
      <c r="X2570" s="3">
        <v>-110.793049999999</v>
      </c>
      <c r="Y2570" s="3">
        <v>7095.60999999999</v>
      </c>
      <c r="AC2570" s="3"/>
      <c r="AD2570" s="3">
        <v>1344.5207397923</v>
      </c>
      <c r="AG2570" s="4">
        <v>22097.0</v>
      </c>
      <c r="AH2570" s="3">
        <v>30.0</v>
      </c>
      <c r="AI2570" s="3">
        <v>6.0</v>
      </c>
      <c r="AJ2570" s="3">
        <v>1960.0</v>
      </c>
      <c r="AK2570" s="3">
        <v>2433062.0</v>
      </c>
      <c r="AL2570" s="3">
        <v>2433062.0</v>
      </c>
      <c r="AM2570" s="3" t="s">
        <v>70</v>
      </c>
      <c r="AN2570" s="3" t="s">
        <v>8013</v>
      </c>
      <c r="AO2570" s="3" t="s">
        <v>136</v>
      </c>
      <c r="AP2570" s="3">
        <v>13074.0</v>
      </c>
      <c r="AQ2570" s="3" t="s">
        <v>8020</v>
      </c>
      <c r="AT2570" s="3" t="s">
        <v>74</v>
      </c>
      <c r="AV2570" s="3" t="s">
        <v>8015</v>
      </c>
      <c r="AX2570" s="3" t="s">
        <v>76</v>
      </c>
      <c r="AY2570" s="3" t="s">
        <v>8021</v>
      </c>
      <c r="BA2570" s="3" t="s">
        <v>8017</v>
      </c>
    </row>
    <row r="2571">
      <c r="A2571" s="3">
        <v>4818.0</v>
      </c>
      <c r="B2571" s="3">
        <v>1.06541736E9</v>
      </c>
      <c r="C2571" s="3" t="s">
        <v>8007</v>
      </c>
      <c r="D2571" s="3" t="s">
        <v>8022</v>
      </c>
      <c r="E2571" s="3" t="s">
        <v>54</v>
      </c>
      <c r="F2571" s="3" t="s">
        <v>55</v>
      </c>
      <c r="G2571" s="3" t="s">
        <v>56</v>
      </c>
      <c r="H2571" s="3" t="s">
        <v>225</v>
      </c>
      <c r="I2571" s="3" t="s">
        <v>1356</v>
      </c>
      <c r="J2571" s="3" t="s">
        <v>1996</v>
      </c>
      <c r="K2571" s="3" t="s">
        <v>5286</v>
      </c>
      <c r="L2571" s="3" t="s">
        <v>6961</v>
      </c>
      <c r="M2571" s="3" t="s">
        <v>62</v>
      </c>
      <c r="N2571" s="3" t="s">
        <v>7992</v>
      </c>
      <c r="O2571" s="3" t="s">
        <v>7993</v>
      </c>
      <c r="P2571" s="3" t="s">
        <v>4245</v>
      </c>
      <c r="Q2571" s="3" t="s">
        <v>65</v>
      </c>
      <c r="R2571" s="3" t="s">
        <v>8011</v>
      </c>
      <c r="S2571" s="3" t="s">
        <v>67</v>
      </c>
      <c r="T2571" s="3" t="s">
        <v>68</v>
      </c>
      <c r="V2571" s="3" t="s">
        <v>8012</v>
      </c>
      <c r="W2571" s="3">
        <v>32.3850618</v>
      </c>
      <c r="X2571" s="3">
        <v>-110.793049999999</v>
      </c>
      <c r="Y2571" s="3">
        <v>7095.60999999999</v>
      </c>
      <c r="AC2571" s="3"/>
      <c r="AD2571" s="3">
        <v>1344.5207397923</v>
      </c>
      <c r="AG2571" s="4">
        <v>22097.0</v>
      </c>
      <c r="AH2571" s="3">
        <v>30.0</v>
      </c>
      <c r="AI2571" s="3">
        <v>6.0</v>
      </c>
      <c r="AJ2571" s="3">
        <v>1960.0</v>
      </c>
      <c r="AK2571" s="3">
        <v>4266567.0</v>
      </c>
      <c r="AL2571" s="3">
        <v>2432993.0</v>
      </c>
      <c r="AM2571" s="3" t="s">
        <v>70</v>
      </c>
      <c r="AN2571" s="3" t="s">
        <v>8013</v>
      </c>
      <c r="AO2571" s="3" t="s">
        <v>136</v>
      </c>
      <c r="AP2571" s="3">
        <v>13075.0</v>
      </c>
      <c r="AQ2571" s="3" t="s">
        <v>8023</v>
      </c>
      <c r="AT2571" s="3" t="s">
        <v>74</v>
      </c>
      <c r="AV2571" s="3" t="s">
        <v>8015</v>
      </c>
      <c r="AX2571" s="3" t="s">
        <v>76</v>
      </c>
      <c r="AY2571" s="3" t="s">
        <v>8024</v>
      </c>
      <c r="BA2571" s="3" t="s">
        <v>8017</v>
      </c>
    </row>
    <row r="2572">
      <c r="A2572" s="3">
        <v>4825.0</v>
      </c>
      <c r="B2572" s="3">
        <v>1.065405846E9</v>
      </c>
      <c r="C2572" s="3" t="s">
        <v>8007</v>
      </c>
      <c r="D2572" s="3" t="s">
        <v>8025</v>
      </c>
      <c r="E2572" s="3" t="s">
        <v>54</v>
      </c>
      <c r="F2572" s="3" t="s">
        <v>55</v>
      </c>
      <c r="G2572" s="3" t="s">
        <v>56</v>
      </c>
      <c r="H2572" s="3" t="s">
        <v>225</v>
      </c>
      <c r="I2572" s="3" t="s">
        <v>1356</v>
      </c>
      <c r="J2572" s="3" t="s">
        <v>5220</v>
      </c>
      <c r="K2572" s="3" t="s">
        <v>5221</v>
      </c>
      <c r="M2572" s="3" t="s">
        <v>92</v>
      </c>
      <c r="N2572" s="3" t="s">
        <v>5222</v>
      </c>
      <c r="O2572" s="3" t="s">
        <v>5221</v>
      </c>
      <c r="P2572" s="3" t="s">
        <v>8019</v>
      </c>
      <c r="Q2572" s="3" t="s">
        <v>65</v>
      </c>
      <c r="R2572" s="3" t="s">
        <v>8011</v>
      </c>
      <c r="S2572" s="3" t="s">
        <v>67</v>
      </c>
      <c r="T2572" s="3" t="s">
        <v>68</v>
      </c>
      <c r="V2572" s="3" t="s">
        <v>8012</v>
      </c>
      <c r="W2572" s="3">
        <v>32.3850618</v>
      </c>
      <c r="X2572" s="3">
        <v>-110.793049999999</v>
      </c>
      <c r="Y2572" s="3">
        <v>7095.60999999999</v>
      </c>
      <c r="AC2572" s="3"/>
      <c r="AD2572" s="3">
        <v>1344.5207397923</v>
      </c>
      <c r="AG2572" s="4">
        <v>22828.0</v>
      </c>
      <c r="AH2572" s="3">
        <v>1.0</v>
      </c>
      <c r="AI2572" s="3">
        <v>7.0</v>
      </c>
      <c r="AJ2572" s="3">
        <v>1962.0</v>
      </c>
      <c r="AK2572" s="3">
        <v>2433062.0</v>
      </c>
      <c r="AL2572" s="3">
        <v>2433062.0</v>
      </c>
      <c r="AM2572" s="3" t="s">
        <v>70</v>
      </c>
      <c r="AN2572" s="3" t="s">
        <v>8013</v>
      </c>
      <c r="AO2572" s="3" t="s">
        <v>136</v>
      </c>
      <c r="AP2572" s="3">
        <v>18684.0</v>
      </c>
      <c r="AQ2572" s="3" t="s">
        <v>8026</v>
      </c>
      <c r="AT2572" s="3" t="s">
        <v>74</v>
      </c>
      <c r="AV2572" s="3" t="s">
        <v>8015</v>
      </c>
      <c r="AX2572" s="3" t="s">
        <v>76</v>
      </c>
      <c r="AY2572" s="3" t="s">
        <v>8027</v>
      </c>
      <c r="BA2572" s="3" t="s">
        <v>8017</v>
      </c>
    </row>
    <row r="2573">
      <c r="A2573" s="3">
        <v>4830.0</v>
      </c>
      <c r="B2573" s="3">
        <v>1.065396302E9</v>
      </c>
      <c r="C2573" s="3" t="s">
        <v>8007</v>
      </c>
      <c r="D2573" s="3" t="s">
        <v>8028</v>
      </c>
      <c r="E2573" s="3" t="s">
        <v>54</v>
      </c>
      <c r="F2573" s="3" t="s">
        <v>55</v>
      </c>
      <c r="G2573" s="3" t="s">
        <v>56</v>
      </c>
      <c r="H2573" s="3" t="s">
        <v>225</v>
      </c>
      <c r="I2573" s="3" t="s">
        <v>226</v>
      </c>
      <c r="J2573" s="3" t="s">
        <v>227</v>
      </c>
      <c r="K2573" s="3" t="s">
        <v>228</v>
      </c>
      <c r="M2573" s="3" t="s">
        <v>92</v>
      </c>
      <c r="N2573" s="3" t="s">
        <v>229</v>
      </c>
      <c r="O2573" s="3" t="s">
        <v>228</v>
      </c>
      <c r="P2573" s="3" t="s">
        <v>5211</v>
      </c>
      <c r="Q2573" s="3" t="s">
        <v>65</v>
      </c>
      <c r="R2573" s="3" t="s">
        <v>8029</v>
      </c>
      <c r="S2573" s="3" t="s">
        <v>67</v>
      </c>
      <c r="T2573" s="3" t="s">
        <v>68</v>
      </c>
      <c r="V2573" s="3" t="s">
        <v>8012</v>
      </c>
      <c r="W2573" s="3">
        <v>32.3850618</v>
      </c>
      <c r="X2573" s="3">
        <v>-110.793049999999</v>
      </c>
      <c r="Y2573" s="3">
        <v>7095.60999999999</v>
      </c>
      <c r="AC2573" s="3"/>
      <c r="AD2573" s="3">
        <v>1344.5207397923</v>
      </c>
      <c r="AG2573" s="4">
        <v>22828.0</v>
      </c>
      <c r="AH2573" s="3">
        <v>1.0</v>
      </c>
      <c r="AI2573" s="3">
        <v>7.0</v>
      </c>
      <c r="AJ2573" s="3">
        <v>1962.0</v>
      </c>
      <c r="AK2573" s="3">
        <v>2433207.0</v>
      </c>
      <c r="AL2573" s="3">
        <v>2433207.0</v>
      </c>
      <c r="AM2573" s="3" t="s">
        <v>70</v>
      </c>
      <c r="AN2573" s="3" t="s">
        <v>8013</v>
      </c>
      <c r="AO2573" s="3" t="s">
        <v>136</v>
      </c>
      <c r="AP2573" s="3">
        <v>18566.0</v>
      </c>
      <c r="AQ2573" s="3" t="s">
        <v>8030</v>
      </c>
      <c r="AT2573" s="3" t="s">
        <v>74</v>
      </c>
      <c r="AV2573" s="3" t="s">
        <v>8015</v>
      </c>
      <c r="AX2573" s="3" t="s">
        <v>76</v>
      </c>
      <c r="AY2573" s="3" t="s">
        <v>8031</v>
      </c>
      <c r="BA2573" s="3" t="s">
        <v>8017</v>
      </c>
    </row>
    <row r="2574">
      <c r="A2574" s="3">
        <v>4831.0</v>
      </c>
      <c r="B2574" s="3">
        <v>1.065395841E9</v>
      </c>
      <c r="C2574" s="3" t="s">
        <v>8007</v>
      </c>
      <c r="D2574" s="3" t="s">
        <v>8032</v>
      </c>
      <c r="E2574" s="3" t="s">
        <v>54</v>
      </c>
      <c r="F2574" s="3" t="s">
        <v>55</v>
      </c>
      <c r="G2574" s="3" t="s">
        <v>56</v>
      </c>
      <c r="H2574" s="3" t="s">
        <v>225</v>
      </c>
      <c r="I2574" s="3" t="s">
        <v>1356</v>
      </c>
      <c r="J2574" s="3" t="s">
        <v>5220</v>
      </c>
      <c r="K2574" s="3" t="s">
        <v>5308</v>
      </c>
      <c r="M2574" s="3" t="s">
        <v>92</v>
      </c>
      <c r="N2574" s="3" t="s">
        <v>5309</v>
      </c>
      <c r="O2574" s="3" t="s">
        <v>5308</v>
      </c>
      <c r="P2574" s="3" t="s">
        <v>8033</v>
      </c>
      <c r="Q2574" s="3" t="s">
        <v>65</v>
      </c>
      <c r="R2574" s="3" t="s">
        <v>8011</v>
      </c>
      <c r="S2574" s="3" t="s">
        <v>67</v>
      </c>
      <c r="T2574" s="3" t="s">
        <v>68</v>
      </c>
      <c r="V2574" s="3" t="s">
        <v>8012</v>
      </c>
      <c r="W2574" s="3">
        <v>32.3850618</v>
      </c>
      <c r="X2574" s="3">
        <v>-110.793049999999</v>
      </c>
      <c r="Y2574" s="3">
        <v>7095.60999999999</v>
      </c>
      <c r="AC2574" s="3"/>
      <c r="AD2574" s="3">
        <v>1344.5207397923</v>
      </c>
      <c r="AG2574" s="4">
        <v>22828.0</v>
      </c>
      <c r="AH2574" s="3">
        <v>1.0</v>
      </c>
      <c r="AI2574" s="3">
        <v>7.0</v>
      </c>
      <c r="AJ2574" s="3">
        <v>1962.0</v>
      </c>
      <c r="AK2574" s="3">
        <v>2433064.0</v>
      </c>
      <c r="AL2574" s="3">
        <v>2433064.0</v>
      </c>
      <c r="AM2574" s="3" t="s">
        <v>70</v>
      </c>
      <c r="AN2574" s="3" t="s">
        <v>8013</v>
      </c>
      <c r="AO2574" s="3" t="s">
        <v>136</v>
      </c>
      <c r="AP2574" s="3">
        <v>18685.0</v>
      </c>
      <c r="AQ2574" s="3" t="s">
        <v>8034</v>
      </c>
      <c r="AT2574" s="3" t="s">
        <v>74</v>
      </c>
      <c r="AV2574" s="3" t="s">
        <v>8015</v>
      </c>
      <c r="AX2574" s="3" t="s">
        <v>76</v>
      </c>
      <c r="AY2574" s="3" t="s">
        <v>8035</v>
      </c>
      <c r="BA2574" s="3" t="s">
        <v>8017</v>
      </c>
    </row>
    <row r="2575">
      <c r="A2575" s="3">
        <v>4834.0</v>
      </c>
      <c r="B2575" s="3">
        <v>1.065385985E9</v>
      </c>
      <c r="C2575" s="3" t="s">
        <v>8007</v>
      </c>
      <c r="D2575" s="3" t="s">
        <v>8036</v>
      </c>
      <c r="E2575" s="3" t="s">
        <v>54</v>
      </c>
      <c r="F2575" s="3" t="s">
        <v>55</v>
      </c>
      <c r="G2575" s="3" t="s">
        <v>56</v>
      </c>
      <c r="H2575" s="3" t="s">
        <v>225</v>
      </c>
      <c r="I2575" s="3" t="s">
        <v>1356</v>
      </c>
      <c r="J2575" s="3" t="s">
        <v>5220</v>
      </c>
      <c r="K2575" s="3" t="s">
        <v>5308</v>
      </c>
      <c r="M2575" s="3" t="s">
        <v>92</v>
      </c>
      <c r="N2575" s="3" t="s">
        <v>5309</v>
      </c>
      <c r="O2575" s="3" t="s">
        <v>5308</v>
      </c>
      <c r="P2575" s="3" t="s">
        <v>8033</v>
      </c>
      <c r="Q2575" s="3" t="s">
        <v>65</v>
      </c>
      <c r="R2575" s="3" t="s">
        <v>8011</v>
      </c>
      <c r="S2575" s="3" t="s">
        <v>67</v>
      </c>
      <c r="T2575" s="3" t="s">
        <v>68</v>
      </c>
      <c r="V2575" s="3" t="s">
        <v>8012</v>
      </c>
      <c r="W2575" s="3">
        <v>32.3850618</v>
      </c>
      <c r="X2575" s="3">
        <v>-110.793049999999</v>
      </c>
      <c r="Y2575" s="3">
        <v>7095.60999999999</v>
      </c>
      <c r="AC2575" s="3"/>
      <c r="AD2575" s="3">
        <v>1344.5207397923</v>
      </c>
      <c r="AG2575" s="4">
        <v>22097.0</v>
      </c>
      <c r="AH2575" s="3">
        <v>30.0</v>
      </c>
      <c r="AI2575" s="3">
        <v>6.0</v>
      </c>
      <c r="AJ2575" s="3">
        <v>1960.0</v>
      </c>
      <c r="AK2575" s="3">
        <v>2433064.0</v>
      </c>
      <c r="AL2575" s="3">
        <v>2433064.0</v>
      </c>
      <c r="AM2575" s="3" t="s">
        <v>70</v>
      </c>
      <c r="AN2575" s="3" t="s">
        <v>8013</v>
      </c>
      <c r="AO2575" s="3" t="s">
        <v>136</v>
      </c>
      <c r="AP2575" s="3">
        <v>13076.0</v>
      </c>
      <c r="AQ2575" s="3" t="s">
        <v>8037</v>
      </c>
      <c r="AT2575" s="3" t="s">
        <v>74</v>
      </c>
      <c r="AV2575" s="3" t="s">
        <v>8015</v>
      </c>
      <c r="AX2575" s="3" t="s">
        <v>76</v>
      </c>
      <c r="AY2575" s="3" t="s">
        <v>8038</v>
      </c>
      <c r="BA2575" s="3" t="s">
        <v>8017</v>
      </c>
    </row>
    <row r="2576">
      <c r="A2576" s="3">
        <v>4838.0</v>
      </c>
      <c r="B2576" s="3">
        <v>1.065381018E9</v>
      </c>
      <c r="C2576" s="3" t="s">
        <v>8007</v>
      </c>
      <c r="D2576" s="3" t="s">
        <v>8039</v>
      </c>
      <c r="E2576" s="3" t="s">
        <v>54</v>
      </c>
      <c r="F2576" s="3" t="s">
        <v>55</v>
      </c>
      <c r="G2576" s="3" t="s">
        <v>56</v>
      </c>
      <c r="H2576" s="3" t="s">
        <v>330</v>
      </c>
      <c r="I2576" s="3" t="s">
        <v>757</v>
      </c>
      <c r="J2576" s="3" t="s">
        <v>1285</v>
      </c>
      <c r="K2576" s="3" t="s">
        <v>1286</v>
      </c>
      <c r="L2576" s="3" t="s">
        <v>768</v>
      </c>
      <c r="M2576" s="3" t="s">
        <v>62</v>
      </c>
      <c r="N2576" s="3" t="s">
        <v>8040</v>
      </c>
      <c r="O2576" s="3" t="s">
        <v>8041</v>
      </c>
      <c r="P2576" s="3" t="s">
        <v>8042</v>
      </c>
      <c r="Q2576" s="3" t="s">
        <v>65</v>
      </c>
      <c r="R2576" s="3" t="s">
        <v>8043</v>
      </c>
      <c r="S2576" s="3" t="s">
        <v>67</v>
      </c>
      <c r="T2576" s="3" t="s">
        <v>68</v>
      </c>
      <c r="V2576" s="3" t="s">
        <v>8012</v>
      </c>
      <c r="W2576" s="3">
        <v>32.4303609999999</v>
      </c>
      <c r="X2576" s="3">
        <v>-110.705148199999</v>
      </c>
      <c r="Y2576" s="3">
        <v>25764.04</v>
      </c>
      <c r="AC2576" s="3"/>
      <c r="AD2576" s="3">
        <v>2018.48638849872</v>
      </c>
      <c r="AG2576" s="4">
        <v>6211.0</v>
      </c>
      <c r="AI2576" s="3">
        <v>1.0</v>
      </c>
      <c r="AJ2576" s="3">
        <v>1917.0</v>
      </c>
      <c r="AK2576" s="3">
        <v>5218794.0</v>
      </c>
      <c r="AL2576" s="3">
        <v>5218786.0</v>
      </c>
      <c r="AM2576" s="3" t="s">
        <v>70</v>
      </c>
      <c r="AN2576" s="3" t="s">
        <v>8013</v>
      </c>
      <c r="AO2576" s="3" t="s">
        <v>136</v>
      </c>
      <c r="AP2576" s="3">
        <v>255.0</v>
      </c>
      <c r="AT2576" s="3" t="s">
        <v>74</v>
      </c>
      <c r="AV2576" s="3" t="s">
        <v>8044</v>
      </c>
      <c r="AX2576" s="3" t="s">
        <v>76</v>
      </c>
      <c r="AY2576" s="3" t="s">
        <v>8045</v>
      </c>
      <c r="BA2576" s="3" t="s">
        <v>8017</v>
      </c>
    </row>
    <row r="2577">
      <c r="A2577" s="3">
        <v>4841.0</v>
      </c>
      <c r="B2577" s="3">
        <v>1.065373593E9</v>
      </c>
      <c r="C2577" s="3" t="s">
        <v>8007</v>
      </c>
      <c r="D2577" s="3" t="s">
        <v>8046</v>
      </c>
      <c r="E2577" s="3" t="s">
        <v>54</v>
      </c>
      <c r="F2577" s="3" t="s">
        <v>55</v>
      </c>
      <c r="G2577" s="3" t="s">
        <v>56</v>
      </c>
      <c r="H2577" s="3" t="s">
        <v>225</v>
      </c>
      <c r="I2577" s="3" t="s">
        <v>1356</v>
      </c>
      <c r="J2577" s="3" t="s">
        <v>5220</v>
      </c>
      <c r="K2577" s="3" t="s">
        <v>5308</v>
      </c>
      <c r="M2577" s="3" t="s">
        <v>92</v>
      </c>
      <c r="N2577" s="3" t="s">
        <v>5309</v>
      </c>
      <c r="O2577" s="3" t="s">
        <v>5308</v>
      </c>
      <c r="P2577" s="3" t="s">
        <v>8033</v>
      </c>
      <c r="Q2577" s="3" t="s">
        <v>65</v>
      </c>
      <c r="R2577" s="3" t="s">
        <v>8011</v>
      </c>
      <c r="S2577" s="3" t="s">
        <v>67</v>
      </c>
      <c r="T2577" s="3" t="s">
        <v>68</v>
      </c>
      <c r="V2577" s="3" t="s">
        <v>8012</v>
      </c>
      <c r="W2577" s="3">
        <v>32.3850618</v>
      </c>
      <c r="X2577" s="3">
        <v>-110.793049999999</v>
      </c>
      <c r="Y2577" s="3">
        <v>7095.60999999999</v>
      </c>
      <c r="AC2577" s="3"/>
      <c r="AD2577" s="3">
        <v>1344.5207397923</v>
      </c>
      <c r="AG2577" s="4">
        <v>22097.0</v>
      </c>
      <c r="AH2577" s="3">
        <v>30.0</v>
      </c>
      <c r="AI2577" s="3">
        <v>6.0</v>
      </c>
      <c r="AJ2577" s="3">
        <v>1960.0</v>
      </c>
      <c r="AK2577" s="3">
        <v>2433064.0</v>
      </c>
      <c r="AL2577" s="3">
        <v>2433064.0</v>
      </c>
      <c r="AM2577" s="3" t="s">
        <v>70</v>
      </c>
      <c r="AN2577" s="3" t="s">
        <v>8013</v>
      </c>
      <c r="AO2577" s="3" t="s">
        <v>136</v>
      </c>
      <c r="AP2577" s="3">
        <v>13080.0</v>
      </c>
      <c r="AQ2577" s="3" t="s">
        <v>8047</v>
      </c>
      <c r="AT2577" s="3" t="s">
        <v>74</v>
      </c>
      <c r="AV2577" s="3" t="s">
        <v>8015</v>
      </c>
      <c r="AX2577" s="3" t="s">
        <v>76</v>
      </c>
      <c r="AY2577" s="3" t="s">
        <v>8048</v>
      </c>
      <c r="BA2577" s="3" t="s">
        <v>8017</v>
      </c>
    </row>
    <row r="2578">
      <c r="A2578" s="3">
        <v>4844.0</v>
      </c>
      <c r="B2578" s="3">
        <v>1.06536935E9</v>
      </c>
      <c r="C2578" s="3" t="s">
        <v>8007</v>
      </c>
      <c r="D2578" s="3" t="s">
        <v>8049</v>
      </c>
      <c r="E2578" s="3" t="s">
        <v>54</v>
      </c>
      <c r="F2578" s="3" t="s">
        <v>55</v>
      </c>
      <c r="G2578" s="3" t="s">
        <v>56</v>
      </c>
      <c r="H2578" s="3" t="s">
        <v>57</v>
      </c>
      <c r="I2578" s="3" t="s">
        <v>212</v>
      </c>
      <c r="J2578" s="3" t="s">
        <v>213</v>
      </c>
      <c r="K2578" s="3" t="s">
        <v>214</v>
      </c>
      <c r="L2578" s="3" t="s">
        <v>215</v>
      </c>
      <c r="M2578" s="3" t="s">
        <v>62</v>
      </c>
      <c r="N2578" s="3" t="s">
        <v>216</v>
      </c>
      <c r="O2578" s="3" t="s">
        <v>8050</v>
      </c>
      <c r="P2578" s="3" t="s">
        <v>8051</v>
      </c>
      <c r="Q2578" s="3" t="s">
        <v>65</v>
      </c>
      <c r="R2578" s="3" t="s">
        <v>8052</v>
      </c>
      <c r="S2578" s="3" t="s">
        <v>67</v>
      </c>
      <c r="T2578" s="3" t="s">
        <v>68</v>
      </c>
      <c r="V2578" s="3" t="s">
        <v>8012</v>
      </c>
      <c r="W2578" s="3">
        <v>32.4303609999999</v>
      </c>
      <c r="X2578" s="3">
        <v>-110.705148199999</v>
      </c>
      <c r="Y2578" s="3">
        <v>25764.04</v>
      </c>
      <c r="AC2578" s="3">
        <v>2018.48638849872</v>
      </c>
      <c r="AD2578" s="3">
        <v>2018.48638849872</v>
      </c>
      <c r="AG2578" s="4">
        <v>7864.0</v>
      </c>
      <c r="AH2578" s="3">
        <v>12.0</v>
      </c>
      <c r="AI2578" s="3">
        <v>7.0</v>
      </c>
      <c r="AJ2578" s="3">
        <v>1921.0</v>
      </c>
      <c r="AK2578" s="3">
        <v>7261533.0</v>
      </c>
      <c r="AL2578" s="3">
        <v>2437431.0</v>
      </c>
      <c r="AM2578" s="3" t="s">
        <v>70</v>
      </c>
      <c r="AN2578" s="3" t="s">
        <v>8013</v>
      </c>
      <c r="AO2578" s="3" t="s">
        <v>136</v>
      </c>
      <c r="AP2578" s="3">
        <v>610.0</v>
      </c>
      <c r="AT2578" s="3" t="s">
        <v>74</v>
      </c>
      <c r="AV2578" s="3" t="s">
        <v>8053</v>
      </c>
      <c r="AX2578" s="3" t="s">
        <v>76</v>
      </c>
      <c r="AY2578" s="3" t="s">
        <v>8054</v>
      </c>
      <c r="BA2578" s="3" t="s">
        <v>8017</v>
      </c>
    </row>
    <row r="2579">
      <c r="A2579" s="3">
        <v>4846.0</v>
      </c>
      <c r="B2579" s="3">
        <v>1.065367129E9</v>
      </c>
      <c r="C2579" s="3" t="s">
        <v>8007</v>
      </c>
      <c r="D2579" s="3" t="s">
        <v>8055</v>
      </c>
      <c r="E2579" s="3" t="s">
        <v>54</v>
      </c>
      <c r="F2579" s="3" t="s">
        <v>55</v>
      </c>
      <c r="G2579" s="3" t="s">
        <v>56</v>
      </c>
      <c r="H2579" s="3" t="s">
        <v>57</v>
      </c>
      <c r="I2579" s="3" t="s">
        <v>212</v>
      </c>
      <c r="J2579" s="3" t="s">
        <v>369</v>
      </c>
      <c r="K2579" s="3" t="s">
        <v>370</v>
      </c>
      <c r="L2579" s="3" t="s">
        <v>371</v>
      </c>
      <c r="M2579" s="3" t="s">
        <v>62</v>
      </c>
      <c r="N2579" s="3" t="s">
        <v>372</v>
      </c>
      <c r="O2579" s="3" t="s">
        <v>373</v>
      </c>
      <c r="P2579" s="3" t="s">
        <v>8033</v>
      </c>
      <c r="Q2579" s="3" t="s">
        <v>65</v>
      </c>
      <c r="R2579" s="3" t="s">
        <v>8056</v>
      </c>
      <c r="S2579" s="3" t="s">
        <v>67</v>
      </c>
      <c r="T2579" s="3" t="s">
        <v>68</v>
      </c>
      <c r="V2579" s="3" t="s">
        <v>8012</v>
      </c>
      <c r="W2579" s="3">
        <v>32.2963649</v>
      </c>
      <c r="X2579" s="3">
        <v>-110.722547599999</v>
      </c>
      <c r="Y2579" s="3">
        <v>8157.77999999999</v>
      </c>
      <c r="AC2579" s="3">
        <v>846.156561043211</v>
      </c>
      <c r="AD2579" s="3">
        <v>846.156561043211</v>
      </c>
      <c r="AG2579" s="4">
        <v>19041.0</v>
      </c>
      <c r="AH2579" s="3">
        <v>17.0</v>
      </c>
      <c r="AI2579" s="3">
        <v>2.0</v>
      </c>
      <c r="AJ2579" s="3">
        <v>1952.0</v>
      </c>
      <c r="AK2579" s="3">
        <v>9227288.0</v>
      </c>
      <c r="AL2579" s="3">
        <v>8032606.0</v>
      </c>
      <c r="AM2579" s="3" t="s">
        <v>70</v>
      </c>
      <c r="AN2579" s="3" t="s">
        <v>8013</v>
      </c>
      <c r="AO2579" s="3" t="s">
        <v>136</v>
      </c>
      <c r="AP2579" s="3">
        <v>93021.0</v>
      </c>
      <c r="AQ2579" s="3">
        <v>2673.0</v>
      </c>
      <c r="AT2579" s="3" t="s">
        <v>74</v>
      </c>
      <c r="AV2579" s="3" t="s">
        <v>8057</v>
      </c>
      <c r="AX2579" s="3" t="s">
        <v>76</v>
      </c>
      <c r="AY2579" s="3" t="s">
        <v>8058</v>
      </c>
      <c r="BA2579" s="3" t="s">
        <v>8017</v>
      </c>
    </row>
    <row r="2580">
      <c r="A2580" s="3">
        <v>4848.0</v>
      </c>
      <c r="B2580" s="3">
        <v>1.065366126E9</v>
      </c>
      <c r="C2580" s="3" t="s">
        <v>8007</v>
      </c>
      <c r="D2580" s="3" t="s">
        <v>8059</v>
      </c>
      <c r="E2580" s="3" t="s">
        <v>54</v>
      </c>
      <c r="F2580" s="3" t="s">
        <v>55</v>
      </c>
      <c r="G2580" s="3" t="s">
        <v>56</v>
      </c>
      <c r="H2580" s="3" t="s">
        <v>225</v>
      </c>
      <c r="I2580" s="3" t="s">
        <v>303</v>
      </c>
      <c r="J2580" s="3" t="s">
        <v>2454</v>
      </c>
      <c r="K2580" s="3" t="s">
        <v>4505</v>
      </c>
      <c r="M2580" s="3" t="s">
        <v>92</v>
      </c>
      <c r="N2580" s="3" t="s">
        <v>4506</v>
      </c>
      <c r="O2580" s="3" t="s">
        <v>8060</v>
      </c>
      <c r="P2580" s="3" t="s">
        <v>4454</v>
      </c>
      <c r="Q2580" s="3" t="s">
        <v>65</v>
      </c>
      <c r="R2580" s="3" t="s">
        <v>8061</v>
      </c>
      <c r="S2580" s="3" t="s">
        <v>67</v>
      </c>
      <c r="T2580" s="3" t="s">
        <v>68</v>
      </c>
      <c r="V2580" s="3" t="s">
        <v>8012</v>
      </c>
      <c r="W2580" s="3">
        <v>32.3904617</v>
      </c>
      <c r="X2580" s="3">
        <v>-110.789049899999</v>
      </c>
      <c r="Y2580" s="3">
        <v>7095.60999999999</v>
      </c>
      <c r="AC2580" s="3"/>
      <c r="AD2580" s="3">
        <v>1682.82065547723</v>
      </c>
      <c r="AG2580" s="4">
        <v>22828.0</v>
      </c>
      <c r="AH2580" s="3">
        <v>1.0</v>
      </c>
      <c r="AI2580" s="3">
        <v>7.0</v>
      </c>
      <c r="AJ2580" s="3">
        <v>1962.0</v>
      </c>
      <c r="AK2580" s="3">
        <v>1.1138256E7</v>
      </c>
      <c r="AL2580" s="3">
        <v>1.1138256E7</v>
      </c>
      <c r="AM2580" s="3" t="s">
        <v>70</v>
      </c>
      <c r="AN2580" s="3" t="s">
        <v>8013</v>
      </c>
      <c r="AO2580" s="3" t="s">
        <v>136</v>
      </c>
      <c r="AP2580" s="3">
        <v>18676.0</v>
      </c>
      <c r="AQ2580" s="3">
        <v>4427.0</v>
      </c>
      <c r="AT2580" s="3" t="s">
        <v>74</v>
      </c>
      <c r="AV2580" s="3" t="s">
        <v>8015</v>
      </c>
      <c r="AX2580" s="3" t="s">
        <v>76</v>
      </c>
      <c r="AY2580" s="3" t="s">
        <v>8062</v>
      </c>
      <c r="BA2580" s="3" t="s">
        <v>8017</v>
      </c>
    </row>
    <row r="2581">
      <c r="A2581" s="3">
        <v>4849.0</v>
      </c>
      <c r="B2581" s="3">
        <v>1.065365436E9</v>
      </c>
      <c r="C2581" s="3" t="s">
        <v>8007</v>
      </c>
      <c r="D2581" s="3" t="s">
        <v>8063</v>
      </c>
      <c r="E2581" s="3" t="s">
        <v>54</v>
      </c>
      <c r="F2581" s="3" t="s">
        <v>55</v>
      </c>
      <c r="G2581" s="3" t="s">
        <v>56</v>
      </c>
      <c r="H2581" s="3" t="s">
        <v>225</v>
      </c>
      <c r="I2581" s="3" t="s">
        <v>1356</v>
      </c>
      <c r="J2581" s="3" t="s">
        <v>5220</v>
      </c>
      <c r="K2581" s="3" t="s">
        <v>5308</v>
      </c>
      <c r="M2581" s="3" t="s">
        <v>92</v>
      </c>
      <c r="N2581" s="3" t="s">
        <v>5309</v>
      </c>
      <c r="O2581" s="3" t="s">
        <v>5308</v>
      </c>
      <c r="P2581" s="3" t="s">
        <v>8033</v>
      </c>
      <c r="Q2581" s="3" t="s">
        <v>65</v>
      </c>
      <c r="R2581" s="3" t="s">
        <v>8011</v>
      </c>
      <c r="S2581" s="3" t="s">
        <v>67</v>
      </c>
      <c r="T2581" s="3" t="s">
        <v>68</v>
      </c>
      <c r="V2581" s="3" t="s">
        <v>8012</v>
      </c>
      <c r="W2581" s="3">
        <v>32.3850618</v>
      </c>
      <c r="X2581" s="3">
        <v>-110.793049999999</v>
      </c>
      <c r="Y2581" s="3">
        <v>7095.60999999999</v>
      </c>
      <c r="AC2581" s="3"/>
      <c r="AD2581" s="3">
        <v>1344.5207397923</v>
      </c>
      <c r="AG2581" s="4">
        <v>22096.0</v>
      </c>
      <c r="AH2581" s="3">
        <v>29.0</v>
      </c>
      <c r="AI2581" s="3">
        <v>6.0</v>
      </c>
      <c r="AJ2581" s="3">
        <v>1960.0</v>
      </c>
      <c r="AK2581" s="3">
        <v>2433064.0</v>
      </c>
      <c r="AL2581" s="3">
        <v>2433064.0</v>
      </c>
      <c r="AM2581" s="3" t="s">
        <v>70</v>
      </c>
      <c r="AN2581" s="3" t="s">
        <v>8013</v>
      </c>
      <c r="AO2581" s="3" t="s">
        <v>136</v>
      </c>
      <c r="AP2581" s="3">
        <v>13077.0</v>
      </c>
      <c r="AQ2581" s="3" t="s">
        <v>8064</v>
      </c>
      <c r="AT2581" s="3" t="s">
        <v>74</v>
      </c>
      <c r="AV2581" s="3" t="s">
        <v>8015</v>
      </c>
      <c r="AX2581" s="3" t="s">
        <v>76</v>
      </c>
      <c r="AY2581" s="3" t="s">
        <v>8065</v>
      </c>
      <c r="BA2581" s="3" t="s">
        <v>8017</v>
      </c>
    </row>
    <row r="2582">
      <c r="A2582" s="3">
        <v>4851.0</v>
      </c>
      <c r="B2582" s="3">
        <v>1.065361336E9</v>
      </c>
      <c r="C2582" s="3" t="s">
        <v>8007</v>
      </c>
      <c r="D2582" s="3" t="s">
        <v>8066</v>
      </c>
      <c r="E2582" s="3" t="s">
        <v>54</v>
      </c>
      <c r="F2582" s="3" t="s">
        <v>55</v>
      </c>
      <c r="G2582" s="3" t="s">
        <v>56</v>
      </c>
      <c r="H2582" s="3" t="s">
        <v>57</v>
      </c>
      <c r="I2582" s="3" t="s">
        <v>212</v>
      </c>
      <c r="J2582" s="3" t="s">
        <v>698</v>
      </c>
      <c r="K2582" s="3" t="s">
        <v>699</v>
      </c>
      <c r="L2582" s="3" t="s">
        <v>834</v>
      </c>
      <c r="M2582" s="3" t="s">
        <v>62</v>
      </c>
      <c r="N2582" s="3" t="s">
        <v>835</v>
      </c>
      <c r="O2582" s="3" t="s">
        <v>835</v>
      </c>
      <c r="P2582" s="3" t="s">
        <v>8067</v>
      </c>
      <c r="Q2582" s="3" t="s">
        <v>65</v>
      </c>
      <c r="R2582" s="3" t="s">
        <v>8068</v>
      </c>
      <c r="S2582" s="3" t="s">
        <v>67</v>
      </c>
      <c r="T2582" s="3" t="s">
        <v>68</v>
      </c>
      <c r="V2582" s="3" t="s">
        <v>8012</v>
      </c>
      <c r="W2582" s="3">
        <v>32.2963649</v>
      </c>
      <c r="X2582" s="3">
        <v>-110.722547599999</v>
      </c>
      <c r="Y2582" s="3">
        <v>8157.77999999999</v>
      </c>
      <c r="AC2582" s="3">
        <v>846.156561043211</v>
      </c>
      <c r="AD2582" s="3">
        <v>846.156561043211</v>
      </c>
      <c r="AG2582" s="4">
        <v>19413.0</v>
      </c>
      <c r="AH2582" s="3">
        <v>23.0</v>
      </c>
      <c r="AI2582" s="3">
        <v>2.0</v>
      </c>
      <c r="AJ2582" s="3">
        <v>1953.0</v>
      </c>
      <c r="AK2582" s="3">
        <v>4263575.0</v>
      </c>
      <c r="AL2582" s="3">
        <v>2437568.0</v>
      </c>
      <c r="AM2582" s="3" t="s">
        <v>70</v>
      </c>
      <c r="AN2582" s="3" t="s">
        <v>8013</v>
      </c>
      <c r="AO2582" s="3" t="s">
        <v>136</v>
      </c>
      <c r="AP2582" s="3">
        <v>92630.0</v>
      </c>
      <c r="AQ2582" s="3">
        <v>3192.0</v>
      </c>
      <c r="AT2582" s="3" t="s">
        <v>74</v>
      </c>
      <c r="AV2582" s="3" t="s">
        <v>8057</v>
      </c>
      <c r="AX2582" s="3" t="s">
        <v>76</v>
      </c>
      <c r="AY2582" s="3" t="s">
        <v>8069</v>
      </c>
      <c r="BA2582" s="3" t="s">
        <v>8017</v>
      </c>
    </row>
    <row r="2583">
      <c r="A2583" s="3">
        <v>4852.0</v>
      </c>
      <c r="B2583" s="3">
        <v>1.065358822E9</v>
      </c>
      <c r="C2583" s="3" t="s">
        <v>8007</v>
      </c>
      <c r="D2583" s="3" t="s">
        <v>8070</v>
      </c>
      <c r="E2583" s="3" t="s">
        <v>54</v>
      </c>
      <c r="F2583" s="3" t="s">
        <v>55</v>
      </c>
      <c r="G2583" s="3" t="s">
        <v>56</v>
      </c>
      <c r="H2583" s="3" t="s">
        <v>225</v>
      </c>
      <c r="I2583" s="3" t="s">
        <v>1356</v>
      </c>
      <c r="J2583" s="3" t="s">
        <v>5220</v>
      </c>
      <c r="K2583" s="3" t="s">
        <v>5221</v>
      </c>
      <c r="M2583" s="3" t="s">
        <v>92</v>
      </c>
      <c r="N2583" s="3" t="s">
        <v>5222</v>
      </c>
      <c r="O2583" s="3" t="s">
        <v>5221</v>
      </c>
      <c r="P2583" s="3" t="s">
        <v>8019</v>
      </c>
      <c r="Q2583" s="3" t="s">
        <v>65</v>
      </c>
      <c r="R2583" s="3" t="s">
        <v>8011</v>
      </c>
      <c r="S2583" s="3" t="s">
        <v>67</v>
      </c>
      <c r="T2583" s="3" t="s">
        <v>68</v>
      </c>
      <c r="V2583" s="3" t="s">
        <v>8012</v>
      </c>
      <c r="W2583" s="3">
        <v>32.3850618</v>
      </c>
      <c r="X2583" s="3">
        <v>-110.793049999999</v>
      </c>
      <c r="Y2583" s="3">
        <v>7095.60999999999</v>
      </c>
      <c r="AC2583" s="3"/>
      <c r="AD2583" s="3">
        <v>1344.5207397923</v>
      </c>
      <c r="AG2583" s="4">
        <v>22097.0</v>
      </c>
      <c r="AH2583" s="3">
        <v>30.0</v>
      </c>
      <c r="AI2583" s="3">
        <v>6.0</v>
      </c>
      <c r="AJ2583" s="3">
        <v>1960.0</v>
      </c>
      <c r="AK2583" s="3">
        <v>2433062.0</v>
      </c>
      <c r="AL2583" s="3">
        <v>2433062.0</v>
      </c>
      <c r="AM2583" s="3" t="s">
        <v>70</v>
      </c>
      <c r="AN2583" s="3" t="s">
        <v>8013</v>
      </c>
      <c r="AO2583" s="3" t="s">
        <v>136</v>
      </c>
      <c r="AP2583" s="3">
        <v>13073.0</v>
      </c>
      <c r="AQ2583" s="3" t="s">
        <v>8071</v>
      </c>
      <c r="AT2583" s="3" t="s">
        <v>74</v>
      </c>
      <c r="AV2583" s="3" t="s">
        <v>8015</v>
      </c>
      <c r="AX2583" s="3" t="s">
        <v>76</v>
      </c>
      <c r="AY2583" s="3" t="s">
        <v>8072</v>
      </c>
      <c r="BA2583" s="3" t="s">
        <v>8017</v>
      </c>
    </row>
    <row r="2584">
      <c r="A2584" s="3">
        <v>4855.0</v>
      </c>
      <c r="B2584" s="3">
        <v>1.065346416E9</v>
      </c>
      <c r="C2584" s="3" t="s">
        <v>8007</v>
      </c>
      <c r="D2584" s="3" t="s">
        <v>8073</v>
      </c>
      <c r="E2584" s="3" t="s">
        <v>54</v>
      </c>
      <c r="F2584" s="3" t="s">
        <v>55</v>
      </c>
      <c r="G2584" s="3" t="s">
        <v>56</v>
      </c>
      <c r="H2584" s="3" t="s">
        <v>908</v>
      </c>
      <c r="I2584" s="3" t="s">
        <v>909</v>
      </c>
      <c r="J2584" s="3" t="s">
        <v>1164</v>
      </c>
      <c r="K2584" s="3" t="s">
        <v>8074</v>
      </c>
      <c r="L2584" s="3" t="s">
        <v>8075</v>
      </c>
      <c r="M2584" s="3" t="s">
        <v>62</v>
      </c>
      <c r="N2584" s="3" t="s">
        <v>8076</v>
      </c>
      <c r="O2584" s="3" t="s">
        <v>8077</v>
      </c>
      <c r="P2584" s="3" t="s">
        <v>3998</v>
      </c>
      <c r="Q2584" s="3" t="s">
        <v>65</v>
      </c>
      <c r="R2584" s="3" t="s">
        <v>8052</v>
      </c>
      <c r="S2584" s="3" t="s">
        <v>67</v>
      </c>
      <c r="T2584" s="3" t="s">
        <v>68</v>
      </c>
      <c r="V2584" s="3" t="s">
        <v>8012</v>
      </c>
      <c r="W2584" s="3">
        <v>32.4303609999999</v>
      </c>
      <c r="X2584" s="3">
        <v>-110.705148199999</v>
      </c>
      <c r="Y2584" s="3">
        <v>25764.04</v>
      </c>
      <c r="AC2584" s="3"/>
      <c r="AD2584" s="3">
        <v>2018.48638849872</v>
      </c>
      <c r="AG2584" s="4">
        <v>6180.0</v>
      </c>
      <c r="AI2584" s="3">
        <v>12.0</v>
      </c>
      <c r="AJ2584" s="3">
        <v>1916.0</v>
      </c>
      <c r="AK2584" s="3">
        <v>7194138.0</v>
      </c>
      <c r="AL2584" s="3">
        <v>2436708.0</v>
      </c>
      <c r="AM2584" s="3" t="s">
        <v>70</v>
      </c>
      <c r="AN2584" s="3" t="s">
        <v>8013</v>
      </c>
      <c r="AO2584" s="3" t="s">
        <v>136</v>
      </c>
      <c r="AP2584" s="3">
        <v>711.0</v>
      </c>
      <c r="AT2584" s="3" t="s">
        <v>74</v>
      </c>
      <c r="AV2584" s="3" t="s">
        <v>8078</v>
      </c>
      <c r="AX2584" s="3" t="s">
        <v>76</v>
      </c>
      <c r="AY2584" s="3" t="s">
        <v>8079</v>
      </c>
      <c r="BA2584" s="3" t="s">
        <v>8017</v>
      </c>
    </row>
    <row r="2585">
      <c r="A2585" s="3">
        <v>4858.0</v>
      </c>
      <c r="B2585" s="3">
        <v>1.065341688E9</v>
      </c>
      <c r="C2585" s="3" t="s">
        <v>8007</v>
      </c>
      <c r="D2585" s="3" t="s">
        <v>8080</v>
      </c>
      <c r="E2585" s="3" t="s">
        <v>54</v>
      </c>
      <c r="F2585" s="3" t="s">
        <v>55</v>
      </c>
      <c r="G2585" s="3" t="s">
        <v>56</v>
      </c>
      <c r="H2585" s="3" t="s">
        <v>57</v>
      </c>
      <c r="I2585" s="3" t="s">
        <v>212</v>
      </c>
      <c r="J2585" s="3" t="s">
        <v>369</v>
      </c>
      <c r="K2585" s="3" t="s">
        <v>370</v>
      </c>
      <c r="L2585" s="3" t="s">
        <v>371</v>
      </c>
      <c r="M2585" s="3" t="s">
        <v>62</v>
      </c>
      <c r="N2585" s="3" t="s">
        <v>372</v>
      </c>
      <c r="O2585" s="3" t="s">
        <v>373</v>
      </c>
      <c r="P2585" s="3" t="s">
        <v>8033</v>
      </c>
      <c r="Q2585" s="3" t="s">
        <v>65</v>
      </c>
      <c r="R2585" s="3" t="s">
        <v>8056</v>
      </c>
      <c r="S2585" s="3" t="s">
        <v>67</v>
      </c>
      <c r="T2585" s="3" t="s">
        <v>68</v>
      </c>
      <c r="V2585" s="3" t="s">
        <v>8012</v>
      </c>
      <c r="W2585" s="3">
        <v>32.2963649</v>
      </c>
      <c r="X2585" s="3">
        <v>-110.722547599999</v>
      </c>
      <c r="Y2585" s="3">
        <v>8157.77999999999</v>
      </c>
      <c r="AC2585" s="3">
        <v>846.156561043211</v>
      </c>
      <c r="AD2585" s="3">
        <v>846.156561043211</v>
      </c>
      <c r="AG2585" s="4">
        <v>19413.0</v>
      </c>
      <c r="AH2585" s="3">
        <v>23.0</v>
      </c>
      <c r="AI2585" s="3">
        <v>2.0</v>
      </c>
      <c r="AJ2585" s="3">
        <v>1953.0</v>
      </c>
      <c r="AK2585" s="3">
        <v>9227288.0</v>
      </c>
      <c r="AL2585" s="3">
        <v>8032606.0</v>
      </c>
      <c r="AM2585" s="3" t="s">
        <v>70</v>
      </c>
      <c r="AN2585" s="3" t="s">
        <v>8013</v>
      </c>
      <c r="AO2585" s="3" t="s">
        <v>136</v>
      </c>
      <c r="AP2585" s="3">
        <v>93022.0</v>
      </c>
      <c r="AQ2585" s="3">
        <v>3193.0</v>
      </c>
      <c r="AT2585" s="3" t="s">
        <v>74</v>
      </c>
      <c r="AV2585" s="3" t="s">
        <v>8057</v>
      </c>
      <c r="AX2585" s="3" t="s">
        <v>76</v>
      </c>
      <c r="AY2585" s="3" t="s">
        <v>8081</v>
      </c>
      <c r="BA2585" s="3" t="s">
        <v>8017</v>
      </c>
    </row>
    <row r="2586">
      <c r="A2586" s="3">
        <v>4859.0</v>
      </c>
      <c r="B2586" s="3">
        <v>1.065341413E9</v>
      </c>
      <c r="C2586" s="3" t="s">
        <v>8007</v>
      </c>
      <c r="D2586" s="3" t="s">
        <v>8082</v>
      </c>
      <c r="E2586" s="3" t="s">
        <v>54</v>
      </c>
      <c r="F2586" s="3" t="s">
        <v>55</v>
      </c>
      <c r="G2586" s="3" t="s">
        <v>56</v>
      </c>
      <c r="H2586" s="3" t="s">
        <v>225</v>
      </c>
      <c r="I2586" s="3" t="s">
        <v>1356</v>
      </c>
      <c r="J2586" s="3" t="s">
        <v>5220</v>
      </c>
      <c r="K2586" s="3" t="s">
        <v>5308</v>
      </c>
      <c r="M2586" s="3" t="s">
        <v>92</v>
      </c>
      <c r="N2586" s="3" t="s">
        <v>5309</v>
      </c>
      <c r="O2586" s="3" t="s">
        <v>5308</v>
      </c>
      <c r="P2586" s="3" t="s">
        <v>8033</v>
      </c>
      <c r="Q2586" s="3" t="s">
        <v>65</v>
      </c>
      <c r="R2586" s="3" t="s">
        <v>8011</v>
      </c>
      <c r="S2586" s="3" t="s">
        <v>67</v>
      </c>
      <c r="T2586" s="3" t="s">
        <v>68</v>
      </c>
      <c r="V2586" s="3" t="s">
        <v>8012</v>
      </c>
      <c r="W2586" s="3">
        <v>32.3850618</v>
      </c>
      <c r="X2586" s="3">
        <v>-110.793049999999</v>
      </c>
      <c r="Y2586" s="3">
        <v>7095.60999999999</v>
      </c>
      <c r="AC2586" s="3"/>
      <c r="AD2586" s="3">
        <v>1344.5207397923</v>
      </c>
      <c r="AG2586" s="4">
        <v>22097.0</v>
      </c>
      <c r="AH2586" s="3">
        <v>30.0</v>
      </c>
      <c r="AI2586" s="3">
        <v>6.0</v>
      </c>
      <c r="AJ2586" s="3">
        <v>1960.0</v>
      </c>
      <c r="AK2586" s="3">
        <v>2433064.0</v>
      </c>
      <c r="AL2586" s="3">
        <v>2433064.0</v>
      </c>
      <c r="AM2586" s="3" t="s">
        <v>70</v>
      </c>
      <c r="AN2586" s="3" t="s">
        <v>8013</v>
      </c>
      <c r="AO2586" s="3" t="s">
        <v>136</v>
      </c>
      <c r="AP2586" s="3">
        <v>13079.0</v>
      </c>
      <c r="AQ2586" s="3" t="s">
        <v>8083</v>
      </c>
      <c r="AT2586" s="3" t="s">
        <v>74</v>
      </c>
      <c r="AV2586" s="3" t="s">
        <v>8015</v>
      </c>
      <c r="AX2586" s="3" t="s">
        <v>76</v>
      </c>
      <c r="AY2586" s="3" t="s">
        <v>8084</v>
      </c>
      <c r="BA2586" s="3" t="s">
        <v>8017</v>
      </c>
    </row>
    <row r="2587">
      <c r="A2587" s="3">
        <v>4861.0</v>
      </c>
      <c r="B2587" s="3">
        <v>1.065340077E9</v>
      </c>
      <c r="C2587" s="3" t="s">
        <v>8007</v>
      </c>
      <c r="D2587" s="3" t="s">
        <v>8085</v>
      </c>
      <c r="E2587" s="3" t="s">
        <v>54</v>
      </c>
      <c r="F2587" s="3" t="s">
        <v>55</v>
      </c>
      <c r="G2587" s="3" t="s">
        <v>56</v>
      </c>
      <c r="H2587" s="3" t="s">
        <v>225</v>
      </c>
      <c r="I2587" s="3" t="s">
        <v>1356</v>
      </c>
      <c r="J2587" s="3" t="s">
        <v>5220</v>
      </c>
      <c r="K2587" s="3" t="s">
        <v>5308</v>
      </c>
      <c r="M2587" s="3" t="s">
        <v>92</v>
      </c>
      <c r="N2587" s="3" t="s">
        <v>5309</v>
      </c>
      <c r="O2587" s="3" t="s">
        <v>5308</v>
      </c>
      <c r="P2587" s="3" t="s">
        <v>8033</v>
      </c>
      <c r="Q2587" s="3" t="s">
        <v>65</v>
      </c>
      <c r="R2587" s="3" t="s">
        <v>8011</v>
      </c>
      <c r="S2587" s="3" t="s">
        <v>67</v>
      </c>
      <c r="T2587" s="3" t="s">
        <v>68</v>
      </c>
      <c r="V2587" s="3" t="s">
        <v>8012</v>
      </c>
      <c r="W2587" s="3">
        <v>32.3850618</v>
      </c>
      <c r="X2587" s="3">
        <v>-110.793049999999</v>
      </c>
      <c r="Y2587" s="3">
        <v>7095.60999999999</v>
      </c>
      <c r="AC2587" s="3"/>
      <c r="AD2587" s="3">
        <v>1344.5207397923</v>
      </c>
      <c r="AG2587" s="4">
        <v>22097.0</v>
      </c>
      <c r="AH2587" s="3">
        <v>30.0</v>
      </c>
      <c r="AI2587" s="3">
        <v>6.0</v>
      </c>
      <c r="AJ2587" s="3">
        <v>1960.0</v>
      </c>
      <c r="AK2587" s="3">
        <v>2433064.0</v>
      </c>
      <c r="AL2587" s="3">
        <v>2433064.0</v>
      </c>
      <c r="AM2587" s="3" t="s">
        <v>70</v>
      </c>
      <c r="AN2587" s="3" t="s">
        <v>8013</v>
      </c>
      <c r="AO2587" s="3" t="s">
        <v>136</v>
      </c>
      <c r="AP2587" s="3">
        <v>13081.0</v>
      </c>
      <c r="AQ2587" s="3" t="s">
        <v>8086</v>
      </c>
      <c r="AT2587" s="3" t="s">
        <v>74</v>
      </c>
      <c r="AV2587" s="3" t="s">
        <v>8015</v>
      </c>
      <c r="AX2587" s="3" t="s">
        <v>76</v>
      </c>
      <c r="AY2587" s="3" t="s">
        <v>8087</v>
      </c>
      <c r="BA2587" s="3" t="s">
        <v>8017</v>
      </c>
    </row>
    <row r="2588">
      <c r="A2588" s="3">
        <v>4863.0</v>
      </c>
      <c r="B2588" s="3">
        <v>1.065337763E9</v>
      </c>
      <c r="C2588" s="3" t="s">
        <v>8007</v>
      </c>
      <c r="D2588" s="3" t="s">
        <v>8088</v>
      </c>
      <c r="E2588" s="3" t="s">
        <v>54</v>
      </c>
      <c r="F2588" s="3" t="s">
        <v>55</v>
      </c>
      <c r="G2588" s="3" t="s">
        <v>56</v>
      </c>
      <c r="H2588" s="3" t="s">
        <v>225</v>
      </c>
      <c r="I2588" s="3" t="s">
        <v>1356</v>
      </c>
      <c r="J2588" s="3" t="s">
        <v>5220</v>
      </c>
      <c r="K2588" s="3" t="s">
        <v>5308</v>
      </c>
      <c r="M2588" s="3" t="s">
        <v>92</v>
      </c>
      <c r="N2588" s="3" t="s">
        <v>5309</v>
      </c>
      <c r="O2588" s="3" t="s">
        <v>5308</v>
      </c>
      <c r="P2588" s="3" t="s">
        <v>8033</v>
      </c>
      <c r="Q2588" s="3" t="s">
        <v>65</v>
      </c>
      <c r="R2588" s="3" t="s">
        <v>8011</v>
      </c>
      <c r="S2588" s="3" t="s">
        <v>67</v>
      </c>
      <c r="T2588" s="3" t="s">
        <v>68</v>
      </c>
      <c r="V2588" s="3" t="s">
        <v>8012</v>
      </c>
      <c r="W2588" s="3">
        <v>32.3850618</v>
      </c>
      <c r="X2588" s="3">
        <v>-110.793049999999</v>
      </c>
      <c r="Y2588" s="3">
        <v>7095.60999999999</v>
      </c>
      <c r="AC2588" s="3"/>
      <c r="AD2588" s="3">
        <v>1344.5207397923</v>
      </c>
      <c r="AG2588" s="4">
        <v>22097.0</v>
      </c>
      <c r="AH2588" s="3">
        <v>30.0</v>
      </c>
      <c r="AI2588" s="3">
        <v>6.0</v>
      </c>
      <c r="AJ2588" s="3">
        <v>1960.0</v>
      </c>
      <c r="AK2588" s="3">
        <v>2433064.0</v>
      </c>
      <c r="AL2588" s="3">
        <v>2433064.0</v>
      </c>
      <c r="AM2588" s="3" t="s">
        <v>70</v>
      </c>
      <c r="AN2588" s="3" t="s">
        <v>8013</v>
      </c>
      <c r="AO2588" s="3" t="s">
        <v>136</v>
      </c>
      <c r="AP2588" s="3">
        <v>13078.0</v>
      </c>
      <c r="AQ2588" s="3" t="s">
        <v>8089</v>
      </c>
      <c r="AT2588" s="3" t="s">
        <v>74</v>
      </c>
      <c r="AV2588" s="3" t="s">
        <v>8015</v>
      </c>
      <c r="AX2588" s="3" t="s">
        <v>76</v>
      </c>
      <c r="AY2588" s="3" t="s">
        <v>8090</v>
      </c>
      <c r="BA2588" s="3" t="s">
        <v>8017</v>
      </c>
    </row>
    <row r="2589">
      <c r="A2589" s="3">
        <v>4870.0</v>
      </c>
      <c r="B2589" s="3">
        <v>1.039527504E9</v>
      </c>
      <c r="C2589" s="3" t="s">
        <v>8091</v>
      </c>
      <c r="D2589" s="3" t="s">
        <v>8092</v>
      </c>
      <c r="E2589" s="3" t="s">
        <v>54</v>
      </c>
      <c r="F2589" s="3" t="s">
        <v>55</v>
      </c>
      <c r="G2589" s="3" t="s">
        <v>56</v>
      </c>
      <c r="H2589" s="3" t="s">
        <v>57</v>
      </c>
      <c r="I2589" s="3" t="s">
        <v>58</v>
      </c>
      <c r="J2589" s="3" t="s">
        <v>80</v>
      </c>
      <c r="K2589" s="3" t="s">
        <v>1857</v>
      </c>
      <c r="M2589" s="3" t="s">
        <v>92</v>
      </c>
      <c r="N2589" s="3" t="s">
        <v>1858</v>
      </c>
      <c r="O2589" s="3" t="s">
        <v>7895</v>
      </c>
      <c r="P2589" s="3" t="s">
        <v>8093</v>
      </c>
      <c r="Q2589" s="3" t="s">
        <v>65</v>
      </c>
      <c r="R2589" s="3" t="s">
        <v>8094</v>
      </c>
      <c r="S2589" s="3" t="s">
        <v>67</v>
      </c>
      <c r="T2589" s="3" t="s">
        <v>68</v>
      </c>
      <c r="U2589" s="3">
        <v>1.0</v>
      </c>
      <c r="V2589" s="3" t="s">
        <v>8095</v>
      </c>
      <c r="W2589" s="3">
        <v>32.4166999999999</v>
      </c>
      <c r="X2589" s="3">
        <v>-110.7333</v>
      </c>
      <c r="Y2589" s="3">
        <v>1850.0</v>
      </c>
      <c r="AC2589" s="3">
        <v>2507.84000099584</v>
      </c>
      <c r="AD2589" s="3">
        <v>2507.84000099584</v>
      </c>
      <c r="AG2589" s="4">
        <v>18873.0</v>
      </c>
      <c r="AH2589" s="3">
        <v>2.0</v>
      </c>
      <c r="AI2589" s="3">
        <v>9.0</v>
      </c>
      <c r="AJ2589" s="3">
        <v>1951.0</v>
      </c>
      <c r="AK2589" s="3">
        <v>2437967.0</v>
      </c>
      <c r="AL2589" s="3">
        <v>2437967.0</v>
      </c>
      <c r="AM2589" s="3" t="s">
        <v>70</v>
      </c>
      <c r="AN2589" s="3" t="s">
        <v>8096</v>
      </c>
      <c r="AO2589" s="3" t="s">
        <v>8097</v>
      </c>
      <c r="AP2589" s="3" t="s">
        <v>8098</v>
      </c>
      <c r="AT2589" s="3" t="s">
        <v>74</v>
      </c>
      <c r="AU2589" s="3" t="s">
        <v>8099</v>
      </c>
      <c r="AV2589" s="3" t="s">
        <v>747</v>
      </c>
      <c r="AY2589" s="3" t="s">
        <v>8100</v>
      </c>
      <c r="BA2589" s="3" t="s">
        <v>8101</v>
      </c>
    </row>
    <row r="2590">
      <c r="A2590" s="3">
        <v>4871.0</v>
      </c>
      <c r="B2590" s="3">
        <v>1.039527391E9</v>
      </c>
      <c r="C2590" s="3" t="s">
        <v>8091</v>
      </c>
      <c r="D2590" s="3" t="s">
        <v>8102</v>
      </c>
      <c r="E2590" s="3" t="s">
        <v>54</v>
      </c>
      <c r="F2590" s="3" t="s">
        <v>55</v>
      </c>
      <c r="G2590" s="3" t="s">
        <v>56</v>
      </c>
      <c r="H2590" s="3" t="s">
        <v>57</v>
      </c>
      <c r="I2590" s="3" t="s">
        <v>58</v>
      </c>
      <c r="J2590" s="3" t="s">
        <v>80</v>
      </c>
      <c r="K2590" s="3" t="s">
        <v>1857</v>
      </c>
      <c r="M2590" s="3" t="s">
        <v>92</v>
      </c>
      <c r="N2590" s="3" t="s">
        <v>1858</v>
      </c>
      <c r="O2590" s="3" t="s">
        <v>7895</v>
      </c>
      <c r="P2590" s="3" t="s">
        <v>8093</v>
      </c>
      <c r="Q2590" s="3" t="s">
        <v>65</v>
      </c>
      <c r="R2590" s="3" t="s">
        <v>8094</v>
      </c>
      <c r="S2590" s="3" t="s">
        <v>67</v>
      </c>
      <c r="T2590" s="3" t="s">
        <v>68</v>
      </c>
      <c r="U2590" s="3">
        <v>1.0</v>
      </c>
      <c r="V2590" s="3" t="s">
        <v>8095</v>
      </c>
      <c r="W2590" s="3">
        <v>32.4166999999999</v>
      </c>
      <c r="X2590" s="3">
        <v>-110.7333</v>
      </c>
      <c r="Y2590" s="3">
        <v>1850.0</v>
      </c>
      <c r="AC2590" s="3">
        <v>2507.84000099584</v>
      </c>
      <c r="AD2590" s="3">
        <v>2507.84000099584</v>
      </c>
      <c r="AG2590" s="4">
        <v>18873.0</v>
      </c>
      <c r="AH2590" s="3">
        <v>2.0</v>
      </c>
      <c r="AI2590" s="3">
        <v>9.0</v>
      </c>
      <c r="AJ2590" s="3">
        <v>1951.0</v>
      </c>
      <c r="AK2590" s="3">
        <v>2437967.0</v>
      </c>
      <c r="AL2590" s="3">
        <v>2437967.0</v>
      </c>
      <c r="AM2590" s="3" t="s">
        <v>70</v>
      </c>
      <c r="AN2590" s="3" t="s">
        <v>8096</v>
      </c>
      <c r="AO2590" s="3" t="s">
        <v>8097</v>
      </c>
      <c r="AP2590" s="3" t="s">
        <v>8103</v>
      </c>
      <c r="AT2590" s="3" t="s">
        <v>74</v>
      </c>
      <c r="AU2590" s="3" t="s">
        <v>8099</v>
      </c>
      <c r="AV2590" s="3" t="s">
        <v>747</v>
      </c>
      <c r="AY2590" s="3" t="s">
        <v>8104</v>
      </c>
      <c r="BA2590" s="3" t="s">
        <v>8101</v>
      </c>
    </row>
    <row r="2591">
      <c r="A2591" s="3">
        <v>4873.0</v>
      </c>
      <c r="B2591" s="3">
        <v>1.039526522E9</v>
      </c>
      <c r="C2591" s="3" t="s">
        <v>8091</v>
      </c>
      <c r="D2591" s="3" t="s">
        <v>8105</v>
      </c>
      <c r="E2591" s="3" t="s">
        <v>54</v>
      </c>
      <c r="F2591" s="3" t="s">
        <v>55</v>
      </c>
      <c r="G2591" s="3" t="s">
        <v>56</v>
      </c>
      <c r="H2591" s="3" t="s">
        <v>330</v>
      </c>
      <c r="I2591" s="3" t="s">
        <v>564</v>
      </c>
      <c r="J2591" s="3" t="s">
        <v>565</v>
      </c>
      <c r="K2591" s="3" t="s">
        <v>566</v>
      </c>
      <c r="L2591" s="3" t="s">
        <v>567</v>
      </c>
      <c r="M2591" s="3" t="s">
        <v>62</v>
      </c>
      <c r="N2591" s="3" t="s">
        <v>568</v>
      </c>
      <c r="O2591" s="3" t="s">
        <v>8106</v>
      </c>
      <c r="P2591" s="3" t="s">
        <v>1670</v>
      </c>
      <c r="Q2591" s="3" t="s">
        <v>65</v>
      </c>
      <c r="R2591" s="3" t="s">
        <v>8107</v>
      </c>
      <c r="S2591" s="3" t="s">
        <v>67</v>
      </c>
      <c r="T2591" s="3" t="s">
        <v>68</v>
      </c>
      <c r="U2591" s="3">
        <v>1.0</v>
      </c>
      <c r="V2591" s="3" t="s">
        <v>8095</v>
      </c>
      <c r="W2591" s="3">
        <v>32.580975</v>
      </c>
      <c r="X2591" s="3">
        <v>-110.771519999999</v>
      </c>
      <c r="Y2591" s="3">
        <v>1851.0</v>
      </c>
      <c r="AC2591" s="3"/>
      <c r="AD2591" s="3">
        <v>1483.92055784321</v>
      </c>
      <c r="AG2591" s="4">
        <v>27699.0</v>
      </c>
      <c r="AI2591" s="3">
        <v>11.0</v>
      </c>
      <c r="AJ2591" s="3">
        <v>1975.0</v>
      </c>
      <c r="AK2591" s="3">
        <v>6164340.0</v>
      </c>
      <c r="AL2591" s="3">
        <v>2434566.0</v>
      </c>
      <c r="AM2591" s="3" t="s">
        <v>70</v>
      </c>
      <c r="AN2591" s="3" t="s">
        <v>8096</v>
      </c>
      <c r="AO2591" s="3" t="s">
        <v>8097</v>
      </c>
      <c r="AP2591" s="3" t="s">
        <v>8108</v>
      </c>
      <c r="AT2591" s="3" t="s">
        <v>74</v>
      </c>
      <c r="AU2591" s="3" t="s">
        <v>8099</v>
      </c>
      <c r="AV2591" s="3" t="s">
        <v>8109</v>
      </c>
      <c r="AY2591" s="3" t="s">
        <v>8110</v>
      </c>
      <c r="BA2591" s="3" t="s">
        <v>8111</v>
      </c>
    </row>
    <row r="2592">
      <c r="A2592" s="3">
        <v>4884.0</v>
      </c>
      <c r="B2592" s="3">
        <v>1.039523392E9</v>
      </c>
      <c r="C2592" s="3" t="s">
        <v>8091</v>
      </c>
      <c r="D2592" s="3" t="s">
        <v>8112</v>
      </c>
      <c r="E2592" s="3" t="s">
        <v>54</v>
      </c>
      <c r="F2592" s="3" t="s">
        <v>55</v>
      </c>
      <c r="G2592" s="3" t="s">
        <v>56</v>
      </c>
      <c r="H2592" s="3" t="s">
        <v>57</v>
      </c>
      <c r="I2592" s="3" t="s">
        <v>212</v>
      </c>
      <c r="J2592" s="3" t="s">
        <v>213</v>
      </c>
      <c r="K2592" s="3" t="s">
        <v>214</v>
      </c>
      <c r="L2592" s="3" t="s">
        <v>215</v>
      </c>
      <c r="M2592" s="3" t="s">
        <v>62</v>
      </c>
      <c r="N2592" s="3" t="s">
        <v>216</v>
      </c>
      <c r="O2592" s="3" t="s">
        <v>216</v>
      </c>
      <c r="P2592" s="3" t="s">
        <v>8051</v>
      </c>
      <c r="Q2592" s="3" t="s">
        <v>65</v>
      </c>
      <c r="R2592" s="3" t="s">
        <v>8094</v>
      </c>
      <c r="S2592" s="3" t="s">
        <v>67</v>
      </c>
      <c r="T2592" s="3" t="s">
        <v>68</v>
      </c>
      <c r="U2592" s="3">
        <v>1.0</v>
      </c>
      <c r="V2592" s="3" t="s">
        <v>8095</v>
      </c>
      <c r="W2592" s="3">
        <v>32.4166999999999</v>
      </c>
      <c r="X2592" s="3">
        <v>-110.7333</v>
      </c>
      <c r="Y2592" s="3">
        <v>1850.0</v>
      </c>
      <c r="AC2592" s="3">
        <v>2507.84000099584</v>
      </c>
      <c r="AD2592" s="3">
        <v>2507.84000099584</v>
      </c>
      <c r="AG2592" s="4">
        <v>18874.0</v>
      </c>
      <c r="AH2592" s="3">
        <v>3.0</v>
      </c>
      <c r="AI2592" s="3">
        <v>9.0</v>
      </c>
      <c r="AJ2592" s="3">
        <v>1951.0</v>
      </c>
      <c r="AK2592" s="3">
        <v>7261533.0</v>
      </c>
      <c r="AL2592" s="3">
        <v>2437431.0</v>
      </c>
      <c r="AM2592" s="3" t="s">
        <v>70</v>
      </c>
      <c r="AN2592" s="3" t="s">
        <v>8096</v>
      </c>
      <c r="AO2592" s="3" t="s">
        <v>8097</v>
      </c>
      <c r="AP2592" s="3" t="s">
        <v>8113</v>
      </c>
      <c r="AT2592" s="3" t="s">
        <v>74</v>
      </c>
      <c r="AU2592" s="3" t="s">
        <v>8099</v>
      </c>
      <c r="AV2592" s="3" t="s">
        <v>747</v>
      </c>
      <c r="AY2592" s="3" t="s">
        <v>8114</v>
      </c>
      <c r="BA2592" s="3" t="s">
        <v>8115</v>
      </c>
    </row>
    <row r="2593">
      <c r="A2593" s="3">
        <v>4886.0</v>
      </c>
      <c r="B2593" s="3">
        <v>1.039522887E9</v>
      </c>
      <c r="C2593" s="3" t="s">
        <v>8091</v>
      </c>
      <c r="D2593" s="3" t="s">
        <v>8116</v>
      </c>
      <c r="E2593" s="3" t="s">
        <v>54</v>
      </c>
      <c r="F2593" s="3" t="s">
        <v>55</v>
      </c>
      <c r="G2593" s="3" t="s">
        <v>56</v>
      </c>
      <c r="H2593" s="3" t="s">
        <v>57</v>
      </c>
      <c r="I2593" s="3" t="s">
        <v>212</v>
      </c>
      <c r="J2593" s="3" t="s">
        <v>213</v>
      </c>
      <c r="K2593" s="3" t="s">
        <v>214</v>
      </c>
      <c r="L2593" s="3" t="s">
        <v>215</v>
      </c>
      <c r="M2593" s="3" t="s">
        <v>62</v>
      </c>
      <c r="N2593" s="3" t="s">
        <v>216</v>
      </c>
      <c r="O2593" s="3" t="s">
        <v>216</v>
      </c>
      <c r="P2593" s="3" t="s">
        <v>8051</v>
      </c>
      <c r="Q2593" s="3" t="s">
        <v>65</v>
      </c>
      <c r="R2593" s="3" t="s">
        <v>8094</v>
      </c>
      <c r="S2593" s="3" t="s">
        <v>67</v>
      </c>
      <c r="T2593" s="3" t="s">
        <v>68</v>
      </c>
      <c r="U2593" s="3">
        <v>1.0</v>
      </c>
      <c r="V2593" s="3" t="s">
        <v>8095</v>
      </c>
      <c r="W2593" s="3">
        <v>32.4166999999999</v>
      </c>
      <c r="X2593" s="3">
        <v>-110.7333</v>
      </c>
      <c r="Y2593" s="3">
        <v>1850.0</v>
      </c>
      <c r="AC2593" s="3">
        <v>2507.84000099584</v>
      </c>
      <c r="AD2593" s="3">
        <v>2507.84000099584</v>
      </c>
      <c r="AG2593" s="4">
        <v>18872.0</v>
      </c>
      <c r="AH2593" s="3">
        <v>1.0</v>
      </c>
      <c r="AI2593" s="3">
        <v>9.0</v>
      </c>
      <c r="AJ2593" s="3">
        <v>1951.0</v>
      </c>
      <c r="AK2593" s="3">
        <v>7261533.0</v>
      </c>
      <c r="AL2593" s="3">
        <v>2437431.0</v>
      </c>
      <c r="AM2593" s="3" t="s">
        <v>70</v>
      </c>
      <c r="AN2593" s="3" t="s">
        <v>8096</v>
      </c>
      <c r="AO2593" s="3" t="s">
        <v>8097</v>
      </c>
      <c r="AP2593" s="3" t="s">
        <v>8117</v>
      </c>
      <c r="AT2593" s="3" t="s">
        <v>74</v>
      </c>
      <c r="AU2593" s="3" t="s">
        <v>8099</v>
      </c>
      <c r="AV2593" s="3" t="s">
        <v>747</v>
      </c>
      <c r="AY2593" s="3" t="s">
        <v>8118</v>
      </c>
      <c r="BA2593" s="3" t="s">
        <v>8115</v>
      </c>
    </row>
    <row r="2594">
      <c r="A2594" s="3">
        <v>4887.0</v>
      </c>
      <c r="B2594" s="3">
        <v>1.039522778E9</v>
      </c>
      <c r="C2594" s="3" t="s">
        <v>8091</v>
      </c>
      <c r="D2594" s="3" t="s">
        <v>8119</v>
      </c>
      <c r="E2594" s="3" t="s">
        <v>54</v>
      </c>
      <c r="F2594" s="3" t="s">
        <v>55</v>
      </c>
      <c r="G2594" s="3" t="s">
        <v>56</v>
      </c>
      <c r="H2594" s="3" t="s">
        <v>57</v>
      </c>
      <c r="I2594" s="3" t="s">
        <v>58</v>
      </c>
      <c r="J2594" s="3" t="s">
        <v>80</v>
      </c>
      <c r="K2594" s="3" t="s">
        <v>162</v>
      </c>
      <c r="M2594" s="3" t="s">
        <v>92</v>
      </c>
      <c r="N2594" s="3" t="s">
        <v>163</v>
      </c>
      <c r="O2594" s="3" t="s">
        <v>164</v>
      </c>
      <c r="P2594" s="3" t="s">
        <v>8120</v>
      </c>
      <c r="Q2594" s="3" t="s">
        <v>65</v>
      </c>
      <c r="R2594" s="3" t="s">
        <v>8121</v>
      </c>
      <c r="S2594" s="3" t="s">
        <v>67</v>
      </c>
      <c r="T2594" s="3" t="s">
        <v>68</v>
      </c>
      <c r="U2594" s="3">
        <v>1.0</v>
      </c>
      <c r="V2594" s="3" t="s">
        <v>8095</v>
      </c>
      <c r="W2594" s="3">
        <v>32.3832999999999</v>
      </c>
      <c r="X2594" s="3">
        <v>-110.7</v>
      </c>
      <c r="Y2594" s="3">
        <v>1850.0</v>
      </c>
      <c r="AC2594" s="3">
        <v>2078.79999950352</v>
      </c>
      <c r="AD2594" s="3">
        <v>2078.79999950352</v>
      </c>
      <c r="AG2594" s="4">
        <v>19396.0</v>
      </c>
      <c r="AH2594" s="3">
        <v>6.0</v>
      </c>
      <c r="AI2594" s="3">
        <v>2.0</v>
      </c>
      <c r="AJ2594" s="3">
        <v>1953.0</v>
      </c>
      <c r="AK2594" s="3">
        <v>2438038.0</v>
      </c>
      <c r="AL2594" s="3">
        <v>2438038.0</v>
      </c>
      <c r="AM2594" s="3" t="s">
        <v>70</v>
      </c>
      <c r="AN2594" s="3" t="s">
        <v>8096</v>
      </c>
      <c r="AO2594" s="3" t="s">
        <v>8097</v>
      </c>
      <c r="AP2594" s="3" t="s">
        <v>8122</v>
      </c>
      <c r="AT2594" s="3" t="s">
        <v>74</v>
      </c>
      <c r="AU2594" s="3" t="s">
        <v>8099</v>
      </c>
      <c r="AV2594" s="3" t="s">
        <v>8123</v>
      </c>
      <c r="AY2594" s="3" t="s">
        <v>8124</v>
      </c>
      <c r="BA2594" s="3" t="s">
        <v>8101</v>
      </c>
    </row>
    <row r="2595">
      <c r="A2595" s="3">
        <v>4892.0</v>
      </c>
      <c r="B2595" s="3">
        <v>1.03952007E9</v>
      </c>
      <c r="C2595" s="3" t="s">
        <v>8091</v>
      </c>
      <c r="D2595" s="3" t="s">
        <v>8125</v>
      </c>
      <c r="E2595" s="3" t="s">
        <v>54</v>
      </c>
      <c r="F2595" s="3" t="s">
        <v>55</v>
      </c>
      <c r="G2595" s="3" t="s">
        <v>56</v>
      </c>
      <c r="H2595" s="3" t="s">
        <v>57</v>
      </c>
      <c r="I2595" s="3" t="s">
        <v>212</v>
      </c>
      <c r="J2595" s="3" t="s">
        <v>213</v>
      </c>
      <c r="K2595" s="3" t="s">
        <v>214</v>
      </c>
      <c r="L2595" s="3" t="s">
        <v>215</v>
      </c>
      <c r="M2595" s="3" t="s">
        <v>62</v>
      </c>
      <c r="N2595" s="3" t="s">
        <v>216</v>
      </c>
      <c r="O2595" s="3" t="s">
        <v>216</v>
      </c>
      <c r="P2595" s="3" t="s">
        <v>8051</v>
      </c>
      <c r="Q2595" s="3" t="s">
        <v>65</v>
      </c>
      <c r="R2595" s="3" t="s">
        <v>8094</v>
      </c>
      <c r="S2595" s="3" t="s">
        <v>67</v>
      </c>
      <c r="T2595" s="3" t="s">
        <v>68</v>
      </c>
      <c r="U2595" s="3">
        <v>1.0</v>
      </c>
      <c r="V2595" s="3" t="s">
        <v>8095</v>
      </c>
      <c r="W2595" s="3">
        <v>32.4166999999999</v>
      </c>
      <c r="X2595" s="3">
        <v>-110.7333</v>
      </c>
      <c r="Y2595" s="3">
        <v>1850.0</v>
      </c>
      <c r="AC2595" s="3">
        <v>2507.84000099584</v>
      </c>
      <c r="AD2595" s="3">
        <v>2507.84000099584</v>
      </c>
      <c r="AG2595" s="4">
        <v>18872.0</v>
      </c>
      <c r="AH2595" s="3">
        <v>1.0</v>
      </c>
      <c r="AI2595" s="3">
        <v>9.0</v>
      </c>
      <c r="AJ2595" s="3">
        <v>1951.0</v>
      </c>
      <c r="AK2595" s="3">
        <v>7261533.0</v>
      </c>
      <c r="AL2595" s="3">
        <v>2437431.0</v>
      </c>
      <c r="AM2595" s="3" t="s">
        <v>70</v>
      </c>
      <c r="AN2595" s="3" t="s">
        <v>8096</v>
      </c>
      <c r="AO2595" s="3" t="s">
        <v>8097</v>
      </c>
      <c r="AP2595" s="3" t="s">
        <v>8126</v>
      </c>
      <c r="AT2595" s="3" t="s">
        <v>74</v>
      </c>
      <c r="AU2595" s="3" t="s">
        <v>8099</v>
      </c>
      <c r="AV2595" s="3" t="s">
        <v>747</v>
      </c>
      <c r="AY2595" s="3" t="s">
        <v>8127</v>
      </c>
      <c r="BA2595" s="3" t="s">
        <v>8115</v>
      </c>
    </row>
    <row r="2596">
      <c r="A2596" s="3">
        <v>4893.0</v>
      </c>
      <c r="B2596" s="3">
        <v>1.039519768E9</v>
      </c>
      <c r="C2596" s="3" t="s">
        <v>8091</v>
      </c>
      <c r="D2596" s="3" t="s">
        <v>8128</v>
      </c>
      <c r="E2596" s="3" t="s">
        <v>54</v>
      </c>
      <c r="F2596" s="3" t="s">
        <v>55</v>
      </c>
      <c r="G2596" s="3" t="s">
        <v>56</v>
      </c>
      <c r="H2596" s="3" t="s">
        <v>57</v>
      </c>
      <c r="I2596" s="3" t="s">
        <v>212</v>
      </c>
      <c r="J2596" s="3" t="s">
        <v>742</v>
      </c>
      <c r="K2596" s="3" t="s">
        <v>743</v>
      </c>
      <c r="L2596" s="3" t="s">
        <v>8129</v>
      </c>
      <c r="M2596" s="3" t="s">
        <v>62</v>
      </c>
      <c r="N2596" s="3" t="s">
        <v>8130</v>
      </c>
      <c r="O2596" s="3" t="s">
        <v>8130</v>
      </c>
      <c r="P2596" s="3" t="s">
        <v>745</v>
      </c>
      <c r="Q2596" s="3" t="s">
        <v>65</v>
      </c>
      <c r="R2596" s="3" t="s">
        <v>746</v>
      </c>
      <c r="S2596" s="3" t="s">
        <v>67</v>
      </c>
      <c r="T2596" s="3" t="s">
        <v>68</v>
      </c>
      <c r="U2596" s="3">
        <v>1.0</v>
      </c>
      <c r="V2596" s="3" t="s">
        <v>8095</v>
      </c>
      <c r="W2596" s="3">
        <v>32.441</v>
      </c>
      <c r="X2596" s="3">
        <v>-110.789</v>
      </c>
      <c r="Y2596" s="3">
        <v>1851.0</v>
      </c>
      <c r="AC2596" s="3">
        <v>2785.36000085148</v>
      </c>
      <c r="AD2596" s="3">
        <v>2785.36000085148</v>
      </c>
      <c r="AG2596" s="4">
        <v>27544.0</v>
      </c>
      <c r="AH2596" s="3">
        <v>30.0</v>
      </c>
      <c r="AI2596" s="3">
        <v>5.0</v>
      </c>
      <c r="AJ2596" s="3">
        <v>1975.0</v>
      </c>
      <c r="AK2596" s="3">
        <v>7261605.0</v>
      </c>
      <c r="AL2596" s="3">
        <v>5219667.0</v>
      </c>
      <c r="AM2596" s="3" t="s">
        <v>70</v>
      </c>
      <c r="AN2596" s="3" t="s">
        <v>8096</v>
      </c>
      <c r="AO2596" s="3" t="s">
        <v>8097</v>
      </c>
      <c r="AP2596" s="3" t="s">
        <v>8131</v>
      </c>
      <c r="AT2596" s="3" t="s">
        <v>74</v>
      </c>
      <c r="AU2596" s="3" t="s">
        <v>8099</v>
      </c>
      <c r="AV2596" s="3" t="s">
        <v>8132</v>
      </c>
      <c r="AY2596" s="3" t="s">
        <v>8133</v>
      </c>
      <c r="BA2596" s="3" t="s">
        <v>8115</v>
      </c>
    </row>
    <row r="2597">
      <c r="A2597" s="3">
        <v>4896.0</v>
      </c>
      <c r="B2597" s="3">
        <v>1.039518482E9</v>
      </c>
      <c r="C2597" s="3" t="s">
        <v>8091</v>
      </c>
      <c r="D2597" s="3" t="s">
        <v>8134</v>
      </c>
      <c r="E2597" s="3" t="s">
        <v>54</v>
      </c>
      <c r="F2597" s="3" t="s">
        <v>55</v>
      </c>
      <c r="G2597" s="3" t="s">
        <v>56</v>
      </c>
      <c r="H2597" s="3" t="s">
        <v>57</v>
      </c>
      <c r="I2597" s="3" t="s">
        <v>212</v>
      </c>
      <c r="J2597" s="3" t="s">
        <v>213</v>
      </c>
      <c r="K2597" s="3" t="s">
        <v>214</v>
      </c>
      <c r="L2597" s="3" t="s">
        <v>215</v>
      </c>
      <c r="M2597" s="3" t="s">
        <v>62</v>
      </c>
      <c r="N2597" s="3" t="s">
        <v>216</v>
      </c>
      <c r="O2597" s="3" t="s">
        <v>216</v>
      </c>
      <c r="P2597" s="3" t="s">
        <v>8051</v>
      </c>
      <c r="Q2597" s="3" t="s">
        <v>65</v>
      </c>
      <c r="R2597" s="3" t="s">
        <v>8094</v>
      </c>
      <c r="S2597" s="3" t="s">
        <v>67</v>
      </c>
      <c r="T2597" s="3" t="s">
        <v>68</v>
      </c>
      <c r="U2597" s="3">
        <v>1.0</v>
      </c>
      <c r="V2597" s="3" t="s">
        <v>8095</v>
      </c>
      <c r="W2597" s="3">
        <v>32.4166999999999</v>
      </c>
      <c r="X2597" s="3">
        <v>-110.7333</v>
      </c>
      <c r="Y2597" s="3">
        <v>1850.0</v>
      </c>
      <c r="AC2597" s="3">
        <v>2507.84000099584</v>
      </c>
      <c r="AD2597" s="3">
        <v>2507.84000099584</v>
      </c>
      <c r="AG2597" s="4">
        <v>18872.0</v>
      </c>
      <c r="AH2597" s="3">
        <v>1.0</v>
      </c>
      <c r="AI2597" s="3">
        <v>9.0</v>
      </c>
      <c r="AJ2597" s="3">
        <v>1951.0</v>
      </c>
      <c r="AK2597" s="3">
        <v>7261533.0</v>
      </c>
      <c r="AL2597" s="3">
        <v>2437431.0</v>
      </c>
      <c r="AM2597" s="3" t="s">
        <v>70</v>
      </c>
      <c r="AN2597" s="3" t="s">
        <v>8096</v>
      </c>
      <c r="AO2597" s="3" t="s">
        <v>8097</v>
      </c>
      <c r="AP2597" s="3" t="s">
        <v>8135</v>
      </c>
      <c r="AT2597" s="3" t="s">
        <v>74</v>
      </c>
      <c r="AU2597" s="3" t="s">
        <v>8099</v>
      </c>
      <c r="AV2597" s="3" t="s">
        <v>747</v>
      </c>
      <c r="AY2597" s="3" t="s">
        <v>8136</v>
      </c>
      <c r="BA2597" s="3" t="s">
        <v>8115</v>
      </c>
    </row>
    <row r="2598">
      <c r="A2598" s="3">
        <v>4897.0</v>
      </c>
      <c r="B2598" s="3">
        <v>1.039518189E9</v>
      </c>
      <c r="C2598" s="3" t="s">
        <v>8091</v>
      </c>
      <c r="D2598" s="3" t="s">
        <v>8137</v>
      </c>
      <c r="E2598" s="3" t="s">
        <v>54</v>
      </c>
      <c r="F2598" s="3" t="s">
        <v>55</v>
      </c>
      <c r="G2598" s="3" t="s">
        <v>56</v>
      </c>
      <c r="H2598" s="3" t="s">
        <v>330</v>
      </c>
      <c r="I2598" s="3" t="s">
        <v>775</v>
      </c>
      <c r="J2598" s="3" t="s">
        <v>955</v>
      </c>
      <c r="K2598" s="3" t="s">
        <v>956</v>
      </c>
      <c r="L2598" s="3" t="s">
        <v>600</v>
      </c>
      <c r="M2598" s="3" t="s">
        <v>62</v>
      </c>
      <c r="N2598" s="3" t="s">
        <v>8138</v>
      </c>
      <c r="O2598" s="3" t="s">
        <v>8139</v>
      </c>
      <c r="P2598" s="3" t="s">
        <v>4245</v>
      </c>
      <c r="Q2598" s="3" t="s">
        <v>65</v>
      </c>
      <c r="R2598" s="3" t="s">
        <v>8140</v>
      </c>
      <c r="S2598" s="3" t="s">
        <v>67</v>
      </c>
      <c r="T2598" s="3" t="s">
        <v>68</v>
      </c>
      <c r="U2598" s="3">
        <v>1.0</v>
      </c>
      <c r="V2598" s="3" t="s">
        <v>8095</v>
      </c>
      <c r="W2598" s="3">
        <v>32.5801629999999</v>
      </c>
      <c r="X2598" s="3">
        <v>-110.765823999999</v>
      </c>
      <c r="Y2598" s="3">
        <v>1851.0</v>
      </c>
      <c r="AC2598" s="3"/>
      <c r="AD2598" s="3">
        <v>1483.00583300908</v>
      </c>
      <c r="AG2598" s="4">
        <v>27990.0</v>
      </c>
      <c r="AH2598" s="3">
        <v>18.0</v>
      </c>
      <c r="AI2598" s="3">
        <v>8.0</v>
      </c>
      <c r="AJ2598" s="3">
        <v>1976.0</v>
      </c>
      <c r="AK2598" s="3">
        <v>6164667.0</v>
      </c>
      <c r="AL2598" s="3">
        <v>2435246.0</v>
      </c>
      <c r="AM2598" s="3" t="s">
        <v>70</v>
      </c>
      <c r="AN2598" s="3" t="s">
        <v>8096</v>
      </c>
      <c r="AO2598" s="3" t="s">
        <v>8097</v>
      </c>
      <c r="AP2598" s="3" t="s">
        <v>8141</v>
      </c>
      <c r="AT2598" s="3" t="s">
        <v>74</v>
      </c>
      <c r="AU2598" s="3" t="s">
        <v>8099</v>
      </c>
      <c r="AV2598" s="3" t="s">
        <v>8109</v>
      </c>
      <c r="AY2598" s="3" t="s">
        <v>8142</v>
      </c>
      <c r="BA2598" s="3" t="s">
        <v>8115</v>
      </c>
    </row>
    <row r="2599">
      <c r="A2599" s="3">
        <v>4898.0</v>
      </c>
      <c r="B2599" s="3">
        <v>1.039518013E9</v>
      </c>
      <c r="C2599" s="3" t="s">
        <v>8091</v>
      </c>
      <c r="D2599" s="3" t="s">
        <v>8143</v>
      </c>
      <c r="E2599" s="3" t="s">
        <v>54</v>
      </c>
      <c r="F2599" s="3" t="s">
        <v>55</v>
      </c>
      <c r="G2599" s="3" t="s">
        <v>56</v>
      </c>
      <c r="H2599" s="3" t="s">
        <v>57</v>
      </c>
      <c r="I2599" s="3" t="s">
        <v>58</v>
      </c>
      <c r="J2599" s="3" t="s">
        <v>80</v>
      </c>
      <c r="K2599" s="3" t="s">
        <v>162</v>
      </c>
      <c r="M2599" s="3" t="s">
        <v>92</v>
      </c>
      <c r="N2599" s="3" t="s">
        <v>163</v>
      </c>
      <c r="O2599" s="3" t="s">
        <v>164</v>
      </c>
      <c r="P2599" s="3" t="s">
        <v>8120</v>
      </c>
      <c r="Q2599" s="3" t="s">
        <v>65</v>
      </c>
      <c r="R2599" s="3" t="s">
        <v>8121</v>
      </c>
      <c r="S2599" s="3" t="s">
        <v>67</v>
      </c>
      <c r="T2599" s="3" t="s">
        <v>68</v>
      </c>
      <c r="U2599" s="3">
        <v>1.0</v>
      </c>
      <c r="V2599" s="3" t="s">
        <v>8095</v>
      </c>
      <c r="W2599" s="3">
        <v>32.3832999999999</v>
      </c>
      <c r="X2599" s="3">
        <v>-110.7</v>
      </c>
      <c r="Y2599" s="3">
        <v>1850.0</v>
      </c>
      <c r="AC2599" s="3">
        <v>2078.79999950352</v>
      </c>
      <c r="AD2599" s="3">
        <v>2078.79999950352</v>
      </c>
      <c r="AG2599" s="4">
        <v>19396.0</v>
      </c>
      <c r="AH2599" s="3">
        <v>6.0</v>
      </c>
      <c r="AI2599" s="3">
        <v>2.0</v>
      </c>
      <c r="AJ2599" s="3">
        <v>1953.0</v>
      </c>
      <c r="AK2599" s="3">
        <v>2438038.0</v>
      </c>
      <c r="AL2599" s="3">
        <v>2438038.0</v>
      </c>
      <c r="AM2599" s="3" t="s">
        <v>70</v>
      </c>
      <c r="AN2599" s="3" t="s">
        <v>8096</v>
      </c>
      <c r="AO2599" s="3" t="s">
        <v>8097</v>
      </c>
      <c r="AP2599" s="3" t="s">
        <v>8144</v>
      </c>
      <c r="AT2599" s="3" t="s">
        <v>74</v>
      </c>
      <c r="AU2599" s="3" t="s">
        <v>8099</v>
      </c>
      <c r="AV2599" s="3" t="s">
        <v>8123</v>
      </c>
      <c r="AY2599" s="3" t="s">
        <v>8145</v>
      </c>
      <c r="BA2599" s="3" t="s">
        <v>8101</v>
      </c>
    </row>
    <row r="2600">
      <c r="A2600" s="3">
        <v>4900.0</v>
      </c>
      <c r="B2600" s="3">
        <v>1.039517739E9</v>
      </c>
      <c r="C2600" s="3" t="s">
        <v>8091</v>
      </c>
      <c r="D2600" s="3" t="s">
        <v>8146</v>
      </c>
      <c r="E2600" s="3" t="s">
        <v>54</v>
      </c>
      <c r="F2600" s="3" t="s">
        <v>55</v>
      </c>
      <c r="G2600" s="3" t="s">
        <v>56</v>
      </c>
      <c r="H2600" s="3" t="s">
        <v>57</v>
      </c>
      <c r="I2600" s="3" t="s">
        <v>212</v>
      </c>
      <c r="J2600" s="3" t="s">
        <v>742</v>
      </c>
      <c r="K2600" s="3" t="s">
        <v>1074</v>
      </c>
      <c r="M2600" s="3" t="s">
        <v>92</v>
      </c>
      <c r="N2600" s="3" t="s">
        <v>1075</v>
      </c>
      <c r="O2600" s="3" t="s">
        <v>1074</v>
      </c>
      <c r="P2600" s="3" t="s">
        <v>1076</v>
      </c>
      <c r="Q2600" s="3" t="s">
        <v>65</v>
      </c>
      <c r="R2600" s="3" t="s">
        <v>746</v>
      </c>
      <c r="S2600" s="3" t="s">
        <v>67</v>
      </c>
      <c r="T2600" s="3" t="s">
        <v>68</v>
      </c>
      <c r="U2600" s="3">
        <v>1.0</v>
      </c>
      <c r="V2600" s="3" t="s">
        <v>8095</v>
      </c>
      <c r="W2600" s="3">
        <v>32.441</v>
      </c>
      <c r="X2600" s="3">
        <v>-110.789</v>
      </c>
      <c r="Y2600" s="3">
        <v>1851.0</v>
      </c>
      <c r="AC2600" s="3">
        <v>2785.36000085148</v>
      </c>
      <c r="AD2600" s="3">
        <v>2785.36000085148</v>
      </c>
      <c r="AG2600" s="4">
        <v>26299.0</v>
      </c>
      <c r="AJ2600" s="3">
        <v>1972.0</v>
      </c>
      <c r="AK2600" s="3">
        <v>5219674.0</v>
      </c>
      <c r="AL2600" s="3">
        <v>5219674.0</v>
      </c>
      <c r="AM2600" s="3" t="s">
        <v>70</v>
      </c>
      <c r="AN2600" s="3" t="s">
        <v>8096</v>
      </c>
      <c r="AO2600" s="3" t="s">
        <v>8097</v>
      </c>
      <c r="AP2600" s="3" t="s">
        <v>8147</v>
      </c>
      <c r="AT2600" s="3" t="s">
        <v>74</v>
      </c>
      <c r="AU2600" s="3" t="s">
        <v>8099</v>
      </c>
      <c r="AV2600" s="3" t="s">
        <v>8132</v>
      </c>
      <c r="AY2600" s="3" t="s">
        <v>8148</v>
      </c>
      <c r="BA2600" s="3" t="s">
        <v>8115</v>
      </c>
    </row>
    <row r="2601">
      <c r="A2601" s="3">
        <v>4901.0</v>
      </c>
      <c r="B2601" s="3">
        <v>1.039517483E9</v>
      </c>
      <c r="C2601" s="3" t="s">
        <v>8091</v>
      </c>
      <c r="D2601" s="3" t="s">
        <v>8149</v>
      </c>
      <c r="E2601" s="3" t="s">
        <v>54</v>
      </c>
      <c r="F2601" s="3" t="s">
        <v>55</v>
      </c>
      <c r="G2601" s="3" t="s">
        <v>56</v>
      </c>
      <c r="H2601" s="3" t="s">
        <v>57</v>
      </c>
      <c r="I2601" s="3" t="s">
        <v>58</v>
      </c>
      <c r="J2601" s="3" t="s">
        <v>80</v>
      </c>
      <c r="K2601" s="3" t="s">
        <v>1857</v>
      </c>
      <c r="M2601" s="3" t="s">
        <v>92</v>
      </c>
      <c r="N2601" s="3" t="s">
        <v>1858</v>
      </c>
      <c r="O2601" s="3" t="s">
        <v>7895</v>
      </c>
      <c r="P2601" s="3" t="s">
        <v>8093</v>
      </c>
      <c r="Q2601" s="3" t="s">
        <v>65</v>
      </c>
      <c r="R2601" s="3" t="s">
        <v>8094</v>
      </c>
      <c r="S2601" s="3" t="s">
        <v>67</v>
      </c>
      <c r="T2601" s="3" t="s">
        <v>68</v>
      </c>
      <c r="U2601" s="3">
        <v>1.0</v>
      </c>
      <c r="V2601" s="3" t="s">
        <v>8095</v>
      </c>
      <c r="W2601" s="3">
        <v>32.4166999999999</v>
      </c>
      <c r="X2601" s="3">
        <v>-110.7333</v>
      </c>
      <c r="Y2601" s="3">
        <v>1850.0</v>
      </c>
      <c r="AC2601" s="3">
        <v>2507.84000099584</v>
      </c>
      <c r="AD2601" s="3">
        <v>2507.84000099584</v>
      </c>
      <c r="AG2601" s="4">
        <v>18873.0</v>
      </c>
      <c r="AH2601" s="3">
        <v>2.0</v>
      </c>
      <c r="AI2601" s="3">
        <v>9.0</v>
      </c>
      <c r="AJ2601" s="3">
        <v>1951.0</v>
      </c>
      <c r="AK2601" s="3">
        <v>2437967.0</v>
      </c>
      <c r="AL2601" s="3">
        <v>2437967.0</v>
      </c>
      <c r="AM2601" s="3" t="s">
        <v>70</v>
      </c>
      <c r="AN2601" s="3" t="s">
        <v>8096</v>
      </c>
      <c r="AO2601" s="3" t="s">
        <v>8097</v>
      </c>
      <c r="AP2601" s="3" t="s">
        <v>8150</v>
      </c>
      <c r="AT2601" s="3" t="s">
        <v>74</v>
      </c>
      <c r="AU2601" s="3" t="s">
        <v>8099</v>
      </c>
      <c r="AV2601" s="3" t="s">
        <v>747</v>
      </c>
      <c r="AY2601" s="3" t="s">
        <v>8151</v>
      </c>
      <c r="BA2601" s="3" t="s">
        <v>8101</v>
      </c>
    </row>
    <row r="2602">
      <c r="A2602" s="3">
        <v>4903.0</v>
      </c>
      <c r="B2602" s="3">
        <v>1.039515644E9</v>
      </c>
      <c r="C2602" s="3" t="s">
        <v>8091</v>
      </c>
      <c r="D2602" s="3" t="s">
        <v>8152</v>
      </c>
      <c r="E2602" s="3" t="s">
        <v>54</v>
      </c>
      <c r="F2602" s="3" t="s">
        <v>55</v>
      </c>
      <c r="G2602" s="3" t="s">
        <v>56</v>
      </c>
      <c r="H2602" s="3" t="s">
        <v>57</v>
      </c>
      <c r="I2602" s="3" t="s">
        <v>236</v>
      </c>
      <c r="J2602" s="3" t="s">
        <v>549</v>
      </c>
      <c r="K2602" s="3" t="s">
        <v>3501</v>
      </c>
      <c r="L2602" s="3" t="s">
        <v>8153</v>
      </c>
      <c r="M2602" s="3" t="s">
        <v>62</v>
      </c>
      <c r="N2602" s="3" t="s">
        <v>8154</v>
      </c>
      <c r="O2602" s="3" t="s">
        <v>8155</v>
      </c>
      <c r="P2602" s="3" t="s">
        <v>8156</v>
      </c>
      <c r="Q2602" s="3" t="s">
        <v>65</v>
      </c>
      <c r="S2602" s="3" t="s">
        <v>67</v>
      </c>
      <c r="T2602" s="3" t="s">
        <v>68</v>
      </c>
      <c r="U2602" s="3">
        <v>1.0</v>
      </c>
      <c r="V2602" s="3" t="s">
        <v>8095</v>
      </c>
      <c r="W2602" s="3">
        <v>32.6107999999999</v>
      </c>
      <c r="X2602" s="3">
        <v>-110.7703</v>
      </c>
      <c r="Y2602" s="3">
        <v>1850.0</v>
      </c>
      <c r="AC2602" s="3">
        <v>1380.16960047585</v>
      </c>
      <c r="AD2602" s="3">
        <v>1380.16960047585</v>
      </c>
      <c r="AG2602" s="4">
        <v>26299.0</v>
      </c>
      <c r="AJ2602" s="3">
        <v>1972.0</v>
      </c>
      <c r="AK2602" s="3">
        <v>4263208.0</v>
      </c>
      <c r="AL2602" s="3">
        <v>2439531.0</v>
      </c>
      <c r="AM2602" s="3" t="s">
        <v>70</v>
      </c>
      <c r="AN2602" s="3" t="s">
        <v>8096</v>
      </c>
      <c r="AO2602" s="3" t="s">
        <v>8097</v>
      </c>
      <c r="AP2602" s="3" t="s">
        <v>8157</v>
      </c>
      <c r="AT2602" s="3" t="s">
        <v>74</v>
      </c>
      <c r="AU2602" s="3" t="s">
        <v>8099</v>
      </c>
      <c r="AV2602" s="3" t="s">
        <v>8158</v>
      </c>
      <c r="AY2602" s="3" t="s">
        <v>8159</v>
      </c>
      <c r="BA2602" s="3" t="s">
        <v>8115</v>
      </c>
    </row>
    <row r="2603">
      <c r="A2603" s="3">
        <v>4904.0</v>
      </c>
      <c r="B2603" s="3">
        <v>1.038289328E9</v>
      </c>
      <c r="C2603" s="3" t="s">
        <v>249</v>
      </c>
      <c r="D2603" s="5" t="s">
        <v>8160</v>
      </c>
      <c r="E2603" s="3" t="s">
        <v>54</v>
      </c>
      <c r="F2603" s="3" t="s">
        <v>55</v>
      </c>
      <c r="G2603" s="3" t="s">
        <v>56</v>
      </c>
      <c r="H2603" s="3" t="s">
        <v>57</v>
      </c>
      <c r="I2603" s="3" t="s">
        <v>212</v>
      </c>
      <c r="J2603" s="3" t="s">
        <v>742</v>
      </c>
      <c r="K2603" s="3" t="s">
        <v>743</v>
      </c>
      <c r="M2603" s="3" t="s">
        <v>92</v>
      </c>
      <c r="N2603" s="3" t="s">
        <v>744</v>
      </c>
      <c r="O2603" s="3" t="s">
        <v>743</v>
      </c>
      <c r="Q2603" s="3" t="s">
        <v>65</v>
      </c>
      <c r="S2603" s="3" t="s">
        <v>67</v>
      </c>
      <c r="T2603" s="3" t="s">
        <v>68</v>
      </c>
      <c r="V2603" s="3" t="s">
        <v>254</v>
      </c>
      <c r="W2603" s="3">
        <v>32.427567</v>
      </c>
      <c r="X2603" s="3">
        <v>-110.740105</v>
      </c>
      <c r="AC2603" s="3">
        <v>2386.85250850703</v>
      </c>
      <c r="AD2603" s="3">
        <v>2386.85250850703</v>
      </c>
      <c r="AG2603" s="4">
        <v>41863.488657407404</v>
      </c>
      <c r="AH2603" s="3">
        <v>12.0</v>
      </c>
      <c r="AI2603" s="3">
        <v>8.0</v>
      </c>
      <c r="AJ2603" s="3">
        <v>2014.0</v>
      </c>
      <c r="AK2603" s="3">
        <v>5219667.0</v>
      </c>
      <c r="AL2603" s="3">
        <v>5219667.0</v>
      </c>
      <c r="AM2603" s="3" t="s">
        <v>255</v>
      </c>
      <c r="AN2603" s="3" t="s">
        <v>256</v>
      </c>
      <c r="AO2603" s="3" t="s">
        <v>257</v>
      </c>
      <c r="AP2603" s="3">
        <v>836276.0</v>
      </c>
      <c r="AR2603" s="3" t="s">
        <v>3389</v>
      </c>
      <c r="AS2603" s="4">
        <v>41869.61844907407</v>
      </c>
      <c r="AT2603" s="3" t="s">
        <v>259</v>
      </c>
      <c r="AU2603" s="3" t="s">
        <v>3389</v>
      </c>
      <c r="AV2603" s="3" t="s">
        <v>3389</v>
      </c>
      <c r="AY2603" s="3" t="s">
        <v>8161</v>
      </c>
      <c r="AZ2603" s="3" t="s">
        <v>261</v>
      </c>
      <c r="BA2603" s="3" t="s">
        <v>906</v>
      </c>
    </row>
    <row r="2604">
      <c r="A2604" s="3">
        <v>4905.0</v>
      </c>
      <c r="B2604" s="3">
        <v>1.024221501E9</v>
      </c>
      <c r="C2604" s="3" t="s">
        <v>249</v>
      </c>
      <c r="D2604" s="5" t="s">
        <v>8162</v>
      </c>
      <c r="E2604" s="3" t="s">
        <v>54</v>
      </c>
      <c r="F2604" s="3" t="s">
        <v>55</v>
      </c>
      <c r="G2604" s="3" t="s">
        <v>56</v>
      </c>
      <c r="H2604" s="3" t="s">
        <v>330</v>
      </c>
      <c r="I2604" s="3" t="s">
        <v>757</v>
      </c>
      <c r="J2604" s="3" t="s">
        <v>758</v>
      </c>
      <c r="K2604" s="3" t="s">
        <v>759</v>
      </c>
      <c r="M2604" s="3" t="s">
        <v>92</v>
      </c>
      <c r="N2604" s="3" t="s">
        <v>4824</v>
      </c>
      <c r="O2604" s="3" t="s">
        <v>759</v>
      </c>
      <c r="Q2604" s="3" t="s">
        <v>65</v>
      </c>
      <c r="S2604" s="3" t="s">
        <v>67</v>
      </c>
      <c r="T2604" s="3" t="s">
        <v>68</v>
      </c>
      <c r="V2604" s="3" t="s">
        <v>254</v>
      </c>
      <c r="W2604" s="3">
        <v>32.369784</v>
      </c>
      <c r="X2604" s="3">
        <v>-110.706138999999</v>
      </c>
      <c r="Y2604" s="3">
        <v>3937.0</v>
      </c>
      <c r="AC2604" s="3"/>
      <c r="AD2604" s="3">
        <v>1821.76319468347</v>
      </c>
      <c r="AG2604" s="4">
        <v>41875.920949074076</v>
      </c>
      <c r="AH2604" s="3">
        <v>24.0</v>
      </c>
      <c r="AI2604" s="3">
        <v>8.0</v>
      </c>
      <c r="AJ2604" s="3">
        <v>2014.0</v>
      </c>
      <c r="AK2604" s="3">
        <v>2433557.0</v>
      </c>
      <c r="AL2604" s="3">
        <v>2433557.0</v>
      </c>
      <c r="AM2604" s="3" t="s">
        <v>255</v>
      </c>
      <c r="AN2604" s="3" t="s">
        <v>256</v>
      </c>
      <c r="AO2604" s="3" t="s">
        <v>257</v>
      </c>
      <c r="AP2604" s="3">
        <v>862502.0</v>
      </c>
      <c r="AR2604" s="3" t="s">
        <v>2047</v>
      </c>
      <c r="AS2604" s="4">
        <v>41887.59216435185</v>
      </c>
      <c r="AT2604" s="3" t="s">
        <v>259</v>
      </c>
      <c r="AU2604" s="3" t="s">
        <v>2047</v>
      </c>
      <c r="AV2604" s="3" t="s">
        <v>2047</v>
      </c>
      <c r="AY2604" s="3" t="s">
        <v>8163</v>
      </c>
      <c r="AZ2604" s="3" t="s">
        <v>261</v>
      </c>
      <c r="BA2604" s="3" t="s">
        <v>262</v>
      </c>
    </row>
    <row r="2605">
      <c r="A2605" s="3">
        <v>4906.0</v>
      </c>
      <c r="B2605" s="3">
        <v>1.019037572E9</v>
      </c>
      <c r="C2605" s="3" t="s">
        <v>8164</v>
      </c>
      <c r="D2605" s="3" t="s">
        <v>8165</v>
      </c>
      <c r="E2605" s="3" t="s">
        <v>54</v>
      </c>
      <c r="F2605" s="3" t="s">
        <v>55</v>
      </c>
      <c r="G2605" s="3" t="s">
        <v>56</v>
      </c>
      <c r="H2605" s="3" t="s">
        <v>330</v>
      </c>
      <c r="I2605" s="3" t="s">
        <v>564</v>
      </c>
      <c r="J2605" s="3" t="s">
        <v>578</v>
      </c>
      <c r="K2605" s="3" t="s">
        <v>579</v>
      </c>
      <c r="M2605" s="3" t="s">
        <v>92</v>
      </c>
      <c r="N2605" s="3" t="s">
        <v>1331</v>
      </c>
      <c r="O2605" s="3" t="s">
        <v>579</v>
      </c>
      <c r="Q2605" s="3" t="s">
        <v>65</v>
      </c>
      <c r="R2605" s="3" t="s">
        <v>8166</v>
      </c>
      <c r="S2605" s="3" t="s">
        <v>67</v>
      </c>
      <c r="T2605" s="3" t="s">
        <v>68</v>
      </c>
      <c r="U2605" s="3">
        <v>2.0</v>
      </c>
      <c r="V2605" s="3" t="s">
        <v>8167</v>
      </c>
      <c r="W2605" s="3">
        <v>32.3333</v>
      </c>
      <c r="X2605" s="3">
        <v>-110.7</v>
      </c>
      <c r="AC2605" s="3"/>
      <c r="AD2605" s="3">
        <v>1470.27999661217</v>
      </c>
      <c r="AG2605" s="4">
        <v>32756.0</v>
      </c>
      <c r="AH2605" s="3">
        <v>5.0</v>
      </c>
      <c r="AI2605" s="3">
        <v>9.0</v>
      </c>
      <c r="AJ2605" s="3">
        <v>1989.0</v>
      </c>
      <c r="AK2605" s="3">
        <v>5219153.0</v>
      </c>
      <c r="AL2605" s="3">
        <v>5219153.0</v>
      </c>
      <c r="AM2605" s="3" t="s">
        <v>255</v>
      </c>
      <c r="AN2605" s="3" t="s">
        <v>8168</v>
      </c>
      <c r="AO2605" s="3" t="s">
        <v>8169</v>
      </c>
      <c r="AP2605" s="3" t="s">
        <v>8170</v>
      </c>
      <c r="AS2605" s="4">
        <v>32509.0</v>
      </c>
      <c r="AT2605" s="3" t="s">
        <v>74</v>
      </c>
      <c r="AV2605" s="3" t="s">
        <v>8171</v>
      </c>
      <c r="AY2605" s="3" t="s">
        <v>8172</v>
      </c>
      <c r="AZ2605" s="3" t="s">
        <v>8173</v>
      </c>
      <c r="BA2605" s="3" t="s">
        <v>8174</v>
      </c>
    </row>
  </sheetData>
  <customSheetViews>
    <customSheetView guid="{127571B4-8203-44B5-B23C-A1BBF568F85D}" filter="1" showAutoFilter="1">
      <autoFilter ref="$A$1:$BC$2607">
        <filterColumn colId="7">
          <filters>
            <filter val="Eulipotyphla"/>
            <filter val="Rodentia"/>
          </filters>
        </filterColumn>
      </autoFilter>
    </customSheetView>
  </customSheetViews>
  <conditionalFormatting sqref="AD2:AD2607">
    <cfRule type="expression" dxfId="0" priority="1">
      <formula> NOT(OR($AA2="",$AA2=FLOOR($AD2)))</formula>
    </cfRule>
  </conditionalFormatting>
  <hyperlinks>
    <hyperlink r:id="rId1" ref="D64"/>
    <hyperlink r:id="rId2" ref="D65"/>
    <hyperlink r:id="rId3" ref="D66"/>
    <hyperlink r:id="rId4" ref="D67"/>
    <hyperlink r:id="rId5" ref="D68"/>
    <hyperlink r:id="rId6" ref="D269"/>
    <hyperlink r:id="rId7" ref="D270"/>
    <hyperlink r:id="rId8" ref="D271"/>
    <hyperlink r:id="rId9" ref="D272"/>
    <hyperlink r:id="rId10" ref="D273"/>
    <hyperlink r:id="rId11" ref="D274"/>
    <hyperlink r:id="rId12" ref="D275"/>
    <hyperlink r:id="rId13" ref="D276"/>
    <hyperlink r:id="rId14" ref="D277"/>
    <hyperlink r:id="rId15" ref="D279"/>
    <hyperlink r:id="rId16" ref="D280"/>
    <hyperlink r:id="rId17" ref="D281"/>
    <hyperlink r:id="rId18" ref="D282"/>
    <hyperlink r:id="rId19" ref="D283"/>
    <hyperlink r:id="rId20" ref="D284"/>
    <hyperlink r:id="rId21" ref="D285"/>
    <hyperlink r:id="rId22" ref="D286"/>
    <hyperlink r:id="rId23" ref="D287"/>
    <hyperlink r:id="rId24" ref="D288"/>
    <hyperlink r:id="rId25" ref="D289"/>
    <hyperlink r:id="rId26" ref="D290"/>
    <hyperlink r:id="rId27" ref="D291"/>
    <hyperlink r:id="rId28" ref="D292"/>
    <hyperlink r:id="rId29" ref="D293"/>
    <hyperlink r:id="rId30" ref="D294"/>
    <hyperlink r:id="rId31" ref="D295"/>
    <hyperlink r:id="rId32" ref="D296"/>
    <hyperlink r:id="rId33" ref="D297"/>
    <hyperlink r:id="rId34" ref="D298"/>
    <hyperlink r:id="rId35" ref="D299"/>
    <hyperlink r:id="rId36" ref="D300"/>
    <hyperlink r:id="rId37" ref="D301"/>
    <hyperlink r:id="rId38" ref="D302"/>
    <hyperlink r:id="rId39" ref="D303"/>
    <hyperlink r:id="rId40" ref="D304"/>
    <hyperlink r:id="rId41" ref="D305"/>
    <hyperlink r:id="rId42" ref="D312"/>
    <hyperlink r:id="rId43" ref="D313"/>
    <hyperlink r:id="rId44" ref="D314"/>
    <hyperlink r:id="rId45" ref="D315"/>
    <hyperlink r:id="rId46" ref="D316"/>
    <hyperlink r:id="rId47" ref="D317"/>
    <hyperlink r:id="rId48" ref="D318"/>
    <hyperlink r:id="rId49" ref="D319"/>
    <hyperlink r:id="rId50" ref="D320"/>
    <hyperlink r:id="rId51" ref="D321"/>
    <hyperlink r:id="rId52" ref="D322"/>
    <hyperlink r:id="rId53" ref="D323"/>
    <hyperlink r:id="rId54" ref="D324"/>
    <hyperlink r:id="rId55" ref="D325"/>
    <hyperlink r:id="rId56" ref="D326"/>
    <hyperlink r:id="rId57" ref="D327"/>
    <hyperlink r:id="rId58" ref="D330"/>
    <hyperlink r:id="rId59" ref="D331"/>
    <hyperlink r:id="rId60" ref="D332"/>
    <hyperlink r:id="rId61" ref="D333"/>
    <hyperlink r:id="rId62" ref="D334"/>
    <hyperlink r:id="rId63" ref="D335"/>
    <hyperlink r:id="rId64" ref="D336"/>
    <hyperlink r:id="rId65" ref="D337"/>
    <hyperlink r:id="rId66" ref="D338"/>
    <hyperlink r:id="rId67" ref="D339"/>
    <hyperlink r:id="rId68" ref="D340"/>
    <hyperlink r:id="rId69" ref="D341"/>
    <hyperlink r:id="rId70" ref="D342"/>
    <hyperlink r:id="rId71" ref="D343"/>
    <hyperlink r:id="rId72" ref="D344"/>
    <hyperlink r:id="rId73" ref="D345"/>
    <hyperlink r:id="rId74" ref="D346"/>
    <hyperlink r:id="rId75" ref="D347"/>
    <hyperlink r:id="rId76" ref="D348"/>
    <hyperlink r:id="rId77" ref="D349"/>
    <hyperlink r:id="rId78" ref="D350"/>
    <hyperlink r:id="rId79" ref="D351"/>
    <hyperlink r:id="rId80" ref="D352"/>
    <hyperlink r:id="rId81" ref="D353"/>
    <hyperlink r:id="rId82" ref="D354"/>
    <hyperlink r:id="rId83" ref="D355"/>
    <hyperlink r:id="rId84" ref="D356"/>
    <hyperlink r:id="rId85" ref="D357"/>
    <hyperlink r:id="rId86" ref="D358"/>
    <hyperlink r:id="rId87" ref="D359"/>
    <hyperlink r:id="rId88" ref="D360"/>
    <hyperlink r:id="rId89" ref="D361"/>
    <hyperlink r:id="rId90" ref="D362"/>
    <hyperlink r:id="rId91" ref="D363"/>
    <hyperlink r:id="rId92" ref="D364"/>
    <hyperlink r:id="rId93" ref="D365"/>
    <hyperlink r:id="rId94" ref="D366"/>
    <hyperlink r:id="rId95" ref="D367"/>
    <hyperlink r:id="rId96" ref="D368"/>
    <hyperlink r:id="rId97" ref="D369"/>
    <hyperlink r:id="rId98" ref="D370"/>
    <hyperlink r:id="rId99" ref="D371"/>
    <hyperlink r:id="rId100" ref="D372"/>
    <hyperlink r:id="rId101" ref="D373"/>
    <hyperlink r:id="rId102" ref="D374"/>
    <hyperlink r:id="rId103" ref="D375"/>
    <hyperlink r:id="rId104" ref="D376"/>
    <hyperlink r:id="rId105" ref="D377"/>
    <hyperlink r:id="rId106" ref="D378"/>
    <hyperlink r:id="rId107" ref="D379"/>
    <hyperlink r:id="rId108" ref="D380"/>
    <hyperlink r:id="rId109" ref="D381"/>
    <hyperlink r:id="rId110" ref="D382"/>
    <hyperlink r:id="rId111" ref="D383"/>
    <hyperlink r:id="rId112" ref="D384"/>
    <hyperlink r:id="rId113" ref="D385"/>
    <hyperlink r:id="rId114" ref="D386"/>
    <hyperlink r:id="rId115" ref="D387"/>
    <hyperlink r:id="rId116" ref="D388"/>
    <hyperlink r:id="rId117" ref="D389"/>
    <hyperlink r:id="rId118" ref="D390"/>
    <hyperlink r:id="rId119" ref="D391"/>
    <hyperlink r:id="rId120" ref="D392"/>
    <hyperlink r:id="rId121" ref="D393"/>
    <hyperlink r:id="rId122" ref="D394"/>
    <hyperlink r:id="rId123" ref="D395"/>
    <hyperlink r:id="rId124" ref="D396"/>
    <hyperlink r:id="rId125" ref="D397"/>
    <hyperlink r:id="rId126" ref="D398"/>
    <hyperlink r:id="rId127" ref="D399"/>
    <hyperlink r:id="rId128" ref="D400"/>
    <hyperlink r:id="rId129" ref="D401"/>
    <hyperlink r:id="rId130" ref="D402"/>
    <hyperlink r:id="rId131" ref="D403"/>
    <hyperlink r:id="rId132" ref="D404"/>
    <hyperlink r:id="rId133" ref="D405"/>
    <hyperlink r:id="rId134" ref="D406"/>
    <hyperlink r:id="rId135" ref="D407"/>
    <hyperlink r:id="rId136" ref="D408"/>
    <hyperlink r:id="rId137" ref="D409"/>
    <hyperlink r:id="rId138" ref="D410"/>
    <hyperlink r:id="rId139" ref="D411"/>
    <hyperlink r:id="rId140" ref="D412"/>
    <hyperlink r:id="rId141" ref="D413"/>
    <hyperlink r:id="rId142" ref="D415"/>
    <hyperlink r:id="rId143" ref="D416"/>
    <hyperlink r:id="rId144" ref="D417"/>
    <hyperlink r:id="rId145" ref="D418"/>
    <hyperlink r:id="rId146" ref="D419"/>
    <hyperlink r:id="rId147" ref="D420"/>
    <hyperlink r:id="rId148" ref="D421"/>
    <hyperlink r:id="rId149" ref="D422"/>
    <hyperlink r:id="rId150" ref="D423"/>
    <hyperlink r:id="rId151" ref="D424"/>
    <hyperlink r:id="rId152" ref="D425"/>
    <hyperlink r:id="rId153" ref="D426"/>
    <hyperlink r:id="rId154" ref="D427"/>
    <hyperlink r:id="rId155" ref="D428"/>
    <hyperlink r:id="rId156" ref="D429"/>
    <hyperlink r:id="rId157" ref="D430"/>
    <hyperlink r:id="rId158" ref="D431"/>
    <hyperlink r:id="rId159" ref="D432"/>
    <hyperlink r:id="rId160" ref="D433"/>
    <hyperlink r:id="rId161" ref="D434"/>
    <hyperlink r:id="rId162" ref="D435"/>
    <hyperlink r:id="rId163" ref="D436"/>
    <hyperlink r:id="rId164" ref="D437"/>
    <hyperlink r:id="rId165" ref="D438"/>
    <hyperlink r:id="rId166" ref="D439"/>
    <hyperlink r:id="rId167" ref="D440"/>
    <hyperlink r:id="rId168" ref="D441"/>
    <hyperlink r:id="rId169" ref="D442"/>
    <hyperlink r:id="rId170" ref="D443"/>
    <hyperlink r:id="rId171" ref="D444"/>
    <hyperlink r:id="rId172" ref="D445"/>
    <hyperlink r:id="rId173" ref="D446"/>
    <hyperlink r:id="rId174" ref="D447"/>
    <hyperlink r:id="rId175" ref="D448"/>
    <hyperlink r:id="rId176" ref="D449"/>
    <hyperlink r:id="rId177" ref="D450"/>
    <hyperlink r:id="rId178" ref="D451"/>
    <hyperlink r:id="rId179" ref="D452"/>
    <hyperlink r:id="rId180" ref="D453"/>
    <hyperlink r:id="rId181" ref="D454"/>
    <hyperlink r:id="rId182" ref="D455"/>
    <hyperlink r:id="rId183" ref="D456"/>
    <hyperlink r:id="rId184" ref="D457"/>
    <hyperlink r:id="rId185" ref="D458"/>
    <hyperlink r:id="rId186" ref="D459"/>
    <hyperlink r:id="rId187" ref="D460"/>
    <hyperlink r:id="rId188" ref="D461"/>
    <hyperlink r:id="rId189" ref="D462"/>
    <hyperlink r:id="rId190" ref="D463"/>
    <hyperlink r:id="rId191" ref="D464"/>
    <hyperlink r:id="rId192" ref="D465"/>
    <hyperlink r:id="rId193" ref="D466"/>
    <hyperlink r:id="rId194" ref="D467"/>
    <hyperlink r:id="rId195" ref="D468"/>
    <hyperlink r:id="rId196" ref="D469"/>
    <hyperlink r:id="rId197" ref="D470"/>
    <hyperlink r:id="rId198" ref="D471"/>
    <hyperlink r:id="rId199" ref="D472"/>
    <hyperlink r:id="rId200" ref="D473"/>
    <hyperlink r:id="rId201" ref="D474"/>
    <hyperlink r:id="rId202" ref="D475"/>
    <hyperlink r:id="rId203" ref="D476"/>
    <hyperlink r:id="rId204" ref="D477"/>
    <hyperlink r:id="rId205" ref="D478"/>
    <hyperlink r:id="rId206" ref="D479"/>
    <hyperlink r:id="rId207" ref="D480"/>
    <hyperlink r:id="rId208" ref="D481"/>
    <hyperlink r:id="rId209" ref="D482"/>
    <hyperlink r:id="rId210" ref="D483"/>
    <hyperlink r:id="rId211" ref="D484"/>
    <hyperlink r:id="rId212" ref="D485"/>
    <hyperlink r:id="rId213" ref="D486"/>
    <hyperlink r:id="rId214" ref="D487"/>
    <hyperlink r:id="rId215" ref="D488"/>
    <hyperlink r:id="rId216" ref="D489"/>
    <hyperlink r:id="rId217" ref="D490"/>
    <hyperlink r:id="rId218" ref="D491"/>
    <hyperlink r:id="rId219" ref="D492"/>
    <hyperlink r:id="rId220" ref="D493"/>
    <hyperlink r:id="rId221" ref="D494"/>
    <hyperlink r:id="rId222" ref="D495"/>
    <hyperlink r:id="rId223" ref="D496"/>
    <hyperlink r:id="rId224" ref="D497"/>
    <hyperlink r:id="rId225" ref="D498"/>
    <hyperlink r:id="rId226" ref="D499"/>
    <hyperlink r:id="rId227" ref="D501"/>
    <hyperlink r:id="rId228" ref="D502"/>
    <hyperlink r:id="rId229" ref="D503"/>
    <hyperlink r:id="rId230" ref="D504"/>
    <hyperlink r:id="rId231" ref="D505"/>
    <hyperlink r:id="rId232" ref="D506"/>
    <hyperlink r:id="rId233" ref="D507"/>
    <hyperlink r:id="rId234" ref="D508"/>
    <hyperlink r:id="rId235" ref="D509"/>
    <hyperlink r:id="rId236" ref="D510"/>
    <hyperlink r:id="rId237" ref="D511"/>
    <hyperlink r:id="rId238" ref="D512"/>
    <hyperlink r:id="rId239" ref="D513"/>
    <hyperlink r:id="rId240" ref="D514"/>
    <hyperlink r:id="rId241" ref="D515"/>
    <hyperlink r:id="rId242" ref="D516"/>
    <hyperlink r:id="rId243" ref="D517"/>
    <hyperlink r:id="rId244" ref="D518"/>
    <hyperlink r:id="rId245" ref="D519"/>
    <hyperlink r:id="rId246" ref="D520"/>
    <hyperlink r:id="rId247" ref="D521"/>
    <hyperlink r:id="rId248" ref="D522"/>
    <hyperlink r:id="rId249" ref="D523"/>
    <hyperlink r:id="rId250" ref="D524"/>
    <hyperlink r:id="rId251" ref="D525"/>
    <hyperlink r:id="rId252" ref="D526"/>
    <hyperlink r:id="rId253" ref="D527"/>
    <hyperlink r:id="rId254" ref="D528"/>
    <hyperlink r:id="rId255" ref="D529"/>
    <hyperlink r:id="rId256" ref="D530"/>
    <hyperlink r:id="rId257" ref="D531"/>
    <hyperlink r:id="rId258" ref="D532"/>
    <hyperlink r:id="rId259" ref="D533"/>
    <hyperlink r:id="rId260" ref="D534"/>
    <hyperlink r:id="rId261" ref="D535"/>
    <hyperlink r:id="rId262" ref="D536"/>
    <hyperlink r:id="rId263" ref="D537"/>
    <hyperlink r:id="rId264" ref="D538"/>
    <hyperlink r:id="rId265" ref="D539"/>
    <hyperlink r:id="rId266" ref="D540"/>
    <hyperlink r:id="rId267" ref="D541"/>
    <hyperlink r:id="rId268" ref="D542"/>
    <hyperlink r:id="rId269" ref="D543"/>
    <hyperlink r:id="rId270" ref="D544"/>
    <hyperlink r:id="rId271" ref="D545"/>
    <hyperlink r:id="rId272" ref="D546"/>
    <hyperlink r:id="rId273" ref="D547"/>
    <hyperlink r:id="rId274" ref="D548"/>
    <hyperlink r:id="rId275" ref="D549"/>
    <hyperlink r:id="rId276" ref="D550"/>
    <hyperlink r:id="rId277" ref="D551"/>
    <hyperlink r:id="rId278" ref="D552"/>
    <hyperlink r:id="rId279" ref="D553"/>
    <hyperlink r:id="rId280" ref="D554"/>
    <hyperlink r:id="rId281" ref="D555"/>
    <hyperlink r:id="rId282" ref="D556"/>
    <hyperlink r:id="rId283" ref="D599"/>
    <hyperlink r:id="rId284" ref="D600"/>
    <hyperlink r:id="rId285" ref="D601"/>
    <hyperlink r:id="rId286" ref="D602"/>
    <hyperlink r:id="rId287" ref="D603"/>
    <hyperlink r:id="rId288" ref="D604"/>
    <hyperlink r:id="rId289" ref="D605"/>
    <hyperlink r:id="rId290" ref="D606"/>
    <hyperlink r:id="rId291" ref="D607"/>
    <hyperlink r:id="rId292" ref="D608"/>
    <hyperlink r:id="rId293" ref="D609"/>
    <hyperlink r:id="rId294" ref="D610"/>
    <hyperlink r:id="rId295" ref="D611"/>
    <hyperlink r:id="rId296" ref="D612"/>
    <hyperlink r:id="rId297" ref="D613"/>
    <hyperlink r:id="rId298" ref="D614"/>
    <hyperlink r:id="rId299" ref="D615"/>
    <hyperlink r:id="rId300" ref="D637"/>
    <hyperlink r:id="rId301" ref="D638"/>
    <hyperlink r:id="rId302" ref="D639"/>
    <hyperlink r:id="rId303" ref="D640"/>
    <hyperlink r:id="rId304" ref="D641"/>
    <hyperlink r:id="rId305" ref="D642"/>
    <hyperlink r:id="rId306" ref="D643"/>
    <hyperlink r:id="rId307" ref="D644"/>
    <hyperlink r:id="rId308" ref="D645"/>
    <hyperlink r:id="rId309" ref="D646"/>
    <hyperlink r:id="rId310" ref="D647"/>
    <hyperlink r:id="rId311" ref="D648"/>
    <hyperlink r:id="rId312" ref="D649"/>
    <hyperlink r:id="rId313" ref="D650"/>
    <hyperlink r:id="rId314" ref="D651"/>
    <hyperlink r:id="rId315" ref="D652"/>
    <hyperlink r:id="rId316" ref="D653"/>
    <hyperlink r:id="rId317" ref="D654"/>
    <hyperlink r:id="rId318" ref="D1227"/>
    <hyperlink r:id="rId319" ref="D1228"/>
    <hyperlink r:id="rId320" ref="D1229"/>
    <hyperlink r:id="rId321" ref="D1230"/>
    <hyperlink r:id="rId322" ref="D1231"/>
    <hyperlink r:id="rId323" ref="D1232"/>
    <hyperlink r:id="rId324" ref="D1233"/>
    <hyperlink r:id="rId325" ref="D1234"/>
    <hyperlink r:id="rId326" ref="D1235"/>
    <hyperlink r:id="rId327" ref="D1236"/>
    <hyperlink r:id="rId328" ref="D1237"/>
    <hyperlink r:id="rId329" ref="D1238"/>
    <hyperlink r:id="rId330" ref="D1239"/>
    <hyperlink r:id="rId331" ref="D1240"/>
    <hyperlink r:id="rId332" ref="D1241"/>
    <hyperlink r:id="rId333" ref="D1242"/>
    <hyperlink r:id="rId334" ref="D1243"/>
    <hyperlink r:id="rId335" ref="D1244"/>
    <hyperlink r:id="rId336" ref="D1245"/>
    <hyperlink r:id="rId337" ref="D1246"/>
    <hyperlink r:id="rId338" ref="D1247"/>
    <hyperlink r:id="rId339" ref="D1248"/>
    <hyperlink r:id="rId340" ref="D1249"/>
    <hyperlink r:id="rId341" ref="D1250"/>
    <hyperlink r:id="rId342" ref="D1251"/>
    <hyperlink r:id="rId343" ref="D1252"/>
    <hyperlink r:id="rId344" ref="D1253"/>
    <hyperlink r:id="rId345" ref="D1254"/>
    <hyperlink r:id="rId346" ref="D1255"/>
    <hyperlink r:id="rId347" ref="D1256"/>
    <hyperlink r:id="rId348" ref="D1257"/>
    <hyperlink r:id="rId349" ref="D1258"/>
    <hyperlink r:id="rId350" ref="D1266"/>
    <hyperlink r:id="rId351" ref="D1267"/>
    <hyperlink r:id="rId352" ref="D1268"/>
    <hyperlink r:id="rId353" ref="D1269"/>
    <hyperlink r:id="rId354" ref="D1270"/>
    <hyperlink r:id="rId355" ref="D1271"/>
    <hyperlink r:id="rId356" ref="D1272"/>
    <hyperlink r:id="rId357" ref="D1273"/>
    <hyperlink r:id="rId358" ref="D1274"/>
    <hyperlink r:id="rId359" ref="D1275"/>
    <hyperlink r:id="rId360" ref="D1276"/>
    <hyperlink r:id="rId361" ref="D1277"/>
    <hyperlink r:id="rId362" ref="D1278"/>
    <hyperlink r:id="rId363" ref="D1279"/>
    <hyperlink r:id="rId364" ref="D1280"/>
    <hyperlink r:id="rId365" ref="D1281"/>
    <hyperlink r:id="rId366" ref="D1282"/>
    <hyperlink r:id="rId367" ref="D1283"/>
    <hyperlink r:id="rId368" ref="D1284"/>
    <hyperlink r:id="rId369" ref="D1285"/>
    <hyperlink r:id="rId370" ref="D1286"/>
    <hyperlink r:id="rId371" ref="D1287"/>
    <hyperlink r:id="rId372" ref="D1288"/>
    <hyperlink r:id="rId373" ref="D1289"/>
    <hyperlink r:id="rId374" ref="D1292"/>
    <hyperlink r:id="rId375" ref="D1293"/>
    <hyperlink r:id="rId376" ref="D1294"/>
    <hyperlink r:id="rId377" ref="D1295"/>
    <hyperlink r:id="rId378" ref="D1296"/>
    <hyperlink r:id="rId379" ref="D1297"/>
    <hyperlink r:id="rId380" ref="D1298"/>
    <hyperlink r:id="rId381" ref="D1299"/>
    <hyperlink r:id="rId382" ref="D1300"/>
    <hyperlink r:id="rId383" ref="D1301"/>
    <hyperlink r:id="rId384" ref="D1302"/>
    <hyperlink r:id="rId385" ref="D1303"/>
    <hyperlink r:id="rId386" ref="D1304"/>
    <hyperlink r:id="rId387" ref="D1305"/>
    <hyperlink r:id="rId388" ref="D1306"/>
    <hyperlink r:id="rId389" ref="D1307"/>
    <hyperlink r:id="rId390" ref="D1308"/>
    <hyperlink r:id="rId391" ref="D1309"/>
    <hyperlink r:id="rId392" ref="D1310"/>
    <hyperlink r:id="rId393" ref="D1311"/>
    <hyperlink r:id="rId394" ref="D1312"/>
    <hyperlink r:id="rId395" ref="D1313"/>
    <hyperlink r:id="rId396" ref="D1314"/>
    <hyperlink r:id="rId397" ref="D1315"/>
    <hyperlink r:id="rId398" ref="D1316"/>
    <hyperlink r:id="rId399" ref="D1317"/>
    <hyperlink r:id="rId400" ref="D1318"/>
    <hyperlink r:id="rId401" ref="D1319"/>
    <hyperlink r:id="rId402" ref="D1320"/>
    <hyperlink r:id="rId403" ref="D1321"/>
    <hyperlink r:id="rId404" ref="D1322"/>
    <hyperlink r:id="rId405" ref="D1323"/>
    <hyperlink r:id="rId406" ref="D1324"/>
    <hyperlink r:id="rId407" ref="D1325"/>
    <hyperlink r:id="rId408" ref="D1326"/>
    <hyperlink r:id="rId409" ref="D1327"/>
    <hyperlink r:id="rId410" ref="D1328"/>
    <hyperlink r:id="rId411" ref="D1329"/>
    <hyperlink r:id="rId412" ref="D1330"/>
    <hyperlink r:id="rId413" ref="D1331"/>
    <hyperlink r:id="rId414" ref="D1332"/>
    <hyperlink r:id="rId415" ref="D1333"/>
    <hyperlink r:id="rId416" ref="D1334"/>
    <hyperlink r:id="rId417" ref="D1335"/>
    <hyperlink r:id="rId418" ref="D1336"/>
    <hyperlink r:id="rId419" ref="D1337"/>
    <hyperlink r:id="rId420" ref="D1338"/>
    <hyperlink r:id="rId421" ref="D1339"/>
    <hyperlink r:id="rId422" ref="D1340"/>
    <hyperlink r:id="rId423" ref="D1341"/>
    <hyperlink r:id="rId424" ref="D1342"/>
    <hyperlink r:id="rId425" ref="D1343"/>
    <hyperlink r:id="rId426" ref="D1344"/>
    <hyperlink r:id="rId427" ref="D1345"/>
    <hyperlink r:id="rId428" ref="D1346"/>
    <hyperlink r:id="rId429" ref="D1347"/>
    <hyperlink r:id="rId430" ref="D1348"/>
    <hyperlink r:id="rId431" ref="D1349"/>
    <hyperlink r:id="rId432" ref="D1350"/>
    <hyperlink r:id="rId433" ref="D1351"/>
    <hyperlink r:id="rId434" ref="D1352"/>
    <hyperlink r:id="rId435" ref="D1353"/>
    <hyperlink r:id="rId436" ref="D1354"/>
    <hyperlink r:id="rId437" ref="D1355"/>
    <hyperlink r:id="rId438" ref="D1356"/>
    <hyperlink r:id="rId439" ref="D1357"/>
    <hyperlink r:id="rId440" ref="D1358"/>
    <hyperlink r:id="rId441" ref="D1359"/>
    <hyperlink r:id="rId442" ref="D1360"/>
    <hyperlink r:id="rId443" ref="D1361"/>
    <hyperlink r:id="rId444" ref="D1362"/>
    <hyperlink r:id="rId445" ref="D1363"/>
    <hyperlink r:id="rId446" ref="D1364"/>
    <hyperlink r:id="rId447" ref="D1365"/>
    <hyperlink r:id="rId448" ref="D1366"/>
    <hyperlink r:id="rId449" ref="D1367"/>
    <hyperlink r:id="rId450" ref="D1368"/>
    <hyperlink r:id="rId451" ref="D1369"/>
    <hyperlink r:id="rId452" ref="D1370"/>
    <hyperlink r:id="rId453" ref="D1371"/>
    <hyperlink r:id="rId454" ref="D1372"/>
    <hyperlink r:id="rId455" ref="D1373"/>
    <hyperlink r:id="rId456" ref="D1374"/>
    <hyperlink r:id="rId457" ref="D1375"/>
    <hyperlink r:id="rId458" ref="D1376"/>
    <hyperlink r:id="rId459" ref="D1377"/>
    <hyperlink r:id="rId460" ref="D1378"/>
    <hyperlink r:id="rId461" ref="D1379"/>
    <hyperlink r:id="rId462" ref="D1380"/>
    <hyperlink r:id="rId463" ref="D1381"/>
    <hyperlink r:id="rId464" ref="D1382"/>
    <hyperlink r:id="rId465" ref="D1383"/>
    <hyperlink r:id="rId466" ref="D1384"/>
    <hyperlink r:id="rId467" ref="D1385"/>
    <hyperlink r:id="rId468" ref="D1386"/>
    <hyperlink r:id="rId469" ref="D1387"/>
    <hyperlink r:id="rId470" ref="D1388"/>
    <hyperlink r:id="rId471" ref="D1389"/>
    <hyperlink r:id="rId472" ref="D1390"/>
    <hyperlink r:id="rId473" ref="D1391"/>
    <hyperlink r:id="rId474" ref="D1393"/>
    <hyperlink r:id="rId475" ref="D1394"/>
    <hyperlink r:id="rId476" ref="D1395"/>
    <hyperlink r:id="rId477" ref="D1396"/>
    <hyperlink r:id="rId478" ref="D1397"/>
    <hyperlink r:id="rId479" ref="D1398"/>
    <hyperlink r:id="rId480" ref="D1399"/>
    <hyperlink r:id="rId481" ref="D1400"/>
    <hyperlink r:id="rId482" ref="D1401"/>
    <hyperlink r:id="rId483" ref="D1402"/>
    <hyperlink r:id="rId484" ref="D1403"/>
    <hyperlink r:id="rId485" ref="D2212"/>
    <hyperlink r:id="rId486" ref="D2213"/>
    <hyperlink r:id="rId487" ref="D2214"/>
    <hyperlink r:id="rId488" ref="D2215"/>
    <hyperlink r:id="rId489" ref="D2216"/>
    <hyperlink r:id="rId490" ref="D2217"/>
    <hyperlink r:id="rId491" ref="D2218"/>
    <hyperlink r:id="rId492" ref="D2219"/>
    <hyperlink r:id="rId493" ref="D2220"/>
    <hyperlink r:id="rId494" ref="D2221"/>
    <hyperlink r:id="rId495" ref="D2222"/>
    <hyperlink r:id="rId496" ref="D2223"/>
    <hyperlink r:id="rId497" ref="D2224"/>
    <hyperlink r:id="rId498" ref="D2225"/>
    <hyperlink r:id="rId499" ref="D2226"/>
    <hyperlink r:id="rId500" ref="D2227"/>
    <hyperlink r:id="rId501" ref="D2228"/>
    <hyperlink r:id="rId502" ref="D2229"/>
    <hyperlink r:id="rId503" ref="D2280"/>
    <hyperlink r:id="rId504" ref="D2281"/>
    <hyperlink r:id="rId505" ref="D2282"/>
    <hyperlink r:id="rId506" ref="D2283"/>
    <hyperlink r:id="rId507" ref="D2284"/>
    <hyperlink r:id="rId508" ref="D2285"/>
    <hyperlink r:id="rId509" ref="D2286"/>
    <hyperlink r:id="rId510" ref="D2287"/>
    <hyperlink r:id="rId511" ref="D2288"/>
    <hyperlink r:id="rId512" ref="D2289"/>
    <hyperlink r:id="rId513" ref="D2290"/>
    <hyperlink r:id="rId514" ref="D2291"/>
    <hyperlink r:id="rId515" ref="D2292"/>
    <hyperlink r:id="rId516" ref="D2293"/>
    <hyperlink r:id="rId517" ref="D2294"/>
    <hyperlink r:id="rId518" ref="D2295"/>
    <hyperlink r:id="rId519" ref="D2296"/>
    <hyperlink r:id="rId520" ref="D2297"/>
    <hyperlink r:id="rId521" ref="D2298"/>
    <hyperlink r:id="rId522" ref="D2299"/>
    <hyperlink r:id="rId523" ref="D2300"/>
    <hyperlink r:id="rId524" ref="D2301"/>
    <hyperlink r:id="rId525" ref="D2302"/>
    <hyperlink r:id="rId526" ref="D2303"/>
    <hyperlink r:id="rId527" ref="D2304"/>
    <hyperlink r:id="rId528" ref="D2305"/>
    <hyperlink r:id="rId529" ref="D2306"/>
    <hyperlink r:id="rId530" ref="D2307"/>
    <hyperlink r:id="rId531" ref="D2308"/>
    <hyperlink r:id="rId532" ref="D2309"/>
    <hyperlink r:id="rId533" ref="D2310"/>
    <hyperlink r:id="rId534" ref="D2311"/>
    <hyperlink r:id="rId535" ref="D2312"/>
    <hyperlink r:id="rId536" ref="D2313"/>
    <hyperlink r:id="rId537" ref="D2314"/>
    <hyperlink r:id="rId538" ref="D2315"/>
    <hyperlink r:id="rId539" ref="D2316"/>
    <hyperlink r:id="rId540" ref="D2317"/>
    <hyperlink r:id="rId541" ref="D2318"/>
    <hyperlink r:id="rId542" ref="D2319"/>
    <hyperlink r:id="rId543" ref="D2320"/>
    <hyperlink r:id="rId544" ref="D2321"/>
    <hyperlink r:id="rId545" ref="D2322"/>
    <hyperlink r:id="rId546" ref="D2323"/>
    <hyperlink r:id="rId547" ref="D2324"/>
    <hyperlink r:id="rId548" ref="D2325"/>
    <hyperlink r:id="rId549" ref="D2326"/>
    <hyperlink r:id="rId550" ref="D2327"/>
    <hyperlink r:id="rId551" ref="D2328"/>
    <hyperlink r:id="rId552" ref="D2329"/>
    <hyperlink r:id="rId553" ref="D2330"/>
    <hyperlink r:id="rId554" ref="D2331"/>
    <hyperlink r:id="rId555" ref="D2332"/>
    <hyperlink r:id="rId556" ref="D2333"/>
    <hyperlink r:id="rId557" ref="D2334"/>
    <hyperlink r:id="rId558" ref="D2335"/>
    <hyperlink r:id="rId559" ref="D2336"/>
    <hyperlink r:id="rId560" ref="D2337"/>
    <hyperlink r:id="rId561" ref="D2338"/>
    <hyperlink r:id="rId562" ref="D2339"/>
    <hyperlink r:id="rId563" ref="D2340"/>
    <hyperlink r:id="rId564" ref="D2341"/>
    <hyperlink r:id="rId565" ref="D2342"/>
    <hyperlink r:id="rId566" ref="D2343"/>
    <hyperlink r:id="rId567" ref="D2344"/>
    <hyperlink r:id="rId568" ref="D2345"/>
    <hyperlink r:id="rId569" ref="D2346"/>
    <hyperlink r:id="rId570" ref="D2347"/>
    <hyperlink r:id="rId571" ref="D2348"/>
    <hyperlink r:id="rId572" ref="D2349"/>
    <hyperlink r:id="rId573" ref="D2350"/>
    <hyperlink r:id="rId574" ref="D2351"/>
    <hyperlink r:id="rId575" ref="D2352"/>
    <hyperlink r:id="rId576" ref="D2353"/>
    <hyperlink r:id="rId577" ref="D2354"/>
    <hyperlink r:id="rId578" ref="D2355"/>
    <hyperlink r:id="rId579" ref="D2356"/>
    <hyperlink r:id="rId580" ref="D2357"/>
    <hyperlink r:id="rId581" ref="D2358"/>
    <hyperlink r:id="rId582" ref="D2359"/>
    <hyperlink r:id="rId583" ref="D2360"/>
    <hyperlink r:id="rId584" ref="D2361"/>
    <hyperlink r:id="rId585" ref="D2362"/>
    <hyperlink r:id="rId586" ref="D2363"/>
    <hyperlink r:id="rId587" ref="D2364"/>
    <hyperlink r:id="rId588" ref="D2365"/>
    <hyperlink r:id="rId589" ref="D2366"/>
    <hyperlink r:id="rId590" ref="D2367"/>
    <hyperlink r:id="rId591" ref="D2368"/>
    <hyperlink r:id="rId592" ref="D2369"/>
    <hyperlink r:id="rId593" ref="D2370"/>
    <hyperlink r:id="rId594" ref="D2371"/>
    <hyperlink r:id="rId595" ref="D2372"/>
    <hyperlink r:id="rId596" ref="D2373"/>
    <hyperlink r:id="rId597" ref="D2374"/>
    <hyperlink r:id="rId598" ref="D2375"/>
    <hyperlink r:id="rId599" ref="D2376"/>
    <hyperlink r:id="rId600" ref="D2377"/>
    <hyperlink r:id="rId601" ref="D2378"/>
    <hyperlink r:id="rId602" ref="D2379"/>
    <hyperlink r:id="rId603" ref="D2380"/>
    <hyperlink r:id="rId604" ref="D2381"/>
    <hyperlink r:id="rId605" ref="D2382"/>
    <hyperlink r:id="rId606" ref="D2383"/>
    <hyperlink r:id="rId607" ref="D2384"/>
    <hyperlink r:id="rId608" ref="D2385"/>
    <hyperlink r:id="rId609" ref="D2386"/>
    <hyperlink r:id="rId610" ref="D2387"/>
    <hyperlink r:id="rId611" ref="D2388"/>
    <hyperlink r:id="rId612" ref="D2389"/>
    <hyperlink r:id="rId613" ref="D2390"/>
    <hyperlink r:id="rId614" ref="D2391"/>
    <hyperlink r:id="rId615" ref="D2392"/>
    <hyperlink r:id="rId616" ref="D2393"/>
    <hyperlink r:id="rId617" ref="D2394"/>
    <hyperlink r:id="rId618" ref="D2395"/>
    <hyperlink r:id="rId619" ref="D2396"/>
    <hyperlink r:id="rId620" ref="D2397"/>
    <hyperlink r:id="rId621" ref="D2398"/>
    <hyperlink r:id="rId622" ref="D2399"/>
    <hyperlink r:id="rId623" ref="D2400"/>
    <hyperlink r:id="rId624" ref="D2401"/>
    <hyperlink r:id="rId625" ref="D2402"/>
    <hyperlink r:id="rId626" ref="D2403"/>
    <hyperlink r:id="rId627" ref="D2404"/>
    <hyperlink r:id="rId628" ref="D2405"/>
    <hyperlink r:id="rId629" ref="D2406"/>
    <hyperlink r:id="rId630" ref="D2407"/>
    <hyperlink r:id="rId631" ref="D2408"/>
    <hyperlink r:id="rId632" ref="D2409"/>
    <hyperlink r:id="rId633" ref="D2410"/>
    <hyperlink r:id="rId634" ref="D2411"/>
    <hyperlink r:id="rId635" ref="D2412"/>
    <hyperlink r:id="rId636" ref="D2413"/>
    <hyperlink r:id="rId637" ref="D2414"/>
    <hyperlink r:id="rId638" ref="D2415"/>
    <hyperlink r:id="rId639" ref="D2416"/>
    <hyperlink r:id="rId640" ref="D2417"/>
    <hyperlink r:id="rId641" ref="D2418"/>
    <hyperlink r:id="rId642" ref="D2419"/>
    <hyperlink r:id="rId643" ref="D2420"/>
    <hyperlink r:id="rId644" ref="D2421"/>
    <hyperlink r:id="rId645" ref="D2422"/>
    <hyperlink r:id="rId646" ref="D2423"/>
    <hyperlink r:id="rId647" ref="D2424"/>
    <hyperlink r:id="rId648" ref="D2425"/>
    <hyperlink r:id="rId649" ref="D2426"/>
    <hyperlink r:id="rId650" ref="D2427"/>
    <hyperlink r:id="rId651" ref="D2428"/>
    <hyperlink r:id="rId652" ref="D2429"/>
    <hyperlink r:id="rId653" ref="D2430"/>
    <hyperlink r:id="rId654" ref="D2431"/>
    <hyperlink r:id="rId655" ref="D2432"/>
    <hyperlink r:id="rId656" ref="D2433"/>
    <hyperlink r:id="rId657" ref="D2434"/>
    <hyperlink r:id="rId658" ref="D2435"/>
    <hyperlink r:id="rId659" ref="D2436"/>
    <hyperlink r:id="rId660" ref="D2437"/>
    <hyperlink r:id="rId661" ref="D2438"/>
    <hyperlink r:id="rId662" ref="D2439"/>
    <hyperlink r:id="rId663" ref="D2440"/>
    <hyperlink r:id="rId664" ref="D2441"/>
    <hyperlink r:id="rId665" ref="D2442"/>
    <hyperlink r:id="rId666" ref="D2443"/>
    <hyperlink r:id="rId667" ref="D2444"/>
    <hyperlink r:id="rId668" ref="D2445"/>
    <hyperlink r:id="rId669" ref="D2446"/>
    <hyperlink r:id="rId670" ref="D2447"/>
    <hyperlink r:id="rId671" ref="D2448"/>
    <hyperlink r:id="rId672" ref="D2449"/>
    <hyperlink r:id="rId673" ref="D2450"/>
    <hyperlink r:id="rId674" ref="D2451"/>
    <hyperlink r:id="rId675" ref="D2452"/>
    <hyperlink r:id="rId676" ref="D2453"/>
    <hyperlink r:id="rId677" ref="D2454"/>
    <hyperlink r:id="rId678" ref="D2455"/>
    <hyperlink r:id="rId679" ref="D2456"/>
    <hyperlink r:id="rId680" ref="D2457"/>
    <hyperlink r:id="rId681" ref="D2458"/>
    <hyperlink r:id="rId682" ref="D2459"/>
    <hyperlink r:id="rId683" ref="D2460"/>
    <hyperlink r:id="rId684" ref="D2461"/>
    <hyperlink r:id="rId685" ref="D2462"/>
    <hyperlink r:id="rId686" ref="D2463"/>
    <hyperlink r:id="rId687" ref="D2464"/>
    <hyperlink r:id="rId688" ref="D2465"/>
    <hyperlink r:id="rId689" ref="D2466"/>
    <hyperlink r:id="rId690" ref="D2467"/>
    <hyperlink r:id="rId691" ref="D2468"/>
    <hyperlink r:id="rId692" ref="D2469"/>
    <hyperlink r:id="rId693" ref="D2470"/>
    <hyperlink r:id="rId694" ref="D2471"/>
    <hyperlink r:id="rId695" ref="D2472"/>
    <hyperlink r:id="rId696" ref="D2473"/>
    <hyperlink r:id="rId697" ref="D2474"/>
    <hyperlink r:id="rId698" ref="D2475"/>
    <hyperlink r:id="rId699" ref="D2476"/>
    <hyperlink r:id="rId700" ref="D2477"/>
    <hyperlink r:id="rId701" ref="D2478"/>
    <hyperlink r:id="rId702" ref="D2479"/>
    <hyperlink r:id="rId703" ref="D2480"/>
    <hyperlink r:id="rId704" ref="D2481"/>
    <hyperlink r:id="rId705" ref="D2482"/>
    <hyperlink r:id="rId706" ref="D2483"/>
    <hyperlink r:id="rId707" ref="D2484"/>
    <hyperlink r:id="rId708" ref="D2485"/>
    <hyperlink r:id="rId709" ref="D2486"/>
    <hyperlink r:id="rId710" ref="D2487"/>
    <hyperlink r:id="rId711" ref="D2488"/>
    <hyperlink r:id="rId712" ref="D2489"/>
    <hyperlink r:id="rId713" ref="D2490"/>
    <hyperlink r:id="rId714" ref="D2491"/>
    <hyperlink r:id="rId715" ref="D2492"/>
    <hyperlink r:id="rId716" ref="D2493"/>
    <hyperlink r:id="rId717" ref="D2494"/>
    <hyperlink r:id="rId718" ref="D2495"/>
    <hyperlink r:id="rId719" ref="D2496"/>
    <hyperlink r:id="rId720" ref="D2497"/>
    <hyperlink r:id="rId721" ref="D2498"/>
    <hyperlink r:id="rId722" ref="D2499"/>
    <hyperlink r:id="rId723" ref="D2500"/>
    <hyperlink r:id="rId724" ref="D2501"/>
    <hyperlink r:id="rId725" ref="D2502"/>
    <hyperlink r:id="rId726" ref="D2503"/>
    <hyperlink r:id="rId727" ref="D2504"/>
    <hyperlink r:id="rId728" ref="D2505"/>
    <hyperlink r:id="rId729" ref="D2506"/>
    <hyperlink r:id="rId730" ref="D2507"/>
    <hyperlink r:id="rId731" ref="D2508"/>
    <hyperlink r:id="rId732" ref="D2509"/>
    <hyperlink r:id="rId733" ref="D2510"/>
    <hyperlink r:id="rId734" ref="D2511"/>
    <hyperlink r:id="rId735" ref="D2512"/>
    <hyperlink r:id="rId736" ref="D2513"/>
    <hyperlink r:id="rId737" ref="D2514"/>
    <hyperlink r:id="rId738" ref="D2515"/>
    <hyperlink r:id="rId739" ref="D2516"/>
    <hyperlink r:id="rId740" ref="D2517"/>
    <hyperlink r:id="rId741" ref="D2518"/>
    <hyperlink r:id="rId742" ref="D2519"/>
    <hyperlink r:id="rId743" ref="D2520"/>
    <hyperlink r:id="rId744" ref="D2521"/>
    <hyperlink r:id="rId745" ref="D2522"/>
    <hyperlink r:id="rId746" ref="D2523"/>
    <hyperlink r:id="rId747" ref="D2524"/>
    <hyperlink r:id="rId748" ref="D2525"/>
    <hyperlink r:id="rId749" ref="D2526"/>
    <hyperlink r:id="rId750" ref="D2527"/>
    <hyperlink r:id="rId751" ref="D2528"/>
    <hyperlink r:id="rId752" ref="D2529"/>
    <hyperlink r:id="rId753" ref="D2530"/>
    <hyperlink r:id="rId754" ref="D2531"/>
    <hyperlink r:id="rId755" ref="D2532"/>
    <hyperlink r:id="rId756" ref="D2533"/>
    <hyperlink r:id="rId757" ref="D2534"/>
    <hyperlink r:id="rId758" ref="D2535"/>
    <hyperlink r:id="rId759" ref="D2536"/>
    <hyperlink r:id="rId760" ref="D2537"/>
    <hyperlink r:id="rId761" ref="D2538"/>
    <hyperlink r:id="rId762" ref="D2539"/>
    <hyperlink r:id="rId763" ref="D2540"/>
    <hyperlink r:id="rId764" ref="D2541"/>
    <hyperlink r:id="rId765" ref="D2542"/>
    <hyperlink r:id="rId766" ref="D2543"/>
    <hyperlink r:id="rId767" ref="D2544"/>
    <hyperlink r:id="rId768" ref="D2545"/>
    <hyperlink r:id="rId769" ref="D2546"/>
    <hyperlink r:id="rId770" ref="D2547"/>
    <hyperlink r:id="rId771" ref="D2548"/>
    <hyperlink r:id="rId772" ref="D2549"/>
    <hyperlink r:id="rId773" ref="D2550"/>
    <hyperlink r:id="rId774" ref="D2551"/>
    <hyperlink r:id="rId775" ref="D2552"/>
    <hyperlink r:id="rId776" ref="D2553"/>
    <hyperlink r:id="rId777" ref="D2554"/>
    <hyperlink r:id="rId778" ref="D2555"/>
    <hyperlink r:id="rId779" ref="D2556"/>
    <hyperlink r:id="rId780" ref="D2557"/>
    <hyperlink r:id="rId781" ref="D2558"/>
    <hyperlink r:id="rId782" ref="D2559"/>
    <hyperlink r:id="rId783" ref="D2560"/>
    <hyperlink r:id="rId784" ref="D2561"/>
    <hyperlink r:id="rId785" ref="D2562"/>
    <hyperlink r:id="rId786" ref="D2563"/>
    <hyperlink r:id="rId787" ref="D2565"/>
    <hyperlink r:id="rId788" ref="D2566"/>
    <hyperlink r:id="rId789" ref="D2567"/>
    <hyperlink r:id="rId790" ref="D2568"/>
    <hyperlink r:id="rId791" ref="D2603"/>
    <hyperlink r:id="rId792" ref="D2604"/>
  </hyperlinks>
  <drawing r:id="rId7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4.0"/>
    <col customWidth="1" min="9" max="9" width="14.75"/>
    <col customWidth="1" min="10" max="10" width="13.63"/>
  </cols>
  <sheetData>
    <row r="1">
      <c r="A1" s="1" t="s">
        <v>41</v>
      </c>
      <c r="B1" s="1" t="s">
        <v>6</v>
      </c>
      <c r="C1" s="1" t="s">
        <v>7</v>
      </c>
      <c r="D1" s="1" t="s">
        <v>8</v>
      </c>
      <c r="E1" s="1" t="s">
        <v>9</v>
      </c>
      <c r="F1" s="7" t="s">
        <v>27</v>
      </c>
      <c r="G1" s="1" t="s">
        <v>8175</v>
      </c>
      <c r="H1" s="8"/>
      <c r="I1" s="8" t="s">
        <v>8176</v>
      </c>
      <c r="J1" s="9" t="s">
        <v>8177</v>
      </c>
      <c r="K1" s="8" t="s">
        <v>8178</v>
      </c>
      <c r="L1" s="10" t="s">
        <v>8179</v>
      </c>
      <c r="M1" s="11" t="s">
        <v>8180</v>
      </c>
    </row>
    <row r="2">
      <c r="B2" s="3" t="s">
        <v>939</v>
      </c>
      <c r="C2" s="3" t="s">
        <v>940</v>
      </c>
      <c r="D2" s="3" t="s">
        <v>941</v>
      </c>
      <c r="E2" s="3" t="s">
        <v>942</v>
      </c>
      <c r="F2" s="12">
        <v>0.0</v>
      </c>
      <c r="G2" s="13">
        <f t="shared" ref="G2:G2060" si="1">ROUND(F2, 2)</f>
        <v>0</v>
      </c>
      <c r="H2" s="14"/>
      <c r="I2" s="14" t="str">
        <f>MIN(G2:G9) &amp; "-" &amp; MAX(G2:G9)</f>
        <v>0-2303.77</v>
      </c>
      <c r="J2" s="13">
        <f>MAX(G2:G9)-MIN(G2:G9)</f>
        <v>2303.77</v>
      </c>
      <c r="K2" s="14">
        <f>STDEV(G2:G9)</f>
        <v>670.1170996</v>
      </c>
      <c r="L2" s="15">
        <f>(COUNTA(G2:G9)/2059)</f>
        <v>0.003885381253</v>
      </c>
      <c r="M2" s="16">
        <f>COUNTA(G2:G9)</f>
        <v>8</v>
      </c>
      <c r="P2" s="3" t="s">
        <v>8181</v>
      </c>
      <c r="Q2" s="16">
        <f>COUNTA(C2:C2060)</f>
        <v>2059</v>
      </c>
    </row>
    <row r="3">
      <c r="B3" s="3" t="s">
        <v>939</v>
      </c>
      <c r="C3" s="3" t="s">
        <v>940</v>
      </c>
      <c r="D3" s="3" t="s">
        <v>941</v>
      </c>
      <c r="E3" s="3" t="s">
        <v>942</v>
      </c>
      <c r="F3" s="12">
        <v>991.503997255996</v>
      </c>
      <c r="G3" s="13">
        <f t="shared" si="1"/>
        <v>991.5</v>
      </c>
      <c r="H3" s="14"/>
      <c r="I3" s="14"/>
      <c r="K3" s="14"/>
      <c r="L3" s="15"/>
    </row>
    <row r="4">
      <c r="B4" s="3" t="s">
        <v>939</v>
      </c>
      <c r="C4" s="3" t="s">
        <v>940</v>
      </c>
      <c r="D4" s="3" t="s">
        <v>941</v>
      </c>
      <c r="E4" s="3" t="s">
        <v>942</v>
      </c>
      <c r="F4" s="12">
        <v>2303.76940757633</v>
      </c>
      <c r="G4" s="13">
        <f t="shared" si="1"/>
        <v>2303.77</v>
      </c>
      <c r="H4" s="14"/>
      <c r="I4" s="14"/>
      <c r="K4" s="14"/>
      <c r="L4" s="15"/>
    </row>
    <row r="5">
      <c r="B5" s="3" t="s">
        <v>939</v>
      </c>
      <c r="C5" s="3" t="s">
        <v>940</v>
      </c>
      <c r="D5" s="3" t="s">
        <v>941</v>
      </c>
      <c r="E5" s="3" t="s">
        <v>942</v>
      </c>
      <c r="F5" s="12">
        <v>991.503997255996</v>
      </c>
      <c r="G5" s="13">
        <f t="shared" si="1"/>
        <v>991.5</v>
      </c>
      <c r="H5" s="14"/>
      <c r="I5" s="14"/>
      <c r="K5" s="14"/>
      <c r="L5" s="15"/>
    </row>
    <row r="6">
      <c r="B6" s="3" t="s">
        <v>939</v>
      </c>
      <c r="C6" s="3" t="s">
        <v>940</v>
      </c>
      <c r="D6" s="3" t="s">
        <v>941</v>
      </c>
      <c r="E6" s="3" t="s">
        <v>942</v>
      </c>
      <c r="F6" s="12">
        <v>1367.01599917488</v>
      </c>
      <c r="G6" s="13">
        <f t="shared" si="1"/>
        <v>1367.02</v>
      </c>
      <c r="H6" s="14"/>
      <c r="I6" s="14"/>
      <c r="K6" s="14"/>
      <c r="L6" s="15"/>
    </row>
    <row r="7">
      <c r="B7" s="3" t="s">
        <v>939</v>
      </c>
      <c r="C7" s="3" t="s">
        <v>940</v>
      </c>
      <c r="D7" s="3" t="s">
        <v>941</v>
      </c>
      <c r="E7" s="3" t="s">
        <v>942</v>
      </c>
      <c r="F7" s="12">
        <v>1329.0081911802</v>
      </c>
      <c r="G7" s="13">
        <f t="shared" si="1"/>
        <v>1329.01</v>
      </c>
      <c r="H7" s="14"/>
      <c r="I7" s="14"/>
      <c r="K7" s="14"/>
      <c r="L7" s="15"/>
    </row>
    <row r="8">
      <c r="B8" s="3" t="s">
        <v>939</v>
      </c>
      <c r="C8" s="3" t="s">
        <v>940</v>
      </c>
      <c r="D8" s="3" t="s">
        <v>941</v>
      </c>
      <c r="E8" s="3" t="s">
        <v>942</v>
      </c>
      <c r="F8" s="12">
        <v>1382.50785911926</v>
      </c>
      <c r="G8" s="13">
        <f t="shared" si="1"/>
        <v>1382.51</v>
      </c>
      <c r="H8" s="14"/>
      <c r="I8" s="14"/>
      <c r="K8" s="14"/>
      <c r="L8" s="15"/>
    </row>
    <row r="9">
      <c r="A9" s="3">
        <v>2237.0</v>
      </c>
      <c r="B9" s="3" t="s">
        <v>939</v>
      </c>
      <c r="C9" s="3" t="s">
        <v>940</v>
      </c>
      <c r="D9" s="3" t="s">
        <v>941</v>
      </c>
      <c r="E9" s="3" t="s">
        <v>942</v>
      </c>
      <c r="F9" s="12">
        <v>1800.22602888992</v>
      </c>
      <c r="G9" s="13">
        <f t="shared" si="1"/>
        <v>1800.23</v>
      </c>
      <c r="H9" s="14"/>
      <c r="I9" s="14"/>
      <c r="K9" s="14"/>
      <c r="L9" s="15"/>
    </row>
    <row r="10">
      <c r="B10" s="3" t="s">
        <v>939</v>
      </c>
      <c r="C10" s="3" t="s">
        <v>940</v>
      </c>
      <c r="D10" s="3" t="s">
        <v>1890</v>
      </c>
      <c r="E10" s="3" t="s">
        <v>1891</v>
      </c>
      <c r="F10" s="12">
        <v>2347.59199911141</v>
      </c>
      <c r="G10" s="13">
        <f t="shared" si="1"/>
        <v>2347.59</v>
      </c>
      <c r="H10" s="14"/>
      <c r="I10" s="14" t="str">
        <f>MIN(G10:G15) &amp; "-" &amp; MAX(G10:G15)</f>
        <v>2347.59-2417.87</v>
      </c>
      <c r="J10" s="13">
        <f>MAX(G10:G15)-min(G10:G15)</f>
        <v>70.28</v>
      </c>
      <c r="K10" s="14">
        <f>STDEV(G10:G15)</f>
        <v>30.93991322</v>
      </c>
      <c r="L10" s="15">
        <f>(COUNTA(G10:G15)/2059)</f>
        <v>0.00291403594</v>
      </c>
      <c r="M10" s="16">
        <f>COUNTA(G10:G15)</f>
        <v>6</v>
      </c>
    </row>
    <row r="11">
      <c r="B11" s="3" t="s">
        <v>939</v>
      </c>
      <c r="C11" s="3" t="s">
        <v>940</v>
      </c>
      <c r="D11" s="3" t="s">
        <v>1890</v>
      </c>
      <c r="E11" s="3" t="s">
        <v>1891</v>
      </c>
      <c r="F11" s="12">
        <v>2417.86771348655</v>
      </c>
      <c r="G11" s="13">
        <f t="shared" si="1"/>
        <v>2417.87</v>
      </c>
      <c r="H11" s="14"/>
      <c r="I11" s="14"/>
      <c r="K11" s="14"/>
      <c r="L11" s="15"/>
    </row>
    <row r="12">
      <c r="B12" s="3" t="s">
        <v>939</v>
      </c>
      <c r="C12" s="3" t="s">
        <v>940</v>
      </c>
      <c r="D12" s="3" t="s">
        <v>1890</v>
      </c>
      <c r="E12" s="3" t="s">
        <v>1891</v>
      </c>
      <c r="F12" s="12">
        <v>2404.47312806879</v>
      </c>
      <c r="G12" s="13">
        <f t="shared" si="1"/>
        <v>2404.47</v>
      </c>
      <c r="H12" s="14"/>
      <c r="I12" s="14"/>
      <c r="K12" s="14"/>
      <c r="L12" s="15"/>
    </row>
    <row r="13">
      <c r="B13" s="3" t="s">
        <v>939</v>
      </c>
      <c r="C13" s="3" t="s">
        <v>940</v>
      </c>
      <c r="D13" s="3" t="s">
        <v>1890</v>
      </c>
      <c r="E13" s="3" t="s">
        <v>1891</v>
      </c>
      <c r="F13" s="12">
        <v>2406.60951529456</v>
      </c>
      <c r="G13" s="13">
        <f t="shared" si="1"/>
        <v>2406.61</v>
      </c>
      <c r="H13" s="14"/>
      <c r="I13" s="14"/>
      <c r="K13" s="14"/>
      <c r="L13" s="15"/>
    </row>
    <row r="14">
      <c r="B14" s="3" t="s">
        <v>939</v>
      </c>
      <c r="C14" s="3" t="s">
        <v>940</v>
      </c>
      <c r="D14" s="3" t="s">
        <v>1890</v>
      </c>
      <c r="E14" s="3" t="s">
        <v>1891</v>
      </c>
      <c r="F14" s="12">
        <v>2404.47312806879</v>
      </c>
      <c r="G14" s="13">
        <f t="shared" si="1"/>
        <v>2404.47</v>
      </c>
      <c r="H14" s="14"/>
      <c r="I14" s="14"/>
      <c r="K14" s="14"/>
      <c r="L14" s="15"/>
    </row>
    <row r="15">
      <c r="B15" s="3" t="s">
        <v>939</v>
      </c>
      <c r="C15" s="3" t="s">
        <v>940</v>
      </c>
      <c r="D15" s="3" t="s">
        <v>1890</v>
      </c>
      <c r="E15" s="3" t="s">
        <v>1891</v>
      </c>
      <c r="F15" s="12">
        <v>2350.92024006171</v>
      </c>
      <c r="G15" s="13">
        <f t="shared" si="1"/>
        <v>2350.92</v>
      </c>
      <c r="H15" s="14"/>
      <c r="I15" s="14"/>
      <c r="K15" s="14"/>
      <c r="L15" s="15"/>
    </row>
    <row r="16">
      <c r="B16" s="3" t="s">
        <v>939</v>
      </c>
      <c r="C16" s="3" t="s">
        <v>940</v>
      </c>
      <c r="D16" s="3" t="s">
        <v>1890</v>
      </c>
      <c r="E16" s="3" t="s">
        <v>5078</v>
      </c>
      <c r="F16" s="12">
        <v>2404.47312806879</v>
      </c>
      <c r="G16" s="13">
        <f t="shared" si="1"/>
        <v>2404.47</v>
      </c>
      <c r="H16" s="14"/>
      <c r="I16" s="17">
        <v>2404.47</v>
      </c>
      <c r="J16" s="3">
        <v>0.0</v>
      </c>
      <c r="K16" s="17">
        <v>0.0</v>
      </c>
      <c r="L16" s="15">
        <f>(COUNTA(G16)/2059)</f>
        <v>0.0004856726566</v>
      </c>
      <c r="M16" s="3">
        <v>1.0</v>
      </c>
    </row>
    <row r="17">
      <c r="B17" s="3" t="s">
        <v>57</v>
      </c>
      <c r="C17" s="3" t="s">
        <v>58</v>
      </c>
      <c r="D17" s="3" t="s">
        <v>205</v>
      </c>
      <c r="E17" s="3" t="s">
        <v>293</v>
      </c>
      <c r="F17" s="12">
        <v>958.72172702964</v>
      </c>
      <c r="G17" s="13">
        <f t="shared" si="1"/>
        <v>958.72</v>
      </c>
      <c r="H17" s="14"/>
      <c r="I17" s="14" t="str">
        <f>MIN(G17:G89) &amp; "-" &amp; MAX(G17:G89)</f>
        <v>841.11-2410.49</v>
      </c>
      <c r="J17" s="13">
        <f>MAX(G17:G89)-MIN(G17:G89)</f>
        <v>1569.38</v>
      </c>
      <c r="K17" s="14">
        <f>STDEV(G17:G89)</f>
        <v>340.2245622</v>
      </c>
      <c r="L17" s="15">
        <f>(COUNTA(G17:G89)/2059)</f>
        <v>0.03545410393</v>
      </c>
      <c r="M17" s="16">
        <f>COUNTA(G17:G89)</f>
        <v>73</v>
      </c>
    </row>
    <row r="18">
      <c r="B18" s="3" t="s">
        <v>57</v>
      </c>
      <c r="C18" s="3" t="s">
        <v>58</v>
      </c>
      <c r="D18" s="3" t="s">
        <v>205</v>
      </c>
      <c r="E18" s="3" t="s">
        <v>293</v>
      </c>
      <c r="F18" s="12">
        <v>859.055465585657</v>
      </c>
      <c r="G18" s="13">
        <f t="shared" si="1"/>
        <v>859.06</v>
      </c>
      <c r="H18" s="14"/>
      <c r="I18" s="14"/>
      <c r="K18" s="14"/>
      <c r="L18" s="15"/>
    </row>
    <row r="19">
      <c r="B19" s="3" t="s">
        <v>57</v>
      </c>
      <c r="C19" s="3" t="s">
        <v>58</v>
      </c>
      <c r="D19" s="3" t="s">
        <v>205</v>
      </c>
      <c r="E19" s="3" t="s">
        <v>293</v>
      </c>
      <c r="F19" s="12">
        <v>859.055465585657</v>
      </c>
      <c r="G19" s="13">
        <f t="shared" si="1"/>
        <v>859.06</v>
      </c>
      <c r="H19" s="14"/>
      <c r="I19" s="14"/>
      <c r="K19" s="14"/>
      <c r="L19" s="15"/>
    </row>
    <row r="20">
      <c r="B20" s="3" t="s">
        <v>57</v>
      </c>
      <c r="C20" s="3" t="s">
        <v>58</v>
      </c>
      <c r="D20" s="3" t="s">
        <v>205</v>
      </c>
      <c r="E20" s="3" t="s">
        <v>293</v>
      </c>
      <c r="F20" s="12">
        <v>1360.04839644602</v>
      </c>
      <c r="G20" s="13">
        <f t="shared" si="1"/>
        <v>1360.05</v>
      </c>
      <c r="H20" s="14"/>
      <c r="I20" s="14"/>
      <c r="K20" s="14"/>
      <c r="L20" s="15"/>
    </row>
    <row r="21">
      <c r="B21" s="3" t="s">
        <v>57</v>
      </c>
      <c r="C21" s="3" t="s">
        <v>58</v>
      </c>
      <c r="D21" s="3" t="s">
        <v>205</v>
      </c>
      <c r="E21" s="3" t="s">
        <v>293</v>
      </c>
      <c r="F21" s="12">
        <v>1360.04839644602</v>
      </c>
      <c r="G21" s="13">
        <f t="shared" si="1"/>
        <v>1360.05</v>
      </c>
      <c r="H21" s="14"/>
      <c r="I21" s="14"/>
      <c r="K21" s="14"/>
      <c r="L21" s="15"/>
    </row>
    <row r="22">
      <c r="B22" s="3" t="s">
        <v>57</v>
      </c>
      <c r="C22" s="3" t="s">
        <v>58</v>
      </c>
      <c r="D22" s="3" t="s">
        <v>205</v>
      </c>
      <c r="E22" s="3" t="s">
        <v>293</v>
      </c>
      <c r="F22" s="12">
        <v>1331.5522961748</v>
      </c>
      <c r="G22" s="13">
        <f t="shared" si="1"/>
        <v>1331.55</v>
      </c>
      <c r="H22" s="14"/>
      <c r="I22" s="14"/>
      <c r="K22" s="14"/>
      <c r="L22" s="15"/>
    </row>
    <row r="23">
      <c r="B23" s="3" t="s">
        <v>57</v>
      </c>
      <c r="C23" s="3" t="s">
        <v>58</v>
      </c>
      <c r="D23" s="3" t="s">
        <v>205</v>
      </c>
      <c r="E23" s="3" t="s">
        <v>293</v>
      </c>
      <c r="F23" s="12">
        <v>1331.5522961748</v>
      </c>
      <c r="G23" s="13">
        <f t="shared" si="1"/>
        <v>1331.55</v>
      </c>
      <c r="H23" s="14"/>
      <c r="I23" s="14"/>
      <c r="K23" s="14"/>
      <c r="L23" s="15"/>
    </row>
    <row r="24">
      <c r="B24" s="3" t="s">
        <v>57</v>
      </c>
      <c r="C24" s="3" t="s">
        <v>58</v>
      </c>
      <c r="D24" s="3" t="s">
        <v>205</v>
      </c>
      <c r="E24" s="3" t="s">
        <v>293</v>
      </c>
      <c r="F24" s="12">
        <v>1331.5522961748</v>
      </c>
      <c r="G24" s="13">
        <f t="shared" si="1"/>
        <v>1331.55</v>
      </c>
      <c r="H24" s="14"/>
      <c r="I24" s="14"/>
      <c r="K24" s="14"/>
      <c r="L24" s="15"/>
    </row>
    <row r="25">
      <c r="B25" s="3" t="s">
        <v>57</v>
      </c>
      <c r="C25" s="3" t="s">
        <v>58</v>
      </c>
      <c r="D25" s="3" t="s">
        <v>205</v>
      </c>
      <c r="E25" s="3" t="s">
        <v>293</v>
      </c>
      <c r="F25" s="12">
        <v>1331.5522961748</v>
      </c>
      <c r="G25" s="13">
        <f t="shared" si="1"/>
        <v>1331.55</v>
      </c>
      <c r="H25" s="14"/>
      <c r="I25" s="14"/>
      <c r="K25" s="14"/>
      <c r="L25" s="15"/>
    </row>
    <row r="26">
      <c r="B26" s="3" t="s">
        <v>57</v>
      </c>
      <c r="C26" s="3" t="s">
        <v>58</v>
      </c>
      <c r="D26" s="3" t="s">
        <v>205</v>
      </c>
      <c r="E26" s="3" t="s">
        <v>293</v>
      </c>
      <c r="F26" s="12">
        <v>1331.5522961748</v>
      </c>
      <c r="G26" s="13">
        <f t="shared" si="1"/>
        <v>1331.55</v>
      </c>
      <c r="H26" s="14"/>
      <c r="I26" s="14"/>
      <c r="K26" s="14"/>
      <c r="L26" s="15"/>
    </row>
    <row r="27">
      <c r="B27" s="3" t="s">
        <v>57</v>
      </c>
      <c r="C27" s="3" t="s">
        <v>58</v>
      </c>
      <c r="D27" s="3" t="s">
        <v>205</v>
      </c>
      <c r="E27" s="3" t="s">
        <v>293</v>
      </c>
      <c r="F27" s="12">
        <v>1331.5522961748</v>
      </c>
      <c r="G27" s="13">
        <f t="shared" si="1"/>
        <v>1331.55</v>
      </c>
      <c r="H27" s="14"/>
      <c r="I27" s="14"/>
      <c r="K27" s="14"/>
      <c r="L27" s="15"/>
    </row>
    <row r="28">
      <c r="B28" s="3" t="s">
        <v>57</v>
      </c>
      <c r="C28" s="3" t="s">
        <v>58</v>
      </c>
      <c r="D28" s="3" t="s">
        <v>205</v>
      </c>
      <c r="E28" s="3" t="s">
        <v>293</v>
      </c>
      <c r="F28" s="12">
        <v>858.625336041174</v>
      </c>
      <c r="G28" s="13">
        <f t="shared" si="1"/>
        <v>858.63</v>
      </c>
      <c r="H28" s="14"/>
      <c r="I28" s="14"/>
      <c r="K28" s="14"/>
      <c r="L28" s="15"/>
    </row>
    <row r="29">
      <c r="B29" s="3" t="s">
        <v>57</v>
      </c>
      <c r="C29" s="3" t="s">
        <v>58</v>
      </c>
      <c r="D29" s="3" t="s">
        <v>205</v>
      </c>
      <c r="E29" s="3" t="s">
        <v>293</v>
      </c>
      <c r="F29" s="12">
        <v>858.625336041174</v>
      </c>
      <c r="G29" s="13">
        <f t="shared" si="1"/>
        <v>858.63</v>
      </c>
      <c r="H29" s="14"/>
      <c r="I29" s="14"/>
      <c r="K29" s="14"/>
      <c r="L29" s="15"/>
    </row>
    <row r="30">
      <c r="A30" s="3" t="s">
        <v>675</v>
      </c>
      <c r="B30" s="3" t="s">
        <v>57</v>
      </c>
      <c r="C30" s="3" t="s">
        <v>58</v>
      </c>
      <c r="D30" s="3" t="s">
        <v>205</v>
      </c>
      <c r="E30" s="3" t="s">
        <v>293</v>
      </c>
      <c r="F30" s="12">
        <v>2027.82668523147</v>
      </c>
      <c r="G30" s="13">
        <f t="shared" si="1"/>
        <v>2027.83</v>
      </c>
      <c r="H30" s="14"/>
      <c r="I30" s="14"/>
      <c r="K30" s="14"/>
      <c r="L30" s="15"/>
    </row>
    <row r="31">
      <c r="A31" s="3" t="s">
        <v>678</v>
      </c>
      <c r="B31" s="3" t="s">
        <v>57</v>
      </c>
      <c r="C31" s="3" t="s">
        <v>58</v>
      </c>
      <c r="D31" s="3" t="s">
        <v>205</v>
      </c>
      <c r="E31" s="3" t="s">
        <v>293</v>
      </c>
      <c r="F31" s="12">
        <v>2027.82668523147</v>
      </c>
      <c r="G31" s="13">
        <f t="shared" si="1"/>
        <v>2027.83</v>
      </c>
      <c r="H31" s="14"/>
      <c r="I31" s="14"/>
      <c r="K31" s="14"/>
      <c r="L31" s="15"/>
    </row>
    <row r="32">
      <c r="A32" s="3" t="s">
        <v>681</v>
      </c>
      <c r="B32" s="3" t="s">
        <v>57</v>
      </c>
      <c r="C32" s="3" t="s">
        <v>58</v>
      </c>
      <c r="D32" s="3" t="s">
        <v>205</v>
      </c>
      <c r="E32" s="3" t="s">
        <v>293</v>
      </c>
      <c r="F32" s="12">
        <v>2027.82668523147</v>
      </c>
      <c r="G32" s="13">
        <f t="shared" si="1"/>
        <v>2027.83</v>
      </c>
      <c r="H32" s="14"/>
      <c r="I32" s="14"/>
      <c r="K32" s="14"/>
      <c r="L32" s="15"/>
    </row>
    <row r="33">
      <c r="B33" s="3" t="s">
        <v>57</v>
      </c>
      <c r="C33" s="3" t="s">
        <v>58</v>
      </c>
      <c r="D33" s="3" t="s">
        <v>205</v>
      </c>
      <c r="E33" s="3" t="s">
        <v>293</v>
      </c>
      <c r="F33" s="12">
        <v>1382.79999977469</v>
      </c>
      <c r="G33" s="13">
        <f t="shared" si="1"/>
        <v>1382.8</v>
      </c>
      <c r="H33" s="14"/>
      <c r="I33" s="14"/>
      <c r="K33" s="14"/>
      <c r="L33" s="15"/>
    </row>
    <row r="34">
      <c r="A34" s="3" t="s">
        <v>3409</v>
      </c>
      <c r="B34" s="3" t="s">
        <v>57</v>
      </c>
      <c r="C34" s="3" t="s">
        <v>58</v>
      </c>
      <c r="D34" s="3" t="s">
        <v>205</v>
      </c>
      <c r="E34" s="3" t="s">
        <v>293</v>
      </c>
      <c r="F34" s="12">
        <v>2410.48987145776</v>
      </c>
      <c r="G34" s="13">
        <f t="shared" si="1"/>
        <v>2410.49</v>
      </c>
      <c r="H34" s="14"/>
      <c r="I34" s="14"/>
      <c r="K34" s="14"/>
      <c r="L34" s="15"/>
    </row>
    <row r="35">
      <c r="B35" s="3" t="s">
        <v>57</v>
      </c>
      <c r="C35" s="3" t="s">
        <v>58</v>
      </c>
      <c r="D35" s="3" t="s">
        <v>205</v>
      </c>
      <c r="E35" s="3" t="s">
        <v>293</v>
      </c>
      <c r="F35" s="12">
        <v>841.819625244443</v>
      </c>
      <c r="G35" s="13">
        <f t="shared" si="1"/>
        <v>841.82</v>
      </c>
      <c r="H35" s="14"/>
      <c r="I35" s="14"/>
      <c r="K35" s="14"/>
      <c r="L35" s="15"/>
    </row>
    <row r="36">
      <c r="B36" s="3" t="s">
        <v>57</v>
      </c>
      <c r="C36" s="3" t="s">
        <v>58</v>
      </c>
      <c r="D36" s="3" t="s">
        <v>205</v>
      </c>
      <c r="E36" s="3" t="s">
        <v>293</v>
      </c>
      <c r="F36" s="12">
        <v>1344.5207397923</v>
      </c>
      <c r="G36" s="13">
        <f t="shared" si="1"/>
        <v>1344.52</v>
      </c>
      <c r="H36" s="14"/>
      <c r="I36" s="14"/>
      <c r="K36" s="14"/>
      <c r="L36" s="15"/>
    </row>
    <row r="37">
      <c r="B37" s="3" t="s">
        <v>57</v>
      </c>
      <c r="C37" s="3" t="s">
        <v>58</v>
      </c>
      <c r="D37" s="3" t="s">
        <v>205</v>
      </c>
      <c r="E37" s="3" t="s">
        <v>293</v>
      </c>
      <c r="F37" s="12">
        <v>1344.5207397923</v>
      </c>
      <c r="G37" s="13">
        <f t="shared" si="1"/>
        <v>1344.52</v>
      </c>
      <c r="H37" s="14"/>
      <c r="I37" s="14"/>
      <c r="K37" s="14"/>
      <c r="L37" s="15"/>
    </row>
    <row r="38">
      <c r="B38" s="3" t="s">
        <v>57</v>
      </c>
      <c r="C38" s="3" t="s">
        <v>58</v>
      </c>
      <c r="D38" s="3" t="s">
        <v>205</v>
      </c>
      <c r="E38" s="3" t="s">
        <v>293</v>
      </c>
      <c r="F38" s="12">
        <v>1344.5207397923</v>
      </c>
      <c r="G38" s="13">
        <f t="shared" si="1"/>
        <v>1344.52</v>
      </c>
      <c r="H38" s="14"/>
      <c r="I38" s="14"/>
      <c r="K38" s="14"/>
      <c r="L38" s="15"/>
    </row>
    <row r="39">
      <c r="B39" s="3" t="s">
        <v>57</v>
      </c>
      <c r="C39" s="3" t="s">
        <v>58</v>
      </c>
      <c r="D39" s="3" t="s">
        <v>205</v>
      </c>
      <c r="E39" s="3" t="s">
        <v>293</v>
      </c>
      <c r="F39" s="12">
        <v>1219.0</v>
      </c>
      <c r="G39" s="13">
        <f t="shared" si="1"/>
        <v>1219</v>
      </c>
      <c r="H39" s="14"/>
      <c r="I39" s="14"/>
      <c r="K39" s="14"/>
      <c r="L39" s="15"/>
    </row>
    <row r="40">
      <c r="B40" s="3" t="s">
        <v>57</v>
      </c>
      <c r="C40" s="3" t="s">
        <v>58</v>
      </c>
      <c r="D40" s="3" t="s">
        <v>205</v>
      </c>
      <c r="E40" s="3" t="s">
        <v>293</v>
      </c>
      <c r="F40" s="12">
        <v>1372.72640018453</v>
      </c>
      <c r="G40" s="13">
        <f t="shared" si="1"/>
        <v>1372.73</v>
      </c>
      <c r="H40" s="14"/>
      <c r="I40" s="14"/>
      <c r="K40" s="14"/>
      <c r="L40" s="15"/>
    </row>
    <row r="41">
      <c r="B41" s="3" t="s">
        <v>57</v>
      </c>
      <c r="C41" s="3" t="s">
        <v>58</v>
      </c>
      <c r="D41" s="3" t="s">
        <v>205</v>
      </c>
      <c r="E41" s="3" t="s">
        <v>293</v>
      </c>
      <c r="F41" s="12">
        <v>1020.54719730016</v>
      </c>
      <c r="G41" s="13">
        <f t="shared" si="1"/>
        <v>1020.55</v>
      </c>
      <c r="H41" s="14"/>
      <c r="I41" s="14"/>
      <c r="K41" s="14"/>
      <c r="L41" s="15"/>
    </row>
    <row r="42">
      <c r="B42" s="3" t="s">
        <v>57</v>
      </c>
      <c r="C42" s="3" t="s">
        <v>58</v>
      </c>
      <c r="D42" s="3" t="s">
        <v>205</v>
      </c>
      <c r="E42" s="3" t="s">
        <v>293</v>
      </c>
      <c r="F42" s="12">
        <v>1329.0081911802</v>
      </c>
      <c r="G42" s="13">
        <f t="shared" si="1"/>
        <v>1329.01</v>
      </c>
      <c r="H42" s="14"/>
      <c r="I42" s="14"/>
      <c r="K42" s="14"/>
      <c r="L42" s="15"/>
    </row>
    <row r="43">
      <c r="B43" s="3" t="s">
        <v>57</v>
      </c>
      <c r="C43" s="3" t="s">
        <v>58</v>
      </c>
      <c r="D43" s="3" t="s">
        <v>205</v>
      </c>
      <c r="E43" s="3" t="s">
        <v>293</v>
      </c>
      <c r="F43" s="12">
        <v>2136.96399985296</v>
      </c>
      <c r="G43" s="13">
        <f t="shared" si="1"/>
        <v>2136.96</v>
      </c>
      <c r="H43" s="14"/>
      <c r="I43" s="14"/>
      <c r="K43" s="14"/>
      <c r="L43" s="15"/>
    </row>
    <row r="44">
      <c r="B44" s="3" t="s">
        <v>57</v>
      </c>
      <c r="C44" s="3" t="s">
        <v>58</v>
      </c>
      <c r="D44" s="3" t="s">
        <v>205</v>
      </c>
      <c r="E44" s="3" t="s">
        <v>293</v>
      </c>
      <c r="F44" s="12">
        <v>909.336472145216</v>
      </c>
      <c r="G44" s="13">
        <f t="shared" si="1"/>
        <v>909.34</v>
      </c>
      <c r="H44" s="14"/>
      <c r="I44" s="14"/>
      <c r="K44" s="14"/>
      <c r="L44" s="15"/>
    </row>
    <row r="45">
      <c r="B45" s="3" t="s">
        <v>57</v>
      </c>
      <c r="C45" s="3" t="s">
        <v>58</v>
      </c>
      <c r="D45" s="3" t="s">
        <v>205</v>
      </c>
      <c r="E45" s="3" t="s">
        <v>293</v>
      </c>
      <c r="F45" s="12">
        <v>909.336472145216</v>
      </c>
      <c r="G45" s="13">
        <f t="shared" si="1"/>
        <v>909.34</v>
      </c>
      <c r="H45" s="14"/>
      <c r="I45" s="14"/>
      <c r="K45" s="14"/>
      <c r="L45" s="15"/>
    </row>
    <row r="46">
      <c r="B46" s="3" t="s">
        <v>57</v>
      </c>
      <c r="C46" s="3" t="s">
        <v>58</v>
      </c>
      <c r="D46" s="3" t="s">
        <v>205</v>
      </c>
      <c r="E46" s="3" t="s">
        <v>293</v>
      </c>
      <c r="F46" s="12">
        <v>909.336472145216</v>
      </c>
      <c r="G46" s="13">
        <f t="shared" si="1"/>
        <v>909.34</v>
      </c>
      <c r="H46" s="14"/>
      <c r="I46" s="14"/>
      <c r="K46" s="14"/>
      <c r="L46" s="15"/>
    </row>
    <row r="47">
      <c r="B47" s="3" t="s">
        <v>57</v>
      </c>
      <c r="C47" s="3" t="s">
        <v>58</v>
      </c>
      <c r="D47" s="3" t="s">
        <v>205</v>
      </c>
      <c r="E47" s="3" t="s">
        <v>293</v>
      </c>
      <c r="F47" s="12">
        <v>909.336472145216</v>
      </c>
      <c r="G47" s="13">
        <f t="shared" si="1"/>
        <v>909.34</v>
      </c>
      <c r="H47" s="14"/>
      <c r="I47" s="14"/>
      <c r="K47" s="14"/>
      <c r="L47" s="15"/>
    </row>
    <row r="48">
      <c r="B48" s="3" t="s">
        <v>57</v>
      </c>
      <c r="C48" s="3" t="s">
        <v>58</v>
      </c>
      <c r="D48" s="3" t="s">
        <v>205</v>
      </c>
      <c r="E48" s="3" t="s">
        <v>293</v>
      </c>
      <c r="F48" s="12">
        <v>909.336472145216</v>
      </c>
      <c r="G48" s="13">
        <f t="shared" si="1"/>
        <v>909.34</v>
      </c>
      <c r="H48" s="14"/>
      <c r="I48" s="14"/>
      <c r="K48" s="14"/>
      <c r="L48" s="15"/>
    </row>
    <row r="49">
      <c r="B49" s="3" t="s">
        <v>57</v>
      </c>
      <c r="C49" s="3" t="s">
        <v>58</v>
      </c>
      <c r="D49" s="3" t="s">
        <v>205</v>
      </c>
      <c r="E49" s="3" t="s">
        <v>293</v>
      </c>
      <c r="F49" s="12">
        <v>1251.99135916204</v>
      </c>
      <c r="G49" s="13">
        <f t="shared" si="1"/>
        <v>1251.99</v>
      </c>
      <c r="H49" s="14"/>
      <c r="I49" s="14"/>
      <c r="K49" s="14"/>
      <c r="L49" s="15"/>
    </row>
    <row r="50">
      <c r="B50" s="3" t="s">
        <v>57</v>
      </c>
      <c r="C50" s="3" t="s">
        <v>58</v>
      </c>
      <c r="D50" s="3" t="s">
        <v>205</v>
      </c>
      <c r="E50" s="3" t="s">
        <v>293</v>
      </c>
      <c r="F50" s="12">
        <v>868.73920045307</v>
      </c>
      <c r="G50" s="13">
        <f t="shared" si="1"/>
        <v>868.74</v>
      </c>
      <c r="H50" s="14"/>
      <c r="I50" s="14"/>
      <c r="K50" s="14"/>
      <c r="L50" s="15"/>
    </row>
    <row r="51">
      <c r="B51" s="3" t="s">
        <v>57</v>
      </c>
      <c r="C51" s="3" t="s">
        <v>58</v>
      </c>
      <c r="D51" s="3" t="s">
        <v>205</v>
      </c>
      <c r="E51" s="3" t="s">
        <v>293</v>
      </c>
      <c r="F51" s="12">
        <v>909.336472145216</v>
      </c>
      <c r="G51" s="13">
        <f t="shared" si="1"/>
        <v>909.34</v>
      </c>
      <c r="H51" s="14"/>
      <c r="I51" s="14"/>
      <c r="K51" s="14"/>
      <c r="L51" s="15"/>
    </row>
    <row r="52">
      <c r="B52" s="3" t="s">
        <v>57</v>
      </c>
      <c r="C52" s="3" t="s">
        <v>58</v>
      </c>
      <c r="D52" s="3" t="s">
        <v>205</v>
      </c>
      <c r="E52" s="3" t="s">
        <v>293</v>
      </c>
      <c r="F52" s="12">
        <v>894.338222626588</v>
      </c>
      <c r="G52" s="13">
        <f t="shared" si="1"/>
        <v>894.34</v>
      </c>
      <c r="H52" s="14"/>
      <c r="I52" s="14"/>
      <c r="K52" s="14"/>
      <c r="L52" s="15"/>
    </row>
    <row r="53">
      <c r="B53" s="3" t="s">
        <v>57</v>
      </c>
      <c r="C53" s="3" t="s">
        <v>58</v>
      </c>
      <c r="D53" s="3" t="s">
        <v>205</v>
      </c>
      <c r="E53" s="3" t="s">
        <v>293</v>
      </c>
      <c r="F53" s="12">
        <v>894.338222626588</v>
      </c>
      <c r="G53" s="13">
        <f t="shared" si="1"/>
        <v>894.34</v>
      </c>
      <c r="H53" s="14"/>
      <c r="I53" s="14"/>
      <c r="K53" s="14"/>
      <c r="L53" s="15"/>
    </row>
    <row r="54">
      <c r="B54" s="3" t="s">
        <v>57</v>
      </c>
      <c r="C54" s="3" t="s">
        <v>58</v>
      </c>
      <c r="D54" s="3" t="s">
        <v>205</v>
      </c>
      <c r="E54" s="3" t="s">
        <v>293</v>
      </c>
      <c r="F54" s="12">
        <v>1269.16342269927</v>
      </c>
      <c r="G54" s="13">
        <f t="shared" si="1"/>
        <v>1269.16</v>
      </c>
      <c r="H54" s="14"/>
      <c r="I54" s="14"/>
      <c r="K54" s="14"/>
      <c r="L54" s="15"/>
    </row>
    <row r="55">
      <c r="B55" s="3" t="s">
        <v>57</v>
      </c>
      <c r="C55" s="3" t="s">
        <v>58</v>
      </c>
      <c r="D55" s="3" t="s">
        <v>205</v>
      </c>
      <c r="E55" s="3" t="s">
        <v>293</v>
      </c>
      <c r="F55" s="12">
        <v>1269.16342269927</v>
      </c>
      <c r="G55" s="13">
        <f t="shared" si="1"/>
        <v>1269.16</v>
      </c>
      <c r="H55" s="14"/>
      <c r="I55" s="14"/>
      <c r="K55" s="14"/>
      <c r="L55" s="15"/>
    </row>
    <row r="56">
      <c r="B56" s="3" t="s">
        <v>57</v>
      </c>
      <c r="C56" s="3" t="s">
        <v>58</v>
      </c>
      <c r="D56" s="3" t="s">
        <v>205</v>
      </c>
      <c r="E56" s="3" t="s">
        <v>293</v>
      </c>
      <c r="F56" s="12">
        <v>1363.73697626152</v>
      </c>
      <c r="G56" s="13">
        <f t="shared" si="1"/>
        <v>1363.74</v>
      </c>
      <c r="H56" s="14"/>
      <c r="I56" s="14"/>
      <c r="K56" s="14"/>
      <c r="L56" s="15"/>
    </row>
    <row r="57">
      <c r="B57" s="3" t="s">
        <v>57</v>
      </c>
      <c r="C57" s="3" t="s">
        <v>58</v>
      </c>
      <c r="D57" s="3" t="s">
        <v>205</v>
      </c>
      <c r="E57" s="3" t="s">
        <v>293</v>
      </c>
      <c r="F57" s="12">
        <v>1269.16342269927</v>
      </c>
      <c r="G57" s="13">
        <f t="shared" si="1"/>
        <v>1269.16</v>
      </c>
      <c r="H57" s="14"/>
      <c r="I57" s="14"/>
      <c r="K57" s="14"/>
      <c r="L57" s="15"/>
    </row>
    <row r="58">
      <c r="B58" s="3" t="s">
        <v>57</v>
      </c>
      <c r="C58" s="3" t="s">
        <v>58</v>
      </c>
      <c r="D58" s="3" t="s">
        <v>205</v>
      </c>
      <c r="E58" s="3" t="s">
        <v>293</v>
      </c>
      <c r="F58" s="12">
        <v>848.962230930875</v>
      </c>
      <c r="G58" s="13">
        <f t="shared" si="1"/>
        <v>848.96</v>
      </c>
      <c r="H58" s="14"/>
      <c r="I58" s="14"/>
      <c r="K58" s="14"/>
      <c r="L58" s="15"/>
    </row>
    <row r="59">
      <c r="B59" s="3" t="s">
        <v>57</v>
      </c>
      <c r="C59" s="3" t="s">
        <v>58</v>
      </c>
      <c r="D59" s="3" t="s">
        <v>205</v>
      </c>
      <c r="E59" s="3" t="s">
        <v>293</v>
      </c>
      <c r="F59" s="12">
        <v>1317.78319898719</v>
      </c>
      <c r="G59" s="13">
        <f t="shared" si="1"/>
        <v>1317.78</v>
      </c>
      <c r="H59" s="14"/>
      <c r="I59" s="14"/>
      <c r="K59" s="14"/>
      <c r="L59" s="15"/>
    </row>
    <row r="60">
      <c r="B60" s="3" t="s">
        <v>57</v>
      </c>
      <c r="C60" s="3" t="s">
        <v>58</v>
      </c>
      <c r="D60" s="3" t="s">
        <v>205</v>
      </c>
      <c r="E60" s="3" t="s">
        <v>293</v>
      </c>
      <c r="F60" s="12">
        <v>1263.93072009642</v>
      </c>
      <c r="G60" s="13">
        <f t="shared" si="1"/>
        <v>1263.93</v>
      </c>
      <c r="H60" s="14"/>
      <c r="I60" s="14"/>
      <c r="K60" s="14"/>
      <c r="L60" s="15"/>
    </row>
    <row r="61">
      <c r="B61" s="3" t="s">
        <v>57</v>
      </c>
      <c r="C61" s="3" t="s">
        <v>58</v>
      </c>
      <c r="D61" s="3" t="s">
        <v>205</v>
      </c>
      <c r="E61" s="3" t="s">
        <v>293</v>
      </c>
      <c r="F61" s="12">
        <v>1475.32045178018</v>
      </c>
      <c r="G61" s="13">
        <f t="shared" si="1"/>
        <v>1475.32</v>
      </c>
      <c r="H61" s="14"/>
      <c r="I61" s="14"/>
      <c r="K61" s="14"/>
      <c r="L61" s="15"/>
    </row>
    <row r="62">
      <c r="B62" s="3" t="s">
        <v>57</v>
      </c>
      <c r="C62" s="3" t="s">
        <v>58</v>
      </c>
      <c r="D62" s="3" t="s">
        <v>205</v>
      </c>
      <c r="E62" s="3" t="s">
        <v>293</v>
      </c>
      <c r="F62" s="12">
        <v>1329.0081911802</v>
      </c>
      <c r="G62" s="13">
        <f t="shared" si="1"/>
        <v>1329.01</v>
      </c>
      <c r="H62" s="14"/>
      <c r="I62" s="14"/>
      <c r="K62" s="14"/>
      <c r="L62" s="15"/>
    </row>
    <row r="63">
      <c r="B63" s="3" t="s">
        <v>57</v>
      </c>
      <c r="C63" s="3" t="s">
        <v>58</v>
      </c>
      <c r="D63" s="3" t="s">
        <v>205</v>
      </c>
      <c r="E63" s="3" t="s">
        <v>293</v>
      </c>
      <c r="F63" s="12">
        <v>909.336472145216</v>
      </c>
      <c r="G63" s="13">
        <f t="shared" si="1"/>
        <v>909.34</v>
      </c>
      <c r="H63" s="14"/>
      <c r="I63" s="14"/>
      <c r="K63" s="14"/>
      <c r="L63" s="15"/>
    </row>
    <row r="64">
      <c r="B64" s="3" t="s">
        <v>57</v>
      </c>
      <c r="C64" s="3" t="s">
        <v>58</v>
      </c>
      <c r="D64" s="3" t="s">
        <v>205</v>
      </c>
      <c r="E64" s="3" t="s">
        <v>293</v>
      </c>
      <c r="F64" s="12">
        <v>1284.64804082078</v>
      </c>
      <c r="G64" s="13">
        <f t="shared" si="1"/>
        <v>1284.65</v>
      </c>
      <c r="H64" s="14"/>
      <c r="I64" s="14"/>
      <c r="K64" s="14"/>
      <c r="L64" s="15"/>
    </row>
    <row r="65">
      <c r="B65" s="3" t="s">
        <v>57</v>
      </c>
      <c r="C65" s="3" t="s">
        <v>58</v>
      </c>
      <c r="D65" s="3" t="s">
        <v>205</v>
      </c>
      <c r="E65" s="3" t="s">
        <v>293</v>
      </c>
      <c r="F65" s="12">
        <v>841.105556266787</v>
      </c>
      <c r="G65" s="13">
        <f t="shared" si="1"/>
        <v>841.11</v>
      </c>
      <c r="H65" s="14"/>
      <c r="I65" s="14"/>
      <c r="K65" s="14"/>
      <c r="L65" s="15"/>
    </row>
    <row r="66">
      <c r="B66" s="3" t="s">
        <v>57</v>
      </c>
      <c r="C66" s="3" t="s">
        <v>58</v>
      </c>
      <c r="D66" s="3" t="s">
        <v>205</v>
      </c>
      <c r="E66" s="3" t="s">
        <v>293</v>
      </c>
      <c r="F66" s="12">
        <v>1329.0081911802</v>
      </c>
      <c r="G66" s="13">
        <f t="shared" si="1"/>
        <v>1329.01</v>
      </c>
      <c r="H66" s="14"/>
      <c r="I66" s="14"/>
      <c r="K66" s="14"/>
      <c r="L66" s="15"/>
    </row>
    <row r="67">
      <c r="A67" s="3">
        <v>2199.0</v>
      </c>
      <c r="B67" s="3" t="s">
        <v>57</v>
      </c>
      <c r="C67" s="3" t="s">
        <v>58</v>
      </c>
      <c r="D67" s="3" t="s">
        <v>205</v>
      </c>
      <c r="E67" s="3" t="s">
        <v>293</v>
      </c>
      <c r="F67" s="12">
        <v>1428.00000056133</v>
      </c>
      <c r="G67" s="13">
        <f t="shared" si="1"/>
        <v>1428</v>
      </c>
      <c r="H67" s="14"/>
      <c r="I67" s="14"/>
      <c r="K67" s="14"/>
      <c r="L67" s="15"/>
    </row>
    <row r="68">
      <c r="A68" s="3" t="s">
        <v>6899</v>
      </c>
      <c r="B68" s="3" t="s">
        <v>57</v>
      </c>
      <c r="C68" s="3" t="s">
        <v>58</v>
      </c>
      <c r="D68" s="3" t="s">
        <v>205</v>
      </c>
      <c r="E68" s="3" t="s">
        <v>293</v>
      </c>
      <c r="F68" s="12">
        <v>846.401839500588</v>
      </c>
      <c r="G68" s="13">
        <f t="shared" si="1"/>
        <v>846.4</v>
      </c>
      <c r="H68" s="14"/>
      <c r="I68" s="14"/>
      <c r="K68" s="14"/>
      <c r="L68" s="15"/>
    </row>
    <row r="69">
      <c r="A69" s="3" t="s">
        <v>7163</v>
      </c>
      <c r="B69" s="3" t="s">
        <v>57</v>
      </c>
      <c r="C69" s="3" t="s">
        <v>58</v>
      </c>
      <c r="D69" s="3" t="s">
        <v>205</v>
      </c>
      <c r="E69" s="3" t="s">
        <v>293</v>
      </c>
      <c r="F69" s="12">
        <v>914.0</v>
      </c>
      <c r="G69" s="13">
        <f t="shared" si="1"/>
        <v>914</v>
      </c>
      <c r="H69" s="14"/>
      <c r="I69" s="14"/>
      <c r="K69" s="14"/>
      <c r="L69" s="15"/>
    </row>
    <row r="70">
      <c r="A70" s="3" t="s">
        <v>7167</v>
      </c>
      <c r="B70" s="3" t="s">
        <v>57</v>
      </c>
      <c r="C70" s="3" t="s">
        <v>58</v>
      </c>
      <c r="D70" s="3" t="s">
        <v>205</v>
      </c>
      <c r="E70" s="3" t="s">
        <v>293</v>
      </c>
      <c r="F70" s="12">
        <v>914.0</v>
      </c>
      <c r="G70" s="13">
        <f t="shared" si="1"/>
        <v>914</v>
      </c>
      <c r="H70" s="14"/>
      <c r="I70" s="14"/>
      <c r="K70" s="14"/>
      <c r="L70" s="15"/>
    </row>
    <row r="71">
      <c r="A71" s="3" t="s">
        <v>7171</v>
      </c>
      <c r="B71" s="3" t="s">
        <v>57</v>
      </c>
      <c r="C71" s="3" t="s">
        <v>58</v>
      </c>
      <c r="D71" s="3" t="s">
        <v>205</v>
      </c>
      <c r="E71" s="3" t="s">
        <v>293</v>
      </c>
      <c r="F71" s="12">
        <v>914.0</v>
      </c>
      <c r="G71" s="13">
        <f t="shared" si="1"/>
        <v>914</v>
      </c>
      <c r="H71" s="14"/>
      <c r="I71" s="14"/>
      <c r="K71" s="14"/>
      <c r="L71" s="15"/>
    </row>
    <row r="72">
      <c r="A72" s="3" t="s">
        <v>7175</v>
      </c>
      <c r="B72" s="3" t="s">
        <v>57</v>
      </c>
      <c r="C72" s="3" t="s">
        <v>58</v>
      </c>
      <c r="D72" s="3" t="s">
        <v>205</v>
      </c>
      <c r="E72" s="3" t="s">
        <v>293</v>
      </c>
      <c r="F72" s="12">
        <v>914.0</v>
      </c>
      <c r="G72" s="13">
        <f t="shared" si="1"/>
        <v>914</v>
      </c>
      <c r="H72" s="14"/>
      <c r="I72" s="14"/>
      <c r="K72" s="14"/>
      <c r="L72" s="15"/>
    </row>
    <row r="73">
      <c r="A73" s="3" t="s">
        <v>7179</v>
      </c>
      <c r="B73" s="3" t="s">
        <v>57</v>
      </c>
      <c r="C73" s="3" t="s">
        <v>58</v>
      </c>
      <c r="D73" s="3" t="s">
        <v>205</v>
      </c>
      <c r="E73" s="3" t="s">
        <v>293</v>
      </c>
      <c r="F73" s="12">
        <v>914.0</v>
      </c>
      <c r="G73" s="13">
        <f t="shared" si="1"/>
        <v>914</v>
      </c>
      <c r="H73" s="14"/>
      <c r="I73" s="14"/>
      <c r="K73" s="14"/>
      <c r="L73" s="15"/>
    </row>
    <row r="74">
      <c r="A74" s="3" t="s">
        <v>7183</v>
      </c>
      <c r="B74" s="3" t="s">
        <v>57</v>
      </c>
      <c r="C74" s="3" t="s">
        <v>58</v>
      </c>
      <c r="D74" s="3" t="s">
        <v>205</v>
      </c>
      <c r="E74" s="3" t="s">
        <v>293</v>
      </c>
      <c r="F74" s="12">
        <v>914.0</v>
      </c>
      <c r="G74" s="13">
        <f t="shared" si="1"/>
        <v>914</v>
      </c>
      <c r="H74" s="14"/>
      <c r="I74" s="14"/>
      <c r="K74" s="14"/>
      <c r="L74" s="15"/>
    </row>
    <row r="75">
      <c r="A75" s="3" t="s">
        <v>7187</v>
      </c>
      <c r="B75" s="3" t="s">
        <v>57</v>
      </c>
      <c r="C75" s="3" t="s">
        <v>58</v>
      </c>
      <c r="D75" s="3" t="s">
        <v>205</v>
      </c>
      <c r="E75" s="3" t="s">
        <v>293</v>
      </c>
      <c r="F75" s="12">
        <v>914.0</v>
      </c>
      <c r="G75" s="13">
        <f t="shared" si="1"/>
        <v>914</v>
      </c>
      <c r="H75" s="14"/>
      <c r="I75" s="14"/>
      <c r="K75" s="14"/>
      <c r="L75" s="15"/>
    </row>
    <row r="76">
      <c r="A76" s="3" t="s">
        <v>7191</v>
      </c>
      <c r="B76" s="3" t="s">
        <v>57</v>
      </c>
      <c r="C76" s="3" t="s">
        <v>58</v>
      </c>
      <c r="D76" s="3" t="s">
        <v>205</v>
      </c>
      <c r="E76" s="3" t="s">
        <v>293</v>
      </c>
      <c r="F76" s="12">
        <v>914.0</v>
      </c>
      <c r="G76" s="13">
        <f t="shared" si="1"/>
        <v>914</v>
      </c>
      <c r="H76" s="14"/>
      <c r="I76" s="14"/>
      <c r="K76" s="14"/>
      <c r="L76" s="15"/>
    </row>
    <row r="77">
      <c r="A77" s="3" t="s">
        <v>7195</v>
      </c>
      <c r="B77" s="3" t="s">
        <v>57</v>
      </c>
      <c r="C77" s="3" t="s">
        <v>58</v>
      </c>
      <c r="D77" s="3" t="s">
        <v>205</v>
      </c>
      <c r="E77" s="3" t="s">
        <v>293</v>
      </c>
      <c r="F77" s="12">
        <v>914.0</v>
      </c>
      <c r="G77" s="13">
        <f t="shared" si="1"/>
        <v>914</v>
      </c>
      <c r="H77" s="14"/>
      <c r="I77" s="14"/>
      <c r="K77" s="14"/>
      <c r="L77" s="15"/>
    </row>
    <row r="78">
      <c r="A78" s="3" t="s">
        <v>7199</v>
      </c>
      <c r="B78" s="3" t="s">
        <v>57</v>
      </c>
      <c r="C78" s="3" t="s">
        <v>58</v>
      </c>
      <c r="D78" s="3" t="s">
        <v>205</v>
      </c>
      <c r="E78" s="3" t="s">
        <v>293</v>
      </c>
      <c r="F78" s="12">
        <v>914.0</v>
      </c>
      <c r="G78" s="13">
        <f t="shared" si="1"/>
        <v>914</v>
      </c>
      <c r="H78" s="14"/>
      <c r="I78" s="14"/>
      <c r="K78" s="14"/>
      <c r="L78" s="15"/>
    </row>
    <row r="79">
      <c r="A79" s="3" t="s">
        <v>7203</v>
      </c>
      <c r="B79" s="3" t="s">
        <v>57</v>
      </c>
      <c r="C79" s="3" t="s">
        <v>58</v>
      </c>
      <c r="D79" s="3" t="s">
        <v>205</v>
      </c>
      <c r="E79" s="3" t="s">
        <v>293</v>
      </c>
      <c r="F79" s="12">
        <v>914.0</v>
      </c>
      <c r="G79" s="13">
        <f t="shared" si="1"/>
        <v>914</v>
      </c>
      <c r="H79" s="14"/>
      <c r="I79" s="14"/>
      <c r="K79" s="14"/>
      <c r="L79" s="15"/>
    </row>
    <row r="80">
      <c r="A80" s="3" t="s">
        <v>7207</v>
      </c>
      <c r="B80" s="3" t="s">
        <v>57</v>
      </c>
      <c r="C80" s="3" t="s">
        <v>58</v>
      </c>
      <c r="D80" s="3" t="s">
        <v>205</v>
      </c>
      <c r="E80" s="3" t="s">
        <v>293</v>
      </c>
      <c r="F80" s="12">
        <v>914.0</v>
      </c>
      <c r="G80" s="13">
        <f t="shared" si="1"/>
        <v>914</v>
      </c>
      <c r="H80" s="14"/>
      <c r="I80" s="14"/>
      <c r="K80" s="14"/>
      <c r="L80" s="15"/>
    </row>
    <row r="81">
      <c r="A81" s="3" t="s">
        <v>7210</v>
      </c>
      <c r="B81" s="3" t="s">
        <v>57</v>
      </c>
      <c r="C81" s="3" t="s">
        <v>58</v>
      </c>
      <c r="D81" s="3" t="s">
        <v>205</v>
      </c>
      <c r="E81" s="3" t="s">
        <v>293</v>
      </c>
      <c r="F81" s="12">
        <v>914.0</v>
      </c>
      <c r="G81" s="13">
        <f t="shared" si="1"/>
        <v>914</v>
      </c>
      <c r="H81" s="14"/>
      <c r="I81" s="14"/>
      <c r="K81" s="14"/>
      <c r="L81" s="15"/>
    </row>
    <row r="82">
      <c r="A82" s="3" t="s">
        <v>7214</v>
      </c>
      <c r="B82" s="3" t="s">
        <v>57</v>
      </c>
      <c r="C82" s="3" t="s">
        <v>58</v>
      </c>
      <c r="D82" s="3" t="s">
        <v>205</v>
      </c>
      <c r="E82" s="3" t="s">
        <v>293</v>
      </c>
      <c r="F82" s="12">
        <v>914.0</v>
      </c>
      <c r="G82" s="13">
        <f t="shared" si="1"/>
        <v>914</v>
      </c>
      <c r="H82" s="14"/>
      <c r="I82" s="14"/>
      <c r="K82" s="14"/>
      <c r="L82" s="15"/>
    </row>
    <row r="83">
      <c r="A83" s="3" t="s">
        <v>7218</v>
      </c>
      <c r="B83" s="3" t="s">
        <v>57</v>
      </c>
      <c r="C83" s="3" t="s">
        <v>58</v>
      </c>
      <c r="D83" s="3" t="s">
        <v>205</v>
      </c>
      <c r="E83" s="3" t="s">
        <v>293</v>
      </c>
      <c r="F83" s="12">
        <v>914.0</v>
      </c>
      <c r="G83" s="13">
        <f t="shared" si="1"/>
        <v>914</v>
      </c>
      <c r="H83" s="14"/>
      <c r="I83" s="14"/>
      <c r="K83" s="14"/>
      <c r="L83" s="15"/>
    </row>
    <row r="84">
      <c r="A84" s="3" t="s">
        <v>7674</v>
      </c>
      <c r="B84" s="3" t="s">
        <v>57</v>
      </c>
      <c r="C84" s="3" t="s">
        <v>58</v>
      </c>
      <c r="D84" s="3" t="s">
        <v>205</v>
      </c>
      <c r="E84" s="3" t="s">
        <v>293</v>
      </c>
      <c r="F84" s="12">
        <v>914.0</v>
      </c>
      <c r="G84" s="13">
        <f t="shared" si="1"/>
        <v>914</v>
      </c>
      <c r="H84" s="14"/>
      <c r="I84" s="14"/>
      <c r="K84" s="14"/>
      <c r="L84" s="15"/>
    </row>
    <row r="85">
      <c r="A85" s="3" t="s">
        <v>7696</v>
      </c>
      <c r="B85" s="3" t="s">
        <v>57</v>
      </c>
      <c r="C85" s="3" t="s">
        <v>58</v>
      </c>
      <c r="D85" s="3" t="s">
        <v>205</v>
      </c>
      <c r="E85" s="3" t="s">
        <v>293</v>
      </c>
      <c r="F85" s="12">
        <v>914.0</v>
      </c>
      <c r="G85" s="13">
        <f t="shared" si="1"/>
        <v>914</v>
      </c>
      <c r="H85" s="14"/>
      <c r="I85" s="14"/>
      <c r="K85" s="14"/>
      <c r="L85" s="15"/>
    </row>
    <row r="86">
      <c r="A86" s="3">
        <v>1941.0</v>
      </c>
      <c r="B86" s="3" t="s">
        <v>57</v>
      </c>
      <c r="C86" s="3" t="s">
        <v>58</v>
      </c>
      <c r="D86" s="3" t="s">
        <v>205</v>
      </c>
      <c r="E86" s="3" t="s">
        <v>293</v>
      </c>
      <c r="F86" s="12">
        <v>1384.47999994404</v>
      </c>
      <c r="G86" s="13">
        <f t="shared" si="1"/>
        <v>1384.48</v>
      </c>
      <c r="H86" s="14"/>
      <c r="I86" s="14"/>
      <c r="K86" s="14"/>
      <c r="L86" s="15"/>
    </row>
    <row r="87">
      <c r="A87" s="3">
        <v>1941.0</v>
      </c>
      <c r="B87" s="3" t="s">
        <v>57</v>
      </c>
      <c r="C87" s="3" t="s">
        <v>58</v>
      </c>
      <c r="D87" s="3" t="s">
        <v>205</v>
      </c>
      <c r="E87" s="3" t="s">
        <v>293</v>
      </c>
      <c r="F87" s="12">
        <v>1384.47999994404</v>
      </c>
      <c r="G87" s="13">
        <f t="shared" si="1"/>
        <v>1384.48</v>
      </c>
      <c r="H87" s="14"/>
      <c r="I87" s="14"/>
      <c r="K87" s="14"/>
      <c r="L87" s="15"/>
    </row>
    <row r="88">
      <c r="B88" s="3" t="s">
        <v>57</v>
      </c>
      <c r="C88" s="3" t="s">
        <v>58</v>
      </c>
      <c r="D88" s="3" t="s">
        <v>205</v>
      </c>
      <c r="E88" s="3" t="s">
        <v>293</v>
      </c>
      <c r="F88" s="12">
        <v>1380.01609650327</v>
      </c>
      <c r="G88" s="13">
        <f t="shared" si="1"/>
        <v>1380.02</v>
      </c>
      <c r="H88" s="14"/>
      <c r="I88" s="14"/>
      <c r="K88" s="14"/>
      <c r="L88" s="15"/>
    </row>
    <row r="89">
      <c r="B89" s="3" t="s">
        <v>57</v>
      </c>
      <c r="C89" s="3" t="s">
        <v>58</v>
      </c>
      <c r="D89" s="3" t="s">
        <v>205</v>
      </c>
      <c r="E89" s="3" t="s">
        <v>293</v>
      </c>
      <c r="F89" s="12">
        <v>1380.01609650327</v>
      </c>
      <c r="G89" s="13">
        <f t="shared" si="1"/>
        <v>1380.02</v>
      </c>
      <c r="H89" s="14"/>
      <c r="I89" s="14"/>
      <c r="K89" s="14"/>
      <c r="L89" s="15"/>
    </row>
    <row r="90">
      <c r="A90" s="3">
        <v>53.0</v>
      </c>
      <c r="B90" s="3" t="s">
        <v>57</v>
      </c>
      <c r="C90" s="3" t="s">
        <v>58</v>
      </c>
      <c r="D90" s="3" t="s">
        <v>205</v>
      </c>
      <c r="E90" s="3" t="s">
        <v>206</v>
      </c>
      <c r="F90" s="12">
        <v>2405.10621247721</v>
      </c>
      <c r="G90" s="13">
        <f t="shared" si="1"/>
        <v>2405.11</v>
      </c>
      <c r="H90" s="14"/>
      <c r="I90" s="14" t="str">
        <f>MIN(G90:G108) &amp; "-" &amp; MAX(G90:G108)</f>
        <v>1437.33-2789.1</v>
      </c>
      <c r="J90" s="13">
        <f>MAX(G90:G108)-MIN(G90:G108)</f>
        <v>1351.77</v>
      </c>
      <c r="K90" s="14">
        <f>STDEV(G90:G108)</f>
        <v>333.5185206</v>
      </c>
      <c r="L90" s="15">
        <f>COUNTA(G90:G108)/2059</f>
        <v>0.009227780476</v>
      </c>
      <c r="M90" s="16">
        <f>COUNTA(G90:G108)</f>
        <v>19</v>
      </c>
    </row>
    <row r="91">
      <c r="B91" s="3" t="s">
        <v>57</v>
      </c>
      <c r="C91" s="3" t="s">
        <v>58</v>
      </c>
      <c r="D91" s="3" t="s">
        <v>205</v>
      </c>
      <c r="E91" s="3" t="s">
        <v>206</v>
      </c>
      <c r="F91" s="12">
        <v>2347.59199911141</v>
      </c>
      <c r="G91" s="13">
        <f t="shared" si="1"/>
        <v>2347.59</v>
      </c>
      <c r="H91" s="14"/>
      <c r="I91" s="14"/>
      <c r="K91" s="14"/>
      <c r="L91" s="15"/>
    </row>
    <row r="92">
      <c r="B92" s="3" t="s">
        <v>57</v>
      </c>
      <c r="C92" s="3" t="s">
        <v>58</v>
      </c>
      <c r="D92" s="3" t="s">
        <v>205</v>
      </c>
      <c r="E92" s="3" t="s">
        <v>206</v>
      </c>
      <c r="F92" s="12">
        <v>2286.0</v>
      </c>
      <c r="G92" s="13">
        <f t="shared" si="1"/>
        <v>2286</v>
      </c>
      <c r="H92" s="14"/>
      <c r="I92" s="14"/>
      <c r="K92" s="14"/>
      <c r="L92" s="15"/>
    </row>
    <row r="93">
      <c r="B93" s="3" t="s">
        <v>57</v>
      </c>
      <c r="C93" s="3" t="s">
        <v>58</v>
      </c>
      <c r="D93" s="3" t="s">
        <v>205</v>
      </c>
      <c r="E93" s="3" t="s">
        <v>206</v>
      </c>
      <c r="F93" s="12">
        <v>1944.24079975034</v>
      </c>
      <c r="G93" s="13">
        <f t="shared" si="1"/>
        <v>1944.24</v>
      </c>
      <c r="H93" s="14"/>
      <c r="I93" s="14"/>
      <c r="K93" s="14"/>
      <c r="L93" s="15"/>
    </row>
    <row r="94">
      <c r="B94" s="3" t="s">
        <v>57</v>
      </c>
      <c r="C94" s="3" t="s">
        <v>58</v>
      </c>
      <c r="D94" s="3" t="s">
        <v>205</v>
      </c>
      <c r="E94" s="3" t="s">
        <v>206</v>
      </c>
      <c r="F94" s="12">
        <v>2004.95193161191</v>
      </c>
      <c r="G94" s="13">
        <f t="shared" si="1"/>
        <v>2004.95</v>
      </c>
      <c r="H94" s="14"/>
      <c r="I94" s="14"/>
      <c r="K94" s="14"/>
      <c r="L94" s="15"/>
    </row>
    <row r="95">
      <c r="B95" s="3" t="s">
        <v>57</v>
      </c>
      <c r="C95" s="3" t="s">
        <v>58</v>
      </c>
      <c r="D95" s="3" t="s">
        <v>205</v>
      </c>
      <c r="E95" s="3" t="s">
        <v>206</v>
      </c>
      <c r="F95" s="12">
        <v>2404.47312806879</v>
      </c>
      <c r="G95" s="13">
        <f t="shared" si="1"/>
        <v>2404.47</v>
      </c>
      <c r="H95" s="14"/>
      <c r="I95" s="14"/>
      <c r="K95" s="14"/>
      <c r="L95" s="15"/>
    </row>
    <row r="96">
      <c r="B96" s="3" t="s">
        <v>57</v>
      </c>
      <c r="C96" s="3" t="s">
        <v>58</v>
      </c>
      <c r="D96" s="3" t="s">
        <v>205</v>
      </c>
      <c r="E96" s="3" t="s">
        <v>206</v>
      </c>
      <c r="F96" s="12">
        <v>2404.47312806879</v>
      </c>
      <c r="G96" s="13">
        <f t="shared" si="1"/>
        <v>2404.47</v>
      </c>
      <c r="H96" s="14"/>
      <c r="I96" s="14"/>
      <c r="K96" s="14"/>
      <c r="L96" s="15"/>
    </row>
    <row r="97">
      <c r="B97" s="3" t="s">
        <v>57</v>
      </c>
      <c r="C97" s="3" t="s">
        <v>58</v>
      </c>
      <c r="D97" s="3" t="s">
        <v>205</v>
      </c>
      <c r="E97" s="3" t="s">
        <v>206</v>
      </c>
      <c r="F97" s="12">
        <v>2404.47312806879</v>
      </c>
      <c r="G97" s="13">
        <f t="shared" si="1"/>
        <v>2404.47</v>
      </c>
      <c r="H97" s="14"/>
      <c r="I97" s="14"/>
      <c r="K97" s="14"/>
      <c r="L97" s="15"/>
    </row>
    <row r="98">
      <c r="B98" s="3" t="s">
        <v>57</v>
      </c>
      <c r="C98" s="3" t="s">
        <v>58</v>
      </c>
      <c r="D98" s="3" t="s">
        <v>205</v>
      </c>
      <c r="E98" s="3" t="s">
        <v>206</v>
      </c>
      <c r="F98" s="12">
        <v>2406.60951529456</v>
      </c>
      <c r="G98" s="13">
        <f t="shared" si="1"/>
        <v>2406.61</v>
      </c>
      <c r="H98" s="14"/>
      <c r="I98" s="14"/>
      <c r="K98" s="14"/>
      <c r="L98" s="15"/>
    </row>
    <row r="99">
      <c r="B99" s="3" t="s">
        <v>57</v>
      </c>
      <c r="C99" s="3" t="s">
        <v>58</v>
      </c>
      <c r="D99" s="3" t="s">
        <v>205</v>
      </c>
      <c r="E99" s="3" t="s">
        <v>206</v>
      </c>
      <c r="F99" s="12">
        <v>2404.44879671779</v>
      </c>
      <c r="G99" s="13">
        <f t="shared" si="1"/>
        <v>2404.45</v>
      </c>
      <c r="H99" s="14"/>
      <c r="I99" s="14"/>
      <c r="K99" s="14"/>
      <c r="L99" s="15"/>
    </row>
    <row r="100">
      <c r="B100" s="3" t="s">
        <v>57</v>
      </c>
      <c r="C100" s="3" t="s">
        <v>58</v>
      </c>
      <c r="D100" s="3" t="s">
        <v>205</v>
      </c>
      <c r="E100" s="3" t="s">
        <v>206</v>
      </c>
      <c r="F100" s="12">
        <v>2004.95193161191</v>
      </c>
      <c r="G100" s="13">
        <f t="shared" si="1"/>
        <v>2004.95</v>
      </c>
      <c r="H100" s="14"/>
      <c r="I100" s="14"/>
      <c r="K100" s="14"/>
      <c r="L100" s="15"/>
    </row>
    <row r="101">
      <c r="B101" s="3" t="s">
        <v>57</v>
      </c>
      <c r="C101" s="3" t="s">
        <v>58</v>
      </c>
      <c r="D101" s="3" t="s">
        <v>205</v>
      </c>
      <c r="E101" s="3" t="s">
        <v>206</v>
      </c>
      <c r="F101" s="12">
        <v>2350.92024006171</v>
      </c>
      <c r="G101" s="13">
        <f t="shared" si="1"/>
        <v>2350.92</v>
      </c>
      <c r="H101" s="14"/>
      <c r="I101" s="14"/>
      <c r="K101" s="14"/>
      <c r="L101" s="15"/>
    </row>
    <row r="102">
      <c r="B102" s="3" t="s">
        <v>57</v>
      </c>
      <c r="C102" s="3" t="s">
        <v>58</v>
      </c>
      <c r="D102" s="3" t="s">
        <v>205</v>
      </c>
      <c r="E102" s="3" t="s">
        <v>206</v>
      </c>
      <c r="F102" s="12">
        <v>2350.92024006171</v>
      </c>
      <c r="G102" s="13">
        <f t="shared" si="1"/>
        <v>2350.92</v>
      </c>
      <c r="H102" s="14"/>
      <c r="I102" s="14"/>
      <c r="K102" s="14"/>
      <c r="L102" s="15"/>
    </row>
    <row r="103">
      <c r="B103" s="3" t="s">
        <v>57</v>
      </c>
      <c r="C103" s="3" t="s">
        <v>58</v>
      </c>
      <c r="D103" s="3" t="s">
        <v>205</v>
      </c>
      <c r="E103" s="3" t="s">
        <v>206</v>
      </c>
      <c r="F103" s="12">
        <v>2350.92024006171</v>
      </c>
      <c r="G103" s="13">
        <f t="shared" si="1"/>
        <v>2350.92</v>
      </c>
      <c r="H103" s="14"/>
      <c r="I103" s="14"/>
      <c r="K103" s="14"/>
      <c r="L103" s="15"/>
    </row>
    <row r="104">
      <c r="B104" s="3" t="s">
        <v>57</v>
      </c>
      <c r="C104" s="3" t="s">
        <v>58</v>
      </c>
      <c r="D104" s="3" t="s">
        <v>205</v>
      </c>
      <c r="E104" s="3" t="s">
        <v>206</v>
      </c>
      <c r="F104" s="12">
        <v>2789.10322897603</v>
      </c>
      <c r="G104" s="13">
        <f t="shared" si="1"/>
        <v>2789.1</v>
      </c>
      <c r="H104" s="14"/>
      <c r="I104" s="14"/>
      <c r="K104" s="14"/>
      <c r="L104" s="15"/>
    </row>
    <row r="105">
      <c r="A105" s="3">
        <v>2448.0</v>
      </c>
      <c r="B105" s="3" t="s">
        <v>57</v>
      </c>
      <c r="C105" s="3" t="s">
        <v>58</v>
      </c>
      <c r="D105" s="3" t="s">
        <v>205</v>
      </c>
      <c r="E105" s="3" t="s">
        <v>206</v>
      </c>
      <c r="F105" s="12">
        <v>2284.00959670368</v>
      </c>
      <c r="G105" s="13">
        <f t="shared" si="1"/>
        <v>2284.01</v>
      </c>
      <c r="H105" s="14"/>
      <c r="I105" s="14"/>
      <c r="K105" s="14"/>
      <c r="L105" s="15"/>
    </row>
    <row r="106">
      <c r="A106" s="3">
        <v>2249.0</v>
      </c>
      <c r="B106" s="3" t="s">
        <v>57</v>
      </c>
      <c r="C106" s="3" t="s">
        <v>58</v>
      </c>
      <c r="D106" s="3" t="s">
        <v>205</v>
      </c>
      <c r="E106" s="3" t="s">
        <v>206</v>
      </c>
      <c r="F106" s="12">
        <v>2284.00959670368</v>
      </c>
      <c r="G106" s="13">
        <f t="shared" si="1"/>
        <v>2284.01</v>
      </c>
      <c r="H106" s="14"/>
      <c r="I106" s="14"/>
      <c r="K106" s="14"/>
      <c r="L106" s="15"/>
    </row>
    <row r="107">
      <c r="A107" s="3">
        <v>3157.0</v>
      </c>
      <c r="B107" s="3" t="s">
        <v>57</v>
      </c>
      <c r="C107" s="3" t="s">
        <v>58</v>
      </c>
      <c r="D107" s="3" t="s">
        <v>205</v>
      </c>
      <c r="E107" s="3" t="s">
        <v>206</v>
      </c>
      <c r="F107" s="12">
        <v>1437.33364959755</v>
      </c>
      <c r="G107" s="13">
        <f t="shared" si="1"/>
        <v>1437.33</v>
      </c>
      <c r="H107" s="14"/>
      <c r="I107" s="14"/>
      <c r="K107" s="14"/>
      <c r="L107" s="15"/>
    </row>
    <row r="108">
      <c r="A108" s="3">
        <v>3187.0</v>
      </c>
      <c r="B108" s="3" t="s">
        <v>57</v>
      </c>
      <c r="C108" s="3" t="s">
        <v>58</v>
      </c>
      <c r="D108" s="3" t="s">
        <v>205</v>
      </c>
      <c r="E108" s="3" t="s">
        <v>206</v>
      </c>
      <c r="F108" s="12">
        <v>1437.33364959755</v>
      </c>
      <c r="G108" s="13">
        <f t="shared" si="1"/>
        <v>1437.33</v>
      </c>
      <c r="H108" s="14"/>
      <c r="I108" s="14"/>
      <c r="K108" s="14"/>
      <c r="L108" s="15"/>
    </row>
    <row r="109">
      <c r="B109" s="3" t="s">
        <v>57</v>
      </c>
      <c r="C109" s="3" t="s">
        <v>58</v>
      </c>
      <c r="D109" s="3" t="s">
        <v>205</v>
      </c>
      <c r="E109" s="3" t="s">
        <v>205</v>
      </c>
      <c r="F109" s="12">
        <v>1282.0</v>
      </c>
      <c r="G109" s="13">
        <f t="shared" si="1"/>
        <v>1282</v>
      </c>
      <c r="H109" s="14"/>
      <c r="I109" s="14" t="str">
        <f>MIN(G109:G147) &amp; "-" &amp; MAX(G109:G147)</f>
        <v>894.34-2799.9</v>
      </c>
      <c r="J109" s="13">
        <f>MAX(G109:G147)-MIN(G109:G147)</f>
        <v>1905.56</v>
      </c>
      <c r="K109" s="14">
        <f>STDEV(G109:G147)</f>
        <v>515.0401311</v>
      </c>
      <c r="L109" s="15">
        <f>COUNTA(G109:G147)/2059</f>
        <v>0.01894123361</v>
      </c>
      <c r="M109" s="16">
        <f>COUNTA(G109:G147)</f>
        <v>39</v>
      </c>
    </row>
    <row r="110">
      <c r="B110" s="3" t="s">
        <v>57</v>
      </c>
      <c r="C110" s="3" t="s">
        <v>58</v>
      </c>
      <c r="D110" s="3" t="s">
        <v>205</v>
      </c>
      <c r="E110" s="3" t="s">
        <v>205</v>
      </c>
      <c r="F110" s="12">
        <v>1282.0</v>
      </c>
      <c r="G110" s="13">
        <f t="shared" si="1"/>
        <v>1282</v>
      </c>
      <c r="H110" s="14"/>
      <c r="I110" s="14"/>
      <c r="K110" s="14"/>
      <c r="L110" s="15"/>
    </row>
    <row r="111">
      <c r="B111" s="3" t="s">
        <v>57</v>
      </c>
      <c r="C111" s="3" t="s">
        <v>58</v>
      </c>
      <c r="D111" s="3" t="s">
        <v>205</v>
      </c>
      <c r="E111" s="3" t="s">
        <v>205</v>
      </c>
      <c r="F111" s="12">
        <v>1282.0</v>
      </c>
      <c r="G111" s="13">
        <f t="shared" si="1"/>
        <v>1282</v>
      </c>
      <c r="H111" s="14"/>
      <c r="I111" s="14"/>
      <c r="K111" s="14"/>
      <c r="L111" s="15"/>
    </row>
    <row r="112">
      <c r="B112" s="3" t="s">
        <v>57</v>
      </c>
      <c r="C112" s="3" t="s">
        <v>58</v>
      </c>
      <c r="D112" s="3" t="s">
        <v>205</v>
      </c>
      <c r="E112" s="3" t="s">
        <v>205</v>
      </c>
      <c r="F112" s="12">
        <v>1042.1227509139</v>
      </c>
      <c r="G112" s="13">
        <f t="shared" si="1"/>
        <v>1042.12</v>
      </c>
      <c r="H112" s="14"/>
      <c r="I112" s="14"/>
      <c r="K112" s="14"/>
      <c r="L112" s="15"/>
    </row>
    <row r="113">
      <c r="B113" s="3" t="s">
        <v>57</v>
      </c>
      <c r="C113" s="3" t="s">
        <v>58</v>
      </c>
      <c r="D113" s="3" t="s">
        <v>205</v>
      </c>
      <c r="E113" s="3" t="s">
        <v>205</v>
      </c>
      <c r="F113" s="12">
        <v>1967.52995500078</v>
      </c>
      <c r="G113" s="13">
        <f t="shared" si="1"/>
        <v>1967.53</v>
      </c>
      <c r="H113" s="14"/>
      <c r="I113" s="14"/>
      <c r="K113" s="14"/>
      <c r="L113" s="15"/>
    </row>
    <row r="114">
      <c r="A114" s="3">
        <v>162.0</v>
      </c>
      <c r="B114" s="3" t="s">
        <v>57</v>
      </c>
      <c r="C114" s="3" t="s">
        <v>58</v>
      </c>
      <c r="D114" s="3" t="s">
        <v>205</v>
      </c>
      <c r="E114" s="3" t="s">
        <v>205</v>
      </c>
      <c r="F114" s="12">
        <v>1385.04179870701</v>
      </c>
      <c r="G114" s="13">
        <f t="shared" si="1"/>
        <v>1385.04</v>
      </c>
      <c r="H114" s="14"/>
      <c r="I114" s="14"/>
      <c r="K114" s="14"/>
      <c r="L114" s="15"/>
    </row>
    <row r="115">
      <c r="A115" s="3">
        <v>64.0</v>
      </c>
      <c r="B115" s="3" t="s">
        <v>57</v>
      </c>
      <c r="C115" s="3" t="s">
        <v>58</v>
      </c>
      <c r="D115" s="3" t="s">
        <v>205</v>
      </c>
      <c r="E115" s="3" t="s">
        <v>205</v>
      </c>
      <c r="F115" s="12">
        <v>2018.48638849872</v>
      </c>
      <c r="G115" s="13">
        <f t="shared" si="1"/>
        <v>2018.49</v>
      </c>
      <c r="H115" s="14"/>
      <c r="I115" s="14"/>
      <c r="K115" s="14"/>
      <c r="L115" s="15"/>
    </row>
    <row r="116">
      <c r="A116" s="3">
        <v>14.0</v>
      </c>
      <c r="B116" s="3" t="s">
        <v>57</v>
      </c>
      <c r="C116" s="3" t="s">
        <v>58</v>
      </c>
      <c r="D116" s="3" t="s">
        <v>205</v>
      </c>
      <c r="E116" s="3" t="s">
        <v>205</v>
      </c>
      <c r="F116" s="12">
        <v>2350.29964852237</v>
      </c>
      <c r="G116" s="13">
        <f t="shared" si="1"/>
        <v>2350.3</v>
      </c>
      <c r="H116" s="14"/>
      <c r="I116" s="14"/>
      <c r="K116" s="14"/>
      <c r="L116" s="15"/>
    </row>
    <row r="117">
      <c r="B117" s="3" t="s">
        <v>57</v>
      </c>
      <c r="C117" s="3" t="s">
        <v>58</v>
      </c>
      <c r="D117" s="3" t="s">
        <v>205</v>
      </c>
      <c r="E117" s="3" t="s">
        <v>205</v>
      </c>
      <c r="F117" s="12">
        <v>2290.8402893624</v>
      </c>
      <c r="G117" s="13">
        <f t="shared" si="1"/>
        <v>2290.84</v>
      </c>
      <c r="H117" s="14"/>
      <c r="I117" s="14"/>
      <c r="K117" s="14"/>
      <c r="L117" s="15"/>
    </row>
    <row r="118">
      <c r="A118" s="3">
        <v>170.0</v>
      </c>
      <c r="B118" s="3" t="s">
        <v>57</v>
      </c>
      <c r="C118" s="3" t="s">
        <v>58</v>
      </c>
      <c r="D118" s="3" t="s">
        <v>205</v>
      </c>
      <c r="E118" s="3" t="s">
        <v>205</v>
      </c>
      <c r="F118" s="12">
        <v>1342.41412085733</v>
      </c>
      <c r="G118" s="13">
        <f t="shared" si="1"/>
        <v>1342.41</v>
      </c>
      <c r="H118" s="14"/>
      <c r="I118" s="14"/>
      <c r="K118" s="14"/>
      <c r="L118" s="15"/>
    </row>
    <row r="119">
      <c r="A119" s="3">
        <v>155.0</v>
      </c>
      <c r="B119" s="3" t="s">
        <v>57</v>
      </c>
      <c r="C119" s="3" t="s">
        <v>58</v>
      </c>
      <c r="D119" s="3" t="s">
        <v>205</v>
      </c>
      <c r="E119" s="3" t="s">
        <v>205</v>
      </c>
      <c r="F119" s="12">
        <v>1385.04179870701</v>
      </c>
      <c r="G119" s="13">
        <f t="shared" si="1"/>
        <v>1385.04</v>
      </c>
      <c r="H119" s="14"/>
      <c r="I119" s="14"/>
      <c r="K119" s="14"/>
      <c r="L119" s="15"/>
    </row>
    <row r="120">
      <c r="A120" s="3">
        <v>107.0</v>
      </c>
      <c r="B120" s="3" t="s">
        <v>57</v>
      </c>
      <c r="C120" s="3" t="s">
        <v>58</v>
      </c>
      <c r="D120" s="3" t="s">
        <v>205</v>
      </c>
      <c r="E120" s="3" t="s">
        <v>205</v>
      </c>
      <c r="F120" s="12">
        <v>1385.04179870701</v>
      </c>
      <c r="G120" s="13">
        <f t="shared" si="1"/>
        <v>1385.04</v>
      </c>
      <c r="H120" s="14"/>
      <c r="I120" s="14"/>
      <c r="K120" s="14"/>
      <c r="L120" s="15"/>
    </row>
    <row r="121">
      <c r="B121" s="3" t="s">
        <v>57</v>
      </c>
      <c r="C121" s="3" t="s">
        <v>58</v>
      </c>
      <c r="D121" s="3" t="s">
        <v>205</v>
      </c>
      <c r="E121" s="3" t="s">
        <v>205</v>
      </c>
      <c r="F121" s="12">
        <v>2290.8402893624</v>
      </c>
      <c r="G121" s="13">
        <f t="shared" si="1"/>
        <v>2290.84</v>
      </c>
      <c r="H121" s="14"/>
      <c r="I121" s="14"/>
      <c r="K121" s="14"/>
      <c r="L121" s="15"/>
    </row>
    <row r="122">
      <c r="A122" s="3">
        <v>59.0</v>
      </c>
      <c r="B122" s="3" t="s">
        <v>57</v>
      </c>
      <c r="C122" s="3" t="s">
        <v>58</v>
      </c>
      <c r="D122" s="3" t="s">
        <v>205</v>
      </c>
      <c r="E122" s="3" t="s">
        <v>205</v>
      </c>
      <c r="F122" s="12">
        <v>2350.29964852237</v>
      </c>
      <c r="G122" s="13">
        <f t="shared" si="1"/>
        <v>2350.3</v>
      </c>
      <c r="H122" s="14"/>
      <c r="I122" s="14"/>
      <c r="K122" s="14"/>
      <c r="L122" s="15"/>
    </row>
    <row r="123">
      <c r="A123" s="3">
        <v>41.0</v>
      </c>
      <c r="B123" s="3" t="s">
        <v>57</v>
      </c>
      <c r="C123" s="3" t="s">
        <v>58</v>
      </c>
      <c r="D123" s="3" t="s">
        <v>205</v>
      </c>
      <c r="E123" s="3" t="s">
        <v>205</v>
      </c>
      <c r="F123" s="12">
        <v>2350.29964852237</v>
      </c>
      <c r="G123" s="13">
        <f t="shared" si="1"/>
        <v>2350.3</v>
      </c>
      <c r="H123" s="14"/>
      <c r="I123" s="14"/>
      <c r="K123" s="14"/>
      <c r="L123" s="15"/>
    </row>
    <row r="124">
      <c r="A124" s="3">
        <v>172.0</v>
      </c>
      <c r="B124" s="3" t="s">
        <v>57</v>
      </c>
      <c r="C124" s="3" t="s">
        <v>58</v>
      </c>
      <c r="D124" s="3" t="s">
        <v>205</v>
      </c>
      <c r="E124" s="3" t="s">
        <v>205</v>
      </c>
      <c r="F124" s="12">
        <v>1342.41412085733</v>
      </c>
      <c r="G124" s="13">
        <f t="shared" si="1"/>
        <v>1342.41</v>
      </c>
      <c r="H124" s="14"/>
      <c r="I124" s="14"/>
      <c r="K124" s="14"/>
      <c r="L124" s="15"/>
    </row>
    <row r="125">
      <c r="B125" s="3" t="s">
        <v>57</v>
      </c>
      <c r="C125" s="3" t="s">
        <v>58</v>
      </c>
      <c r="D125" s="3" t="s">
        <v>205</v>
      </c>
      <c r="E125" s="3" t="s">
        <v>205</v>
      </c>
      <c r="F125" s="12">
        <v>2290.8402893624</v>
      </c>
      <c r="G125" s="13">
        <f t="shared" si="1"/>
        <v>2290.84</v>
      </c>
      <c r="H125" s="14"/>
      <c r="I125" s="14"/>
      <c r="K125" s="14"/>
      <c r="L125" s="15"/>
    </row>
    <row r="126">
      <c r="B126" s="3" t="s">
        <v>57</v>
      </c>
      <c r="C126" s="3" t="s">
        <v>58</v>
      </c>
      <c r="D126" s="3" t="s">
        <v>205</v>
      </c>
      <c r="E126" s="3" t="s">
        <v>205</v>
      </c>
      <c r="F126" s="12">
        <v>2290.8402893624</v>
      </c>
      <c r="G126" s="13">
        <f t="shared" si="1"/>
        <v>2290.84</v>
      </c>
      <c r="H126" s="14"/>
      <c r="I126" s="14"/>
      <c r="K126" s="14"/>
      <c r="L126" s="15"/>
    </row>
    <row r="127">
      <c r="A127" s="3">
        <v>118.0</v>
      </c>
      <c r="B127" s="3" t="s">
        <v>57</v>
      </c>
      <c r="C127" s="3" t="s">
        <v>58</v>
      </c>
      <c r="D127" s="3" t="s">
        <v>205</v>
      </c>
      <c r="E127" s="3" t="s">
        <v>205</v>
      </c>
      <c r="F127" s="12">
        <v>1385.04179870701</v>
      </c>
      <c r="G127" s="13">
        <f t="shared" si="1"/>
        <v>1385.04</v>
      </c>
      <c r="H127" s="14"/>
      <c r="I127" s="14"/>
      <c r="K127" s="14"/>
      <c r="L127" s="15"/>
    </row>
    <row r="128">
      <c r="A128" s="3">
        <v>161.0</v>
      </c>
      <c r="B128" s="3" t="s">
        <v>57</v>
      </c>
      <c r="C128" s="3" t="s">
        <v>58</v>
      </c>
      <c r="D128" s="3" t="s">
        <v>205</v>
      </c>
      <c r="E128" s="3" t="s">
        <v>205</v>
      </c>
      <c r="F128" s="12">
        <v>1385.04179870701</v>
      </c>
      <c r="G128" s="13">
        <f t="shared" si="1"/>
        <v>1385.04</v>
      </c>
      <c r="H128" s="14"/>
      <c r="I128" s="14"/>
      <c r="K128" s="14"/>
      <c r="L128" s="15"/>
    </row>
    <row r="129">
      <c r="A129" s="3">
        <v>171.0</v>
      </c>
      <c r="B129" s="3" t="s">
        <v>57</v>
      </c>
      <c r="C129" s="3" t="s">
        <v>58</v>
      </c>
      <c r="D129" s="3" t="s">
        <v>205</v>
      </c>
      <c r="E129" s="3" t="s">
        <v>205</v>
      </c>
      <c r="F129" s="12">
        <v>1342.41412085733</v>
      </c>
      <c r="G129" s="13">
        <f t="shared" si="1"/>
        <v>1342.41</v>
      </c>
      <c r="H129" s="14"/>
      <c r="I129" s="14"/>
      <c r="K129" s="14"/>
      <c r="L129" s="15"/>
    </row>
    <row r="130">
      <c r="A130" s="3">
        <v>123.0</v>
      </c>
      <c r="B130" s="3" t="s">
        <v>57</v>
      </c>
      <c r="C130" s="3" t="s">
        <v>58</v>
      </c>
      <c r="D130" s="3" t="s">
        <v>205</v>
      </c>
      <c r="E130" s="3" t="s">
        <v>205</v>
      </c>
      <c r="F130" s="12">
        <v>1385.04179870701</v>
      </c>
      <c r="G130" s="13">
        <f t="shared" si="1"/>
        <v>1385.04</v>
      </c>
      <c r="H130" s="14"/>
      <c r="I130" s="14"/>
      <c r="K130" s="14"/>
      <c r="L130" s="15"/>
    </row>
    <row r="131">
      <c r="B131" s="3" t="s">
        <v>57</v>
      </c>
      <c r="C131" s="3" t="s">
        <v>58</v>
      </c>
      <c r="D131" s="3" t="s">
        <v>205</v>
      </c>
      <c r="E131" s="3" t="s">
        <v>205</v>
      </c>
      <c r="F131" s="12">
        <v>2290.8402893624</v>
      </c>
      <c r="G131" s="13">
        <f t="shared" si="1"/>
        <v>2290.84</v>
      </c>
      <c r="H131" s="14"/>
      <c r="I131" s="14"/>
      <c r="K131" s="14"/>
      <c r="L131" s="15"/>
    </row>
    <row r="132">
      <c r="A132" s="3">
        <v>37.0</v>
      </c>
      <c r="B132" s="3" t="s">
        <v>57</v>
      </c>
      <c r="C132" s="3" t="s">
        <v>58</v>
      </c>
      <c r="D132" s="3" t="s">
        <v>205</v>
      </c>
      <c r="E132" s="3" t="s">
        <v>205</v>
      </c>
      <c r="F132" s="12">
        <v>2350.29964852237</v>
      </c>
      <c r="G132" s="13">
        <f t="shared" si="1"/>
        <v>2350.3</v>
      </c>
      <c r="H132" s="14"/>
      <c r="I132" s="14"/>
      <c r="K132" s="14"/>
      <c r="L132" s="15"/>
    </row>
    <row r="133">
      <c r="A133" s="3">
        <v>108.0</v>
      </c>
      <c r="B133" s="3" t="s">
        <v>57</v>
      </c>
      <c r="C133" s="3" t="s">
        <v>58</v>
      </c>
      <c r="D133" s="3" t="s">
        <v>205</v>
      </c>
      <c r="E133" s="3" t="s">
        <v>205</v>
      </c>
      <c r="F133" s="12">
        <v>1385.04179870701</v>
      </c>
      <c r="G133" s="13">
        <f t="shared" si="1"/>
        <v>1385.04</v>
      </c>
      <c r="H133" s="14"/>
      <c r="I133" s="14"/>
      <c r="K133" s="14"/>
      <c r="L133" s="15"/>
    </row>
    <row r="134">
      <c r="A134" s="3">
        <v>156.0</v>
      </c>
      <c r="B134" s="3" t="s">
        <v>57</v>
      </c>
      <c r="C134" s="3" t="s">
        <v>58</v>
      </c>
      <c r="D134" s="3" t="s">
        <v>205</v>
      </c>
      <c r="E134" s="3" t="s">
        <v>205</v>
      </c>
      <c r="F134" s="12">
        <v>1385.04179870701</v>
      </c>
      <c r="G134" s="13">
        <f t="shared" si="1"/>
        <v>1385.04</v>
      </c>
      <c r="H134" s="14"/>
      <c r="I134" s="14"/>
      <c r="K134" s="14"/>
      <c r="L134" s="15"/>
    </row>
    <row r="135">
      <c r="A135" s="3">
        <v>109.0</v>
      </c>
      <c r="B135" s="3" t="s">
        <v>57</v>
      </c>
      <c r="C135" s="3" t="s">
        <v>58</v>
      </c>
      <c r="D135" s="3" t="s">
        <v>205</v>
      </c>
      <c r="E135" s="3" t="s">
        <v>205</v>
      </c>
      <c r="F135" s="12">
        <v>1385.04179870701</v>
      </c>
      <c r="G135" s="13">
        <f t="shared" si="1"/>
        <v>1385.04</v>
      </c>
      <c r="H135" s="14"/>
      <c r="I135" s="14"/>
      <c r="K135" s="14"/>
      <c r="L135" s="15"/>
    </row>
    <row r="136">
      <c r="A136" s="3">
        <v>38.0</v>
      </c>
      <c r="B136" s="3" t="s">
        <v>57</v>
      </c>
      <c r="C136" s="3" t="s">
        <v>58</v>
      </c>
      <c r="D136" s="3" t="s">
        <v>205</v>
      </c>
      <c r="E136" s="3" t="s">
        <v>205</v>
      </c>
      <c r="F136" s="12">
        <v>2350.29964852237</v>
      </c>
      <c r="G136" s="13">
        <f t="shared" si="1"/>
        <v>2350.3</v>
      </c>
      <c r="H136" s="14"/>
      <c r="I136" s="14"/>
      <c r="K136" s="14"/>
      <c r="L136" s="15"/>
    </row>
    <row r="137">
      <c r="A137" s="3">
        <v>160.0</v>
      </c>
      <c r="B137" s="3" t="s">
        <v>57</v>
      </c>
      <c r="C137" s="3" t="s">
        <v>58</v>
      </c>
      <c r="D137" s="3" t="s">
        <v>205</v>
      </c>
      <c r="E137" s="3" t="s">
        <v>205</v>
      </c>
      <c r="F137" s="12">
        <v>1385.04179870701</v>
      </c>
      <c r="G137" s="13">
        <f t="shared" si="1"/>
        <v>1385.04</v>
      </c>
      <c r="H137" s="14"/>
      <c r="I137" s="14"/>
      <c r="K137" s="14"/>
      <c r="L137" s="15"/>
    </row>
    <row r="138">
      <c r="B138" s="3" t="s">
        <v>57</v>
      </c>
      <c r="C138" s="3" t="s">
        <v>58</v>
      </c>
      <c r="D138" s="3" t="s">
        <v>205</v>
      </c>
      <c r="E138" s="3" t="s">
        <v>205</v>
      </c>
      <c r="F138" s="12">
        <v>2018.48638849872</v>
      </c>
      <c r="G138" s="13">
        <f t="shared" si="1"/>
        <v>2018.49</v>
      </c>
      <c r="H138" s="14"/>
      <c r="I138" s="14"/>
      <c r="K138" s="14"/>
      <c r="L138" s="15"/>
    </row>
    <row r="139">
      <c r="A139" s="3">
        <v>98.0</v>
      </c>
      <c r="B139" s="3" t="s">
        <v>57</v>
      </c>
      <c r="C139" s="3" t="s">
        <v>58</v>
      </c>
      <c r="D139" s="3" t="s">
        <v>205</v>
      </c>
      <c r="E139" s="3" t="s">
        <v>205</v>
      </c>
      <c r="F139" s="12">
        <v>1452.06523911333</v>
      </c>
      <c r="G139" s="13">
        <f t="shared" si="1"/>
        <v>1452.07</v>
      </c>
      <c r="H139" s="14"/>
      <c r="I139" s="14"/>
      <c r="K139" s="14"/>
      <c r="L139" s="15"/>
    </row>
    <row r="140">
      <c r="A140" s="3">
        <v>117.0</v>
      </c>
      <c r="B140" s="3" t="s">
        <v>57</v>
      </c>
      <c r="C140" s="3" t="s">
        <v>58</v>
      </c>
      <c r="D140" s="3" t="s">
        <v>205</v>
      </c>
      <c r="E140" s="3" t="s">
        <v>205</v>
      </c>
      <c r="F140" s="12">
        <v>1385.04179870701</v>
      </c>
      <c r="G140" s="13">
        <f t="shared" si="1"/>
        <v>1385.04</v>
      </c>
      <c r="H140" s="14"/>
      <c r="I140" s="14"/>
      <c r="K140" s="14"/>
      <c r="L140" s="15"/>
    </row>
    <row r="141">
      <c r="A141" s="3">
        <v>110.0</v>
      </c>
      <c r="B141" s="3" t="s">
        <v>57</v>
      </c>
      <c r="C141" s="3" t="s">
        <v>58</v>
      </c>
      <c r="D141" s="3" t="s">
        <v>205</v>
      </c>
      <c r="E141" s="3" t="s">
        <v>205</v>
      </c>
      <c r="F141" s="12">
        <v>1385.04179870701</v>
      </c>
      <c r="G141" s="13">
        <f t="shared" si="1"/>
        <v>1385.04</v>
      </c>
      <c r="H141" s="14"/>
      <c r="I141" s="14"/>
      <c r="K141" s="14"/>
      <c r="L141" s="15"/>
    </row>
    <row r="142">
      <c r="B142" s="3" t="s">
        <v>57</v>
      </c>
      <c r="C142" s="3" t="s">
        <v>58</v>
      </c>
      <c r="D142" s="3" t="s">
        <v>205</v>
      </c>
      <c r="E142" s="3" t="s">
        <v>205</v>
      </c>
      <c r="F142" s="12">
        <v>2290.8402893624</v>
      </c>
      <c r="G142" s="13">
        <f t="shared" si="1"/>
        <v>2290.84</v>
      </c>
      <c r="H142" s="14"/>
      <c r="I142" s="14"/>
      <c r="K142" s="14"/>
      <c r="L142" s="15"/>
    </row>
    <row r="143">
      <c r="A143" s="3">
        <v>30.0</v>
      </c>
      <c r="B143" s="3" t="s">
        <v>57</v>
      </c>
      <c r="C143" s="3" t="s">
        <v>58</v>
      </c>
      <c r="D143" s="3" t="s">
        <v>205</v>
      </c>
      <c r="E143" s="3" t="s">
        <v>205</v>
      </c>
      <c r="F143" s="12">
        <v>2350.29964852237</v>
      </c>
      <c r="G143" s="13">
        <f t="shared" si="1"/>
        <v>2350.3</v>
      </c>
      <c r="H143" s="14"/>
      <c r="I143" s="14"/>
      <c r="K143" s="14"/>
      <c r="L143" s="15"/>
    </row>
    <row r="144">
      <c r="A144" s="3">
        <v>100.0</v>
      </c>
      <c r="B144" s="3" t="s">
        <v>57</v>
      </c>
      <c r="C144" s="3" t="s">
        <v>58</v>
      </c>
      <c r="D144" s="3" t="s">
        <v>205</v>
      </c>
      <c r="E144" s="3" t="s">
        <v>205</v>
      </c>
      <c r="F144" s="12">
        <v>1452.06523911333</v>
      </c>
      <c r="G144" s="13">
        <f t="shared" si="1"/>
        <v>1452.07</v>
      </c>
      <c r="H144" s="14"/>
      <c r="I144" s="14"/>
      <c r="K144" s="14"/>
      <c r="L144" s="15"/>
    </row>
    <row r="145">
      <c r="B145" s="3" t="s">
        <v>57</v>
      </c>
      <c r="C145" s="3" t="s">
        <v>58</v>
      </c>
      <c r="D145" s="3" t="s">
        <v>205</v>
      </c>
      <c r="E145" s="3" t="s">
        <v>205</v>
      </c>
      <c r="F145" s="12">
        <v>2591.0</v>
      </c>
      <c r="G145" s="13">
        <f t="shared" si="1"/>
        <v>2591</v>
      </c>
      <c r="H145" s="14"/>
      <c r="I145" s="14"/>
      <c r="K145" s="14"/>
      <c r="L145" s="15"/>
    </row>
    <row r="146">
      <c r="B146" s="3" t="s">
        <v>57</v>
      </c>
      <c r="C146" s="3" t="s">
        <v>58</v>
      </c>
      <c r="D146" s="3" t="s">
        <v>205</v>
      </c>
      <c r="E146" s="3" t="s">
        <v>205</v>
      </c>
      <c r="F146" s="12">
        <v>894.338222626588</v>
      </c>
      <c r="G146" s="13">
        <f t="shared" si="1"/>
        <v>894.34</v>
      </c>
      <c r="H146" s="14"/>
      <c r="I146" s="14"/>
      <c r="K146" s="14"/>
      <c r="L146" s="15"/>
    </row>
    <row r="147">
      <c r="B147" s="3" t="s">
        <v>57</v>
      </c>
      <c r="C147" s="3" t="s">
        <v>58</v>
      </c>
      <c r="D147" s="3" t="s">
        <v>205</v>
      </c>
      <c r="E147" s="3" t="s">
        <v>205</v>
      </c>
      <c r="F147" s="12">
        <v>2799.89548346626</v>
      </c>
      <c r="G147" s="13">
        <f t="shared" si="1"/>
        <v>2799.9</v>
      </c>
      <c r="H147" s="14"/>
      <c r="I147" s="14"/>
      <c r="K147" s="14"/>
      <c r="L147" s="15"/>
    </row>
    <row r="148">
      <c r="A148" s="3" t="s">
        <v>714</v>
      </c>
      <c r="B148" s="3" t="s">
        <v>57</v>
      </c>
      <c r="C148" s="3" t="s">
        <v>58</v>
      </c>
      <c r="D148" s="3" t="s">
        <v>710</v>
      </c>
      <c r="E148" s="3" t="s">
        <v>711</v>
      </c>
      <c r="F148" s="12">
        <v>2027.82668523147</v>
      </c>
      <c r="G148" s="13">
        <f t="shared" si="1"/>
        <v>2027.83</v>
      </c>
      <c r="H148" s="14"/>
      <c r="I148" s="14" t="str">
        <f>MIN(G148:G166) &amp; "-" &amp; MAX(G148:G166)</f>
        <v>863-2390.66</v>
      </c>
      <c r="J148" s="13">
        <f>MAX(G148:G166)-MIN(G148:G166)</f>
        <v>1527.66</v>
      </c>
      <c r="K148" s="14">
        <f>STDEV(G148:G166)</f>
        <v>448.237609</v>
      </c>
      <c r="L148" s="15">
        <f>COUNTA(G148:G166)/2059</f>
        <v>0.009227780476</v>
      </c>
      <c r="M148" s="16">
        <f>COUNTA(G148:G166)</f>
        <v>19</v>
      </c>
    </row>
    <row r="149">
      <c r="A149" s="3" t="s">
        <v>717</v>
      </c>
      <c r="B149" s="3" t="s">
        <v>57</v>
      </c>
      <c r="C149" s="3" t="s">
        <v>58</v>
      </c>
      <c r="D149" s="3" t="s">
        <v>710</v>
      </c>
      <c r="E149" s="3" t="s">
        <v>711</v>
      </c>
      <c r="F149" s="12">
        <v>2027.82668523147</v>
      </c>
      <c r="G149" s="13">
        <f t="shared" si="1"/>
        <v>2027.83</v>
      </c>
      <c r="H149" s="14"/>
      <c r="I149" s="14"/>
      <c r="K149" s="14"/>
      <c r="L149" s="15"/>
    </row>
    <row r="150">
      <c r="B150" s="3" t="s">
        <v>57</v>
      </c>
      <c r="C150" s="3" t="s">
        <v>58</v>
      </c>
      <c r="D150" s="3" t="s">
        <v>710</v>
      </c>
      <c r="E150" s="3" t="s">
        <v>711</v>
      </c>
      <c r="F150" s="12">
        <v>867.034127301542</v>
      </c>
      <c r="G150" s="13">
        <f t="shared" si="1"/>
        <v>867.03</v>
      </c>
      <c r="H150" s="14"/>
      <c r="I150" s="14"/>
      <c r="K150" s="14"/>
      <c r="L150" s="15"/>
    </row>
    <row r="151">
      <c r="B151" s="3" t="s">
        <v>57</v>
      </c>
      <c r="C151" s="3" t="s">
        <v>58</v>
      </c>
      <c r="D151" s="3" t="s">
        <v>710</v>
      </c>
      <c r="E151" s="3" t="s">
        <v>711</v>
      </c>
      <c r="F151" s="12">
        <v>1735.17978857071</v>
      </c>
      <c r="G151" s="13">
        <f t="shared" si="1"/>
        <v>1735.18</v>
      </c>
      <c r="H151" s="14"/>
      <c r="I151" s="14"/>
      <c r="K151" s="14"/>
      <c r="L151" s="15"/>
    </row>
    <row r="152">
      <c r="B152" s="3" t="s">
        <v>57</v>
      </c>
      <c r="C152" s="3" t="s">
        <v>58</v>
      </c>
      <c r="D152" s="3" t="s">
        <v>710</v>
      </c>
      <c r="E152" s="3" t="s">
        <v>711</v>
      </c>
      <c r="F152" s="12">
        <v>1335.38400048022</v>
      </c>
      <c r="G152" s="13">
        <f t="shared" si="1"/>
        <v>1335.38</v>
      </c>
      <c r="H152" s="14"/>
      <c r="I152" s="14"/>
      <c r="K152" s="14"/>
      <c r="L152" s="15"/>
    </row>
    <row r="153">
      <c r="B153" s="3" t="s">
        <v>57</v>
      </c>
      <c r="C153" s="3" t="s">
        <v>58</v>
      </c>
      <c r="D153" s="3" t="s">
        <v>710</v>
      </c>
      <c r="E153" s="3" t="s">
        <v>711</v>
      </c>
      <c r="F153" s="12">
        <v>936.240002004775</v>
      </c>
      <c r="G153" s="13">
        <f t="shared" si="1"/>
        <v>936.24</v>
      </c>
      <c r="H153" s="14"/>
      <c r="I153" s="14"/>
      <c r="K153" s="14"/>
      <c r="L153" s="15"/>
    </row>
    <row r="154">
      <c r="B154" s="3" t="s">
        <v>57</v>
      </c>
      <c r="C154" s="3" t="s">
        <v>58</v>
      </c>
      <c r="D154" s="3" t="s">
        <v>710</v>
      </c>
      <c r="E154" s="3" t="s">
        <v>711</v>
      </c>
      <c r="F154" s="12">
        <v>1335.38400048022</v>
      </c>
      <c r="G154" s="13">
        <f t="shared" si="1"/>
        <v>1335.38</v>
      </c>
      <c r="H154" s="14"/>
      <c r="I154" s="14"/>
      <c r="K154" s="14"/>
      <c r="L154" s="15"/>
    </row>
    <row r="155">
      <c r="B155" s="3" t="s">
        <v>57</v>
      </c>
      <c r="C155" s="3" t="s">
        <v>58</v>
      </c>
      <c r="D155" s="3" t="s">
        <v>710</v>
      </c>
      <c r="E155" s="3" t="s">
        <v>711</v>
      </c>
      <c r="F155" s="12">
        <v>1335.38400048022</v>
      </c>
      <c r="G155" s="13">
        <f t="shared" si="1"/>
        <v>1335.38</v>
      </c>
      <c r="H155" s="14"/>
      <c r="I155" s="14"/>
      <c r="K155" s="14"/>
      <c r="L155" s="15"/>
    </row>
    <row r="156">
      <c r="B156" s="3" t="s">
        <v>57</v>
      </c>
      <c r="C156" s="3" t="s">
        <v>58</v>
      </c>
      <c r="D156" s="3" t="s">
        <v>710</v>
      </c>
      <c r="E156" s="3" t="s">
        <v>711</v>
      </c>
      <c r="F156" s="12">
        <v>936.240002004775</v>
      </c>
      <c r="G156" s="13">
        <f t="shared" si="1"/>
        <v>936.24</v>
      </c>
      <c r="H156" s="14"/>
      <c r="I156" s="14"/>
      <c r="K156" s="14"/>
      <c r="L156" s="15"/>
    </row>
    <row r="157">
      <c r="B157" s="3" t="s">
        <v>57</v>
      </c>
      <c r="C157" s="3" t="s">
        <v>58</v>
      </c>
      <c r="D157" s="3" t="s">
        <v>710</v>
      </c>
      <c r="E157" s="3" t="s">
        <v>711</v>
      </c>
      <c r="F157" s="12">
        <v>880.945599797596</v>
      </c>
      <c r="G157" s="13">
        <f t="shared" si="1"/>
        <v>880.95</v>
      </c>
      <c r="H157" s="14"/>
      <c r="I157" s="14"/>
      <c r="K157" s="14"/>
      <c r="L157" s="15"/>
    </row>
    <row r="158">
      <c r="B158" s="3" t="s">
        <v>57</v>
      </c>
      <c r="C158" s="3" t="s">
        <v>58</v>
      </c>
      <c r="D158" s="3" t="s">
        <v>710</v>
      </c>
      <c r="E158" s="3" t="s">
        <v>711</v>
      </c>
      <c r="F158" s="12">
        <v>1365.14305161214</v>
      </c>
      <c r="G158" s="13">
        <f t="shared" si="1"/>
        <v>1365.14</v>
      </c>
      <c r="H158" s="14"/>
      <c r="I158" s="14"/>
      <c r="K158" s="14"/>
      <c r="L158" s="15"/>
    </row>
    <row r="159">
      <c r="B159" s="3" t="s">
        <v>57</v>
      </c>
      <c r="C159" s="3" t="s">
        <v>58</v>
      </c>
      <c r="D159" s="3" t="s">
        <v>710</v>
      </c>
      <c r="E159" s="3" t="s">
        <v>711</v>
      </c>
      <c r="F159" s="12">
        <v>862.996719945671</v>
      </c>
      <c r="G159" s="13">
        <f t="shared" si="1"/>
        <v>863</v>
      </c>
      <c r="H159" s="14"/>
      <c r="I159" s="14"/>
      <c r="K159" s="14"/>
      <c r="L159" s="15"/>
    </row>
    <row r="160">
      <c r="B160" s="3" t="s">
        <v>57</v>
      </c>
      <c r="C160" s="3" t="s">
        <v>58</v>
      </c>
      <c r="D160" s="3" t="s">
        <v>710</v>
      </c>
      <c r="E160" s="3" t="s">
        <v>711</v>
      </c>
      <c r="F160" s="12">
        <v>1365.14305161214</v>
      </c>
      <c r="G160" s="13">
        <f t="shared" si="1"/>
        <v>1365.14</v>
      </c>
      <c r="H160" s="14"/>
      <c r="I160" s="14"/>
      <c r="K160" s="14"/>
      <c r="L160" s="15"/>
    </row>
    <row r="161">
      <c r="B161" s="3" t="s">
        <v>57</v>
      </c>
      <c r="C161" s="3" t="s">
        <v>58</v>
      </c>
      <c r="D161" s="3" t="s">
        <v>710</v>
      </c>
      <c r="E161" s="3" t="s">
        <v>711</v>
      </c>
      <c r="F161" s="12">
        <v>862.996719945671</v>
      </c>
      <c r="G161" s="13">
        <f t="shared" si="1"/>
        <v>863</v>
      </c>
      <c r="H161" s="14"/>
      <c r="I161" s="14"/>
      <c r="K161" s="14"/>
      <c r="L161" s="15"/>
    </row>
    <row r="162">
      <c r="B162" s="3" t="s">
        <v>57</v>
      </c>
      <c r="C162" s="3" t="s">
        <v>58</v>
      </c>
      <c r="D162" s="3" t="s">
        <v>710</v>
      </c>
      <c r="E162" s="3" t="s">
        <v>711</v>
      </c>
      <c r="F162" s="12">
        <v>2390.65707039906</v>
      </c>
      <c r="G162" s="13">
        <f t="shared" si="1"/>
        <v>2390.66</v>
      </c>
      <c r="H162" s="14"/>
      <c r="I162" s="14"/>
      <c r="K162" s="14"/>
      <c r="L162" s="15"/>
    </row>
    <row r="163">
      <c r="B163" s="3" t="s">
        <v>57</v>
      </c>
      <c r="C163" s="3" t="s">
        <v>58</v>
      </c>
      <c r="D163" s="3" t="s">
        <v>710</v>
      </c>
      <c r="E163" s="3" t="s">
        <v>711</v>
      </c>
      <c r="F163" s="12">
        <v>909.86506369879</v>
      </c>
      <c r="G163" s="13">
        <f t="shared" si="1"/>
        <v>909.87</v>
      </c>
      <c r="H163" s="14"/>
      <c r="I163" s="14"/>
      <c r="K163" s="14"/>
      <c r="L163" s="15"/>
    </row>
    <row r="164">
      <c r="B164" s="3" t="s">
        <v>57</v>
      </c>
      <c r="C164" s="3" t="s">
        <v>58</v>
      </c>
      <c r="D164" s="3" t="s">
        <v>710</v>
      </c>
      <c r="E164" s="3" t="s">
        <v>711</v>
      </c>
      <c r="F164" s="12">
        <v>1253.86750212121</v>
      </c>
      <c r="G164" s="13">
        <f t="shared" si="1"/>
        <v>1253.87</v>
      </c>
      <c r="H164" s="14"/>
      <c r="I164" s="14"/>
      <c r="K164" s="14"/>
      <c r="L164" s="15"/>
    </row>
    <row r="165">
      <c r="B165" s="3" t="s">
        <v>57</v>
      </c>
      <c r="C165" s="3" t="s">
        <v>58</v>
      </c>
      <c r="D165" s="3" t="s">
        <v>710</v>
      </c>
      <c r="E165" s="3" t="s">
        <v>711</v>
      </c>
      <c r="F165" s="12">
        <v>1284.64804082078</v>
      </c>
      <c r="G165" s="13">
        <f t="shared" si="1"/>
        <v>1284.65</v>
      </c>
      <c r="H165" s="14"/>
      <c r="I165" s="14"/>
      <c r="K165" s="14"/>
      <c r="L165" s="15"/>
    </row>
    <row r="166">
      <c r="B166" s="3" t="s">
        <v>57</v>
      </c>
      <c r="C166" s="3" t="s">
        <v>58</v>
      </c>
      <c r="D166" s="3" t="s">
        <v>710</v>
      </c>
      <c r="E166" s="3" t="s">
        <v>711</v>
      </c>
      <c r="F166" s="12">
        <v>1230.84945939239</v>
      </c>
      <c r="G166" s="13">
        <f t="shared" si="1"/>
        <v>1230.85</v>
      </c>
      <c r="H166" s="14"/>
      <c r="I166" s="14"/>
      <c r="K166" s="14"/>
      <c r="L166" s="15"/>
    </row>
    <row r="167">
      <c r="A167" s="3">
        <v>668.0</v>
      </c>
      <c r="B167" s="3" t="s">
        <v>57</v>
      </c>
      <c r="C167" s="3" t="s">
        <v>58</v>
      </c>
      <c r="D167" s="3" t="s">
        <v>80</v>
      </c>
      <c r="E167" s="3" t="s">
        <v>162</v>
      </c>
      <c r="F167" s="12">
        <v>2405.75277856219</v>
      </c>
      <c r="G167" s="13">
        <f t="shared" si="1"/>
        <v>2405.75</v>
      </c>
      <c r="H167" s="14"/>
      <c r="I167" s="14" t="str">
        <f>MIN(G167:G342) &amp; "-" &amp; MAX(G167:G342)</f>
        <v>848.96-2799.9</v>
      </c>
      <c r="J167" s="13">
        <f>MAX(G167:G342-MIN(G167:G342))</f>
        <v>1556.79</v>
      </c>
      <c r="K167" s="14">
        <f>STDEV(G167:G342)</f>
        <v>397.6893532</v>
      </c>
      <c r="L167" s="15">
        <f>COUNTA(G167:G342)/2059</f>
        <v>0.08547838757</v>
      </c>
      <c r="M167" s="16">
        <f>COUNTA(G167:G342)</f>
        <v>176</v>
      </c>
    </row>
    <row r="168">
      <c r="B168" s="3" t="s">
        <v>57</v>
      </c>
      <c r="C168" s="3" t="s">
        <v>58</v>
      </c>
      <c r="D168" s="3" t="s">
        <v>80</v>
      </c>
      <c r="E168" s="3" t="s">
        <v>162</v>
      </c>
      <c r="F168" s="12">
        <v>1340.8452411543</v>
      </c>
      <c r="G168" s="13">
        <f t="shared" si="1"/>
        <v>1340.85</v>
      </c>
      <c r="H168" s="14"/>
      <c r="I168" s="14"/>
      <c r="K168" s="14"/>
      <c r="L168" s="15"/>
    </row>
    <row r="169">
      <c r="B169" s="3" t="s">
        <v>57</v>
      </c>
      <c r="C169" s="3" t="s">
        <v>58</v>
      </c>
      <c r="D169" s="3" t="s">
        <v>80</v>
      </c>
      <c r="E169" s="3" t="s">
        <v>162</v>
      </c>
      <c r="F169" s="12">
        <v>1340.8452411543</v>
      </c>
      <c r="G169" s="13">
        <f t="shared" si="1"/>
        <v>1340.85</v>
      </c>
      <c r="H169" s="14"/>
      <c r="I169" s="14"/>
      <c r="K169" s="14"/>
      <c r="L169" s="15"/>
    </row>
    <row r="170">
      <c r="B170" s="3" t="s">
        <v>57</v>
      </c>
      <c r="C170" s="3" t="s">
        <v>58</v>
      </c>
      <c r="D170" s="3" t="s">
        <v>80</v>
      </c>
      <c r="E170" s="3" t="s">
        <v>162</v>
      </c>
      <c r="F170" s="12">
        <v>1340.8452411543</v>
      </c>
      <c r="G170" s="13">
        <f t="shared" si="1"/>
        <v>1340.85</v>
      </c>
      <c r="H170" s="14"/>
      <c r="I170" s="14"/>
      <c r="K170" s="14"/>
      <c r="L170" s="15"/>
    </row>
    <row r="171">
      <c r="B171" s="3" t="s">
        <v>57</v>
      </c>
      <c r="C171" s="3" t="s">
        <v>58</v>
      </c>
      <c r="D171" s="3" t="s">
        <v>80</v>
      </c>
      <c r="E171" s="3" t="s">
        <v>162</v>
      </c>
      <c r="F171" s="12">
        <v>1360.04839644602</v>
      </c>
      <c r="G171" s="13">
        <f t="shared" si="1"/>
        <v>1360.05</v>
      </c>
      <c r="H171" s="14"/>
      <c r="I171" s="14"/>
      <c r="K171" s="14"/>
      <c r="L171" s="15"/>
    </row>
    <row r="172">
      <c r="B172" s="3" t="s">
        <v>57</v>
      </c>
      <c r="C172" s="3" t="s">
        <v>58</v>
      </c>
      <c r="D172" s="3" t="s">
        <v>80</v>
      </c>
      <c r="E172" s="3" t="s">
        <v>162</v>
      </c>
      <c r="F172" s="12">
        <v>1360.04839644602</v>
      </c>
      <c r="G172" s="13">
        <f t="shared" si="1"/>
        <v>1360.05</v>
      </c>
      <c r="H172" s="14"/>
      <c r="I172" s="14"/>
      <c r="K172" s="14"/>
      <c r="L172" s="15"/>
    </row>
    <row r="173">
      <c r="B173" s="3" t="s">
        <v>57</v>
      </c>
      <c r="C173" s="3" t="s">
        <v>58</v>
      </c>
      <c r="D173" s="3" t="s">
        <v>80</v>
      </c>
      <c r="E173" s="3" t="s">
        <v>162</v>
      </c>
      <c r="F173" s="12">
        <v>1360.04839644602</v>
      </c>
      <c r="G173" s="13">
        <f t="shared" si="1"/>
        <v>1360.05</v>
      </c>
      <c r="H173" s="14"/>
      <c r="I173" s="14"/>
      <c r="K173" s="14"/>
      <c r="L173" s="15"/>
    </row>
    <row r="174">
      <c r="B174" s="3" t="s">
        <v>57</v>
      </c>
      <c r="C174" s="3" t="s">
        <v>58</v>
      </c>
      <c r="D174" s="3" t="s">
        <v>80</v>
      </c>
      <c r="E174" s="3" t="s">
        <v>162</v>
      </c>
      <c r="F174" s="12">
        <v>1360.04839644602</v>
      </c>
      <c r="G174" s="13">
        <f t="shared" si="1"/>
        <v>1360.05</v>
      </c>
      <c r="H174" s="14"/>
      <c r="I174" s="14"/>
      <c r="K174" s="14"/>
      <c r="L174" s="15"/>
    </row>
    <row r="175">
      <c r="B175" s="3" t="s">
        <v>57</v>
      </c>
      <c r="C175" s="3" t="s">
        <v>58</v>
      </c>
      <c r="D175" s="3" t="s">
        <v>80</v>
      </c>
      <c r="E175" s="3" t="s">
        <v>162</v>
      </c>
      <c r="F175" s="12">
        <v>1360.04839644602</v>
      </c>
      <c r="G175" s="13">
        <f t="shared" si="1"/>
        <v>1360.05</v>
      </c>
      <c r="H175" s="14"/>
      <c r="I175" s="14"/>
      <c r="K175" s="14"/>
      <c r="L175" s="15"/>
    </row>
    <row r="176">
      <c r="B176" s="3" t="s">
        <v>57</v>
      </c>
      <c r="C176" s="3" t="s">
        <v>58</v>
      </c>
      <c r="D176" s="3" t="s">
        <v>80</v>
      </c>
      <c r="E176" s="3" t="s">
        <v>162</v>
      </c>
      <c r="F176" s="12">
        <v>1360.04839644602</v>
      </c>
      <c r="G176" s="13">
        <f t="shared" si="1"/>
        <v>1360.05</v>
      </c>
      <c r="H176" s="14"/>
      <c r="I176" s="14"/>
      <c r="K176" s="14"/>
      <c r="L176" s="15"/>
    </row>
    <row r="177">
      <c r="B177" s="3" t="s">
        <v>57</v>
      </c>
      <c r="C177" s="3" t="s">
        <v>58</v>
      </c>
      <c r="D177" s="3" t="s">
        <v>80</v>
      </c>
      <c r="E177" s="3" t="s">
        <v>162</v>
      </c>
      <c r="F177" s="12">
        <v>1360.04839644602</v>
      </c>
      <c r="G177" s="13">
        <f t="shared" si="1"/>
        <v>1360.05</v>
      </c>
      <c r="H177" s="14"/>
      <c r="I177" s="14"/>
      <c r="K177" s="14"/>
      <c r="L177" s="15"/>
    </row>
    <row r="178">
      <c r="B178" s="3" t="s">
        <v>57</v>
      </c>
      <c r="C178" s="3" t="s">
        <v>58</v>
      </c>
      <c r="D178" s="3" t="s">
        <v>80</v>
      </c>
      <c r="E178" s="3" t="s">
        <v>162</v>
      </c>
      <c r="F178" s="12">
        <v>1360.04839644602</v>
      </c>
      <c r="G178" s="13">
        <f t="shared" si="1"/>
        <v>1360.05</v>
      </c>
      <c r="H178" s="14"/>
      <c r="I178" s="14"/>
      <c r="K178" s="14"/>
      <c r="L178" s="15"/>
    </row>
    <row r="179">
      <c r="B179" s="3" t="s">
        <v>57</v>
      </c>
      <c r="C179" s="3" t="s">
        <v>58</v>
      </c>
      <c r="D179" s="3" t="s">
        <v>80</v>
      </c>
      <c r="E179" s="3" t="s">
        <v>162</v>
      </c>
      <c r="F179" s="12">
        <v>1360.04839644602</v>
      </c>
      <c r="G179" s="13">
        <f t="shared" si="1"/>
        <v>1360.05</v>
      </c>
      <c r="H179" s="14"/>
      <c r="I179" s="14"/>
      <c r="K179" s="14"/>
      <c r="L179" s="15"/>
    </row>
    <row r="180">
      <c r="B180" s="3" t="s">
        <v>57</v>
      </c>
      <c r="C180" s="3" t="s">
        <v>58</v>
      </c>
      <c r="D180" s="3" t="s">
        <v>80</v>
      </c>
      <c r="E180" s="3" t="s">
        <v>162</v>
      </c>
      <c r="F180" s="12">
        <v>1360.04839644602</v>
      </c>
      <c r="G180" s="13">
        <f t="shared" si="1"/>
        <v>1360.05</v>
      </c>
      <c r="H180" s="14"/>
      <c r="I180" s="14"/>
      <c r="K180" s="14"/>
      <c r="L180" s="15"/>
    </row>
    <row r="181">
      <c r="B181" s="3" t="s">
        <v>57</v>
      </c>
      <c r="C181" s="3" t="s">
        <v>58</v>
      </c>
      <c r="D181" s="3" t="s">
        <v>80</v>
      </c>
      <c r="E181" s="3" t="s">
        <v>162</v>
      </c>
      <c r="F181" s="12">
        <v>1360.04839644602</v>
      </c>
      <c r="G181" s="13">
        <f t="shared" si="1"/>
        <v>1360.05</v>
      </c>
      <c r="H181" s="14"/>
      <c r="I181" s="14"/>
      <c r="K181" s="14"/>
      <c r="L181" s="15"/>
    </row>
    <row r="182">
      <c r="B182" s="3" t="s">
        <v>57</v>
      </c>
      <c r="C182" s="3" t="s">
        <v>58</v>
      </c>
      <c r="D182" s="3" t="s">
        <v>80</v>
      </c>
      <c r="E182" s="3" t="s">
        <v>162</v>
      </c>
      <c r="F182" s="12">
        <v>1360.04839644602</v>
      </c>
      <c r="G182" s="13">
        <f t="shared" si="1"/>
        <v>1360.05</v>
      </c>
      <c r="H182" s="14"/>
      <c r="I182" s="14"/>
      <c r="K182" s="14"/>
      <c r="L182" s="15"/>
    </row>
    <row r="183">
      <c r="B183" s="3" t="s">
        <v>57</v>
      </c>
      <c r="C183" s="3" t="s">
        <v>58</v>
      </c>
      <c r="D183" s="3" t="s">
        <v>80</v>
      </c>
      <c r="E183" s="3" t="s">
        <v>162</v>
      </c>
      <c r="F183" s="12">
        <v>1360.04839644602</v>
      </c>
      <c r="G183" s="13">
        <f t="shared" si="1"/>
        <v>1360.05</v>
      </c>
      <c r="H183" s="14"/>
      <c r="I183" s="14"/>
      <c r="K183" s="14"/>
      <c r="L183" s="15"/>
    </row>
    <row r="184">
      <c r="B184" s="3" t="s">
        <v>57</v>
      </c>
      <c r="C184" s="3" t="s">
        <v>58</v>
      </c>
      <c r="D184" s="3" t="s">
        <v>80</v>
      </c>
      <c r="E184" s="3" t="s">
        <v>162</v>
      </c>
      <c r="F184" s="12">
        <v>1360.04839644602</v>
      </c>
      <c r="G184" s="13">
        <f t="shared" si="1"/>
        <v>1360.05</v>
      </c>
      <c r="H184" s="14"/>
      <c r="I184" s="14"/>
      <c r="K184" s="14"/>
      <c r="L184" s="15"/>
    </row>
    <row r="185">
      <c r="B185" s="3" t="s">
        <v>57</v>
      </c>
      <c r="C185" s="3" t="s">
        <v>58</v>
      </c>
      <c r="D185" s="3" t="s">
        <v>80</v>
      </c>
      <c r="E185" s="3" t="s">
        <v>162</v>
      </c>
      <c r="F185" s="12">
        <v>1360.04839644602</v>
      </c>
      <c r="G185" s="13">
        <f t="shared" si="1"/>
        <v>1360.05</v>
      </c>
      <c r="H185" s="14"/>
      <c r="I185" s="14"/>
      <c r="K185" s="14"/>
      <c r="L185" s="15"/>
    </row>
    <row r="186">
      <c r="B186" s="3" t="s">
        <v>57</v>
      </c>
      <c r="C186" s="3" t="s">
        <v>58</v>
      </c>
      <c r="D186" s="3" t="s">
        <v>80</v>
      </c>
      <c r="E186" s="3" t="s">
        <v>162</v>
      </c>
      <c r="F186" s="12">
        <v>1360.04839644602</v>
      </c>
      <c r="G186" s="13">
        <f t="shared" si="1"/>
        <v>1360.05</v>
      </c>
      <c r="H186" s="14"/>
      <c r="I186" s="14"/>
      <c r="K186" s="14"/>
      <c r="L186" s="15"/>
    </row>
    <row r="187">
      <c r="B187" s="3" t="s">
        <v>57</v>
      </c>
      <c r="C187" s="3" t="s">
        <v>58</v>
      </c>
      <c r="D187" s="3" t="s">
        <v>80</v>
      </c>
      <c r="E187" s="3" t="s">
        <v>162</v>
      </c>
      <c r="F187" s="12">
        <v>1360.04839644602</v>
      </c>
      <c r="G187" s="13">
        <f t="shared" si="1"/>
        <v>1360.05</v>
      </c>
      <c r="H187" s="14"/>
      <c r="I187" s="14"/>
      <c r="K187" s="14"/>
      <c r="L187" s="15"/>
    </row>
    <row r="188">
      <c r="B188" s="3" t="s">
        <v>57</v>
      </c>
      <c r="C188" s="3" t="s">
        <v>58</v>
      </c>
      <c r="D188" s="3" t="s">
        <v>80</v>
      </c>
      <c r="E188" s="3" t="s">
        <v>162</v>
      </c>
      <c r="F188" s="12">
        <v>1360.04839644602</v>
      </c>
      <c r="G188" s="13">
        <f t="shared" si="1"/>
        <v>1360.05</v>
      </c>
      <c r="H188" s="14"/>
      <c r="I188" s="14"/>
      <c r="K188" s="14"/>
      <c r="L188" s="15"/>
    </row>
    <row r="189">
      <c r="B189" s="3" t="s">
        <v>57</v>
      </c>
      <c r="C189" s="3" t="s">
        <v>58</v>
      </c>
      <c r="D189" s="3" t="s">
        <v>80</v>
      </c>
      <c r="E189" s="3" t="s">
        <v>162</v>
      </c>
      <c r="F189" s="12">
        <v>1360.04839644602</v>
      </c>
      <c r="G189" s="13">
        <f t="shared" si="1"/>
        <v>1360.05</v>
      </c>
      <c r="H189" s="14"/>
      <c r="I189" s="14"/>
      <c r="K189" s="14"/>
      <c r="L189" s="15"/>
    </row>
    <row r="190">
      <c r="B190" s="3" t="s">
        <v>57</v>
      </c>
      <c r="C190" s="3" t="s">
        <v>58</v>
      </c>
      <c r="D190" s="3" t="s">
        <v>80</v>
      </c>
      <c r="E190" s="3" t="s">
        <v>162</v>
      </c>
      <c r="F190" s="12">
        <v>1360.04839644602</v>
      </c>
      <c r="G190" s="13">
        <f t="shared" si="1"/>
        <v>1360.05</v>
      </c>
      <c r="H190" s="14"/>
      <c r="I190" s="14"/>
      <c r="K190" s="14"/>
      <c r="L190" s="15"/>
    </row>
    <row r="191">
      <c r="B191" s="3" t="s">
        <v>57</v>
      </c>
      <c r="C191" s="3" t="s">
        <v>58</v>
      </c>
      <c r="D191" s="3" t="s">
        <v>80</v>
      </c>
      <c r="E191" s="3" t="s">
        <v>162</v>
      </c>
      <c r="F191" s="12">
        <v>1360.04839644602</v>
      </c>
      <c r="G191" s="13">
        <f t="shared" si="1"/>
        <v>1360.05</v>
      </c>
      <c r="H191" s="14"/>
      <c r="I191" s="14"/>
      <c r="K191" s="14"/>
      <c r="L191" s="15"/>
    </row>
    <row r="192">
      <c r="B192" s="3" t="s">
        <v>57</v>
      </c>
      <c r="C192" s="3" t="s">
        <v>58</v>
      </c>
      <c r="D192" s="3" t="s">
        <v>80</v>
      </c>
      <c r="E192" s="3" t="s">
        <v>162</v>
      </c>
      <c r="F192" s="12">
        <v>1360.04839644602</v>
      </c>
      <c r="G192" s="13">
        <f t="shared" si="1"/>
        <v>1360.05</v>
      </c>
      <c r="H192" s="14"/>
      <c r="I192" s="14"/>
      <c r="K192" s="14"/>
      <c r="L192" s="15"/>
    </row>
    <row r="193">
      <c r="B193" s="3" t="s">
        <v>57</v>
      </c>
      <c r="C193" s="3" t="s">
        <v>58</v>
      </c>
      <c r="D193" s="3" t="s">
        <v>80</v>
      </c>
      <c r="E193" s="3" t="s">
        <v>162</v>
      </c>
      <c r="F193" s="12">
        <v>1360.04839644602</v>
      </c>
      <c r="G193" s="13">
        <f t="shared" si="1"/>
        <v>1360.05</v>
      </c>
      <c r="H193" s="14"/>
      <c r="I193" s="14"/>
      <c r="K193" s="14"/>
      <c r="L193" s="15"/>
    </row>
    <row r="194">
      <c r="B194" s="3" t="s">
        <v>57</v>
      </c>
      <c r="C194" s="3" t="s">
        <v>58</v>
      </c>
      <c r="D194" s="3" t="s">
        <v>80</v>
      </c>
      <c r="E194" s="3" t="s">
        <v>162</v>
      </c>
      <c r="F194" s="12">
        <v>1360.04839644602</v>
      </c>
      <c r="G194" s="13">
        <f t="shared" si="1"/>
        <v>1360.05</v>
      </c>
      <c r="H194" s="14"/>
      <c r="I194" s="14"/>
      <c r="K194" s="14"/>
      <c r="L194" s="15"/>
    </row>
    <row r="195">
      <c r="B195" s="3" t="s">
        <v>57</v>
      </c>
      <c r="C195" s="3" t="s">
        <v>58</v>
      </c>
      <c r="D195" s="3" t="s">
        <v>80</v>
      </c>
      <c r="E195" s="3" t="s">
        <v>162</v>
      </c>
      <c r="F195" s="12">
        <v>1360.04839644602</v>
      </c>
      <c r="G195" s="13">
        <f t="shared" si="1"/>
        <v>1360.05</v>
      </c>
      <c r="H195" s="14"/>
      <c r="I195" s="14"/>
      <c r="K195" s="14"/>
      <c r="L195" s="15"/>
    </row>
    <row r="196">
      <c r="B196" s="3" t="s">
        <v>57</v>
      </c>
      <c r="C196" s="3" t="s">
        <v>58</v>
      </c>
      <c r="D196" s="3" t="s">
        <v>80</v>
      </c>
      <c r="E196" s="3" t="s">
        <v>162</v>
      </c>
      <c r="F196" s="12">
        <v>1360.04839644602</v>
      </c>
      <c r="G196" s="13">
        <f t="shared" si="1"/>
        <v>1360.05</v>
      </c>
      <c r="H196" s="14"/>
      <c r="I196" s="14"/>
      <c r="K196" s="14"/>
      <c r="L196" s="15"/>
    </row>
    <row r="197">
      <c r="B197" s="3" t="s">
        <v>57</v>
      </c>
      <c r="C197" s="3" t="s">
        <v>58</v>
      </c>
      <c r="D197" s="3" t="s">
        <v>80</v>
      </c>
      <c r="E197" s="3" t="s">
        <v>162</v>
      </c>
      <c r="F197" s="12">
        <v>1360.04839644602</v>
      </c>
      <c r="G197" s="13">
        <f t="shared" si="1"/>
        <v>1360.05</v>
      </c>
      <c r="H197" s="14"/>
      <c r="I197" s="14"/>
      <c r="K197" s="14"/>
      <c r="L197" s="15"/>
    </row>
    <row r="198">
      <c r="B198" s="3" t="s">
        <v>57</v>
      </c>
      <c r="C198" s="3" t="s">
        <v>58</v>
      </c>
      <c r="D198" s="3" t="s">
        <v>80</v>
      </c>
      <c r="E198" s="3" t="s">
        <v>162</v>
      </c>
      <c r="F198" s="12">
        <v>1360.04839644602</v>
      </c>
      <c r="G198" s="13">
        <f t="shared" si="1"/>
        <v>1360.05</v>
      </c>
      <c r="H198" s="14"/>
      <c r="I198" s="14"/>
      <c r="K198" s="14"/>
      <c r="L198" s="15"/>
    </row>
    <row r="199">
      <c r="B199" s="3" t="s">
        <v>57</v>
      </c>
      <c r="C199" s="3" t="s">
        <v>58</v>
      </c>
      <c r="D199" s="3" t="s">
        <v>80</v>
      </c>
      <c r="E199" s="3" t="s">
        <v>162</v>
      </c>
      <c r="F199" s="12">
        <v>1360.04839644602</v>
      </c>
      <c r="G199" s="13">
        <f t="shared" si="1"/>
        <v>1360.05</v>
      </c>
      <c r="H199" s="14"/>
      <c r="I199" s="14"/>
      <c r="K199" s="14"/>
      <c r="L199" s="15"/>
    </row>
    <row r="200">
      <c r="B200" s="3" t="s">
        <v>57</v>
      </c>
      <c r="C200" s="3" t="s">
        <v>58</v>
      </c>
      <c r="D200" s="3" t="s">
        <v>80</v>
      </c>
      <c r="E200" s="3" t="s">
        <v>162</v>
      </c>
      <c r="F200" s="12">
        <v>1360.04839644602</v>
      </c>
      <c r="G200" s="13">
        <f t="shared" si="1"/>
        <v>1360.05</v>
      </c>
      <c r="H200" s="14"/>
      <c r="I200" s="14"/>
      <c r="K200" s="14"/>
      <c r="L200" s="15"/>
    </row>
    <row r="201">
      <c r="B201" s="3" t="s">
        <v>57</v>
      </c>
      <c r="C201" s="3" t="s">
        <v>58</v>
      </c>
      <c r="D201" s="3" t="s">
        <v>80</v>
      </c>
      <c r="E201" s="3" t="s">
        <v>162</v>
      </c>
      <c r="F201" s="12">
        <v>1360.04839644602</v>
      </c>
      <c r="G201" s="13">
        <f t="shared" si="1"/>
        <v>1360.05</v>
      </c>
      <c r="H201" s="14"/>
      <c r="I201" s="14"/>
      <c r="K201" s="14"/>
      <c r="L201" s="15"/>
    </row>
    <row r="202">
      <c r="B202" s="3" t="s">
        <v>57</v>
      </c>
      <c r="C202" s="3" t="s">
        <v>58</v>
      </c>
      <c r="D202" s="3" t="s">
        <v>80</v>
      </c>
      <c r="E202" s="3" t="s">
        <v>162</v>
      </c>
      <c r="F202" s="12">
        <v>1360.04839644602</v>
      </c>
      <c r="G202" s="13">
        <f t="shared" si="1"/>
        <v>1360.05</v>
      </c>
      <c r="H202" s="14"/>
      <c r="I202" s="14"/>
      <c r="K202" s="14"/>
      <c r="L202" s="15"/>
    </row>
    <row r="203">
      <c r="B203" s="3" t="s">
        <v>57</v>
      </c>
      <c r="C203" s="3" t="s">
        <v>58</v>
      </c>
      <c r="D203" s="3" t="s">
        <v>80</v>
      </c>
      <c r="E203" s="3" t="s">
        <v>162</v>
      </c>
      <c r="F203" s="12">
        <v>1360.04839644602</v>
      </c>
      <c r="G203" s="13">
        <f t="shared" si="1"/>
        <v>1360.05</v>
      </c>
      <c r="H203" s="14"/>
      <c r="I203" s="14"/>
      <c r="K203" s="14"/>
      <c r="L203" s="15"/>
    </row>
    <row r="204">
      <c r="B204" s="3" t="s">
        <v>57</v>
      </c>
      <c r="C204" s="3" t="s">
        <v>58</v>
      </c>
      <c r="D204" s="3" t="s">
        <v>80</v>
      </c>
      <c r="E204" s="3" t="s">
        <v>162</v>
      </c>
      <c r="F204" s="12">
        <v>1360.04839644602</v>
      </c>
      <c r="G204" s="13">
        <f t="shared" si="1"/>
        <v>1360.05</v>
      </c>
      <c r="H204" s="14"/>
      <c r="I204" s="14"/>
      <c r="K204" s="14"/>
      <c r="L204" s="15"/>
    </row>
    <row r="205">
      <c r="B205" s="3" t="s">
        <v>57</v>
      </c>
      <c r="C205" s="3" t="s">
        <v>58</v>
      </c>
      <c r="D205" s="3" t="s">
        <v>80</v>
      </c>
      <c r="E205" s="3" t="s">
        <v>162</v>
      </c>
      <c r="F205" s="12">
        <v>1360.04839644602</v>
      </c>
      <c r="G205" s="13">
        <f t="shared" si="1"/>
        <v>1360.05</v>
      </c>
      <c r="H205" s="14"/>
      <c r="I205" s="14"/>
      <c r="K205" s="14"/>
      <c r="L205" s="15"/>
    </row>
    <row r="206">
      <c r="B206" s="3" t="s">
        <v>57</v>
      </c>
      <c r="C206" s="3" t="s">
        <v>58</v>
      </c>
      <c r="D206" s="3" t="s">
        <v>80</v>
      </c>
      <c r="E206" s="3" t="s">
        <v>162</v>
      </c>
      <c r="F206" s="12">
        <v>1360.04839644602</v>
      </c>
      <c r="G206" s="13">
        <f t="shared" si="1"/>
        <v>1360.05</v>
      </c>
      <c r="H206" s="14"/>
      <c r="I206" s="14"/>
      <c r="K206" s="14"/>
      <c r="L206" s="15"/>
    </row>
    <row r="207">
      <c r="B207" s="3" t="s">
        <v>57</v>
      </c>
      <c r="C207" s="3" t="s">
        <v>58</v>
      </c>
      <c r="D207" s="3" t="s">
        <v>80</v>
      </c>
      <c r="E207" s="3" t="s">
        <v>162</v>
      </c>
      <c r="F207" s="12">
        <v>1360.04839644602</v>
      </c>
      <c r="G207" s="13">
        <f t="shared" si="1"/>
        <v>1360.05</v>
      </c>
      <c r="H207" s="14"/>
      <c r="I207" s="14"/>
      <c r="K207" s="14"/>
      <c r="L207" s="15"/>
    </row>
    <row r="208">
      <c r="B208" s="3" t="s">
        <v>57</v>
      </c>
      <c r="C208" s="3" t="s">
        <v>58</v>
      </c>
      <c r="D208" s="3" t="s">
        <v>80</v>
      </c>
      <c r="E208" s="3" t="s">
        <v>162</v>
      </c>
      <c r="F208" s="12">
        <v>1360.04839644602</v>
      </c>
      <c r="G208" s="13">
        <f t="shared" si="1"/>
        <v>1360.05</v>
      </c>
      <c r="H208" s="14"/>
      <c r="I208" s="14"/>
      <c r="K208" s="14"/>
      <c r="L208" s="15"/>
    </row>
    <row r="209">
      <c r="B209" s="3" t="s">
        <v>57</v>
      </c>
      <c r="C209" s="3" t="s">
        <v>58</v>
      </c>
      <c r="D209" s="3" t="s">
        <v>80</v>
      </c>
      <c r="E209" s="3" t="s">
        <v>162</v>
      </c>
      <c r="F209" s="12">
        <v>1360.04839644602</v>
      </c>
      <c r="G209" s="13">
        <f t="shared" si="1"/>
        <v>1360.05</v>
      </c>
      <c r="H209" s="14"/>
      <c r="I209" s="14"/>
      <c r="K209" s="14"/>
      <c r="L209" s="15"/>
    </row>
    <row r="210">
      <c r="B210" s="3" t="s">
        <v>57</v>
      </c>
      <c r="C210" s="3" t="s">
        <v>58</v>
      </c>
      <c r="D210" s="3" t="s">
        <v>80</v>
      </c>
      <c r="E210" s="3" t="s">
        <v>162</v>
      </c>
      <c r="F210" s="12">
        <v>1360.04839644602</v>
      </c>
      <c r="G210" s="13">
        <f t="shared" si="1"/>
        <v>1360.05</v>
      </c>
      <c r="H210" s="14"/>
      <c r="I210" s="14"/>
      <c r="K210" s="14"/>
      <c r="L210" s="15"/>
    </row>
    <row r="211">
      <c r="B211" s="3" t="s">
        <v>57</v>
      </c>
      <c r="C211" s="3" t="s">
        <v>58</v>
      </c>
      <c r="D211" s="3" t="s">
        <v>80</v>
      </c>
      <c r="E211" s="3" t="s">
        <v>162</v>
      </c>
      <c r="F211" s="12">
        <v>1360.04839644602</v>
      </c>
      <c r="G211" s="13">
        <f t="shared" si="1"/>
        <v>1360.05</v>
      </c>
      <c r="H211" s="14"/>
      <c r="I211" s="14"/>
      <c r="K211" s="14"/>
      <c r="L211" s="15"/>
    </row>
    <row r="212">
      <c r="B212" s="3" t="s">
        <v>57</v>
      </c>
      <c r="C212" s="3" t="s">
        <v>58</v>
      </c>
      <c r="D212" s="3" t="s">
        <v>80</v>
      </c>
      <c r="E212" s="3" t="s">
        <v>162</v>
      </c>
      <c r="F212" s="12">
        <v>1360.04839644602</v>
      </c>
      <c r="G212" s="13">
        <f t="shared" si="1"/>
        <v>1360.05</v>
      </c>
      <c r="H212" s="14"/>
      <c r="I212" s="14"/>
      <c r="K212" s="14"/>
      <c r="L212" s="15"/>
    </row>
    <row r="213">
      <c r="B213" s="3" t="s">
        <v>57</v>
      </c>
      <c r="C213" s="3" t="s">
        <v>58</v>
      </c>
      <c r="D213" s="3" t="s">
        <v>80</v>
      </c>
      <c r="E213" s="3" t="s">
        <v>162</v>
      </c>
      <c r="F213" s="12">
        <v>1360.04839644602</v>
      </c>
      <c r="G213" s="13">
        <f t="shared" si="1"/>
        <v>1360.05</v>
      </c>
      <c r="H213" s="14"/>
      <c r="I213" s="14"/>
      <c r="K213" s="14"/>
      <c r="L213" s="15"/>
    </row>
    <row r="214">
      <c r="B214" s="3" t="s">
        <v>57</v>
      </c>
      <c r="C214" s="3" t="s">
        <v>58</v>
      </c>
      <c r="D214" s="3" t="s">
        <v>80</v>
      </c>
      <c r="E214" s="3" t="s">
        <v>162</v>
      </c>
      <c r="F214" s="12">
        <v>1360.04839644602</v>
      </c>
      <c r="G214" s="13">
        <f t="shared" si="1"/>
        <v>1360.05</v>
      </c>
      <c r="H214" s="14"/>
      <c r="I214" s="14"/>
      <c r="K214" s="14"/>
      <c r="L214" s="15"/>
    </row>
    <row r="215">
      <c r="B215" s="3" t="s">
        <v>57</v>
      </c>
      <c r="C215" s="3" t="s">
        <v>58</v>
      </c>
      <c r="D215" s="3" t="s">
        <v>80</v>
      </c>
      <c r="E215" s="3" t="s">
        <v>162</v>
      </c>
      <c r="F215" s="12">
        <v>1360.04839644602</v>
      </c>
      <c r="G215" s="13">
        <f t="shared" si="1"/>
        <v>1360.05</v>
      </c>
      <c r="H215" s="14"/>
      <c r="I215" s="14"/>
      <c r="K215" s="14"/>
      <c r="L215" s="15"/>
    </row>
    <row r="216">
      <c r="B216" s="3" t="s">
        <v>57</v>
      </c>
      <c r="C216" s="3" t="s">
        <v>58</v>
      </c>
      <c r="D216" s="3" t="s">
        <v>80</v>
      </c>
      <c r="E216" s="3" t="s">
        <v>162</v>
      </c>
      <c r="F216" s="12">
        <v>1331.5522961748</v>
      </c>
      <c r="G216" s="13">
        <f t="shared" si="1"/>
        <v>1331.55</v>
      </c>
      <c r="H216" s="14"/>
      <c r="I216" s="14"/>
      <c r="K216" s="14"/>
      <c r="L216" s="15"/>
    </row>
    <row r="217">
      <c r="B217" s="3" t="s">
        <v>57</v>
      </c>
      <c r="C217" s="3" t="s">
        <v>58</v>
      </c>
      <c r="D217" s="3" t="s">
        <v>80</v>
      </c>
      <c r="E217" s="3" t="s">
        <v>162</v>
      </c>
      <c r="F217" s="12">
        <v>1331.5522961748</v>
      </c>
      <c r="G217" s="13">
        <f t="shared" si="1"/>
        <v>1331.55</v>
      </c>
      <c r="H217" s="14"/>
      <c r="I217" s="14"/>
      <c r="K217" s="14"/>
      <c r="L217" s="15"/>
    </row>
    <row r="218">
      <c r="B218" s="3" t="s">
        <v>57</v>
      </c>
      <c r="C218" s="3" t="s">
        <v>58</v>
      </c>
      <c r="D218" s="3" t="s">
        <v>80</v>
      </c>
      <c r="E218" s="3" t="s">
        <v>162</v>
      </c>
      <c r="F218" s="12">
        <v>1331.5522961748</v>
      </c>
      <c r="G218" s="13">
        <f t="shared" si="1"/>
        <v>1331.55</v>
      </c>
      <c r="H218" s="14"/>
      <c r="I218" s="14"/>
      <c r="K218" s="14"/>
      <c r="L218" s="15"/>
    </row>
    <row r="219">
      <c r="B219" s="3" t="s">
        <v>57</v>
      </c>
      <c r="C219" s="3" t="s">
        <v>58</v>
      </c>
      <c r="D219" s="3" t="s">
        <v>80</v>
      </c>
      <c r="E219" s="3" t="s">
        <v>162</v>
      </c>
      <c r="F219" s="12">
        <v>1331.5522961748</v>
      </c>
      <c r="G219" s="13">
        <f t="shared" si="1"/>
        <v>1331.55</v>
      </c>
      <c r="H219" s="14"/>
      <c r="I219" s="14"/>
      <c r="K219" s="14"/>
      <c r="L219" s="15"/>
    </row>
    <row r="220">
      <c r="B220" s="3" t="s">
        <v>57</v>
      </c>
      <c r="C220" s="3" t="s">
        <v>58</v>
      </c>
      <c r="D220" s="3" t="s">
        <v>80</v>
      </c>
      <c r="E220" s="3" t="s">
        <v>162</v>
      </c>
      <c r="F220" s="12">
        <v>1331.5522961748</v>
      </c>
      <c r="G220" s="13">
        <f t="shared" si="1"/>
        <v>1331.55</v>
      </c>
      <c r="H220" s="14"/>
      <c r="I220" s="14"/>
      <c r="K220" s="14"/>
      <c r="L220" s="15"/>
    </row>
    <row r="221">
      <c r="B221" s="3" t="s">
        <v>57</v>
      </c>
      <c r="C221" s="3" t="s">
        <v>58</v>
      </c>
      <c r="D221" s="3" t="s">
        <v>80</v>
      </c>
      <c r="E221" s="3" t="s">
        <v>162</v>
      </c>
      <c r="F221" s="12">
        <v>1331.5522961748</v>
      </c>
      <c r="G221" s="13">
        <f t="shared" si="1"/>
        <v>1331.55</v>
      </c>
      <c r="H221" s="14"/>
      <c r="I221" s="14"/>
      <c r="K221" s="14"/>
      <c r="L221" s="15"/>
    </row>
    <row r="222">
      <c r="B222" s="3" t="s">
        <v>57</v>
      </c>
      <c r="C222" s="3" t="s">
        <v>58</v>
      </c>
      <c r="D222" s="3" t="s">
        <v>80</v>
      </c>
      <c r="E222" s="3" t="s">
        <v>162</v>
      </c>
      <c r="F222" s="12">
        <v>1331.5522961748</v>
      </c>
      <c r="G222" s="13">
        <f t="shared" si="1"/>
        <v>1331.55</v>
      </c>
      <c r="H222" s="14"/>
      <c r="I222" s="14"/>
      <c r="K222" s="14"/>
      <c r="L222" s="15"/>
    </row>
    <row r="223">
      <c r="B223" s="3" t="s">
        <v>57</v>
      </c>
      <c r="C223" s="3" t="s">
        <v>58</v>
      </c>
      <c r="D223" s="3" t="s">
        <v>80</v>
      </c>
      <c r="E223" s="3" t="s">
        <v>162</v>
      </c>
      <c r="F223" s="12">
        <v>1331.5522961748</v>
      </c>
      <c r="G223" s="13">
        <f t="shared" si="1"/>
        <v>1331.55</v>
      </c>
      <c r="H223" s="14"/>
      <c r="I223" s="14"/>
      <c r="K223" s="14"/>
      <c r="L223" s="15"/>
    </row>
    <row r="224">
      <c r="B224" s="3" t="s">
        <v>57</v>
      </c>
      <c r="C224" s="3" t="s">
        <v>58</v>
      </c>
      <c r="D224" s="3" t="s">
        <v>80</v>
      </c>
      <c r="E224" s="3" t="s">
        <v>162</v>
      </c>
      <c r="F224" s="12">
        <v>1331.5522961748</v>
      </c>
      <c r="G224" s="13">
        <f t="shared" si="1"/>
        <v>1331.55</v>
      </c>
      <c r="H224" s="14"/>
      <c r="I224" s="14"/>
      <c r="K224" s="14"/>
      <c r="L224" s="15"/>
    </row>
    <row r="225">
      <c r="B225" s="3" t="s">
        <v>57</v>
      </c>
      <c r="C225" s="3" t="s">
        <v>58</v>
      </c>
      <c r="D225" s="3" t="s">
        <v>80</v>
      </c>
      <c r="E225" s="3" t="s">
        <v>162</v>
      </c>
      <c r="F225" s="12">
        <v>1331.5522961748</v>
      </c>
      <c r="G225" s="13">
        <f t="shared" si="1"/>
        <v>1331.55</v>
      </c>
      <c r="H225" s="14"/>
      <c r="I225" s="14"/>
      <c r="K225" s="14"/>
      <c r="L225" s="15"/>
    </row>
    <row r="226">
      <c r="A226" s="3">
        <v>4046.0</v>
      </c>
      <c r="B226" s="3" t="s">
        <v>57</v>
      </c>
      <c r="C226" s="3" t="s">
        <v>58</v>
      </c>
      <c r="D226" s="3" t="s">
        <v>80</v>
      </c>
      <c r="E226" s="3" t="s">
        <v>162</v>
      </c>
      <c r="F226" s="12">
        <v>2406.63385705635</v>
      </c>
      <c r="G226" s="13">
        <f t="shared" si="1"/>
        <v>2406.63</v>
      </c>
      <c r="H226" s="14"/>
      <c r="I226" s="14"/>
      <c r="K226" s="14"/>
      <c r="L226" s="15"/>
    </row>
    <row r="227">
      <c r="A227" s="3">
        <v>380.0</v>
      </c>
      <c r="B227" s="3" t="s">
        <v>57</v>
      </c>
      <c r="C227" s="3" t="s">
        <v>58</v>
      </c>
      <c r="D227" s="3" t="s">
        <v>80</v>
      </c>
      <c r="E227" s="3" t="s">
        <v>162</v>
      </c>
      <c r="F227" s="12">
        <v>2399.39903924568</v>
      </c>
      <c r="G227" s="13">
        <f t="shared" si="1"/>
        <v>2399.4</v>
      </c>
      <c r="H227" s="14"/>
      <c r="I227" s="14"/>
      <c r="K227" s="14"/>
      <c r="L227" s="15"/>
    </row>
    <row r="228">
      <c r="B228" s="3" t="s">
        <v>57</v>
      </c>
      <c r="C228" s="3" t="s">
        <v>58</v>
      </c>
      <c r="D228" s="3" t="s">
        <v>80</v>
      </c>
      <c r="E228" s="3" t="s">
        <v>162</v>
      </c>
      <c r="F228" s="12">
        <v>1282.0</v>
      </c>
      <c r="G228" s="13">
        <f t="shared" si="1"/>
        <v>1282</v>
      </c>
      <c r="H228" s="14"/>
      <c r="I228" s="14"/>
      <c r="K228" s="14"/>
      <c r="L228" s="15"/>
    </row>
    <row r="229">
      <c r="B229" s="3" t="s">
        <v>57</v>
      </c>
      <c r="C229" s="3" t="s">
        <v>58</v>
      </c>
      <c r="D229" s="3" t="s">
        <v>80</v>
      </c>
      <c r="E229" s="3" t="s">
        <v>162</v>
      </c>
      <c r="F229" s="12">
        <v>1282.0</v>
      </c>
      <c r="G229" s="13">
        <f t="shared" si="1"/>
        <v>1282</v>
      </c>
      <c r="H229" s="14"/>
      <c r="I229" s="14"/>
      <c r="K229" s="14"/>
      <c r="L229" s="15"/>
    </row>
    <row r="230">
      <c r="B230" s="3" t="s">
        <v>57</v>
      </c>
      <c r="C230" s="3" t="s">
        <v>58</v>
      </c>
      <c r="D230" s="3" t="s">
        <v>80</v>
      </c>
      <c r="E230" s="3" t="s">
        <v>162</v>
      </c>
      <c r="F230" s="12">
        <v>1282.0</v>
      </c>
      <c r="G230" s="13">
        <f t="shared" si="1"/>
        <v>1282</v>
      </c>
      <c r="H230" s="14"/>
      <c r="I230" s="14"/>
      <c r="K230" s="14"/>
      <c r="L230" s="15"/>
    </row>
    <row r="231">
      <c r="B231" s="3" t="s">
        <v>57</v>
      </c>
      <c r="C231" s="3" t="s">
        <v>58</v>
      </c>
      <c r="D231" s="3" t="s">
        <v>80</v>
      </c>
      <c r="E231" s="3" t="s">
        <v>162</v>
      </c>
      <c r="F231" s="12">
        <v>1339.395797185</v>
      </c>
      <c r="G231" s="13">
        <f t="shared" si="1"/>
        <v>1339.4</v>
      </c>
      <c r="H231" s="14"/>
      <c r="I231" s="14"/>
      <c r="K231" s="14"/>
      <c r="L231" s="15"/>
    </row>
    <row r="232">
      <c r="B232" s="3" t="s">
        <v>57</v>
      </c>
      <c r="C232" s="3" t="s">
        <v>58</v>
      </c>
      <c r="D232" s="3" t="s">
        <v>80</v>
      </c>
      <c r="E232" s="3" t="s">
        <v>162</v>
      </c>
      <c r="F232" s="12">
        <v>1339.395797185</v>
      </c>
      <c r="G232" s="13">
        <f t="shared" si="1"/>
        <v>1339.4</v>
      </c>
      <c r="H232" s="14"/>
      <c r="I232" s="14"/>
      <c r="K232" s="14"/>
      <c r="L232" s="15"/>
    </row>
    <row r="233">
      <c r="B233" s="3" t="s">
        <v>57</v>
      </c>
      <c r="C233" s="3" t="s">
        <v>58</v>
      </c>
      <c r="D233" s="3" t="s">
        <v>80</v>
      </c>
      <c r="E233" s="3" t="s">
        <v>162</v>
      </c>
      <c r="F233" s="12">
        <v>2412.65964556055</v>
      </c>
      <c r="G233" s="13">
        <f t="shared" si="1"/>
        <v>2412.66</v>
      </c>
      <c r="H233" s="14"/>
      <c r="I233" s="14"/>
      <c r="K233" s="14"/>
      <c r="L233" s="15"/>
    </row>
    <row r="234">
      <c r="B234" s="3" t="s">
        <v>57</v>
      </c>
      <c r="C234" s="3" t="s">
        <v>58</v>
      </c>
      <c r="D234" s="3" t="s">
        <v>80</v>
      </c>
      <c r="E234" s="3" t="s">
        <v>162</v>
      </c>
      <c r="F234" s="12">
        <v>2412.65964556055</v>
      </c>
      <c r="G234" s="13">
        <f t="shared" si="1"/>
        <v>2412.66</v>
      </c>
      <c r="H234" s="14"/>
      <c r="I234" s="14"/>
      <c r="K234" s="14"/>
      <c r="L234" s="15"/>
    </row>
    <row r="235">
      <c r="B235" s="3" t="s">
        <v>57</v>
      </c>
      <c r="C235" s="3" t="s">
        <v>58</v>
      </c>
      <c r="D235" s="3" t="s">
        <v>80</v>
      </c>
      <c r="E235" s="3" t="s">
        <v>162</v>
      </c>
      <c r="F235" s="12">
        <v>1364.14958666339</v>
      </c>
      <c r="G235" s="13">
        <f t="shared" si="1"/>
        <v>1364.15</v>
      </c>
      <c r="H235" s="14"/>
      <c r="I235" s="14"/>
      <c r="K235" s="14"/>
      <c r="L235" s="15"/>
    </row>
    <row r="236">
      <c r="B236" s="3" t="s">
        <v>57</v>
      </c>
      <c r="C236" s="3" t="s">
        <v>58</v>
      </c>
      <c r="D236" s="3" t="s">
        <v>80</v>
      </c>
      <c r="E236" s="3" t="s">
        <v>162</v>
      </c>
      <c r="F236" s="12">
        <v>1364.14958666339</v>
      </c>
      <c r="G236" s="13">
        <f t="shared" si="1"/>
        <v>1364.15</v>
      </c>
      <c r="H236" s="14"/>
      <c r="I236" s="14"/>
      <c r="K236" s="14"/>
      <c r="L236" s="15"/>
    </row>
    <row r="237">
      <c r="B237" s="3" t="s">
        <v>57</v>
      </c>
      <c r="C237" s="3" t="s">
        <v>58</v>
      </c>
      <c r="D237" s="3" t="s">
        <v>80</v>
      </c>
      <c r="E237" s="3" t="s">
        <v>162</v>
      </c>
      <c r="F237" s="12">
        <v>1364.14958666339</v>
      </c>
      <c r="G237" s="13">
        <f t="shared" si="1"/>
        <v>1364.15</v>
      </c>
      <c r="H237" s="14"/>
      <c r="I237" s="14"/>
      <c r="K237" s="14"/>
      <c r="L237" s="15"/>
    </row>
    <row r="238">
      <c r="B238" s="3" t="s">
        <v>57</v>
      </c>
      <c r="C238" s="3" t="s">
        <v>58</v>
      </c>
      <c r="D238" s="3" t="s">
        <v>80</v>
      </c>
      <c r="E238" s="3" t="s">
        <v>162</v>
      </c>
      <c r="F238" s="12">
        <v>1364.14958666339</v>
      </c>
      <c r="G238" s="13">
        <f t="shared" si="1"/>
        <v>1364.15</v>
      </c>
      <c r="H238" s="14"/>
      <c r="I238" s="14"/>
      <c r="K238" s="14"/>
      <c r="L238" s="15"/>
    </row>
    <row r="239">
      <c r="B239" s="3" t="s">
        <v>57</v>
      </c>
      <c r="C239" s="3" t="s">
        <v>58</v>
      </c>
      <c r="D239" s="3" t="s">
        <v>80</v>
      </c>
      <c r="E239" s="3" t="s">
        <v>162</v>
      </c>
      <c r="F239" s="12">
        <v>1364.14958666339</v>
      </c>
      <c r="G239" s="13">
        <f t="shared" si="1"/>
        <v>1364.15</v>
      </c>
      <c r="H239" s="14"/>
      <c r="I239" s="14"/>
      <c r="K239" s="14"/>
      <c r="L239" s="15"/>
    </row>
    <row r="240">
      <c r="B240" s="3" t="s">
        <v>57</v>
      </c>
      <c r="C240" s="3" t="s">
        <v>58</v>
      </c>
      <c r="D240" s="3" t="s">
        <v>80</v>
      </c>
      <c r="E240" s="3" t="s">
        <v>162</v>
      </c>
      <c r="F240" s="12">
        <v>1335.38400048022</v>
      </c>
      <c r="G240" s="13">
        <f t="shared" si="1"/>
        <v>1335.38</v>
      </c>
      <c r="H240" s="14"/>
      <c r="I240" s="14"/>
      <c r="K240" s="14"/>
      <c r="L240" s="15"/>
    </row>
    <row r="241">
      <c r="B241" s="3" t="s">
        <v>57</v>
      </c>
      <c r="C241" s="3" t="s">
        <v>58</v>
      </c>
      <c r="D241" s="3" t="s">
        <v>80</v>
      </c>
      <c r="E241" s="3" t="s">
        <v>162</v>
      </c>
      <c r="F241" s="12">
        <v>1556.53816851669</v>
      </c>
      <c r="G241" s="13">
        <f t="shared" si="1"/>
        <v>1556.54</v>
      </c>
      <c r="H241" s="14"/>
      <c r="I241" s="14"/>
      <c r="K241" s="14"/>
      <c r="L241" s="15"/>
    </row>
    <row r="242">
      <c r="B242" s="3" t="s">
        <v>57</v>
      </c>
      <c r="C242" s="3" t="s">
        <v>58</v>
      </c>
      <c r="D242" s="3" t="s">
        <v>80</v>
      </c>
      <c r="E242" s="3" t="s">
        <v>162</v>
      </c>
      <c r="F242" s="12">
        <v>1830.03571143824</v>
      </c>
      <c r="G242" s="13">
        <f t="shared" si="1"/>
        <v>1830.04</v>
      </c>
      <c r="H242" s="14"/>
      <c r="I242" s="14"/>
      <c r="K242" s="14"/>
      <c r="L242" s="15"/>
    </row>
    <row r="243">
      <c r="B243" s="3" t="s">
        <v>57</v>
      </c>
      <c r="C243" s="3" t="s">
        <v>58</v>
      </c>
      <c r="D243" s="3" t="s">
        <v>80</v>
      </c>
      <c r="E243" s="3" t="s">
        <v>162</v>
      </c>
      <c r="F243" s="12">
        <v>2018.41919633281</v>
      </c>
      <c r="G243" s="13">
        <f t="shared" si="1"/>
        <v>2018.42</v>
      </c>
      <c r="H243" s="14"/>
      <c r="I243" s="14"/>
      <c r="K243" s="14"/>
      <c r="L243" s="15"/>
    </row>
    <row r="244">
      <c r="B244" s="3" t="s">
        <v>57</v>
      </c>
      <c r="C244" s="3" t="s">
        <v>58</v>
      </c>
      <c r="D244" s="3" t="s">
        <v>80</v>
      </c>
      <c r="E244" s="3" t="s">
        <v>162</v>
      </c>
      <c r="F244" s="12">
        <v>2018.41919633281</v>
      </c>
      <c r="G244" s="13">
        <f t="shared" si="1"/>
        <v>2018.42</v>
      </c>
      <c r="H244" s="14"/>
      <c r="I244" s="14"/>
      <c r="K244" s="14"/>
      <c r="L244" s="15"/>
    </row>
    <row r="245">
      <c r="B245" s="3" t="s">
        <v>57</v>
      </c>
      <c r="C245" s="3" t="s">
        <v>58</v>
      </c>
      <c r="D245" s="3" t="s">
        <v>80</v>
      </c>
      <c r="E245" s="3" t="s">
        <v>162</v>
      </c>
      <c r="F245" s="12">
        <v>1358.51200125933</v>
      </c>
      <c r="G245" s="13">
        <f t="shared" si="1"/>
        <v>1358.51</v>
      </c>
      <c r="H245" s="14"/>
      <c r="I245" s="14"/>
      <c r="K245" s="14"/>
      <c r="L245" s="15"/>
    </row>
    <row r="246">
      <c r="B246" s="3" t="s">
        <v>57</v>
      </c>
      <c r="C246" s="3" t="s">
        <v>58</v>
      </c>
      <c r="D246" s="3" t="s">
        <v>80</v>
      </c>
      <c r="E246" s="3" t="s">
        <v>162</v>
      </c>
      <c r="F246" s="12">
        <v>2150.24893949329</v>
      </c>
      <c r="G246" s="13">
        <f t="shared" si="1"/>
        <v>2150.25</v>
      </c>
      <c r="H246" s="14"/>
      <c r="I246" s="14"/>
      <c r="K246" s="14"/>
      <c r="L246" s="15"/>
    </row>
    <row r="247">
      <c r="B247" s="3" t="s">
        <v>57</v>
      </c>
      <c r="C247" s="3" t="s">
        <v>58</v>
      </c>
      <c r="D247" s="3" t="s">
        <v>80</v>
      </c>
      <c r="E247" s="3" t="s">
        <v>162</v>
      </c>
      <c r="F247" s="12">
        <v>1369.99196727955</v>
      </c>
      <c r="G247" s="13">
        <f t="shared" si="1"/>
        <v>1369.99</v>
      </c>
      <c r="H247" s="14"/>
      <c r="I247" s="14"/>
      <c r="K247" s="14"/>
      <c r="L247" s="15"/>
    </row>
    <row r="248">
      <c r="B248" s="3" t="s">
        <v>57</v>
      </c>
      <c r="C248" s="3" t="s">
        <v>58</v>
      </c>
      <c r="D248" s="3" t="s">
        <v>80</v>
      </c>
      <c r="E248" s="3" t="s">
        <v>162</v>
      </c>
      <c r="F248" s="12">
        <v>1329.0081911802</v>
      </c>
      <c r="G248" s="13">
        <f t="shared" si="1"/>
        <v>1329.01</v>
      </c>
      <c r="H248" s="14"/>
      <c r="I248" s="14"/>
      <c r="K248" s="14"/>
      <c r="L248" s="15"/>
    </row>
    <row r="249">
      <c r="B249" s="3" t="s">
        <v>57</v>
      </c>
      <c r="C249" s="3" t="s">
        <v>58</v>
      </c>
      <c r="D249" s="3" t="s">
        <v>80</v>
      </c>
      <c r="E249" s="3" t="s">
        <v>162</v>
      </c>
      <c r="F249" s="12">
        <v>1329.0081911802</v>
      </c>
      <c r="G249" s="13">
        <f t="shared" si="1"/>
        <v>1329.01</v>
      </c>
      <c r="H249" s="14"/>
      <c r="I249" s="14"/>
      <c r="K249" s="14"/>
      <c r="L249" s="15"/>
    </row>
    <row r="250">
      <c r="B250" s="3" t="s">
        <v>57</v>
      </c>
      <c r="C250" s="3" t="s">
        <v>58</v>
      </c>
      <c r="D250" s="3" t="s">
        <v>80</v>
      </c>
      <c r="E250" s="3" t="s">
        <v>162</v>
      </c>
      <c r="F250" s="12">
        <v>1659.83069882369</v>
      </c>
      <c r="G250" s="13">
        <f t="shared" si="1"/>
        <v>1659.83</v>
      </c>
      <c r="H250" s="14"/>
      <c r="I250" s="14"/>
      <c r="K250" s="14"/>
      <c r="L250" s="15"/>
    </row>
    <row r="251">
      <c r="B251" s="3" t="s">
        <v>57</v>
      </c>
      <c r="C251" s="3" t="s">
        <v>58</v>
      </c>
      <c r="D251" s="3" t="s">
        <v>80</v>
      </c>
      <c r="E251" s="3" t="s">
        <v>162</v>
      </c>
      <c r="F251" s="12">
        <v>1369.99196727955</v>
      </c>
      <c r="G251" s="13">
        <f t="shared" si="1"/>
        <v>1369.99</v>
      </c>
      <c r="H251" s="14"/>
      <c r="I251" s="14"/>
      <c r="K251" s="14"/>
      <c r="L251" s="15"/>
    </row>
    <row r="252">
      <c r="B252" s="3" t="s">
        <v>57</v>
      </c>
      <c r="C252" s="3" t="s">
        <v>58</v>
      </c>
      <c r="D252" s="3" t="s">
        <v>80</v>
      </c>
      <c r="E252" s="3" t="s">
        <v>162</v>
      </c>
      <c r="F252" s="12">
        <v>1329.0081911802</v>
      </c>
      <c r="G252" s="13">
        <f t="shared" si="1"/>
        <v>1329.01</v>
      </c>
      <c r="H252" s="14"/>
      <c r="I252" s="14"/>
      <c r="K252" s="14"/>
      <c r="L252" s="15"/>
    </row>
    <row r="253">
      <c r="B253" s="3" t="s">
        <v>57</v>
      </c>
      <c r="C253" s="3" t="s">
        <v>58</v>
      </c>
      <c r="D253" s="3" t="s">
        <v>80</v>
      </c>
      <c r="E253" s="3" t="s">
        <v>162</v>
      </c>
      <c r="F253" s="12">
        <v>1369.99196727955</v>
      </c>
      <c r="G253" s="13">
        <f t="shared" si="1"/>
        <v>1369.99</v>
      </c>
      <c r="H253" s="14"/>
      <c r="I253" s="14"/>
      <c r="K253" s="14"/>
      <c r="L253" s="15"/>
    </row>
    <row r="254">
      <c r="B254" s="3" t="s">
        <v>57</v>
      </c>
      <c r="C254" s="3" t="s">
        <v>58</v>
      </c>
      <c r="D254" s="3" t="s">
        <v>80</v>
      </c>
      <c r="E254" s="3" t="s">
        <v>162</v>
      </c>
      <c r="F254" s="12">
        <v>1329.0081911802</v>
      </c>
      <c r="G254" s="13">
        <f t="shared" si="1"/>
        <v>1329.01</v>
      </c>
      <c r="H254" s="14"/>
      <c r="I254" s="14"/>
      <c r="K254" s="14"/>
      <c r="L254" s="15"/>
    </row>
    <row r="255">
      <c r="B255" s="3" t="s">
        <v>57</v>
      </c>
      <c r="C255" s="3" t="s">
        <v>58</v>
      </c>
      <c r="D255" s="3" t="s">
        <v>80</v>
      </c>
      <c r="E255" s="3" t="s">
        <v>162</v>
      </c>
      <c r="F255" s="12">
        <v>1117.443067977</v>
      </c>
      <c r="G255" s="13">
        <f t="shared" si="1"/>
        <v>1117.44</v>
      </c>
      <c r="H255" s="14"/>
      <c r="I255" s="14"/>
      <c r="K255" s="14"/>
      <c r="L255" s="15"/>
    </row>
    <row r="256">
      <c r="B256" s="3" t="s">
        <v>57</v>
      </c>
      <c r="C256" s="3" t="s">
        <v>58</v>
      </c>
      <c r="D256" s="3" t="s">
        <v>80</v>
      </c>
      <c r="E256" s="3" t="s">
        <v>162</v>
      </c>
      <c r="F256" s="12">
        <v>1830.03571143824</v>
      </c>
      <c r="G256" s="13">
        <f t="shared" si="1"/>
        <v>1830.04</v>
      </c>
      <c r="H256" s="14"/>
      <c r="I256" s="14"/>
      <c r="K256" s="14"/>
      <c r="L256" s="15"/>
    </row>
    <row r="257">
      <c r="B257" s="3" t="s">
        <v>57</v>
      </c>
      <c r="C257" s="3" t="s">
        <v>58</v>
      </c>
      <c r="D257" s="3" t="s">
        <v>80</v>
      </c>
      <c r="E257" s="3" t="s">
        <v>162</v>
      </c>
      <c r="F257" s="12">
        <v>1883.64845119071</v>
      </c>
      <c r="G257" s="13">
        <f t="shared" si="1"/>
        <v>1883.65</v>
      </c>
      <c r="H257" s="14"/>
      <c r="I257" s="14"/>
      <c r="K257" s="14"/>
      <c r="L257" s="15"/>
    </row>
    <row r="258">
      <c r="B258" s="3" t="s">
        <v>57</v>
      </c>
      <c r="C258" s="3" t="s">
        <v>58</v>
      </c>
      <c r="D258" s="3" t="s">
        <v>80</v>
      </c>
      <c r="E258" s="3" t="s">
        <v>162</v>
      </c>
      <c r="F258" s="12">
        <v>1329.0081911802</v>
      </c>
      <c r="G258" s="13">
        <f t="shared" si="1"/>
        <v>1329.01</v>
      </c>
      <c r="H258" s="14"/>
      <c r="I258" s="14"/>
      <c r="K258" s="14"/>
      <c r="L258" s="15"/>
    </row>
    <row r="259">
      <c r="B259" s="3" t="s">
        <v>57</v>
      </c>
      <c r="C259" s="3" t="s">
        <v>58</v>
      </c>
      <c r="D259" s="3" t="s">
        <v>80</v>
      </c>
      <c r="E259" s="3" t="s">
        <v>162</v>
      </c>
      <c r="F259" s="12">
        <v>1334.87885894788</v>
      </c>
      <c r="G259" s="13">
        <f t="shared" si="1"/>
        <v>1334.88</v>
      </c>
      <c r="H259" s="14"/>
      <c r="I259" s="14"/>
      <c r="K259" s="14"/>
      <c r="L259" s="15"/>
    </row>
    <row r="260">
      <c r="B260" s="3" t="s">
        <v>57</v>
      </c>
      <c r="C260" s="3" t="s">
        <v>58</v>
      </c>
      <c r="D260" s="3" t="s">
        <v>80</v>
      </c>
      <c r="E260" s="3" t="s">
        <v>162</v>
      </c>
      <c r="F260" s="12">
        <v>2171.57470198271</v>
      </c>
      <c r="G260" s="13">
        <f t="shared" si="1"/>
        <v>2171.57</v>
      </c>
      <c r="H260" s="14"/>
      <c r="I260" s="14"/>
      <c r="K260" s="14"/>
      <c r="L260" s="15"/>
    </row>
    <row r="261">
      <c r="B261" s="3" t="s">
        <v>57</v>
      </c>
      <c r="C261" s="3" t="s">
        <v>58</v>
      </c>
      <c r="D261" s="3" t="s">
        <v>80</v>
      </c>
      <c r="E261" s="3" t="s">
        <v>162</v>
      </c>
      <c r="F261" s="12">
        <v>2077.3679974093</v>
      </c>
      <c r="G261" s="13">
        <f t="shared" si="1"/>
        <v>2077.37</v>
      </c>
      <c r="H261" s="14"/>
      <c r="I261" s="14"/>
      <c r="K261" s="14"/>
      <c r="L261" s="15"/>
    </row>
    <row r="262">
      <c r="B262" s="3" t="s">
        <v>57</v>
      </c>
      <c r="C262" s="3" t="s">
        <v>58</v>
      </c>
      <c r="D262" s="3" t="s">
        <v>80</v>
      </c>
      <c r="E262" s="3" t="s">
        <v>162</v>
      </c>
      <c r="F262" s="12">
        <v>1615.71200219711</v>
      </c>
      <c r="G262" s="13">
        <f t="shared" si="1"/>
        <v>1615.71</v>
      </c>
      <c r="H262" s="14"/>
      <c r="I262" s="14"/>
      <c r="K262" s="14"/>
      <c r="L262" s="15"/>
    </row>
    <row r="263">
      <c r="B263" s="3" t="s">
        <v>57</v>
      </c>
      <c r="C263" s="3" t="s">
        <v>58</v>
      </c>
      <c r="D263" s="3" t="s">
        <v>80</v>
      </c>
      <c r="E263" s="3" t="s">
        <v>162</v>
      </c>
      <c r="F263" s="12">
        <v>1615.71200219711</v>
      </c>
      <c r="G263" s="13">
        <f t="shared" si="1"/>
        <v>1615.71</v>
      </c>
      <c r="H263" s="14"/>
      <c r="I263" s="14"/>
      <c r="K263" s="14"/>
      <c r="L263" s="15"/>
    </row>
    <row r="264">
      <c r="B264" s="3" t="s">
        <v>57</v>
      </c>
      <c r="C264" s="3" t="s">
        <v>58</v>
      </c>
      <c r="D264" s="3" t="s">
        <v>80</v>
      </c>
      <c r="E264" s="3" t="s">
        <v>162</v>
      </c>
      <c r="F264" s="12">
        <v>1883.64845119071</v>
      </c>
      <c r="G264" s="13">
        <f t="shared" si="1"/>
        <v>1883.65</v>
      </c>
      <c r="H264" s="14"/>
      <c r="I264" s="14"/>
      <c r="K264" s="14"/>
      <c r="L264" s="15"/>
    </row>
    <row r="265">
      <c r="B265" s="3" t="s">
        <v>57</v>
      </c>
      <c r="C265" s="3" t="s">
        <v>58</v>
      </c>
      <c r="D265" s="3" t="s">
        <v>80</v>
      </c>
      <c r="E265" s="3" t="s">
        <v>162</v>
      </c>
      <c r="F265" s="12">
        <v>1615.71200219711</v>
      </c>
      <c r="G265" s="13">
        <f t="shared" si="1"/>
        <v>1615.71</v>
      </c>
      <c r="H265" s="14"/>
      <c r="I265" s="14"/>
      <c r="K265" s="14"/>
      <c r="L265" s="15"/>
    </row>
    <row r="266">
      <c r="B266" s="3" t="s">
        <v>57</v>
      </c>
      <c r="C266" s="3" t="s">
        <v>58</v>
      </c>
      <c r="D266" s="3" t="s">
        <v>80</v>
      </c>
      <c r="E266" s="3" t="s">
        <v>162</v>
      </c>
      <c r="F266" s="12">
        <v>1684.33392913462</v>
      </c>
      <c r="G266" s="13">
        <f t="shared" si="1"/>
        <v>1684.33</v>
      </c>
      <c r="H266" s="14"/>
      <c r="I266" s="14"/>
      <c r="K266" s="14"/>
      <c r="L266" s="15"/>
    </row>
    <row r="267">
      <c r="B267" s="3" t="s">
        <v>57</v>
      </c>
      <c r="C267" s="3" t="s">
        <v>58</v>
      </c>
      <c r="D267" s="3" t="s">
        <v>80</v>
      </c>
      <c r="E267" s="3" t="s">
        <v>162</v>
      </c>
      <c r="F267" s="12">
        <v>1459.98399925857</v>
      </c>
      <c r="G267" s="13">
        <f t="shared" si="1"/>
        <v>1459.98</v>
      </c>
      <c r="H267" s="14"/>
      <c r="I267" s="14"/>
      <c r="K267" s="14"/>
      <c r="L267" s="15"/>
    </row>
    <row r="268">
      <c r="B268" s="3" t="s">
        <v>57</v>
      </c>
      <c r="C268" s="3" t="s">
        <v>58</v>
      </c>
      <c r="D268" s="3" t="s">
        <v>80</v>
      </c>
      <c r="E268" s="3" t="s">
        <v>162</v>
      </c>
      <c r="F268" s="12">
        <v>1329.0081911802</v>
      </c>
      <c r="G268" s="13">
        <f t="shared" si="1"/>
        <v>1329.01</v>
      </c>
      <c r="H268" s="14"/>
      <c r="I268" s="14"/>
      <c r="K268" s="14"/>
      <c r="L268" s="15"/>
    </row>
    <row r="269">
      <c r="B269" s="3" t="s">
        <v>57</v>
      </c>
      <c r="C269" s="3" t="s">
        <v>58</v>
      </c>
      <c r="D269" s="3" t="s">
        <v>80</v>
      </c>
      <c r="E269" s="3" t="s">
        <v>162</v>
      </c>
      <c r="F269" s="12">
        <v>1329.0081911802</v>
      </c>
      <c r="G269" s="13">
        <f t="shared" si="1"/>
        <v>1329.01</v>
      </c>
      <c r="H269" s="14"/>
      <c r="I269" s="14"/>
      <c r="K269" s="14"/>
      <c r="L269" s="15"/>
    </row>
    <row r="270">
      <c r="B270" s="3" t="s">
        <v>57</v>
      </c>
      <c r="C270" s="3" t="s">
        <v>58</v>
      </c>
      <c r="D270" s="3" t="s">
        <v>80</v>
      </c>
      <c r="E270" s="3" t="s">
        <v>162</v>
      </c>
      <c r="F270" s="12">
        <v>863.888099284213</v>
      </c>
      <c r="G270" s="13">
        <f t="shared" si="1"/>
        <v>863.89</v>
      </c>
      <c r="H270" s="14"/>
      <c r="I270" s="14"/>
      <c r="K270" s="14"/>
      <c r="L270" s="15"/>
    </row>
    <row r="271">
      <c r="B271" s="3" t="s">
        <v>57</v>
      </c>
      <c r="C271" s="3" t="s">
        <v>58</v>
      </c>
      <c r="D271" s="3" t="s">
        <v>80</v>
      </c>
      <c r="E271" s="3" t="s">
        <v>162</v>
      </c>
      <c r="F271" s="12">
        <v>1329.0081911802</v>
      </c>
      <c r="G271" s="13">
        <f t="shared" si="1"/>
        <v>1329.01</v>
      </c>
      <c r="H271" s="14"/>
      <c r="I271" s="14"/>
      <c r="K271" s="14"/>
      <c r="L271" s="15"/>
    </row>
    <row r="272">
      <c r="B272" s="3" t="s">
        <v>57</v>
      </c>
      <c r="C272" s="3" t="s">
        <v>58</v>
      </c>
      <c r="D272" s="3" t="s">
        <v>80</v>
      </c>
      <c r="E272" s="3" t="s">
        <v>162</v>
      </c>
      <c r="F272" s="12">
        <v>1329.0081911802</v>
      </c>
      <c r="G272" s="13">
        <f t="shared" si="1"/>
        <v>1329.01</v>
      </c>
      <c r="H272" s="14"/>
      <c r="I272" s="14"/>
      <c r="K272" s="14"/>
      <c r="L272" s="15"/>
    </row>
    <row r="273">
      <c r="B273" s="3" t="s">
        <v>57</v>
      </c>
      <c r="C273" s="3" t="s">
        <v>58</v>
      </c>
      <c r="D273" s="3" t="s">
        <v>80</v>
      </c>
      <c r="E273" s="3" t="s">
        <v>162</v>
      </c>
      <c r="F273" s="12">
        <v>848.962230930875</v>
      </c>
      <c r="G273" s="13">
        <f t="shared" si="1"/>
        <v>848.96</v>
      </c>
      <c r="H273" s="14"/>
      <c r="I273" s="14"/>
      <c r="K273" s="14"/>
      <c r="L273" s="15"/>
    </row>
    <row r="274">
      <c r="B274" s="3" t="s">
        <v>57</v>
      </c>
      <c r="C274" s="3" t="s">
        <v>58</v>
      </c>
      <c r="D274" s="3" t="s">
        <v>80</v>
      </c>
      <c r="E274" s="3" t="s">
        <v>162</v>
      </c>
      <c r="F274" s="12">
        <v>2789.10322897603</v>
      </c>
      <c r="G274" s="13">
        <f t="shared" si="1"/>
        <v>2789.1</v>
      </c>
      <c r="H274" s="14"/>
      <c r="I274" s="14"/>
      <c r="K274" s="14"/>
      <c r="L274" s="15"/>
    </row>
    <row r="275">
      <c r="B275" s="3" t="s">
        <v>57</v>
      </c>
      <c r="C275" s="3" t="s">
        <v>58</v>
      </c>
      <c r="D275" s="3" t="s">
        <v>80</v>
      </c>
      <c r="E275" s="3" t="s">
        <v>162</v>
      </c>
      <c r="F275" s="12">
        <v>2789.10322897603</v>
      </c>
      <c r="G275" s="13">
        <f t="shared" si="1"/>
        <v>2789.1</v>
      </c>
      <c r="H275" s="14"/>
      <c r="I275" s="14"/>
      <c r="K275" s="14"/>
      <c r="L275" s="15"/>
    </row>
    <row r="276">
      <c r="B276" s="3" t="s">
        <v>57</v>
      </c>
      <c r="C276" s="3" t="s">
        <v>58</v>
      </c>
      <c r="D276" s="3" t="s">
        <v>80</v>
      </c>
      <c r="E276" s="3" t="s">
        <v>162</v>
      </c>
      <c r="F276" s="12">
        <v>900.032129281881</v>
      </c>
      <c r="G276" s="13">
        <f t="shared" si="1"/>
        <v>900.03</v>
      </c>
      <c r="H276" s="14"/>
      <c r="I276" s="14"/>
      <c r="K276" s="14"/>
      <c r="L276" s="15"/>
    </row>
    <row r="277">
      <c r="B277" s="3" t="s">
        <v>57</v>
      </c>
      <c r="C277" s="3" t="s">
        <v>58</v>
      </c>
      <c r="D277" s="3" t="s">
        <v>80</v>
      </c>
      <c r="E277" s="3" t="s">
        <v>162</v>
      </c>
      <c r="F277" s="12">
        <v>900.032129281881</v>
      </c>
      <c r="G277" s="13">
        <f t="shared" si="1"/>
        <v>900.03</v>
      </c>
      <c r="H277" s="14"/>
      <c r="I277" s="14"/>
      <c r="K277" s="14"/>
      <c r="L277" s="15"/>
    </row>
    <row r="278">
      <c r="B278" s="3" t="s">
        <v>57</v>
      </c>
      <c r="C278" s="3" t="s">
        <v>58</v>
      </c>
      <c r="D278" s="3" t="s">
        <v>80</v>
      </c>
      <c r="E278" s="3" t="s">
        <v>162</v>
      </c>
      <c r="F278" s="12">
        <v>2406.60951529456</v>
      </c>
      <c r="G278" s="13">
        <f t="shared" si="1"/>
        <v>2406.61</v>
      </c>
      <c r="H278" s="14"/>
      <c r="I278" s="14"/>
      <c r="K278" s="14"/>
      <c r="L278" s="15"/>
    </row>
    <row r="279">
      <c r="B279" s="3" t="s">
        <v>57</v>
      </c>
      <c r="C279" s="3" t="s">
        <v>58</v>
      </c>
      <c r="D279" s="3" t="s">
        <v>80</v>
      </c>
      <c r="E279" s="3" t="s">
        <v>162</v>
      </c>
      <c r="F279" s="12">
        <v>2404.47312806879</v>
      </c>
      <c r="G279" s="13">
        <f t="shared" si="1"/>
        <v>2404.47</v>
      </c>
      <c r="H279" s="14"/>
      <c r="I279" s="14"/>
      <c r="K279" s="14"/>
      <c r="L279" s="15"/>
    </row>
    <row r="280">
      <c r="B280" s="3" t="s">
        <v>57</v>
      </c>
      <c r="C280" s="3" t="s">
        <v>58</v>
      </c>
      <c r="D280" s="3" t="s">
        <v>80</v>
      </c>
      <c r="E280" s="3" t="s">
        <v>162</v>
      </c>
      <c r="F280" s="12">
        <v>2404.47312806879</v>
      </c>
      <c r="G280" s="13">
        <f t="shared" si="1"/>
        <v>2404.47</v>
      </c>
      <c r="H280" s="14"/>
      <c r="I280" s="14"/>
      <c r="K280" s="14"/>
      <c r="L280" s="15"/>
    </row>
    <row r="281">
      <c r="B281" s="3" t="s">
        <v>57</v>
      </c>
      <c r="C281" s="3" t="s">
        <v>58</v>
      </c>
      <c r="D281" s="3" t="s">
        <v>80</v>
      </c>
      <c r="E281" s="3" t="s">
        <v>162</v>
      </c>
      <c r="F281" s="12">
        <v>2404.47312806879</v>
      </c>
      <c r="G281" s="13">
        <f t="shared" si="1"/>
        <v>2404.47</v>
      </c>
      <c r="H281" s="14"/>
      <c r="I281" s="14"/>
      <c r="K281" s="14"/>
      <c r="L281" s="15"/>
    </row>
    <row r="282">
      <c r="B282" s="3" t="s">
        <v>57</v>
      </c>
      <c r="C282" s="3" t="s">
        <v>58</v>
      </c>
      <c r="D282" s="3" t="s">
        <v>80</v>
      </c>
      <c r="E282" s="3" t="s">
        <v>162</v>
      </c>
      <c r="F282" s="12">
        <v>2404.47312806879</v>
      </c>
      <c r="G282" s="13">
        <f t="shared" si="1"/>
        <v>2404.47</v>
      </c>
      <c r="H282" s="14"/>
      <c r="I282" s="14"/>
      <c r="K282" s="14"/>
      <c r="L282" s="15"/>
    </row>
    <row r="283">
      <c r="B283" s="3" t="s">
        <v>57</v>
      </c>
      <c r="C283" s="3" t="s">
        <v>58</v>
      </c>
      <c r="D283" s="3" t="s">
        <v>80</v>
      </c>
      <c r="E283" s="3" t="s">
        <v>162</v>
      </c>
      <c r="F283" s="12">
        <v>2404.47312806879</v>
      </c>
      <c r="G283" s="13">
        <f t="shared" si="1"/>
        <v>2404.47</v>
      </c>
      <c r="H283" s="14"/>
      <c r="I283" s="14"/>
      <c r="K283" s="14"/>
      <c r="L283" s="15"/>
    </row>
    <row r="284">
      <c r="B284" s="3" t="s">
        <v>57</v>
      </c>
      <c r="C284" s="3" t="s">
        <v>58</v>
      </c>
      <c r="D284" s="3" t="s">
        <v>80</v>
      </c>
      <c r="E284" s="3" t="s">
        <v>162</v>
      </c>
      <c r="F284" s="12">
        <v>2120.01200114212</v>
      </c>
      <c r="G284" s="13">
        <f t="shared" si="1"/>
        <v>2120.01</v>
      </c>
      <c r="H284" s="14"/>
      <c r="I284" s="14"/>
      <c r="K284" s="14"/>
      <c r="L284" s="15"/>
    </row>
    <row r="285">
      <c r="B285" s="3" t="s">
        <v>57</v>
      </c>
      <c r="C285" s="3" t="s">
        <v>58</v>
      </c>
      <c r="D285" s="3" t="s">
        <v>80</v>
      </c>
      <c r="E285" s="3" t="s">
        <v>162</v>
      </c>
      <c r="F285" s="12">
        <v>2120.01200114212</v>
      </c>
      <c r="G285" s="13">
        <f t="shared" si="1"/>
        <v>2120.01</v>
      </c>
      <c r="H285" s="14"/>
      <c r="I285" s="14"/>
      <c r="K285" s="14"/>
      <c r="L285" s="15"/>
    </row>
    <row r="286">
      <c r="B286" s="3" t="s">
        <v>57</v>
      </c>
      <c r="C286" s="3" t="s">
        <v>58</v>
      </c>
      <c r="D286" s="3" t="s">
        <v>80</v>
      </c>
      <c r="E286" s="3" t="s">
        <v>162</v>
      </c>
      <c r="F286" s="12">
        <v>863.888099284213</v>
      </c>
      <c r="G286" s="13">
        <f t="shared" si="1"/>
        <v>863.89</v>
      </c>
      <c r="H286" s="14"/>
      <c r="I286" s="14"/>
      <c r="K286" s="14"/>
      <c r="L286" s="15"/>
    </row>
    <row r="287">
      <c r="B287" s="3" t="s">
        <v>57</v>
      </c>
      <c r="C287" s="3" t="s">
        <v>58</v>
      </c>
      <c r="D287" s="3" t="s">
        <v>80</v>
      </c>
      <c r="E287" s="3" t="s">
        <v>162</v>
      </c>
      <c r="F287" s="12">
        <v>863.888099284213</v>
      </c>
      <c r="G287" s="13">
        <f t="shared" si="1"/>
        <v>863.89</v>
      </c>
      <c r="H287" s="14"/>
      <c r="I287" s="14"/>
      <c r="K287" s="14"/>
      <c r="L287" s="15"/>
    </row>
    <row r="288">
      <c r="B288" s="3" t="s">
        <v>57</v>
      </c>
      <c r="C288" s="3" t="s">
        <v>58</v>
      </c>
      <c r="D288" s="3" t="s">
        <v>80</v>
      </c>
      <c r="E288" s="3" t="s">
        <v>162</v>
      </c>
      <c r="F288" s="12">
        <v>1329.0081911802</v>
      </c>
      <c r="G288" s="13">
        <f t="shared" si="1"/>
        <v>1329.01</v>
      </c>
      <c r="H288" s="14"/>
      <c r="I288" s="14"/>
      <c r="K288" s="14"/>
      <c r="L288" s="15"/>
    </row>
    <row r="289">
      <c r="B289" s="3" t="s">
        <v>57</v>
      </c>
      <c r="C289" s="3" t="s">
        <v>58</v>
      </c>
      <c r="D289" s="3" t="s">
        <v>80</v>
      </c>
      <c r="E289" s="3" t="s">
        <v>162</v>
      </c>
      <c r="F289" s="12">
        <v>1329.0081911802</v>
      </c>
      <c r="G289" s="13">
        <f t="shared" si="1"/>
        <v>1329.01</v>
      </c>
      <c r="H289" s="14"/>
      <c r="I289" s="14"/>
      <c r="K289" s="14"/>
      <c r="L289" s="15"/>
    </row>
    <row r="290">
      <c r="B290" s="3" t="s">
        <v>57</v>
      </c>
      <c r="C290" s="3" t="s">
        <v>58</v>
      </c>
      <c r="D290" s="3" t="s">
        <v>80</v>
      </c>
      <c r="E290" s="3" t="s">
        <v>162</v>
      </c>
      <c r="F290" s="12">
        <v>1329.0081911802</v>
      </c>
      <c r="G290" s="13">
        <f t="shared" si="1"/>
        <v>1329.01</v>
      </c>
      <c r="H290" s="14"/>
      <c r="I290" s="14"/>
      <c r="K290" s="14"/>
      <c r="L290" s="15"/>
    </row>
    <row r="291">
      <c r="B291" s="3" t="s">
        <v>57</v>
      </c>
      <c r="C291" s="3" t="s">
        <v>58</v>
      </c>
      <c r="D291" s="3" t="s">
        <v>80</v>
      </c>
      <c r="E291" s="3" t="s">
        <v>162</v>
      </c>
      <c r="F291" s="12">
        <v>1810.08000110315</v>
      </c>
      <c r="G291" s="13">
        <f t="shared" si="1"/>
        <v>1810.08</v>
      </c>
      <c r="H291" s="14"/>
      <c r="I291" s="14"/>
      <c r="K291" s="14"/>
      <c r="L291" s="15"/>
    </row>
    <row r="292">
      <c r="B292" s="3" t="s">
        <v>57</v>
      </c>
      <c r="C292" s="3" t="s">
        <v>58</v>
      </c>
      <c r="D292" s="3" t="s">
        <v>80</v>
      </c>
      <c r="E292" s="3" t="s">
        <v>162</v>
      </c>
      <c r="F292" s="12">
        <v>2420.13160050517</v>
      </c>
      <c r="G292" s="13">
        <f t="shared" si="1"/>
        <v>2420.13</v>
      </c>
      <c r="H292" s="14"/>
      <c r="I292" s="14"/>
      <c r="K292" s="14"/>
      <c r="L292" s="15"/>
    </row>
    <row r="293">
      <c r="B293" s="3" t="s">
        <v>57</v>
      </c>
      <c r="C293" s="3" t="s">
        <v>58</v>
      </c>
      <c r="D293" s="3" t="s">
        <v>80</v>
      </c>
      <c r="E293" s="3" t="s">
        <v>162</v>
      </c>
      <c r="F293" s="12">
        <v>1476.36021360127</v>
      </c>
      <c r="G293" s="13">
        <f t="shared" si="1"/>
        <v>1476.36</v>
      </c>
      <c r="H293" s="14"/>
      <c r="I293" s="14"/>
      <c r="K293" s="14"/>
      <c r="L293" s="15"/>
    </row>
    <row r="294">
      <c r="B294" s="3" t="s">
        <v>57</v>
      </c>
      <c r="C294" s="3" t="s">
        <v>58</v>
      </c>
      <c r="D294" s="3" t="s">
        <v>80</v>
      </c>
      <c r="E294" s="3" t="s">
        <v>162</v>
      </c>
      <c r="F294" s="12">
        <v>1329.0081911802</v>
      </c>
      <c r="G294" s="13">
        <f t="shared" si="1"/>
        <v>1329.01</v>
      </c>
      <c r="H294" s="14"/>
      <c r="I294" s="14"/>
      <c r="K294" s="14"/>
      <c r="L294" s="15"/>
    </row>
    <row r="295">
      <c r="B295" s="3" t="s">
        <v>57</v>
      </c>
      <c r="C295" s="3" t="s">
        <v>58</v>
      </c>
      <c r="D295" s="3" t="s">
        <v>80</v>
      </c>
      <c r="E295" s="3" t="s">
        <v>162</v>
      </c>
      <c r="F295" s="12">
        <v>1475.32045178018</v>
      </c>
      <c r="G295" s="13">
        <f t="shared" si="1"/>
        <v>1475.32</v>
      </c>
      <c r="H295" s="14"/>
      <c r="I295" s="14"/>
      <c r="K295" s="14"/>
      <c r="L295" s="15"/>
    </row>
    <row r="296">
      <c r="B296" s="3" t="s">
        <v>57</v>
      </c>
      <c r="C296" s="3" t="s">
        <v>58</v>
      </c>
      <c r="D296" s="3" t="s">
        <v>80</v>
      </c>
      <c r="E296" s="3" t="s">
        <v>162</v>
      </c>
      <c r="F296" s="12">
        <v>1415.97199898888</v>
      </c>
      <c r="G296" s="13">
        <f t="shared" si="1"/>
        <v>1415.97</v>
      </c>
      <c r="H296" s="14"/>
      <c r="I296" s="14"/>
      <c r="K296" s="14"/>
      <c r="L296" s="15"/>
    </row>
    <row r="297">
      <c r="B297" s="3" t="s">
        <v>57</v>
      </c>
      <c r="C297" s="3" t="s">
        <v>58</v>
      </c>
      <c r="D297" s="3" t="s">
        <v>80</v>
      </c>
      <c r="E297" s="3" t="s">
        <v>162</v>
      </c>
      <c r="F297" s="12">
        <v>1415.97199898888</v>
      </c>
      <c r="G297" s="13">
        <f t="shared" si="1"/>
        <v>1415.97</v>
      </c>
      <c r="H297" s="14"/>
      <c r="I297" s="14"/>
      <c r="K297" s="14"/>
      <c r="L297" s="15"/>
    </row>
    <row r="298">
      <c r="B298" s="3" t="s">
        <v>57</v>
      </c>
      <c r="C298" s="3" t="s">
        <v>58</v>
      </c>
      <c r="D298" s="3" t="s">
        <v>80</v>
      </c>
      <c r="E298" s="3" t="s">
        <v>162</v>
      </c>
      <c r="F298" s="12">
        <v>1415.97199898888</v>
      </c>
      <c r="G298" s="13">
        <f t="shared" si="1"/>
        <v>1415.97</v>
      </c>
      <c r="H298" s="14"/>
      <c r="I298" s="14"/>
      <c r="K298" s="14"/>
      <c r="L298" s="15"/>
    </row>
    <row r="299">
      <c r="B299" s="3" t="s">
        <v>57</v>
      </c>
      <c r="C299" s="3" t="s">
        <v>58</v>
      </c>
      <c r="D299" s="3" t="s">
        <v>80</v>
      </c>
      <c r="E299" s="3" t="s">
        <v>162</v>
      </c>
      <c r="F299" s="12">
        <v>1415.97199898888</v>
      </c>
      <c r="G299" s="13">
        <f t="shared" si="1"/>
        <v>1415.97</v>
      </c>
      <c r="H299" s="14"/>
      <c r="I299" s="14"/>
      <c r="K299" s="14"/>
      <c r="L299" s="15"/>
    </row>
    <row r="300">
      <c r="B300" s="3" t="s">
        <v>57</v>
      </c>
      <c r="C300" s="3" t="s">
        <v>58</v>
      </c>
      <c r="D300" s="3" t="s">
        <v>80</v>
      </c>
      <c r="E300" s="3" t="s">
        <v>162</v>
      </c>
      <c r="F300" s="12">
        <v>1415.97199898888</v>
      </c>
      <c r="G300" s="13">
        <f t="shared" si="1"/>
        <v>1415.97</v>
      </c>
      <c r="H300" s="14"/>
      <c r="I300" s="14"/>
      <c r="K300" s="14"/>
      <c r="L300" s="15"/>
    </row>
    <row r="301">
      <c r="B301" s="3" t="s">
        <v>57</v>
      </c>
      <c r="C301" s="3" t="s">
        <v>58</v>
      </c>
      <c r="D301" s="3" t="s">
        <v>80</v>
      </c>
      <c r="E301" s="3" t="s">
        <v>162</v>
      </c>
      <c r="F301" s="12">
        <v>1415.97199898888</v>
      </c>
      <c r="G301" s="13">
        <f t="shared" si="1"/>
        <v>1415.97</v>
      </c>
      <c r="H301" s="14"/>
      <c r="I301" s="14"/>
      <c r="K301" s="14"/>
      <c r="L301" s="15"/>
    </row>
    <row r="302">
      <c r="B302" s="3" t="s">
        <v>57</v>
      </c>
      <c r="C302" s="3" t="s">
        <v>58</v>
      </c>
      <c r="D302" s="3" t="s">
        <v>80</v>
      </c>
      <c r="E302" s="3" t="s">
        <v>162</v>
      </c>
      <c r="F302" s="12">
        <v>1246.86465939552</v>
      </c>
      <c r="G302" s="13">
        <f t="shared" si="1"/>
        <v>1246.86</v>
      </c>
      <c r="H302" s="14"/>
      <c r="I302" s="14"/>
      <c r="K302" s="14"/>
      <c r="L302" s="15"/>
    </row>
    <row r="303">
      <c r="B303" s="3" t="s">
        <v>57</v>
      </c>
      <c r="C303" s="3" t="s">
        <v>58</v>
      </c>
      <c r="D303" s="3" t="s">
        <v>80</v>
      </c>
      <c r="E303" s="3" t="s">
        <v>162</v>
      </c>
      <c r="F303" s="12">
        <v>1415.97199898888</v>
      </c>
      <c r="G303" s="13">
        <f t="shared" si="1"/>
        <v>1415.97</v>
      </c>
      <c r="H303" s="14"/>
      <c r="I303" s="14"/>
      <c r="K303" s="14"/>
      <c r="L303" s="15"/>
    </row>
    <row r="304">
      <c r="B304" s="3" t="s">
        <v>57</v>
      </c>
      <c r="C304" s="3" t="s">
        <v>58</v>
      </c>
      <c r="D304" s="3" t="s">
        <v>80</v>
      </c>
      <c r="E304" s="3" t="s">
        <v>162</v>
      </c>
      <c r="F304" s="12">
        <v>1415.97199898888</v>
      </c>
      <c r="G304" s="13">
        <f t="shared" si="1"/>
        <v>1415.97</v>
      </c>
      <c r="H304" s="14"/>
      <c r="I304" s="14"/>
      <c r="K304" s="14"/>
      <c r="L304" s="15"/>
    </row>
    <row r="305">
      <c r="B305" s="3" t="s">
        <v>57</v>
      </c>
      <c r="C305" s="3" t="s">
        <v>58</v>
      </c>
      <c r="D305" s="3" t="s">
        <v>80</v>
      </c>
      <c r="E305" s="3" t="s">
        <v>162</v>
      </c>
      <c r="F305" s="12">
        <v>1415.97199898888</v>
      </c>
      <c r="G305" s="13">
        <f t="shared" si="1"/>
        <v>1415.97</v>
      </c>
      <c r="H305" s="14"/>
      <c r="I305" s="14"/>
      <c r="K305" s="14"/>
      <c r="L305" s="15"/>
    </row>
    <row r="306">
      <c r="B306" s="3" t="s">
        <v>57</v>
      </c>
      <c r="C306" s="3" t="s">
        <v>58</v>
      </c>
      <c r="D306" s="3" t="s">
        <v>80</v>
      </c>
      <c r="E306" s="3" t="s">
        <v>162</v>
      </c>
      <c r="F306" s="12">
        <v>1869.61936438598</v>
      </c>
      <c r="G306" s="13">
        <f t="shared" si="1"/>
        <v>1869.62</v>
      </c>
      <c r="H306" s="14"/>
      <c r="I306" s="14"/>
      <c r="K306" s="14"/>
      <c r="L306" s="15"/>
    </row>
    <row r="307">
      <c r="B307" s="3" t="s">
        <v>57</v>
      </c>
      <c r="C307" s="3" t="s">
        <v>58</v>
      </c>
      <c r="D307" s="3" t="s">
        <v>80</v>
      </c>
      <c r="E307" s="3" t="s">
        <v>162</v>
      </c>
      <c r="F307" s="12">
        <v>1329.0081911802</v>
      </c>
      <c r="G307" s="13">
        <f t="shared" si="1"/>
        <v>1329.01</v>
      </c>
      <c r="H307" s="14"/>
      <c r="I307" s="14"/>
      <c r="K307" s="14"/>
      <c r="L307" s="15"/>
    </row>
    <row r="308">
      <c r="B308" s="3" t="s">
        <v>57</v>
      </c>
      <c r="C308" s="3" t="s">
        <v>58</v>
      </c>
      <c r="D308" s="3" t="s">
        <v>80</v>
      </c>
      <c r="E308" s="3" t="s">
        <v>162</v>
      </c>
      <c r="F308" s="12">
        <v>1329.0081911802</v>
      </c>
      <c r="G308" s="13">
        <f t="shared" si="1"/>
        <v>1329.01</v>
      </c>
      <c r="H308" s="14"/>
      <c r="I308" s="14"/>
      <c r="K308" s="14"/>
      <c r="L308" s="15"/>
    </row>
    <row r="309">
      <c r="B309" s="3" t="s">
        <v>57</v>
      </c>
      <c r="C309" s="3" t="s">
        <v>58</v>
      </c>
      <c r="D309" s="3" t="s">
        <v>80</v>
      </c>
      <c r="E309" s="3" t="s">
        <v>162</v>
      </c>
      <c r="F309" s="12">
        <v>2379.8257921862</v>
      </c>
      <c r="G309" s="13">
        <f t="shared" si="1"/>
        <v>2379.83</v>
      </c>
      <c r="H309" s="14"/>
      <c r="I309" s="14"/>
      <c r="K309" s="14"/>
      <c r="L309" s="15"/>
    </row>
    <row r="310">
      <c r="B310" s="3" t="s">
        <v>57</v>
      </c>
      <c r="C310" s="3" t="s">
        <v>58</v>
      </c>
      <c r="D310" s="3" t="s">
        <v>80</v>
      </c>
      <c r="E310" s="3" t="s">
        <v>162</v>
      </c>
      <c r="F310" s="12">
        <v>1329.0081911802</v>
      </c>
      <c r="G310" s="13">
        <f t="shared" si="1"/>
        <v>1329.01</v>
      </c>
      <c r="H310" s="14"/>
      <c r="I310" s="14"/>
      <c r="K310" s="14"/>
      <c r="L310" s="15"/>
    </row>
    <row r="311">
      <c r="B311" s="3" t="s">
        <v>57</v>
      </c>
      <c r="C311" s="3" t="s">
        <v>58</v>
      </c>
      <c r="D311" s="3" t="s">
        <v>80</v>
      </c>
      <c r="E311" s="3" t="s">
        <v>162</v>
      </c>
      <c r="F311" s="12">
        <v>1329.0081911802</v>
      </c>
      <c r="G311" s="13">
        <f t="shared" si="1"/>
        <v>1329.01</v>
      </c>
      <c r="H311" s="14"/>
      <c r="I311" s="14"/>
      <c r="K311" s="14"/>
      <c r="L311" s="15"/>
    </row>
    <row r="312">
      <c r="B312" s="3" t="s">
        <v>57</v>
      </c>
      <c r="C312" s="3" t="s">
        <v>58</v>
      </c>
      <c r="D312" s="3" t="s">
        <v>80</v>
      </c>
      <c r="E312" s="3" t="s">
        <v>162</v>
      </c>
      <c r="F312" s="12">
        <v>1334.87885894788</v>
      </c>
      <c r="G312" s="13">
        <f t="shared" si="1"/>
        <v>1334.88</v>
      </c>
      <c r="H312" s="14"/>
      <c r="I312" s="14"/>
      <c r="K312" s="14"/>
      <c r="L312" s="15"/>
    </row>
    <row r="313">
      <c r="B313" s="3" t="s">
        <v>57</v>
      </c>
      <c r="C313" s="3" t="s">
        <v>58</v>
      </c>
      <c r="D313" s="3" t="s">
        <v>80</v>
      </c>
      <c r="E313" s="3" t="s">
        <v>162</v>
      </c>
      <c r="F313" s="12">
        <v>1334.87885894788</v>
      </c>
      <c r="G313" s="13">
        <f t="shared" si="1"/>
        <v>1334.88</v>
      </c>
      <c r="H313" s="14"/>
      <c r="I313" s="14"/>
      <c r="K313" s="14"/>
      <c r="L313" s="15"/>
    </row>
    <row r="314">
      <c r="B314" s="3" t="s">
        <v>57</v>
      </c>
      <c r="C314" s="3" t="s">
        <v>58</v>
      </c>
      <c r="D314" s="3" t="s">
        <v>80</v>
      </c>
      <c r="E314" s="3" t="s">
        <v>162</v>
      </c>
      <c r="F314" s="12">
        <v>1334.87885894788</v>
      </c>
      <c r="G314" s="13">
        <f t="shared" si="1"/>
        <v>1334.88</v>
      </c>
      <c r="H314" s="14"/>
      <c r="I314" s="14"/>
      <c r="K314" s="14"/>
      <c r="L314" s="15"/>
    </row>
    <row r="315">
      <c r="B315" s="3" t="s">
        <v>57</v>
      </c>
      <c r="C315" s="3" t="s">
        <v>58</v>
      </c>
      <c r="D315" s="3" t="s">
        <v>80</v>
      </c>
      <c r="E315" s="3" t="s">
        <v>162</v>
      </c>
      <c r="F315" s="12">
        <v>1329.0081911802</v>
      </c>
      <c r="G315" s="13">
        <f t="shared" si="1"/>
        <v>1329.01</v>
      </c>
      <c r="H315" s="14"/>
      <c r="I315" s="14"/>
      <c r="K315" s="14"/>
      <c r="L315" s="15"/>
    </row>
    <row r="316">
      <c r="B316" s="3" t="s">
        <v>57</v>
      </c>
      <c r="C316" s="3" t="s">
        <v>58</v>
      </c>
      <c r="D316" s="3" t="s">
        <v>80</v>
      </c>
      <c r="E316" s="3" t="s">
        <v>162</v>
      </c>
      <c r="F316" s="12">
        <v>1329.0081911802</v>
      </c>
      <c r="G316" s="13">
        <f t="shared" si="1"/>
        <v>1329.01</v>
      </c>
      <c r="H316" s="14"/>
      <c r="I316" s="14"/>
      <c r="K316" s="14"/>
      <c r="L316" s="15"/>
    </row>
    <row r="317">
      <c r="B317" s="3" t="s">
        <v>57</v>
      </c>
      <c r="C317" s="3" t="s">
        <v>58</v>
      </c>
      <c r="D317" s="3" t="s">
        <v>80</v>
      </c>
      <c r="E317" s="3" t="s">
        <v>162</v>
      </c>
      <c r="F317" s="12">
        <v>1495.7006208238</v>
      </c>
      <c r="G317" s="13">
        <f t="shared" si="1"/>
        <v>1495.7</v>
      </c>
      <c r="H317" s="14"/>
      <c r="I317" s="14"/>
      <c r="K317" s="14"/>
      <c r="L317" s="15"/>
    </row>
    <row r="318">
      <c r="B318" s="3" t="s">
        <v>57</v>
      </c>
      <c r="C318" s="3" t="s">
        <v>58</v>
      </c>
      <c r="D318" s="3" t="s">
        <v>80</v>
      </c>
      <c r="E318" s="3" t="s">
        <v>162</v>
      </c>
      <c r="F318" s="12">
        <v>1418.89585484873</v>
      </c>
      <c r="G318" s="13">
        <f t="shared" si="1"/>
        <v>1418.9</v>
      </c>
      <c r="H318" s="14"/>
      <c r="I318" s="14"/>
      <c r="K318" s="14"/>
      <c r="L318" s="15"/>
    </row>
    <row r="319">
      <c r="B319" s="3" t="s">
        <v>57</v>
      </c>
      <c r="C319" s="3" t="s">
        <v>58</v>
      </c>
      <c r="D319" s="3" t="s">
        <v>80</v>
      </c>
      <c r="E319" s="3" t="s">
        <v>162</v>
      </c>
      <c r="F319" s="12">
        <v>1418.89585484873</v>
      </c>
      <c r="G319" s="13">
        <f t="shared" si="1"/>
        <v>1418.9</v>
      </c>
      <c r="H319" s="14"/>
      <c r="I319" s="14"/>
      <c r="K319" s="14"/>
      <c r="L319" s="15"/>
    </row>
    <row r="320">
      <c r="B320" s="3" t="s">
        <v>57</v>
      </c>
      <c r="C320" s="3" t="s">
        <v>58</v>
      </c>
      <c r="D320" s="3" t="s">
        <v>80</v>
      </c>
      <c r="E320" s="3" t="s">
        <v>162</v>
      </c>
      <c r="F320" s="12">
        <v>1418.89585484873</v>
      </c>
      <c r="G320" s="13">
        <f t="shared" si="1"/>
        <v>1418.9</v>
      </c>
      <c r="H320" s="14"/>
      <c r="I320" s="14"/>
      <c r="K320" s="14"/>
      <c r="L320" s="15"/>
    </row>
    <row r="321">
      <c r="B321" s="3" t="s">
        <v>57</v>
      </c>
      <c r="C321" s="3" t="s">
        <v>58</v>
      </c>
      <c r="D321" s="3" t="s">
        <v>80</v>
      </c>
      <c r="E321" s="3" t="s">
        <v>162</v>
      </c>
      <c r="F321" s="12">
        <v>1418.89585484873</v>
      </c>
      <c r="G321" s="13">
        <f t="shared" si="1"/>
        <v>1418.9</v>
      </c>
      <c r="H321" s="14"/>
      <c r="I321" s="14"/>
      <c r="K321" s="14"/>
      <c r="L321" s="15"/>
    </row>
    <row r="322">
      <c r="B322" s="3" t="s">
        <v>57</v>
      </c>
      <c r="C322" s="3" t="s">
        <v>58</v>
      </c>
      <c r="D322" s="3" t="s">
        <v>80</v>
      </c>
      <c r="E322" s="3" t="s">
        <v>162</v>
      </c>
      <c r="F322" s="12">
        <v>1495.7006208238</v>
      </c>
      <c r="G322" s="13">
        <f t="shared" si="1"/>
        <v>1495.7</v>
      </c>
      <c r="H322" s="14"/>
      <c r="I322" s="14"/>
      <c r="K322" s="14"/>
      <c r="L322" s="15"/>
    </row>
    <row r="323">
      <c r="B323" s="3" t="s">
        <v>57</v>
      </c>
      <c r="C323" s="3" t="s">
        <v>58</v>
      </c>
      <c r="D323" s="3" t="s">
        <v>80</v>
      </c>
      <c r="E323" s="3" t="s">
        <v>162</v>
      </c>
      <c r="F323" s="12">
        <v>1495.7006208238</v>
      </c>
      <c r="G323" s="13">
        <f t="shared" si="1"/>
        <v>1495.7</v>
      </c>
      <c r="H323" s="14"/>
      <c r="I323" s="14"/>
      <c r="K323" s="14"/>
      <c r="L323" s="15"/>
    </row>
    <row r="324">
      <c r="B324" s="3" t="s">
        <v>57</v>
      </c>
      <c r="C324" s="3" t="s">
        <v>58</v>
      </c>
      <c r="D324" s="3" t="s">
        <v>80</v>
      </c>
      <c r="E324" s="3" t="s">
        <v>162</v>
      </c>
      <c r="F324" s="12">
        <v>1424.53359855903</v>
      </c>
      <c r="G324" s="13">
        <f t="shared" si="1"/>
        <v>1424.53</v>
      </c>
      <c r="H324" s="14"/>
      <c r="I324" s="14"/>
      <c r="K324" s="14"/>
      <c r="L324" s="15"/>
    </row>
    <row r="325">
      <c r="B325" s="3" t="s">
        <v>57</v>
      </c>
      <c r="C325" s="3" t="s">
        <v>58</v>
      </c>
      <c r="D325" s="3" t="s">
        <v>80</v>
      </c>
      <c r="E325" s="3" t="s">
        <v>162</v>
      </c>
      <c r="F325" s="12">
        <v>1338.24122019628</v>
      </c>
      <c r="G325" s="13">
        <f t="shared" si="1"/>
        <v>1338.24</v>
      </c>
      <c r="H325" s="14"/>
      <c r="I325" s="14"/>
      <c r="K325" s="14"/>
      <c r="L325" s="15"/>
    </row>
    <row r="326">
      <c r="B326" s="3" t="s">
        <v>57</v>
      </c>
      <c r="C326" s="3" t="s">
        <v>58</v>
      </c>
      <c r="D326" s="3" t="s">
        <v>80</v>
      </c>
      <c r="E326" s="3" t="s">
        <v>162</v>
      </c>
      <c r="F326" s="12">
        <v>1495.7006208238</v>
      </c>
      <c r="G326" s="13">
        <f t="shared" si="1"/>
        <v>1495.7</v>
      </c>
      <c r="H326" s="14"/>
      <c r="I326" s="14"/>
      <c r="K326" s="14"/>
      <c r="L326" s="15"/>
    </row>
    <row r="327">
      <c r="B327" s="3" t="s">
        <v>57</v>
      </c>
      <c r="C327" s="3" t="s">
        <v>58</v>
      </c>
      <c r="D327" s="3" t="s">
        <v>80</v>
      </c>
      <c r="E327" s="3" t="s">
        <v>162</v>
      </c>
      <c r="F327" s="12">
        <v>909.336472145216</v>
      </c>
      <c r="G327" s="13">
        <f t="shared" si="1"/>
        <v>909.34</v>
      </c>
      <c r="H327" s="14"/>
      <c r="I327" s="14"/>
      <c r="K327" s="14"/>
      <c r="L327" s="15"/>
    </row>
    <row r="328">
      <c r="B328" s="3" t="s">
        <v>57</v>
      </c>
      <c r="C328" s="3" t="s">
        <v>58</v>
      </c>
      <c r="D328" s="3" t="s">
        <v>80</v>
      </c>
      <c r="E328" s="3" t="s">
        <v>162</v>
      </c>
      <c r="F328" s="12">
        <v>877.215636671348</v>
      </c>
      <c r="G328" s="13">
        <f t="shared" si="1"/>
        <v>877.22</v>
      </c>
      <c r="H328" s="14"/>
      <c r="I328" s="14"/>
      <c r="K328" s="14"/>
      <c r="L328" s="15"/>
    </row>
    <row r="329">
      <c r="B329" s="3" t="s">
        <v>57</v>
      </c>
      <c r="C329" s="3" t="s">
        <v>58</v>
      </c>
      <c r="D329" s="3" t="s">
        <v>80</v>
      </c>
      <c r="E329" s="3" t="s">
        <v>162</v>
      </c>
      <c r="F329" s="12">
        <v>1329.0081911802</v>
      </c>
      <c r="G329" s="13">
        <f t="shared" si="1"/>
        <v>1329.01</v>
      </c>
      <c r="H329" s="14"/>
      <c r="I329" s="14"/>
      <c r="K329" s="14"/>
      <c r="L329" s="15"/>
    </row>
    <row r="330">
      <c r="B330" s="3" t="s">
        <v>57</v>
      </c>
      <c r="C330" s="3" t="s">
        <v>58</v>
      </c>
      <c r="D330" s="3" t="s">
        <v>80</v>
      </c>
      <c r="E330" s="3" t="s">
        <v>162</v>
      </c>
      <c r="F330" s="12">
        <v>2799.89548346626</v>
      </c>
      <c r="G330" s="13">
        <f t="shared" si="1"/>
        <v>2799.9</v>
      </c>
      <c r="H330" s="14"/>
      <c r="I330" s="14"/>
      <c r="K330" s="14"/>
      <c r="L330" s="15"/>
    </row>
    <row r="331">
      <c r="B331" s="3" t="s">
        <v>57</v>
      </c>
      <c r="C331" s="3" t="s">
        <v>58</v>
      </c>
      <c r="D331" s="3" t="s">
        <v>80</v>
      </c>
      <c r="E331" s="3" t="s">
        <v>162</v>
      </c>
      <c r="F331" s="12">
        <v>2353.04116692267</v>
      </c>
      <c r="G331" s="13">
        <f t="shared" si="1"/>
        <v>2353.04</v>
      </c>
      <c r="H331" s="14"/>
      <c r="I331" s="14"/>
      <c r="K331" s="14"/>
      <c r="L331" s="15"/>
    </row>
    <row r="332">
      <c r="B332" s="3" t="s">
        <v>57</v>
      </c>
      <c r="C332" s="3" t="s">
        <v>58</v>
      </c>
      <c r="D332" s="3" t="s">
        <v>80</v>
      </c>
      <c r="E332" s="3" t="s">
        <v>162</v>
      </c>
      <c r="F332" s="12">
        <v>2353.04116692267</v>
      </c>
      <c r="G332" s="13">
        <f t="shared" si="1"/>
        <v>2353.04</v>
      </c>
      <c r="H332" s="14"/>
      <c r="I332" s="14"/>
      <c r="K332" s="14"/>
      <c r="L332" s="15"/>
    </row>
    <row r="333">
      <c r="A333" s="3" t="s">
        <v>6905</v>
      </c>
      <c r="B333" s="3" t="s">
        <v>57</v>
      </c>
      <c r="C333" s="3" t="s">
        <v>58</v>
      </c>
      <c r="D333" s="3" t="s">
        <v>80</v>
      </c>
      <c r="E333" s="3" t="s">
        <v>162</v>
      </c>
      <c r="F333" s="12">
        <v>2370.15664006322</v>
      </c>
      <c r="G333" s="13">
        <f t="shared" si="1"/>
        <v>2370.16</v>
      </c>
      <c r="H333" s="14"/>
      <c r="I333" s="14"/>
      <c r="K333" s="14"/>
      <c r="L333" s="15"/>
    </row>
    <row r="334">
      <c r="A334" s="3">
        <v>5097.0</v>
      </c>
      <c r="B334" s="3" t="s">
        <v>57</v>
      </c>
      <c r="C334" s="3" t="s">
        <v>58</v>
      </c>
      <c r="D334" s="3" t="s">
        <v>80</v>
      </c>
      <c r="E334" s="3" t="s">
        <v>162</v>
      </c>
      <c r="F334" s="12">
        <v>1382.75947737994</v>
      </c>
      <c r="G334" s="13">
        <f t="shared" si="1"/>
        <v>1382.76</v>
      </c>
      <c r="H334" s="14"/>
      <c r="I334" s="14"/>
      <c r="K334" s="14"/>
      <c r="L334" s="15"/>
    </row>
    <row r="335">
      <c r="A335" s="3">
        <v>5087.0</v>
      </c>
      <c r="B335" s="3" t="s">
        <v>57</v>
      </c>
      <c r="C335" s="3" t="s">
        <v>58</v>
      </c>
      <c r="D335" s="3" t="s">
        <v>80</v>
      </c>
      <c r="E335" s="3" t="s">
        <v>162</v>
      </c>
      <c r="F335" s="12">
        <v>1382.75947737994</v>
      </c>
      <c r="G335" s="13">
        <f t="shared" si="1"/>
        <v>1382.76</v>
      </c>
      <c r="H335" s="14"/>
      <c r="I335" s="14"/>
      <c r="K335" s="14"/>
      <c r="L335" s="15"/>
    </row>
    <row r="336">
      <c r="A336" s="3">
        <v>5098.0</v>
      </c>
      <c r="B336" s="3" t="s">
        <v>57</v>
      </c>
      <c r="C336" s="3" t="s">
        <v>58</v>
      </c>
      <c r="D336" s="3" t="s">
        <v>80</v>
      </c>
      <c r="E336" s="3" t="s">
        <v>162</v>
      </c>
      <c r="F336" s="12">
        <v>1382.75947737994</v>
      </c>
      <c r="G336" s="13">
        <f t="shared" si="1"/>
        <v>1382.76</v>
      </c>
      <c r="H336" s="14"/>
      <c r="I336" s="14"/>
      <c r="K336" s="14"/>
      <c r="L336" s="15"/>
    </row>
    <row r="337">
      <c r="A337" s="3">
        <v>5069.0</v>
      </c>
      <c r="B337" s="3" t="s">
        <v>57</v>
      </c>
      <c r="C337" s="3" t="s">
        <v>58</v>
      </c>
      <c r="D337" s="3" t="s">
        <v>80</v>
      </c>
      <c r="E337" s="3" t="s">
        <v>162</v>
      </c>
      <c r="F337" s="12">
        <v>1382.75947737994</v>
      </c>
      <c r="G337" s="13">
        <f t="shared" si="1"/>
        <v>1382.76</v>
      </c>
      <c r="H337" s="14"/>
      <c r="I337" s="14"/>
      <c r="K337" s="14"/>
      <c r="L337" s="15"/>
    </row>
    <row r="338">
      <c r="A338" s="3">
        <v>5070.0</v>
      </c>
      <c r="B338" s="3" t="s">
        <v>57</v>
      </c>
      <c r="C338" s="3" t="s">
        <v>58</v>
      </c>
      <c r="D338" s="3" t="s">
        <v>80</v>
      </c>
      <c r="E338" s="3" t="s">
        <v>162</v>
      </c>
      <c r="F338" s="12">
        <v>1382.75947737994</v>
      </c>
      <c r="G338" s="13">
        <f t="shared" si="1"/>
        <v>1382.76</v>
      </c>
      <c r="H338" s="14"/>
      <c r="I338" s="14"/>
      <c r="K338" s="14"/>
      <c r="L338" s="15"/>
    </row>
    <row r="339">
      <c r="A339" s="3" t="s">
        <v>7961</v>
      </c>
      <c r="B339" s="3" t="s">
        <v>57</v>
      </c>
      <c r="C339" s="3" t="s">
        <v>58</v>
      </c>
      <c r="D339" s="3" t="s">
        <v>80</v>
      </c>
      <c r="E339" s="3" t="s">
        <v>162</v>
      </c>
      <c r="F339" s="12">
        <v>1380.01609650327</v>
      </c>
      <c r="G339" s="13">
        <f t="shared" si="1"/>
        <v>1380.02</v>
      </c>
      <c r="H339" s="14"/>
      <c r="I339" s="14"/>
      <c r="K339" s="14"/>
      <c r="L339" s="15"/>
    </row>
    <row r="340">
      <c r="A340" s="3" t="s">
        <v>7976</v>
      </c>
      <c r="B340" s="3" t="s">
        <v>57</v>
      </c>
      <c r="C340" s="3" t="s">
        <v>58</v>
      </c>
      <c r="D340" s="3" t="s">
        <v>80</v>
      </c>
      <c r="E340" s="3" t="s">
        <v>162</v>
      </c>
      <c r="F340" s="12">
        <v>1380.01609650327</v>
      </c>
      <c r="G340" s="13">
        <f t="shared" si="1"/>
        <v>1380.02</v>
      </c>
      <c r="H340" s="14"/>
      <c r="I340" s="14"/>
      <c r="K340" s="14"/>
      <c r="L340" s="15"/>
    </row>
    <row r="341">
      <c r="B341" s="3" t="s">
        <v>57</v>
      </c>
      <c r="C341" s="3" t="s">
        <v>58</v>
      </c>
      <c r="D341" s="3" t="s">
        <v>80</v>
      </c>
      <c r="E341" s="3" t="s">
        <v>162</v>
      </c>
      <c r="F341" s="12">
        <v>2078.79999950352</v>
      </c>
      <c r="G341" s="13">
        <f t="shared" si="1"/>
        <v>2078.8</v>
      </c>
      <c r="H341" s="14"/>
      <c r="I341" s="14"/>
      <c r="K341" s="14"/>
      <c r="L341" s="15"/>
    </row>
    <row r="342">
      <c r="B342" s="3" t="s">
        <v>57</v>
      </c>
      <c r="C342" s="3" t="s">
        <v>58</v>
      </c>
      <c r="D342" s="3" t="s">
        <v>80</v>
      </c>
      <c r="E342" s="3" t="s">
        <v>162</v>
      </c>
      <c r="F342" s="12">
        <v>2078.79999950352</v>
      </c>
      <c r="G342" s="13">
        <f t="shared" si="1"/>
        <v>2078.8</v>
      </c>
      <c r="H342" s="14"/>
      <c r="I342" s="14"/>
      <c r="K342" s="14"/>
      <c r="L342" s="15"/>
    </row>
    <row r="343">
      <c r="B343" s="3" t="s">
        <v>57</v>
      </c>
      <c r="C343" s="3" t="s">
        <v>58</v>
      </c>
      <c r="D343" s="3" t="s">
        <v>80</v>
      </c>
      <c r="E343" s="3" t="s">
        <v>342</v>
      </c>
      <c r="F343" s="12">
        <v>975.36</v>
      </c>
      <c r="G343" s="13">
        <f t="shared" si="1"/>
        <v>975.36</v>
      </c>
      <c r="H343" s="14"/>
      <c r="I343" s="14" t="str">
        <f>MIN(G343:G562) &amp; "-" &amp; MAX(G343:G562)</f>
        <v>841.11-2383.19</v>
      </c>
      <c r="J343" s="13">
        <f>MAX(G343:G562)</f>
        <v>2383.19</v>
      </c>
      <c r="K343" s="14">
        <f>STDEV(G343:G562)</f>
        <v>276.7890138</v>
      </c>
      <c r="L343" s="15">
        <f>COUNTA(G343:G562)/2059</f>
        <v>0.1068479845</v>
      </c>
      <c r="M343" s="16">
        <f>COUNTA(G343:G562)</f>
        <v>220</v>
      </c>
    </row>
    <row r="344">
      <c r="B344" s="3" t="s">
        <v>57</v>
      </c>
      <c r="C344" s="3" t="s">
        <v>58</v>
      </c>
      <c r="D344" s="3" t="s">
        <v>80</v>
      </c>
      <c r="E344" s="3" t="s">
        <v>342</v>
      </c>
      <c r="F344" s="12">
        <v>858.625336041174</v>
      </c>
      <c r="G344" s="13">
        <f t="shared" si="1"/>
        <v>858.63</v>
      </c>
      <c r="H344" s="14"/>
      <c r="I344" s="14"/>
      <c r="K344" s="14"/>
      <c r="L344" s="15"/>
    </row>
    <row r="345">
      <c r="A345" s="3" t="s">
        <v>608</v>
      </c>
      <c r="B345" s="3" t="s">
        <v>57</v>
      </c>
      <c r="C345" s="3" t="s">
        <v>58</v>
      </c>
      <c r="D345" s="3" t="s">
        <v>80</v>
      </c>
      <c r="E345" s="3" t="s">
        <v>342</v>
      </c>
      <c r="F345" s="12">
        <v>2027.82668523147</v>
      </c>
      <c r="G345" s="13">
        <f t="shared" si="1"/>
        <v>2027.83</v>
      </c>
      <c r="H345" s="14"/>
      <c r="I345" s="14"/>
      <c r="K345" s="14"/>
      <c r="L345" s="15"/>
    </row>
    <row r="346">
      <c r="A346" s="3" t="s">
        <v>612</v>
      </c>
      <c r="B346" s="3" t="s">
        <v>57</v>
      </c>
      <c r="C346" s="3" t="s">
        <v>58</v>
      </c>
      <c r="D346" s="3" t="s">
        <v>80</v>
      </c>
      <c r="E346" s="3" t="s">
        <v>342</v>
      </c>
      <c r="F346" s="12">
        <v>2027.82668523147</v>
      </c>
      <c r="G346" s="13">
        <f t="shared" si="1"/>
        <v>2027.83</v>
      </c>
      <c r="H346" s="14"/>
      <c r="I346" s="14"/>
      <c r="K346" s="14"/>
      <c r="L346" s="15"/>
    </row>
    <row r="347">
      <c r="A347" s="3" t="s">
        <v>615</v>
      </c>
      <c r="B347" s="3" t="s">
        <v>57</v>
      </c>
      <c r="C347" s="3" t="s">
        <v>58</v>
      </c>
      <c r="D347" s="3" t="s">
        <v>80</v>
      </c>
      <c r="E347" s="3" t="s">
        <v>342</v>
      </c>
      <c r="F347" s="12">
        <v>2027.82668523147</v>
      </c>
      <c r="G347" s="13">
        <f t="shared" si="1"/>
        <v>2027.83</v>
      </c>
      <c r="H347" s="14"/>
      <c r="I347" s="14"/>
      <c r="K347" s="14"/>
      <c r="L347" s="15"/>
    </row>
    <row r="348">
      <c r="A348" s="3" t="s">
        <v>618</v>
      </c>
      <c r="B348" s="3" t="s">
        <v>57</v>
      </c>
      <c r="C348" s="3" t="s">
        <v>58</v>
      </c>
      <c r="D348" s="3" t="s">
        <v>80</v>
      </c>
      <c r="E348" s="3" t="s">
        <v>342</v>
      </c>
      <c r="F348" s="12">
        <v>2027.82668523147</v>
      </c>
      <c r="G348" s="13">
        <f t="shared" si="1"/>
        <v>2027.83</v>
      </c>
      <c r="H348" s="14"/>
      <c r="I348" s="14"/>
      <c r="K348" s="14"/>
      <c r="L348" s="15"/>
    </row>
    <row r="349">
      <c r="B349" s="3" t="s">
        <v>57</v>
      </c>
      <c r="C349" s="3" t="s">
        <v>58</v>
      </c>
      <c r="D349" s="3" t="s">
        <v>80</v>
      </c>
      <c r="E349" s="3" t="s">
        <v>342</v>
      </c>
      <c r="F349" s="12">
        <v>1282.22080161724</v>
      </c>
      <c r="G349" s="13">
        <f t="shared" si="1"/>
        <v>1282.22</v>
      </c>
      <c r="H349" s="14"/>
      <c r="I349" s="14"/>
      <c r="K349" s="14"/>
      <c r="L349" s="15"/>
    </row>
    <row r="350">
      <c r="B350" s="3" t="s">
        <v>57</v>
      </c>
      <c r="C350" s="3" t="s">
        <v>58</v>
      </c>
      <c r="D350" s="3" t="s">
        <v>80</v>
      </c>
      <c r="E350" s="3" t="s">
        <v>342</v>
      </c>
      <c r="F350" s="12">
        <v>1227.62174591498</v>
      </c>
      <c r="G350" s="13">
        <f t="shared" si="1"/>
        <v>1227.62</v>
      </c>
      <c r="H350" s="14"/>
      <c r="I350" s="14"/>
      <c r="K350" s="14"/>
      <c r="L350" s="15"/>
    </row>
    <row r="351">
      <c r="B351" s="3" t="s">
        <v>57</v>
      </c>
      <c r="C351" s="3" t="s">
        <v>58</v>
      </c>
      <c r="D351" s="3" t="s">
        <v>80</v>
      </c>
      <c r="E351" s="3" t="s">
        <v>342</v>
      </c>
      <c r="F351" s="12">
        <v>1227.62174591498</v>
      </c>
      <c r="G351" s="13">
        <f t="shared" si="1"/>
        <v>1227.62</v>
      </c>
      <c r="H351" s="14"/>
      <c r="I351" s="14"/>
      <c r="K351" s="14"/>
      <c r="L351" s="15"/>
    </row>
    <row r="352">
      <c r="B352" s="3" t="s">
        <v>57</v>
      </c>
      <c r="C352" s="3" t="s">
        <v>58</v>
      </c>
      <c r="D352" s="3" t="s">
        <v>80</v>
      </c>
      <c r="E352" s="3" t="s">
        <v>342</v>
      </c>
      <c r="F352" s="12">
        <v>1227.62174591498</v>
      </c>
      <c r="G352" s="13">
        <f t="shared" si="1"/>
        <v>1227.62</v>
      </c>
      <c r="H352" s="14"/>
      <c r="I352" s="14"/>
      <c r="K352" s="14"/>
      <c r="L352" s="15"/>
    </row>
    <row r="353">
      <c r="B353" s="3" t="s">
        <v>57</v>
      </c>
      <c r="C353" s="3" t="s">
        <v>58</v>
      </c>
      <c r="D353" s="3" t="s">
        <v>80</v>
      </c>
      <c r="E353" s="3" t="s">
        <v>342</v>
      </c>
      <c r="F353" s="12">
        <v>1227.62174591498</v>
      </c>
      <c r="G353" s="13">
        <f t="shared" si="1"/>
        <v>1227.62</v>
      </c>
      <c r="H353" s="14"/>
      <c r="I353" s="14"/>
      <c r="K353" s="14"/>
      <c r="L353" s="15"/>
    </row>
    <row r="354">
      <c r="B354" s="3" t="s">
        <v>57</v>
      </c>
      <c r="C354" s="3" t="s">
        <v>58</v>
      </c>
      <c r="D354" s="3" t="s">
        <v>80</v>
      </c>
      <c r="E354" s="3" t="s">
        <v>342</v>
      </c>
      <c r="F354" s="12">
        <v>1227.62174591498</v>
      </c>
      <c r="G354" s="13">
        <f t="shared" si="1"/>
        <v>1227.62</v>
      </c>
      <c r="H354" s="14"/>
      <c r="I354" s="14"/>
      <c r="K354" s="14"/>
      <c r="L354" s="15"/>
    </row>
    <row r="355">
      <c r="B355" s="3" t="s">
        <v>57</v>
      </c>
      <c r="C355" s="3" t="s">
        <v>58</v>
      </c>
      <c r="D355" s="3" t="s">
        <v>80</v>
      </c>
      <c r="E355" s="3" t="s">
        <v>342</v>
      </c>
      <c r="F355" s="12">
        <v>1227.62174591498</v>
      </c>
      <c r="G355" s="13">
        <f t="shared" si="1"/>
        <v>1227.62</v>
      </c>
      <c r="H355" s="14"/>
      <c r="I355" s="14"/>
      <c r="K355" s="14"/>
      <c r="L355" s="15"/>
    </row>
    <row r="356">
      <c r="B356" s="3" t="s">
        <v>57</v>
      </c>
      <c r="C356" s="3" t="s">
        <v>58</v>
      </c>
      <c r="D356" s="3" t="s">
        <v>80</v>
      </c>
      <c r="E356" s="3" t="s">
        <v>342</v>
      </c>
      <c r="F356" s="12">
        <v>1227.62174591498</v>
      </c>
      <c r="G356" s="13">
        <f t="shared" si="1"/>
        <v>1227.62</v>
      </c>
      <c r="H356" s="14"/>
      <c r="I356" s="14"/>
      <c r="K356" s="14"/>
      <c r="L356" s="15"/>
    </row>
    <row r="357">
      <c r="A357" s="3">
        <v>106.0</v>
      </c>
      <c r="B357" s="3" t="s">
        <v>57</v>
      </c>
      <c r="C357" s="3" t="s">
        <v>58</v>
      </c>
      <c r="D357" s="3" t="s">
        <v>80</v>
      </c>
      <c r="E357" s="3" t="s">
        <v>342</v>
      </c>
      <c r="F357" s="12">
        <v>1170.08798421907</v>
      </c>
      <c r="G357" s="13">
        <f t="shared" si="1"/>
        <v>1170.09</v>
      </c>
      <c r="H357" s="14"/>
      <c r="I357" s="14"/>
      <c r="K357" s="14"/>
      <c r="L357" s="15"/>
    </row>
    <row r="358">
      <c r="B358" s="3" t="s">
        <v>57</v>
      </c>
      <c r="C358" s="3" t="s">
        <v>58</v>
      </c>
      <c r="D358" s="3" t="s">
        <v>80</v>
      </c>
      <c r="E358" s="3" t="s">
        <v>342</v>
      </c>
      <c r="F358" s="12">
        <v>1227.62174591498</v>
      </c>
      <c r="G358" s="13">
        <f t="shared" si="1"/>
        <v>1227.62</v>
      </c>
      <c r="H358" s="14"/>
      <c r="I358" s="14"/>
      <c r="K358" s="14"/>
      <c r="L358" s="15"/>
    </row>
    <row r="359">
      <c r="B359" s="3" t="s">
        <v>57</v>
      </c>
      <c r="C359" s="3" t="s">
        <v>58</v>
      </c>
      <c r="D359" s="3" t="s">
        <v>80</v>
      </c>
      <c r="E359" s="3" t="s">
        <v>342</v>
      </c>
      <c r="F359" s="12">
        <v>1227.62174591498</v>
      </c>
      <c r="G359" s="13">
        <f t="shared" si="1"/>
        <v>1227.62</v>
      </c>
      <c r="H359" s="14"/>
      <c r="I359" s="14"/>
      <c r="K359" s="14"/>
      <c r="L359" s="15"/>
    </row>
    <row r="360">
      <c r="A360" s="3">
        <v>92.0</v>
      </c>
      <c r="B360" s="3" t="s">
        <v>57</v>
      </c>
      <c r="C360" s="3" t="s">
        <v>58</v>
      </c>
      <c r="D360" s="3" t="s">
        <v>80</v>
      </c>
      <c r="E360" s="3" t="s">
        <v>342</v>
      </c>
      <c r="F360" s="12">
        <v>1281.72358121065</v>
      </c>
      <c r="G360" s="13">
        <f t="shared" si="1"/>
        <v>1281.72</v>
      </c>
      <c r="H360" s="14"/>
      <c r="I360" s="14"/>
      <c r="K360" s="14"/>
      <c r="L360" s="15"/>
    </row>
    <row r="361">
      <c r="B361" s="3" t="s">
        <v>57</v>
      </c>
      <c r="C361" s="3" t="s">
        <v>58</v>
      </c>
      <c r="D361" s="3" t="s">
        <v>80</v>
      </c>
      <c r="E361" s="3" t="s">
        <v>342</v>
      </c>
      <c r="F361" s="12">
        <v>1227.62174591498</v>
      </c>
      <c r="G361" s="13">
        <f t="shared" si="1"/>
        <v>1227.62</v>
      </c>
      <c r="H361" s="14"/>
      <c r="I361" s="14"/>
      <c r="K361" s="14"/>
      <c r="L361" s="15"/>
    </row>
    <row r="362">
      <c r="B362" s="3" t="s">
        <v>57</v>
      </c>
      <c r="C362" s="3" t="s">
        <v>58</v>
      </c>
      <c r="D362" s="3" t="s">
        <v>80</v>
      </c>
      <c r="E362" s="3" t="s">
        <v>342</v>
      </c>
      <c r="F362" s="12">
        <v>1227.62174591498</v>
      </c>
      <c r="G362" s="13">
        <f t="shared" si="1"/>
        <v>1227.62</v>
      </c>
      <c r="H362" s="14"/>
      <c r="I362" s="14"/>
      <c r="K362" s="14"/>
      <c r="L362" s="15"/>
    </row>
    <row r="363">
      <c r="B363" s="3" t="s">
        <v>57</v>
      </c>
      <c r="C363" s="3" t="s">
        <v>58</v>
      </c>
      <c r="D363" s="3" t="s">
        <v>80</v>
      </c>
      <c r="E363" s="3" t="s">
        <v>342</v>
      </c>
      <c r="F363" s="12">
        <v>1227.62174591498</v>
      </c>
      <c r="G363" s="13">
        <f t="shared" si="1"/>
        <v>1227.62</v>
      </c>
      <c r="H363" s="14"/>
      <c r="I363" s="14"/>
      <c r="K363" s="14"/>
      <c r="L363" s="15"/>
    </row>
    <row r="364">
      <c r="B364" s="3" t="s">
        <v>57</v>
      </c>
      <c r="C364" s="3" t="s">
        <v>58</v>
      </c>
      <c r="D364" s="3" t="s">
        <v>80</v>
      </c>
      <c r="E364" s="3" t="s">
        <v>342</v>
      </c>
      <c r="F364" s="12">
        <v>1227.62174591498</v>
      </c>
      <c r="G364" s="13">
        <f t="shared" si="1"/>
        <v>1227.62</v>
      </c>
      <c r="H364" s="14"/>
      <c r="I364" s="14"/>
      <c r="K364" s="14"/>
      <c r="L364" s="15"/>
    </row>
    <row r="365">
      <c r="B365" s="3" t="s">
        <v>57</v>
      </c>
      <c r="C365" s="3" t="s">
        <v>58</v>
      </c>
      <c r="D365" s="3" t="s">
        <v>80</v>
      </c>
      <c r="E365" s="3" t="s">
        <v>342</v>
      </c>
      <c r="F365" s="12">
        <v>1227.62174591498</v>
      </c>
      <c r="G365" s="13">
        <f t="shared" si="1"/>
        <v>1227.62</v>
      </c>
      <c r="H365" s="14"/>
      <c r="I365" s="14"/>
      <c r="K365" s="14"/>
      <c r="L365" s="15"/>
    </row>
    <row r="366">
      <c r="B366" s="3" t="s">
        <v>57</v>
      </c>
      <c r="C366" s="3" t="s">
        <v>58</v>
      </c>
      <c r="D366" s="3" t="s">
        <v>80</v>
      </c>
      <c r="E366" s="3" t="s">
        <v>342</v>
      </c>
      <c r="F366" s="12">
        <v>1227.62174591498</v>
      </c>
      <c r="G366" s="13">
        <f t="shared" si="1"/>
        <v>1227.62</v>
      </c>
      <c r="H366" s="14"/>
      <c r="I366" s="14"/>
      <c r="K366" s="14"/>
      <c r="L366" s="15"/>
    </row>
    <row r="367">
      <c r="B367" s="3" t="s">
        <v>57</v>
      </c>
      <c r="C367" s="3" t="s">
        <v>58</v>
      </c>
      <c r="D367" s="3" t="s">
        <v>80</v>
      </c>
      <c r="E367" s="3" t="s">
        <v>342</v>
      </c>
      <c r="F367" s="12">
        <v>1227.62174591498</v>
      </c>
      <c r="G367" s="13">
        <f t="shared" si="1"/>
        <v>1227.62</v>
      </c>
      <c r="H367" s="14"/>
      <c r="I367" s="14"/>
      <c r="K367" s="14"/>
      <c r="L367" s="15"/>
    </row>
    <row r="368">
      <c r="B368" s="3" t="s">
        <v>57</v>
      </c>
      <c r="C368" s="3" t="s">
        <v>58</v>
      </c>
      <c r="D368" s="3" t="s">
        <v>80</v>
      </c>
      <c r="E368" s="3" t="s">
        <v>342</v>
      </c>
      <c r="F368" s="12">
        <v>1227.62174591498</v>
      </c>
      <c r="G368" s="13">
        <f t="shared" si="1"/>
        <v>1227.62</v>
      </c>
      <c r="H368" s="14"/>
      <c r="I368" s="14"/>
      <c r="K368" s="14"/>
      <c r="L368" s="15"/>
    </row>
    <row r="369">
      <c r="B369" s="3" t="s">
        <v>57</v>
      </c>
      <c r="C369" s="3" t="s">
        <v>58</v>
      </c>
      <c r="D369" s="3" t="s">
        <v>80</v>
      </c>
      <c r="E369" s="3" t="s">
        <v>342</v>
      </c>
      <c r="F369" s="12">
        <v>1227.62174591498</v>
      </c>
      <c r="G369" s="13">
        <f t="shared" si="1"/>
        <v>1227.62</v>
      </c>
      <c r="H369" s="14"/>
      <c r="I369" s="14"/>
      <c r="K369" s="14"/>
      <c r="L369" s="15"/>
    </row>
    <row r="370">
      <c r="B370" s="3" t="s">
        <v>57</v>
      </c>
      <c r="C370" s="3" t="s">
        <v>58</v>
      </c>
      <c r="D370" s="3" t="s">
        <v>80</v>
      </c>
      <c r="E370" s="3" t="s">
        <v>342</v>
      </c>
      <c r="F370" s="12">
        <v>1227.62174591498</v>
      </c>
      <c r="G370" s="13">
        <f t="shared" si="1"/>
        <v>1227.62</v>
      </c>
      <c r="H370" s="14"/>
      <c r="I370" s="14"/>
      <c r="K370" s="14"/>
      <c r="L370" s="15"/>
    </row>
    <row r="371">
      <c r="B371" s="3" t="s">
        <v>57</v>
      </c>
      <c r="C371" s="3" t="s">
        <v>58</v>
      </c>
      <c r="D371" s="3" t="s">
        <v>80</v>
      </c>
      <c r="E371" s="3" t="s">
        <v>342</v>
      </c>
      <c r="F371" s="12">
        <v>1227.62174591498</v>
      </c>
      <c r="G371" s="13">
        <f t="shared" si="1"/>
        <v>1227.62</v>
      </c>
      <c r="H371" s="14"/>
      <c r="I371" s="14"/>
      <c r="K371" s="14"/>
      <c r="L371" s="15"/>
    </row>
    <row r="372">
      <c r="B372" s="3" t="s">
        <v>57</v>
      </c>
      <c r="C372" s="3" t="s">
        <v>58</v>
      </c>
      <c r="D372" s="3" t="s">
        <v>80</v>
      </c>
      <c r="E372" s="3" t="s">
        <v>342</v>
      </c>
      <c r="F372" s="12">
        <v>1227.62174591498</v>
      </c>
      <c r="G372" s="13">
        <f t="shared" si="1"/>
        <v>1227.62</v>
      </c>
      <c r="H372" s="14"/>
      <c r="I372" s="14"/>
      <c r="K372" s="14"/>
      <c r="L372" s="15"/>
    </row>
    <row r="373">
      <c r="B373" s="3" t="s">
        <v>57</v>
      </c>
      <c r="C373" s="3" t="s">
        <v>58</v>
      </c>
      <c r="D373" s="3" t="s">
        <v>80</v>
      </c>
      <c r="E373" s="3" t="s">
        <v>342</v>
      </c>
      <c r="F373" s="12">
        <v>1227.62174591498</v>
      </c>
      <c r="G373" s="13">
        <f t="shared" si="1"/>
        <v>1227.62</v>
      </c>
      <c r="H373" s="14"/>
      <c r="I373" s="14"/>
      <c r="K373" s="14"/>
      <c r="L373" s="15"/>
    </row>
    <row r="374">
      <c r="B374" s="3" t="s">
        <v>57</v>
      </c>
      <c r="C374" s="3" t="s">
        <v>58</v>
      </c>
      <c r="D374" s="3" t="s">
        <v>80</v>
      </c>
      <c r="E374" s="3" t="s">
        <v>342</v>
      </c>
      <c r="F374" s="12">
        <v>1227.62174591498</v>
      </c>
      <c r="G374" s="13">
        <f t="shared" si="1"/>
        <v>1227.62</v>
      </c>
      <c r="H374" s="14"/>
      <c r="I374" s="14"/>
      <c r="K374" s="14"/>
      <c r="L374" s="15"/>
    </row>
    <row r="375">
      <c r="B375" s="3" t="s">
        <v>57</v>
      </c>
      <c r="C375" s="3" t="s">
        <v>58</v>
      </c>
      <c r="D375" s="3" t="s">
        <v>80</v>
      </c>
      <c r="E375" s="3" t="s">
        <v>342</v>
      </c>
      <c r="F375" s="12">
        <v>1227.62174591498</v>
      </c>
      <c r="G375" s="13">
        <f t="shared" si="1"/>
        <v>1227.62</v>
      </c>
      <c r="H375" s="14"/>
      <c r="I375" s="14"/>
      <c r="K375" s="14"/>
      <c r="L375" s="15"/>
    </row>
    <row r="376">
      <c r="B376" s="3" t="s">
        <v>57</v>
      </c>
      <c r="C376" s="3" t="s">
        <v>58</v>
      </c>
      <c r="D376" s="3" t="s">
        <v>80</v>
      </c>
      <c r="E376" s="3" t="s">
        <v>342</v>
      </c>
      <c r="F376" s="12">
        <v>1227.62174591498</v>
      </c>
      <c r="G376" s="13">
        <f t="shared" si="1"/>
        <v>1227.62</v>
      </c>
      <c r="H376" s="14"/>
      <c r="I376" s="14"/>
      <c r="K376" s="14"/>
      <c r="L376" s="15"/>
    </row>
    <row r="377">
      <c r="B377" s="3" t="s">
        <v>57</v>
      </c>
      <c r="C377" s="3" t="s">
        <v>58</v>
      </c>
      <c r="D377" s="3" t="s">
        <v>80</v>
      </c>
      <c r="E377" s="3" t="s">
        <v>342</v>
      </c>
      <c r="F377" s="12">
        <v>1227.62174591498</v>
      </c>
      <c r="G377" s="13">
        <f t="shared" si="1"/>
        <v>1227.62</v>
      </c>
      <c r="H377" s="14"/>
      <c r="I377" s="14"/>
      <c r="K377" s="14"/>
      <c r="L377" s="15"/>
    </row>
    <row r="378">
      <c r="B378" s="3" t="s">
        <v>57</v>
      </c>
      <c r="C378" s="3" t="s">
        <v>58</v>
      </c>
      <c r="D378" s="3" t="s">
        <v>80</v>
      </c>
      <c r="E378" s="3" t="s">
        <v>342</v>
      </c>
      <c r="F378" s="12">
        <v>1227.62174591498</v>
      </c>
      <c r="G378" s="13">
        <f t="shared" si="1"/>
        <v>1227.62</v>
      </c>
      <c r="H378" s="14"/>
      <c r="I378" s="14"/>
      <c r="K378" s="14"/>
      <c r="L378" s="15"/>
    </row>
    <row r="379">
      <c r="B379" s="3" t="s">
        <v>57</v>
      </c>
      <c r="C379" s="3" t="s">
        <v>58</v>
      </c>
      <c r="D379" s="3" t="s">
        <v>80</v>
      </c>
      <c r="E379" s="3" t="s">
        <v>342</v>
      </c>
      <c r="F379" s="12">
        <v>1227.62174591498</v>
      </c>
      <c r="G379" s="13">
        <f t="shared" si="1"/>
        <v>1227.62</v>
      </c>
      <c r="H379" s="14"/>
      <c r="I379" s="14"/>
      <c r="K379" s="14"/>
      <c r="L379" s="15"/>
    </row>
    <row r="380">
      <c r="B380" s="3" t="s">
        <v>57</v>
      </c>
      <c r="C380" s="3" t="s">
        <v>58</v>
      </c>
      <c r="D380" s="3" t="s">
        <v>80</v>
      </c>
      <c r="E380" s="3" t="s">
        <v>342</v>
      </c>
      <c r="F380" s="12">
        <v>1227.62174591498</v>
      </c>
      <c r="G380" s="13">
        <f t="shared" si="1"/>
        <v>1227.62</v>
      </c>
      <c r="H380" s="14"/>
      <c r="I380" s="14"/>
      <c r="K380" s="14"/>
      <c r="L380" s="15"/>
    </row>
    <row r="381">
      <c r="B381" s="3" t="s">
        <v>57</v>
      </c>
      <c r="C381" s="3" t="s">
        <v>58</v>
      </c>
      <c r="D381" s="3" t="s">
        <v>80</v>
      </c>
      <c r="E381" s="3" t="s">
        <v>342</v>
      </c>
      <c r="F381" s="12">
        <v>1227.62174591498</v>
      </c>
      <c r="G381" s="13">
        <f t="shared" si="1"/>
        <v>1227.62</v>
      </c>
      <c r="H381" s="14"/>
      <c r="I381" s="14"/>
      <c r="K381" s="14"/>
      <c r="L381" s="15"/>
    </row>
    <row r="382">
      <c r="B382" s="3" t="s">
        <v>57</v>
      </c>
      <c r="C382" s="3" t="s">
        <v>58</v>
      </c>
      <c r="D382" s="3" t="s">
        <v>80</v>
      </c>
      <c r="E382" s="3" t="s">
        <v>342</v>
      </c>
      <c r="F382" s="12">
        <v>1227.62174591498</v>
      </c>
      <c r="G382" s="13">
        <f t="shared" si="1"/>
        <v>1227.62</v>
      </c>
      <c r="H382" s="14"/>
      <c r="I382" s="14"/>
      <c r="K382" s="14"/>
      <c r="L382" s="15"/>
    </row>
    <row r="383">
      <c r="A383" s="3">
        <v>112.0</v>
      </c>
      <c r="B383" s="3" t="s">
        <v>57</v>
      </c>
      <c r="C383" s="3" t="s">
        <v>58</v>
      </c>
      <c r="D383" s="3" t="s">
        <v>80</v>
      </c>
      <c r="E383" s="3" t="s">
        <v>342</v>
      </c>
      <c r="F383" s="12">
        <v>1170.08798421907</v>
      </c>
      <c r="G383" s="13">
        <f t="shared" si="1"/>
        <v>1170.09</v>
      </c>
      <c r="H383" s="14"/>
      <c r="I383" s="14"/>
      <c r="K383" s="14"/>
      <c r="L383" s="15"/>
    </row>
    <row r="384">
      <c r="B384" s="3" t="s">
        <v>57</v>
      </c>
      <c r="C384" s="3" t="s">
        <v>58</v>
      </c>
      <c r="D384" s="3" t="s">
        <v>80</v>
      </c>
      <c r="E384" s="3" t="s">
        <v>342</v>
      </c>
      <c r="F384" s="12">
        <v>1227.62174591498</v>
      </c>
      <c r="G384" s="13">
        <f t="shared" si="1"/>
        <v>1227.62</v>
      </c>
      <c r="H384" s="14"/>
      <c r="I384" s="14"/>
      <c r="K384" s="14"/>
      <c r="L384" s="15"/>
    </row>
    <row r="385">
      <c r="B385" s="3" t="s">
        <v>57</v>
      </c>
      <c r="C385" s="3" t="s">
        <v>58</v>
      </c>
      <c r="D385" s="3" t="s">
        <v>80</v>
      </c>
      <c r="E385" s="3" t="s">
        <v>342</v>
      </c>
      <c r="F385" s="12">
        <v>1227.62174591498</v>
      </c>
      <c r="G385" s="13">
        <f t="shared" si="1"/>
        <v>1227.62</v>
      </c>
      <c r="H385" s="14"/>
      <c r="I385" s="14"/>
      <c r="K385" s="14"/>
      <c r="L385" s="15"/>
    </row>
    <row r="386">
      <c r="B386" s="3" t="s">
        <v>57</v>
      </c>
      <c r="C386" s="3" t="s">
        <v>58</v>
      </c>
      <c r="D386" s="3" t="s">
        <v>80</v>
      </c>
      <c r="E386" s="3" t="s">
        <v>342</v>
      </c>
      <c r="F386" s="12">
        <v>1227.62174591498</v>
      </c>
      <c r="G386" s="13">
        <f t="shared" si="1"/>
        <v>1227.62</v>
      </c>
      <c r="H386" s="14"/>
      <c r="I386" s="14"/>
      <c r="K386" s="14"/>
      <c r="L386" s="15"/>
    </row>
    <row r="387">
      <c r="B387" s="3" t="s">
        <v>57</v>
      </c>
      <c r="C387" s="3" t="s">
        <v>58</v>
      </c>
      <c r="D387" s="3" t="s">
        <v>80</v>
      </c>
      <c r="E387" s="3" t="s">
        <v>342</v>
      </c>
      <c r="F387" s="12">
        <v>1227.62174591498</v>
      </c>
      <c r="G387" s="13">
        <f t="shared" si="1"/>
        <v>1227.62</v>
      </c>
      <c r="H387" s="14"/>
      <c r="I387" s="14"/>
      <c r="K387" s="14"/>
      <c r="L387" s="15"/>
    </row>
    <row r="388">
      <c r="B388" s="3" t="s">
        <v>57</v>
      </c>
      <c r="C388" s="3" t="s">
        <v>58</v>
      </c>
      <c r="D388" s="3" t="s">
        <v>80</v>
      </c>
      <c r="E388" s="3" t="s">
        <v>342</v>
      </c>
      <c r="F388" s="12">
        <v>1227.62174591498</v>
      </c>
      <c r="G388" s="13">
        <f t="shared" si="1"/>
        <v>1227.62</v>
      </c>
      <c r="H388" s="14"/>
      <c r="I388" s="14"/>
      <c r="K388" s="14"/>
      <c r="L388" s="15"/>
    </row>
    <row r="389">
      <c r="B389" s="3" t="s">
        <v>57</v>
      </c>
      <c r="C389" s="3" t="s">
        <v>58</v>
      </c>
      <c r="D389" s="3" t="s">
        <v>80</v>
      </c>
      <c r="E389" s="3" t="s">
        <v>342</v>
      </c>
      <c r="F389" s="12">
        <v>1227.62174591498</v>
      </c>
      <c r="G389" s="13">
        <f t="shared" si="1"/>
        <v>1227.62</v>
      </c>
      <c r="H389" s="14"/>
      <c r="I389" s="14"/>
      <c r="K389" s="14"/>
      <c r="L389" s="15"/>
    </row>
    <row r="390">
      <c r="B390" s="3" t="s">
        <v>57</v>
      </c>
      <c r="C390" s="3" t="s">
        <v>58</v>
      </c>
      <c r="D390" s="3" t="s">
        <v>80</v>
      </c>
      <c r="E390" s="3" t="s">
        <v>342</v>
      </c>
      <c r="F390" s="12">
        <v>1227.62174591498</v>
      </c>
      <c r="G390" s="13">
        <f t="shared" si="1"/>
        <v>1227.62</v>
      </c>
      <c r="H390" s="14"/>
      <c r="I390" s="14"/>
      <c r="K390" s="14"/>
      <c r="L390" s="15"/>
    </row>
    <row r="391">
      <c r="B391" s="3" t="s">
        <v>57</v>
      </c>
      <c r="C391" s="3" t="s">
        <v>58</v>
      </c>
      <c r="D391" s="3" t="s">
        <v>80</v>
      </c>
      <c r="E391" s="3" t="s">
        <v>342</v>
      </c>
      <c r="F391" s="12">
        <v>1227.62174591498</v>
      </c>
      <c r="G391" s="13">
        <f t="shared" si="1"/>
        <v>1227.62</v>
      </c>
      <c r="H391" s="14"/>
      <c r="I391" s="14"/>
      <c r="K391" s="14"/>
      <c r="L391" s="15"/>
    </row>
    <row r="392">
      <c r="B392" s="3" t="s">
        <v>57</v>
      </c>
      <c r="C392" s="3" t="s">
        <v>58</v>
      </c>
      <c r="D392" s="3" t="s">
        <v>80</v>
      </c>
      <c r="E392" s="3" t="s">
        <v>342</v>
      </c>
      <c r="F392" s="12">
        <v>1227.62174591498</v>
      </c>
      <c r="G392" s="13">
        <f t="shared" si="1"/>
        <v>1227.62</v>
      </c>
      <c r="H392" s="14"/>
      <c r="I392" s="14"/>
      <c r="K392" s="14"/>
      <c r="L392" s="15"/>
    </row>
    <row r="393">
      <c r="B393" s="3" t="s">
        <v>57</v>
      </c>
      <c r="C393" s="3" t="s">
        <v>58</v>
      </c>
      <c r="D393" s="3" t="s">
        <v>80</v>
      </c>
      <c r="E393" s="3" t="s">
        <v>342</v>
      </c>
      <c r="F393" s="12">
        <v>1227.62174591498</v>
      </c>
      <c r="G393" s="13">
        <f t="shared" si="1"/>
        <v>1227.62</v>
      </c>
      <c r="H393" s="14"/>
      <c r="I393" s="14"/>
      <c r="K393" s="14"/>
      <c r="L393" s="15"/>
    </row>
    <row r="394">
      <c r="A394" s="3">
        <v>91.0</v>
      </c>
      <c r="B394" s="3" t="s">
        <v>57</v>
      </c>
      <c r="C394" s="3" t="s">
        <v>58</v>
      </c>
      <c r="D394" s="3" t="s">
        <v>80</v>
      </c>
      <c r="E394" s="3" t="s">
        <v>342</v>
      </c>
      <c r="F394" s="12">
        <v>1281.72358121065</v>
      </c>
      <c r="G394" s="13">
        <f t="shared" si="1"/>
        <v>1281.72</v>
      </c>
      <c r="H394" s="14"/>
      <c r="I394" s="14"/>
      <c r="K394" s="14"/>
      <c r="L394" s="15"/>
    </row>
    <row r="395">
      <c r="B395" s="3" t="s">
        <v>57</v>
      </c>
      <c r="C395" s="3" t="s">
        <v>58</v>
      </c>
      <c r="D395" s="3" t="s">
        <v>80</v>
      </c>
      <c r="E395" s="3" t="s">
        <v>342</v>
      </c>
      <c r="F395" s="12">
        <v>1227.62174591498</v>
      </c>
      <c r="G395" s="13">
        <f t="shared" si="1"/>
        <v>1227.62</v>
      </c>
      <c r="H395" s="14"/>
      <c r="I395" s="14"/>
      <c r="K395" s="14"/>
      <c r="L395" s="15"/>
    </row>
    <row r="396">
      <c r="A396" s="3">
        <v>107.0</v>
      </c>
      <c r="B396" s="3" t="s">
        <v>57</v>
      </c>
      <c r="C396" s="3" t="s">
        <v>58</v>
      </c>
      <c r="D396" s="3" t="s">
        <v>80</v>
      </c>
      <c r="E396" s="3" t="s">
        <v>342</v>
      </c>
      <c r="F396" s="12">
        <v>1170.08798421907</v>
      </c>
      <c r="G396" s="13">
        <f t="shared" si="1"/>
        <v>1170.09</v>
      </c>
      <c r="H396" s="14"/>
      <c r="I396" s="14"/>
      <c r="K396" s="14"/>
      <c r="L396" s="15"/>
    </row>
    <row r="397">
      <c r="B397" s="3" t="s">
        <v>57</v>
      </c>
      <c r="C397" s="3" t="s">
        <v>58</v>
      </c>
      <c r="D397" s="3" t="s">
        <v>80</v>
      </c>
      <c r="E397" s="3" t="s">
        <v>342</v>
      </c>
      <c r="F397" s="12">
        <v>1227.62174591498</v>
      </c>
      <c r="G397" s="13">
        <f t="shared" si="1"/>
        <v>1227.62</v>
      </c>
      <c r="H397" s="14"/>
      <c r="I397" s="14"/>
      <c r="K397" s="14"/>
      <c r="L397" s="15"/>
    </row>
    <row r="398">
      <c r="A398" s="3">
        <v>174.0</v>
      </c>
      <c r="B398" s="3" t="s">
        <v>57</v>
      </c>
      <c r="C398" s="3" t="s">
        <v>58</v>
      </c>
      <c r="D398" s="3" t="s">
        <v>80</v>
      </c>
      <c r="E398" s="3" t="s">
        <v>342</v>
      </c>
      <c r="F398" s="12">
        <v>1242.52466372457</v>
      </c>
      <c r="G398" s="13">
        <f t="shared" si="1"/>
        <v>1242.52</v>
      </c>
      <c r="H398" s="14"/>
      <c r="I398" s="14"/>
      <c r="K398" s="14"/>
      <c r="L398" s="15"/>
    </row>
    <row r="399">
      <c r="B399" s="3" t="s">
        <v>57</v>
      </c>
      <c r="C399" s="3" t="s">
        <v>58</v>
      </c>
      <c r="D399" s="3" t="s">
        <v>80</v>
      </c>
      <c r="E399" s="3" t="s">
        <v>342</v>
      </c>
      <c r="F399" s="12">
        <v>1380.56607917431</v>
      </c>
      <c r="G399" s="13">
        <f t="shared" si="1"/>
        <v>1380.57</v>
      </c>
      <c r="H399" s="14"/>
      <c r="I399" s="14"/>
      <c r="K399" s="14"/>
      <c r="L399" s="15"/>
    </row>
    <row r="400">
      <c r="B400" s="3" t="s">
        <v>57</v>
      </c>
      <c r="C400" s="3" t="s">
        <v>58</v>
      </c>
      <c r="D400" s="3" t="s">
        <v>80</v>
      </c>
      <c r="E400" s="3" t="s">
        <v>342</v>
      </c>
      <c r="F400" s="12">
        <v>1227.62174591498</v>
      </c>
      <c r="G400" s="13">
        <f t="shared" si="1"/>
        <v>1227.62</v>
      </c>
      <c r="H400" s="14"/>
      <c r="I400" s="14"/>
      <c r="K400" s="14"/>
      <c r="L400" s="15"/>
    </row>
    <row r="401">
      <c r="A401" s="3">
        <v>104.0</v>
      </c>
      <c r="B401" s="3" t="s">
        <v>57</v>
      </c>
      <c r="C401" s="3" t="s">
        <v>58</v>
      </c>
      <c r="D401" s="3" t="s">
        <v>80</v>
      </c>
      <c r="E401" s="3" t="s">
        <v>342</v>
      </c>
      <c r="F401" s="12">
        <v>1385.04179870701</v>
      </c>
      <c r="G401" s="13">
        <f t="shared" si="1"/>
        <v>1385.04</v>
      </c>
      <c r="H401" s="14"/>
      <c r="I401" s="14"/>
      <c r="K401" s="14"/>
      <c r="L401" s="15"/>
    </row>
    <row r="402">
      <c r="B402" s="3" t="s">
        <v>57</v>
      </c>
      <c r="C402" s="3" t="s">
        <v>58</v>
      </c>
      <c r="D402" s="3" t="s">
        <v>80</v>
      </c>
      <c r="E402" s="3" t="s">
        <v>342</v>
      </c>
      <c r="F402" s="12">
        <v>1227.62174591498</v>
      </c>
      <c r="G402" s="13">
        <f t="shared" si="1"/>
        <v>1227.62</v>
      </c>
      <c r="H402" s="14"/>
      <c r="I402" s="14"/>
      <c r="K402" s="14"/>
      <c r="L402" s="15"/>
    </row>
    <row r="403">
      <c r="B403" s="3" t="s">
        <v>57</v>
      </c>
      <c r="C403" s="3" t="s">
        <v>58</v>
      </c>
      <c r="D403" s="3" t="s">
        <v>80</v>
      </c>
      <c r="E403" s="3" t="s">
        <v>342</v>
      </c>
      <c r="F403" s="12">
        <v>1227.62174591498</v>
      </c>
      <c r="G403" s="13">
        <f t="shared" si="1"/>
        <v>1227.62</v>
      </c>
      <c r="H403" s="14"/>
      <c r="I403" s="14"/>
      <c r="K403" s="14"/>
      <c r="L403" s="15"/>
    </row>
    <row r="404">
      <c r="B404" s="3" t="s">
        <v>57</v>
      </c>
      <c r="C404" s="3" t="s">
        <v>58</v>
      </c>
      <c r="D404" s="3" t="s">
        <v>80</v>
      </c>
      <c r="E404" s="3" t="s">
        <v>342</v>
      </c>
      <c r="F404" s="12">
        <v>1227.62174591498</v>
      </c>
      <c r="G404" s="13">
        <f t="shared" si="1"/>
        <v>1227.62</v>
      </c>
      <c r="H404" s="14"/>
      <c r="I404" s="14"/>
      <c r="K404" s="14"/>
      <c r="L404" s="15"/>
    </row>
    <row r="405">
      <c r="B405" s="3" t="s">
        <v>57</v>
      </c>
      <c r="C405" s="3" t="s">
        <v>58</v>
      </c>
      <c r="D405" s="3" t="s">
        <v>80</v>
      </c>
      <c r="E405" s="3" t="s">
        <v>342</v>
      </c>
      <c r="F405" s="12">
        <v>1227.62174591498</v>
      </c>
      <c r="G405" s="13">
        <f t="shared" si="1"/>
        <v>1227.62</v>
      </c>
      <c r="H405" s="14"/>
      <c r="I405" s="14"/>
      <c r="K405" s="14"/>
      <c r="L405" s="15"/>
    </row>
    <row r="406">
      <c r="B406" s="3" t="s">
        <v>57</v>
      </c>
      <c r="C406" s="3" t="s">
        <v>58</v>
      </c>
      <c r="D406" s="3" t="s">
        <v>80</v>
      </c>
      <c r="E406" s="3" t="s">
        <v>342</v>
      </c>
      <c r="F406" s="12">
        <v>1227.62174591498</v>
      </c>
      <c r="G406" s="13">
        <f t="shared" si="1"/>
        <v>1227.62</v>
      </c>
      <c r="H406" s="14"/>
      <c r="I406" s="14"/>
      <c r="K406" s="14"/>
      <c r="L406" s="15"/>
    </row>
    <row r="407">
      <c r="B407" s="3" t="s">
        <v>57</v>
      </c>
      <c r="C407" s="3" t="s">
        <v>58</v>
      </c>
      <c r="D407" s="3" t="s">
        <v>80</v>
      </c>
      <c r="E407" s="3" t="s">
        <v>342</v>
      </c>
      <c r="F407" s="12">
        <v>1227.62174591498</v>
      </c>
      <c r="G407" s="13">
        <f t="shared" si="1"/>
        <v>1227.62</v>
      </c>
      <c r="H407" s="14"/>
      <c r="I407" s="14"/>
      <c r="K407" s="14"/>
      <c r="L407" s="15"/>
    </row>
    <row r="408">
      <c r="B408" s="3" t="s">
        <v>57</v>
      </c>
      <c r="C408" s="3" t="s">
        <v>58</v>
      </c>
      <c r="D408" s="3" t="s">
        <v>80</v>
      </c>
      <c r="E408" s="3" t="s">
        <v>342</v>
      </c>
      <c r="F408" s="12">
        <v>1227.62174591498</v>
      </c>
      <c r="G408" s="13">
        <f t="shared" si="1"/>
        <v>1227.62</v>
      </c>
      <c r="H408" s="14"/>
      <c r="I408" s="14"/>
      <c r="K408" s="14"/>
      <c r="L408" s="15"/>
    </row>
    <row r="409">
      <c r="B409" s="3" t="s">
        <v>57</v>
      </c>
      <c r="C409" s="3" t="s">
        <v>58</v>
      </c>
      <c r="D409" s="3" t="s">
        <v>80</v>
      </c>
      <c r="E409" s="3" t="s">
        <v>342</v>
      </c>
      <c r="F409" s="12">
        <v>1227.62174591498</v>
      </c>
      <c r="G409" s="13">
        <f t="shared" si="1"/>
        <v>1227.62</v>
      </c>
      <c r="H409" s="14"/>
      <c r="I409" s="14"/>
      <c r="K409" s="14"/>
      <c r="L409" s="15"/>
    </row>
    <row r="410">
      <c r="A410" s="3">
        <v>20.0</v>
      </c>
      <c r="B410" s="3" t="s">
        <v>57</v>
      </c>
      <c r="C410" s="3" t="s">
        <v>58</v>
      </c>
      <c r="D410" s="3" t="s">
        <v>80</v>
      </c>
      <c r="E410" s="3" t="s">
        <v>342</v>
      </c>
      <c r="F410" s="12">
        <v>1227.62174591498</v>
      </c>
      <c r="G410" s="13">
        <f t="shared" si="1"/>
        <v>1227.62</v>
      </c>
      <c r="H410" s="14"/>
      <c r="I410" s="14"/>
      <c r="K410" s="14"/>
      <c r="L410" s="15"/>
    </row>
    <row r="411">
      <c r="B411" s="3" t="s">
        <v>57</v>
      </c>
      <c r="C411" s="3" t="s">
        <v>58</v>
      </c>
      <c r="D411" s="3" t="s">
        <v>80</v>
      </c>
      <c r="E411" s="3" t="s">
        <v>342</v>
      </c>
      <c r="F411" s="12">
        <v>1227.62174591498</v>
      </c>
      <c r="G411" s="13">
        <f t="shared" si="1"/>
        <v>1227.62</v>
      </c>
      <c r="H411" s="14"/>
      <c r="I411" s="14"/>
      <c r="K411" s="14"/>
      <c r="L411" s="15"/>
    </row>
    <row r="412">
      <c r="B412" s="3" t="s">
        <v>57</v>
      </c>
      <c r="C412" s="3" t="s">
        <v>58</v>
      </c>
      <c r="D412" s="3" t="s">
        <v>80</v>
      </c>
      <c r="E412" s="3" t="s">
        <v>342</v>
      </c>
      <c r="F412" s="12">
        <v>1227.62174591498</v>
      </c>
      <c r="G412" s="13">
        <f t="shared" si="1"/>
        <v>1227.62</v>
      </c>
      <c r="H412" s="14"/>
      <c r="I412" s="14"/>
      <c r="K412" s="14"/>
      <c r="L412" s="15"/>
    </row>
    <row r="413">
      <c r="A413" s="3">
        <v>111.0</v>
      </c>
      <c r="B413" s="3" t="s">
        <v>57</v>
      </c>
      <c r="C413" s="3" t="s">
        <v>58</v>
      </c>
      <c r="D413" s="3" t="s">
        <v>80</v>
      </c>
      <c r="E413" s="3" t="s">
        <v>342</v>
      </c>
      <c r="F413" s="12">
        <v>1170.08798421907</v>
      </c>
      <c r="G413" s="13">
        <f t="shared" si="1"/>
        <v>1170.09</v>
      </c>
      <c r="H413" s="14"/>
      <c r="I413" s="14"/>
      <c r="K413" s="14"/>
      <c r="L413" s="15"/>
    </row>
    <row r="414">
      <c r="B414" s="3" t="s">
        <v>57</v>
      </c>
      <c r="C414" s="3" t="s">
        <v>58</v>
      </c>
      <c r="D414" s="3" t="s">
        <v>80</v>
      </c>
      <c r="E414" s="3" t="s">
        <v>342</v>
      </c>
      <c r="F414" s="12">
        <v>1227.62174591498</v>
      </c>
      <c r="G414" s="13">
        <f t="shared" si="1"/>
        <v>1227.62</v>
      </c>
      <c r="H414" s="14"/>
      <c r="I414" s="14"/>
      <c r="K414" s="14"/>
      <c r="L414" s="15"/>
    </row>
    <row r="415">
      <c r="B415" s="3" t="s">
        <v>57</v>
      </c>
      <c r="C415" s="3" t="s">
        <v>58</v>
      </c>
      <c r="D415" s="3" t="s">
        <v>80</v>
      </c>
      <c r="E415" s="3" t="s">
        <v>342</v>
      </c>
      <c r="F415" s="12">
        <v>1227.62174591498</v>
      </c>
      <c r="G415" s="13">
        <f t="shared" si="1"/>
        <v>1227.62</v>
      </c>
      <c r="H415" s="14"/>
      <c r="I415" s="14"/>
      <c r="K415" s="14"/>
      <c r="L415" s="15"/>
    </row>
    <row r="416">
      <c r="B416" s="3" t="s">
        <v>57</v>
      </c>
      <c r="C416" s="3" t="s">
        <v>58</v>
      </c>
      <c r="D416" s="3" t="s">
        <v>80</v>
      </c>
      <c r="E416" s="3" t="s">
        <v>342</v>
      </c>
      <c r="F416" s="12">
        <v>1227.62174591498</v>
      </c>
      <c r="G416" s="13">
        <f t="shared" si="1"/>
        <v>1227.62</v>
      </c>
      <c r="H416" s="14"/>
      <c r="I416" s="14"/>
      <c r="K416" s="14"/>
      <c r="L416" s="15"/>
    </row>
    <row r="417">
      <c r="B417" s="3" t="s">
        <v>57</v>
      </c>
      <c r="C417" s="3" t="s">
        <v>58</v>
      </c>
      <c r="D417" s="3" t="s">
        <v>80</v>
      </c>
      <c r="E417" s="3" t="s">
        <v>342</v>
      </c>
      <c r="F417" s="12">
        <v>1227.62174591498</v>
      </c>
      <c r="G417" s="13">
        <f t="shared" si="1"/>
        <v>1227.62</v>
      </c>
      <c r="H417" s="14"/>
      <c r="I417" s="14"/>
      <c r="K417" s="14"/>
      <c r="L417" s="15"/>
    </row>
    <row r="418">
      <c r="A418" s="3">
        <v>109.0</v>
      </c>
      <c r="B418" s="3" t="s">
        <v>57</v>
      </c>
      <c r="C418" s="3" t="s">
        <v>58</v>
      </c>
      <c r="D418" s="3" t="s">
        <v>80</v>
      </c>
      <c r="E418" s="3" t="s">
        <v>342</v>
      </c>
      <c r="F418" s="12">
        <v>1170.08798421907</v>
      </c>
      <c r="G418" s="13">
        <f t="shared" si="1"/>
        <v>1170.09</v>
      </c>
      <c r="H418" s="14"/>
      <c r="I418" s="14"/>
      <c r="K418" s="14"/>
      <c r="L418" s="15"/>
    </row>
    <row r="419">
      <c r="B419" s="3" t="s">
        <v>57</v>
      </c>
      <c r="C419" s="3" t="s">
        <v>58</v>
      </c>
      <c r="D419" s="3" t="s">
        <v>80</v>
      </c>
      <c r="E419" s="3" t="s">
        <v>342</v>
      </c>
      <c r="F419" s="12">
        <v>1227.62174591498</v>
      </c>
      <c r="G419" s="13">
        <f t="shared" si="1"/>
        <v>1227.62</v>
      </c>
      <c r="H419" s="14"/>
      <c r="I419" s="14"/>
      <c r="K419" s="14"/>
      <c r="L419" s="15"/>
    </row>
    <row r="420">
      <c r="B420" s="3" t="s">
        <v>57</v>
      </c>
      <c r="C420" s="3" t="s">
        <v>58</v>
      </c>
      <c r="D420" s="3" t="s">
        <v>80</v>
      </c>
      <c r="E420" s="3" t="s">
        <v>342</v>
      </c>
      <c r="F420" s="12">
        <v>1227.62174591498</v>
      </c>
      <c r="G420" s="13">
        <f t="shared" si="1"/>
        <v>1227.62</v>
      </c>
      <c r="H420" s="14"/>
      <c r="I420" s="14"/>
      <c r="K420" s="14"/>
      <c r="L420" s="15"/>
    </row>
    <row r="421">
      <c r="B421" s="3" t="s">
        <v>57</v>
      </c>
      <c r="C421" s="3" t="s">
        <v>58</v>
      </c>
      <c r="D421" s="3" t="s">
        <v>80</v>
      </c>
      <c r="E421" s="3" t="s">
        <v>342</v>
      </c>
      <c r="F421" s="12">
        <v>1227.62174591498</v>
      </c>
      <c r="G421" s="13">
        <f t="shared" si="1"/>
        <v>1227.62</v>
      </c>
      <c r="H421" s="14"/>
      <c r="I421" s="14"/>
      <c r="K421" s="14"/>
      <c r="L421" s="15"/>
    </row>
    <row r="422">
      <c r="A422" s="3">
        <v>143.0</v>
      </c>
      <c r="B422" s="3" t="s">
        <v>57</v>
      </c>
      <c r="C422" s="3" t="s">
        <v>58</v>
      </c>
      <c r="D422" s="3" t="s">
        <v>80</v>
      </c>
      <c r="E422" s="3" t="s">
        <v>342</v>
      </c>
      <c r="F422" s="12">
        <v>1224.25421422751</v>
      </c>
      <c r="G422" s="13">
        <f t="shared" si="1"/>
        <v>1224.25</v>
      </c>
      <c r="H422" s="14"/>
      <c r="I422" s="14"/>
      <c r="K422" s="14"/>
      <c r="L422" s="15"/>
    </row>
    <row r="423">
      <c r="B423" s="3" t="s">
        <v>57</v>
      </c>
      <c r="C423" s="3" t="s">
        <v>58</v>
      </c>
      <c r="D423" s="3" t="s">
        <v>80</v>
      </c>
      <c r="E423" s="3" t="s">
        <v>342</v>
      </c>
      <c r="F423" s="12">
        <v>1227.62174591498</v>
      </c>
      <c r="G423" s="13">
        <f t="shared" si="1"/>
        <v>1227.62</v>
      </c>
      <c r="H423" s="14"/>
      <c r="I423" s="14"/>
      <c r="K423" s="14"/>
      <c r="L423" s="15"/>
    </row>
    <row r="424">
      <c r="B424" s="3" t="s">
        <v>57</v>
      </c>
      <c r="C424" s="3" t="s">
        <v>58</v>
      </c>
      <c r="D424" s="3" t="s">
        <v>80</v>
      </c>
      <c r="E424" s="3" t="s">
        <v>342</v>
      </c>
      <c r="F424" s="12">
        <v>1227.62174591498</v>
      </c>
      <c r="G424" s="13">
        <f t="shared" si="1"/>
        <v>1227.62</v>
      </c>
      <c r="H424" s="14"/>
      <c r="I424" s="14"/>
      <c r="K424" s="14"/>
      <c r="L424" s="15"/>
    </row>
    <row r="425">
      <c r="B425" s="3" t="s">
        <v>57</v>
      </c>
      <c r="C425" s="3" t="s">
        <v>58</v>
      </c>
      <c r="D425" s="3" t="s">
        <v>80</v>
      </c>
      <c r="E425" s="3" t="s">
        <v>342</v>
      </c>
      <c r="F425" s="12">
        <v>1227.62174591498</v>
      </c>
      <c r="G425" s="13">
        <f t="shared" si="1"/>
        <v>1227.62</v>
      </c>
      <c r="H425" s="14"/>
      <c r="I425" s="14"/>
      <c r="K425" s="14"/>
      <c r="L425" s="15"/>
    </row>
    <row r="426">
      <c r="B426" s="3" t="s">
        <v>57</v>
      </c>
      <c r="C426" s="3" t="s">
        <v>58</v>
      </c>
      <c r="D426" s="3" t="s">
        <v>80</v>
      </c>
      <c r="E426" s="3" t="s">
        <v>342</v>
      </c>
      <c r="F426" s="12">
        <v>1227.62174591498</v>
      </c>
      <c r="G426" s="13">
        <f t="shared" si="1"/>
        <v>1227.62</v>
      </c>
      <c r="H426" s="14"/>
      <c r="I426" s="14"/>
      <c r="K426" s="14"/>
      <c r="L426" s="15"/>
    </row>
    <row r="427">
      <c r="B427" s="3" t="s">
        <v>57</v>
      </c>
      <c r="C427" s="3" t="s">
        <v>58</v>
      </c>
      <c r="D427" s="3" t="s">
        <v>80</v>
      </c>
      <c r="E427" s="3" t="s">
        <v>342</v>
      </c>
      <c r="F427" s="12">
        <v>1227.62174591498</v>
      </c>
      <c r="G427" s="13">
        <f t="shared" si="1"/>
        <v>1227.62</v>
      </c>
      <c r="H427" s="14"/>
      <c r="I427" s="14"/>
      <c r="K427" s="14"/>
      <c r="L427" s="15"/>
    </row>
    <row r="428">
      <c r="B428" s="3" t="s">
        <v>57</v>
      </c>
      <c r="C428" s="3" t="s">
        <v>58</v>
      </c>
      <c r="D428" s="3" t="s">
        <v>80</v>
      </c>
      <c r="E428" s="3" t="s">
        <v>342</v>
      </c>
      <c r="F428" s="12">
        <v>1227.62174591498</v>
      </c>
      <c r="G428" s="13">
        <f t="shared" si="1"/>
        <v>1227.62</v>
      </c>
      <c r="H428" s="14"/>
      <c r="I428" s="14"/>
      <c r="K428" s="14"/>
      <c r="L428" s="15"/>
    </row>
    <row r="429">
      <c r="B429" s="3" t="s">
        <v>57</v>
      </c>
      <c r="C429" s="3" t="s">
        <v>58</v>
      </c>
      <c r="D429" s="3" t="s">
        <v>80</v>
      </c>
      <c r="E429" s="3" t="s">
        <v>342</v>
      </c>
      <c r="F429" s="12">
        <v>1227.62174591498</v>
      </c>
      <c r="G429" s="13">
        <f t="shared" si="1"/>
        <v>1227.62</v>
      </c>
      <c r="H429" s="14"/>
      <c r="I429" s="14"/>
      <c r="K429" s="14"/>
      <c r="L429" s="15"/>
    </row>
    <row r="430">
      <c r="B430" s="3" t="s">
        <v>57</v>
      </c>
      <c r="C430" s="3" t="s">
        <v>58</v>
      </c>
      <c r="D430" s="3" t="s">
        <v>80</v>
      </c>
      <c r="E430" s="3" t="s">
        <v>342</v>
      </c>
      <c r="F430" s="12">
        <v>1227.62174591498</v>
      </c>
      <c r="G430" s="13">
        <f t="shared" si="1"/>
        <v>1227.62</v>
      </c>
      <c r="H430" s="14"/>
      <c r="I430" s="14"/>
      <c r="K430" s="14"/>
      <c r="L430" s="15"/>
    </row>
    <row r="431">
      <c r="B431" s="3" t="s">
        <v>57</v>
      </c>
      <c r="C431" s="3" t="s">
        <v>58</v>
      </c>
      <c r="D431" s="3" t="s">
        <v>80</v>
      </c>
      <c r="E431" s="3" t="s">
        <v>342</v>
      </c>
      <c r="F431" s="12">
        <v>1227.62174591498</v>
      </c>
      <c r="G431" s="13">
        <f t="shared" si="1"/>
        <v>1227.62</v>
      </c>
      <c r="H431" s="14"/>
      <c r="I431" s="14"/>
      <c r="K431" s="14"/>
      <c r="L431" s="15"/>
    </row>
    <row r="432">
      <c r="B432" s="3" t="s">
        <v>57</v>
      </c>
      <c r="C432" s="3" t="s">
        <v>58</v>
      </c>
      <c r="D432" s="3" t="s">
        <v>80</v>
      </c>
      <c r="E432" s="3" t="s">
        <v>342</v>
      </c>
      <c r="F432" s="12">
        <v>1227.62174591498</v>
      </c>
      <c r="G432" s="13">
        <f t="shared" si="1"/>
        <v>1227.62</v>
      </c>
      <c r="H432" s="14"/>
      <c r="I432" s="14"/>
      <c r="K432" s="14"/>
      <c r="L432" s="15"/>
    </row>
    <row r="433">
      <c r="A433" s="3">
        <v>103.0</v>
      </c>
      <c r="B433" s="3" t="s">
        <v>57</v>
      </c>
      <c r="C433" s="3" t="s">
        <v>58</v>
      </c>
      <c r="D433" s="3" t="s">
        <v>80</v>
      </c>
      <c r="E433" s="3" t="s">
        <v>342</v>
      </c>
      <c r="F433" s="12">
        <v>1385.04179870701</v>
      </c>
      <c r="G433" s="13">
        <f t="shared" si="1"/>
        <v>1385.04</v>
      </c>
      <c r="H433" s="14"/>
      <c r="I433" s="14"/>
      <c r="K433" s="14"/>
      <c r="L433" s="15"/>
    </row>
    <row r="434">
      <c r="B434" s="3" t="s">
        <v>57</v>
      </c>
      <c r="C434" s="3" t="s">
        <v>58</v>
      </c>
      <c r="D434" s="3" t="s">
        <v>80</v>
      </c>
      <c r="E434" s="3" t="s">
        <v>342</v>
      </c>
      <c r="F434" s="12">
        <v>1227.62174591498</v>
      </c>
      <c r="G434" s="13">
        <f t="shared" si="1"/>
        <v>1227.62</v>
      </c>
      <c r="H434" s="14"/>
      <c r="I434" s="14"/>
      <c r="K434" s="14"/>
      <c r="L434" s="15"/>
    </row>
    <row r="435">
      <c r="B435" s="3" t="s">
        <v>57</v>
      </c>
      <c r="C435" s="3" t="s">
        <v>58</v>
      </c>
      <c r="D435" s="3" t="s">
        <v>80</v>
      </c>
      <c r="E435" s="3" t="s">
        <v>342</v>
      </c>
      <c r="F435" s="12">
        <v>1227.62174591498</v>
      </c>
      <c r="G435" s="13">
        <f t="shared" si="1"/>
        <v>1227.62</v>
      </c>
      <c r="H435" s="14"/>
      <c r="I435" s="14"/>
      <c r="K435" s="14"/>
      <c r="L435" s="15"/>
    </row>
    <row r="436">
      <c r="B436" s="3" t="s">
        <v>57</v>
      </c>
      <c r="C436" s="3" t="s">
        <v>58</v>
      </c>
      <c r="D436" s="3" t="s">
        <v>80</v>
      </c>
      <c r="E436" s="3" t="s">
        <v>342</v>
      </c>
      <c r="F436" s="12">
        <v>1227.62174591498</v>
      </c>
      <c r="G436" s="13">
        <f t="shared" si="1"/>
        <v>1227.62</v>
      </c>
      <c r="H436" s="14"/>
      <c r="I436" s="14"/>
      <c r="K436" s="14"/>
      <c r="L436" s="15"/>
    </row>
    <row r="437">
      <c r="B437" s="3" t="s">
        <v>57</v>
      </c>
      <c r="C437" s="3" t="s">
        <v>58</v>
      </c>
      <c r="D437" s="3" t="s">
        <v>80</v>
      </c>
      <c r="E437" s="3" t="s">
        <v>342</v>
      </c>
      <c r="F437" s="12">
        <v>1227.62174591498</v>
      </c>
      <c r="G437" s="13">
        <f t="shared" si="1"/>
        <v>1227.62</v>
      </c>
      <c r="H437" s="14"/>
      <c r="I437" s="14"/>
      <c r="K437" s="14"/>
      <c r="L437" s="15"/>
    </row>
    <row r="438">
      <c r="B438" s="3" t="s">
        <v>57</v>
      </c>
      <c r="C438" s="3" t="s">
        <v>58</v>
      </c>
      <c r="D438" s="3" t="s">
        <v>80</v>
      </c>
      <c r="E438" s="3" t="s">
        <v>342</v>
      </c>
      <c r="F438" s="12">
        <v>1227.62174591498</v>
      </c>
      <c r="G438" s="13">
        <f t="shared" si="1"/>
        <v>1227.62</v>
      </c>
      <c r="H438" s="14"/>
      <c r="I438" s="14"/>
      <c r="K438" s="14"/>
      <c r="L438" s="15"/>
    </row>
    <row r="439">
      <c r="B439" s="3" t="s">
        <v>57</v>
      </c>
      <c r="C439" s="3" t="s">
        <v>58</v>
      </c>
      <c r="D439" s="3" t="s">
        <v>80</v>
      </c>
      <c r="E439" s="3" t="s">
        <v>342</v>
      </c>
      <c r="F439" s="12">
        <v>1227.62174591498</v>
      </c>
      <c r="G439" s="13">
        <f t="shared" si="1"/>
        <v>1227.62</v>
      </c>
      <c r="H439" s="14"/>
      <c r="I439" s="14"/>
      <c r="K439" s="14"/>
      <c r="L439" s="15"/>
    </row>
    <row r="440">
      <c r="B440" s="3" t="s">
        <v>57</v>
      </c>
      <c r="C440" s="3" t="s">
        <v>58</v>
      </c>
      <c r="D440" s="3" t="s">
        <v>80</v>
      </c>
      <c r="E440" s="3" t="s">
        <v>342</v>
      </c>
      <c r="F440" s="12">
        <v>1227.62174591498</v>
      </c>
      <c r="G440" s="13">
        <f t="shared" si="1"/>
        <v>1227.62</v>
      </c>
      <c r="H440" s="14"/>
      <c r="I440" s="14"/>
      <c r="K440" s="14"/>
      <c r="L440" s="15"/>
    </row>
    <row r="441">
      <c r="B441" s="3" t="s">
        <v>57</v>
      </c>
      <c r="C441" s="3" t="s">
        <v>58</v>
      </c>
      <c r="D441" s="3" t="s">
        <v>80</v>
      </c>
      <c r="E441" s="3" t="s">
        <v>342</v>
      </c>
      <c r="F441" s="12">
        <v>1227.62174591498</v>
      </c>
      <c r="G441" s="13">
        <f t="shared" si="1"/>
        <v>1227.62</v>
      </c>
      <c r="H441" s="14"/>
      <c r="I441" s="14"/>
      <c r="K441" s="14"/>
      <c r="L441" s="15"/>
    </row>
    <row r="442">
      <c r="B442" s="3" t="s">
        <v>57</v>
      </c>
      <c r="C442" s="3" t="s">
        <v>58</v>
      </c>
      <c r="D442" s="3" t="s">
        <v>80</v>
      </c>
      <c r="E442" s="3" t="s">
        <v>342</v>
      </c>
      <c r="F442" s="12">
        <v>1227.62174591498</v>
      </c>
      <c r="G442" s="13">
        <f t="shared" si="1"/>
        <v>1227.62</v>
      </c>
      <c r="H442" s="14"/>
      <c r="I442" s="14"/>
      <c r="K442" s="14"/>
      <c r="L442" s="15"/>
    </row>
    <row r="443">
      <c r="B443" s="3" t="s">
        <v>57</v>
      </c>
      <c r="C443" s="3" t="s">
        <v>58</v>
      </c>
      <c r="D443" s="3" t="s">
        <v>80</v>
      </c>
      <c r="E443" s="3" t="s">
        <v>342</v>
      </c>
      <c r="F443" s="12">
        <v>1227.62174591498</v>
      </c>
      <c r="G443" s="13">
        <f t="shared" si="1"/>
        <v>1227.62</v>
      </c>
      <c r="H443" s="14"/>
      <c r="I443" s="14"/>
      <c r="K443" s="14"/>
      <c r="L443" s="15"/>
    </row>
    <row r="444">
      <c r="A444" s="3">
        <v>31.0</v>
      </c>
      <c r="B444" s="3" t="s">
        <v>57</v>
      </c>
      <c r="C444" s="3" t="s">
        <v>58</v>
      </c>
      <c r="D444" s="3" t="s">
        <v>80</v>
      </c>
      <c r="E444" s="3" t="s">
        <v>342</v>
      </c>
      <c r="F444" s="12">
        <v>1227.62174591498</v>
      </c>
      <c r="G444" s="13">
        <f t="shared" si="1"/>
        <v>1227.62</v>
      </c>
      <c r="H444" s="14"/>
      <c r="I444" s="14"/>
      <c r="K444" s="14"/>
      <c r="L444" s="15"/>
    </row>
    <row r="445">
      <c r="B445" s="3" t="s">
        <v>57</v>
      </c>
      <c r="C445" s="3" t="s">
        <v>58</v>
      </c>
      <c r="D445" s="3" t="s">
        <v>80</v>
      </c>
      <c r="E445" s="3" t="s">
        <v>342</v>
      </c>
      <c r="F445" s="12">
        <v>1227.62174591498</v>
      </c>
      <c r="G445" s="13">
        <f t="shared" si="1"/>
        <v>1227.62</v>
      </c>
      <c r="H445" s="14"/>
      <c r="I445" s="14"/>
      <c r="K445" s="14"/>
      <c r="L445" s="15"/>
    </row>
    <row r="446">
      <c r="B446" s="3" t="s">
        <v>57</v>
      </c>
      <c r="C446" s="3" t="s">
        <v>58</v>
      </c>
      <c r="D446" s="3" t="s">
        <v>80</v>
      </c>
      <c r="E446" s="3" t="s">
        <v>342</v>
      </c>
      <c r="F446" s="12">
        <v>1227.62174591498</v>
      </c>
      <c r="G446" s="13">
        <f t="shared" si="1"/>
        <v>1227.62</v>
      </c>
      <c r="H446" s="14"/>
      <c r="I446" s="14"/>
      <c r="K446" s="14"/>
      <c r="L446" s="15"/>
    </row>
    <row r="447">
      <c r="B447" s="3" t="s">
        <v>57</v>
      </c>
      <c r="C447" s="3" t="s">
        <v>58</v>
      </c>
      <c r="D447" s="3" t="s">
        <v>80</v>
      </c>
      <c r="E447" s="3" t="s">
        <v>342</v>
      </c>
      <c r="F447" s="12">
        <v>1227.62174591498</v>
      </c>
      <c r="G447" s="13">
        <f t="shared" si="1"/>
        <v>1227.62</v>
      </c>
      <c r="H447" s="14"/>
      <c r="I447" s="14"/>
      <c r="K447" s="14"/>
      <c r="L447" s="15"/>
    </row>
    <row r="448">
      <c r="B448" s="3" t="s">
        <v>57</v>
      </c>
      <c r="C448" s="3" t="s">
        <v>58</v>
      </c>
      <c r="D448" s="3" t="s">
        <v>80</v>
      </c>
      <c r="E448" s="3" t="s">
        <v>342</v>
      </c>
      <c r="F448" s="12">
        <v>1227.62174591498</v>
      </c>
      <c r="G448" s="13">
        <f t="shared" si="1"/>
        <v>1227.62</v>
      </c>
      <c r="H448" s="14"/>
      <c r="I448" s="14"/>
      <c r="K448" s="14"/>
      <c r="L448" s="15"/>
    </row>
    <row r="449">
      <c r="B449" s="3" t="s">
        <v>57</v>
      </c>
      <c r="C449" s="3" t="s">
        <v>58</v>
      </c>
      <c r="D449" s="3" t="s">
        <v>80</v>
      </c>
      <c r="E449" s="3" t="s">
        <v>342</v>
      </c>
      <c r="F449" s="12">
        <v>1227.62174591498</v>
      </c>
      <c r="G449" s="13">
        <f t="shared" si="1"/>
        <v>1227.62</v>
      </c>
      <c r="H449" s="14"/>
      <c r="I449" s="14"/>
      <c r="K449" s="14"/>
      <c r="L449" s="15"/>
    </row>
    <row r="450">
      <c r="B450" s="3" t="s">
        <v>57</v>
      </c>
      <c r="C450" s="3" t="s">
        <v>58</v>
      </c>
      <c r="D450" s="3" t="s">
        <v>80</v>
      </c>
      <c r="E450" s="3" t="s">
        <v>342</v>
      </c>
      <c r="F450" s="12">
        <v>1227.62174591498</v>
      </c>
      <c r="G450" s="13">
        <f t="shared" si="1"/>
        <v>1227.62</v>
      </c>
      <c r="H450" s="14"/>
      <c r="I450" s="14"/>
      <c r="K450" s="14"/>
      <c r="L450" s="15"/>
    </row>
    <row r="451">
      <c r="A451" s="3">
        <v>105.0</v>
      </c>
      <c r="B451" s="3" t="s">
        <v>57</v>
      </c>
      <c r="C451" s="3" t="s">
        <v>58</v>
      </c>
      <c r="D451" s="3" t="s">
        <v>80</v>
      </c>
      <c r="E451" s="3" t="s">
        <v>342</v>
      </c>
      <c r="F451" s="12">
        <v>1385.04179870701</v>
      </c>
      <c r="G451" s="13">
        <f t="shared" si="1"/>
        <v>1385.04</v>
      </c>
      <c r="H451" s="14"/>
      <c r="I451" s="14"/>
      <c r="K451" s="14"/>
      <c r="L451" s="15"/>
    </row>
    <row r="452">
      <c r="B452" s="3" t="s">
        <v>57</v>
      </c>
      <c r="C452" s="3" t="s">
        <v>58</v>
      </c>
      <c r="D452" s="3" t="s">
        <v>80</v>
      </c>
      <c r="E452" s="3" t="s">
        <v>342</v>
      </c>
      <c r="F452" s="12">
        <v>1227.62174591498</v>
      </c>
      <c r="G452" s="13">
        <f t="shared" si="1"/>
        <v>1227.62</v>
      </c>
      <c r="H452" s="14"/>
      <c r="I452" s="14"/>
      <c r="K452" s="14"/>
      <c r="L452" s="15"/>
    </row>
    <row r="453">
      <c r="B453" s="3" t="s">
        <v>57</v>
      </c>
      <c r="C453" s="3" t="s">
        <v>58</v>
      </c>
      <c r="D453" s="3" t="s">
        <v>80</v>
      </c>
      <c r="E453" s="3" t="s">
        <v>342</v>
      </c>
      <c r="F453" s="12">
        <v>1227.62174591498</v>
      </c>
      <c r="G453" s="13">
        <f t="shared" si="1"/>
        <v>1227.62</v>
      </c>
      <c r="H453" s="14"/>
      <c r="I453" s="14"/>
      <c r="K453" s="14"/>
      <c r="L453" s="15"/>
    </row>
    <row r="454">
      <c r="B454" s="3" t="s">
        <v>57</v>
      </c>
      <c r="C454" s="3" t="s">
        <v>58</v>
      </c>
      <c r="D454" s="3" t="s">
        <v>80</v>
      </c>
      <c r="E454" s="3" t="s">
        <v>342</v>
      </c>
      <c r="F454" s="12">
        <v>1227.62174591498</v>
      </c>
      <c r="G454" s="13">
        <f t="shared" si="1"/>
        <v>1227.62</v>
      </c>
      <c r="H454" s="14"/>
      <c r="I454" s="14"/>
      <c r="K454" s="14"/>
      <c r="L454" s="15"/>
    </row>
    <row r="455">
      <c r="B455" s="3" t="s">
        <v>57</v>
      </c>
      <c r="C455" s="3" t="s">
        <v>58</v>
      </c>
      <c r="D455" s="3" t="s">
        <v>80</v>
      </c>
      <c r="E455" s="3" t="s">
        <v>342</v>
      </c>
      <c r="F455" s="12">
        <v>1227.62174591498</v>
      </c>
      <c r="G455" s="13">
        <f t="shared" si="1"/>
        <v>1227.62</v>
      </c>
      <c r="H455" s="14"/>
      <c r="I455" s="14"/>
      <c r="K455" s="14"/>
      <c r="L455" s="15"/>
    </row>
    <row r="456">
      <c r="B456" s="3" t="s">
        <v>57</v>
      </c>
      <c r="C456" s="3" t="s">
        <v>58</v>
      </c>
      <c r="D456" s="3" t="s">
        <v>80</v>
      </c>
      <c r="E456" s="3" t="s">
        <v>342</v>
      </c>
      <c r="F456" s="12">
        <v>1227.62174591498</v>
      </c>
      <c r="G456" s="13">
        <f t="shared" si="1"/>
        <v>1227.62</v>
      </c>
      <c r="H456" s="14"/>
      <c r="I456" s="14"/>
      <c r="K456" s="14"/>
      <c r="L456" s="15"/>
    </row>
    <row r="457">
      <c r="B457" s="3" t="s">
        <v>57</v>
      </c>
      <c r="C457" s="3" t="s">
        <v>58</v>
      </c>
      <c r="D457" s="3" t="s">
        <v>80</v>
      </c>
      <c r="E457" s="3" t="s">
        <v>342</v>
      </c>
      <c r="F457" s="12">
        <v>1227.62174591498</v>
      </c>
      <c r="G457" s="13">
        <f t="shared" si="1"/>
        <v>1227.62</v>
      </c>
      <c r="H457" s="14"/>
      <c r="I457" s="14"/>
      <c r="K457" s="14"/>
      <c r="L457" s="15"/>
    </row>
    <row r="458">
      <c r="B458" s="3" t="s">
        <v>57</v>
      </c>
      <c r="C458" s="3" t="s">
        <v>58</v>
      </c>
      <c r="D458" s="3" t="s">
        <v>80</v>
      </c>
      <c r="E458" s="3" t="s">
        <v>342</v>
      </c>
      <c r="F458" s="12">
        <v>1227.62174591498</v>
      </c>
      <c r="G458" s="13">
        <f t="shared" si="1"/>
        <v>1227.62</v>
      </c>
      <c r="H458" s="14"/>
      <c r="I458" s="14"/>
      <c r="K458" s="14"/>
      <c r="L458" s="15"/>
    </row>
    <row r="459">
      <c r="B459" s="3" t="s">
        <v>57</v>
      </c>
      <c r="C459" s="3" t="s">
        <v>58</v>
      </c>
      <c r="D459" s="3" t="s">
        <v>80</v>
      </c>
      <c r="E459" s="3" t="s">
        <v>342</v>
      </c>
      <c r="F459" s="12">
        <v>1227.62174591498</v>
      </c>
      <c r="G459" s="13">
        <f t="shared" si="1"/>
        <v>1227.62</v>
      </c>
      <c r="H459" s="14"/>
      <c r="I459" s="14"/>
      <c r="K459" s="14"/>
      <c r="L459" s="15"/>
    </row>
    <row r="460">
      <c r="B460" s="3" t="s">
        <v>57</v>
      </c>
      <c r="C460" s="3" t="s">
        <v>58</v>
      </c>
      <c r="D460" s="3" t="s">
        <v>80</v>
      </c>
      <c r="E460" s="3" t="s">
        <v>342</v>
      </c>
      <c r="F460" s="12">
        <v>1227.62174591498</v>
      </c>
      <c r="G460" s="13">
        <f t="shared" si="1"/>
        <v>1227.62</v>
      </c>
      <c r="H460" s="14"/>
      <c r="I460" s="14"/>
      <c r="K460" s="14"/>
      <c r="L460" s="15"/>
    </row>
    <row r="461">
      <c r="B461" s="3" t="s">
        <v>57</v>
      </c>
      <c r="C461" s="3" t="s">
        <v>58</v>
      </c>
      <c r="D461" s="3" t="s">
        <v>80</v>
      </c>
      <c r="E461" s="3" t="s">
        <v>342</v>
      </c>
      <c r="F461" s="12">
        <v>1227.62174591498</v>
      </c>
      <c r="G461" s="13">
        <f t="shared" si="1"/>
        <v>1227.62</v>
      </c>
      <c r="H461" s="14"/>
      <c r="I461" s="14"/>
      <c r="K461" s="14"/>
      <c r="L461" s="15"/>
    </row>
    <row r="462">
      <c r="B462" s="3" t="s">
        <v>57</v>
      </c>
      <c r="C462" s="3" t="s">
        <v>58</v>
      </c>
      <c r="D462" s="3" t="s">
        <v>80</v>
      </c>
      <c r="E462" s="3" t="s">
        <v>342</v>
      </c>
      <c r="F462" s="12">
        <v>1227.62174591498</v>
      </c>
      <c r="G462" s="13">
        <f t="shared" si="1"/>
        <v>1227.62</v>
      </c>
      <c r="H462" s="14"/>
      <c r="I462" s="14"/>
      <c r="K462" s="14"/>
      <c r="L462" s="15"/>
    </row>
    <row r="463">
      <c r="B463" s="3" t="s">
        <v>57</v>
      </c>
      <c r="C463" s="3" t="s">
        <v>58</v>
      </c>
      <c r="D463" s="3" t="s">
        <v>80</v>
      </c>
      <c r="E463" s="3" t="s">
        <v>342</v>
      </c>
      <c r="F463" s="12">
        <v>1227.62174591498</v>
      </c>
      <c r="G463" s="13">
        <f t="shared" si="1"/>
        <v>1227.62</v>
      </c>
      <c r="H463" s="14"/>
      <c r="I463" s="14"/>
      <c r="K463" s="14"/>
      <c r="L463" s="15"/>
    </row>
    <row r="464">
      <c r="B464" s="3" t="s">
        <v>57</v>
      </c>
      <c r="C464" s="3" t="s">
        <v>58</v>
      </c>
      <c r="D464" s="3" t="s">
        <v>80</v>
      </c>
      <c r="E464" s="3" t="s">
        <v>342</v>
      </c>
      <c r="F464" s="12">
        <v>1227.62174591498</v>
      </c>
      <c r="G464" s="13">
        <f t="shared" si="1"/>
        <v>1227.62</v>
      </c>
      <c r="H464" s="14"/>
      <c r="I464" s="14"/>
      <c r="K464" s="14"/>
      <c r="L464" s="15"/>
    </row>
    <row r="465">
      <c r="B465" s="3" t="s">
        <v>57</v>
      </c>
      <c r="C465" s="3" t="s">
        <v>58</v>
      </c>
      <c r="D465" s="3" t="s">
        <v>80</v>
      </c>
      <c r="E465" s="3" t="s">
        <v>342</v>
      </c>
      <c r="F465" s="12">
        <v>1227.62174591498</v>
      </c>
      <c r="G465" s="13">
        <f t="shared" si="1"/>
        <v>1227.62</v>
      </c>
      <c r="H465" s="14"/>
      <c r="I465" s="14"/>
      <c r="K465" s="14"/>
      <c r="L465" s="15"/>
    </row>
    <row r="466">
      <c r="B466" s="3" t="s">
        <v>57</v>
      </c>
      <c r="C466" s="3" t="s">
        <v>58</v>
      </c>
      <c r="D466" s="3" t="s">
        <v>80</v>
      </c>
      <c r="E466" s="3" t="s">
        <v>342</v>
      </c>
      <c r="F466" s="12">
        <v>1227.62174591498</v>
      </c>
      <c r="G466" s="13">
        <f t="shared" si="1"/>
        <v>1227.62</v>
      </c>
      <c r="H466" s="14"/>
      <c r="I466" s="14"/>
      <c r="K466" s="14"/>
      <c r="L466" s="15"/>
    </row>
    <row r="467">
      <c r="B467" s="3" t="s">
        <v>57</v>
      </c>
      <c r="C467" s="3" t="s">
        <v>58</v>
      </c>
      <c r="D467" s="3" t="s">
        <v>80</v>
      </c>
      <c r="E467" s="3" t="s">
        <v>342</v>
      </c>
      <c r="F467" s="12">
        <v>1227.62174591498</v>
      </c>
      <c r="G467" s="13">
        <f t="shared" si="1"/>
        <v>1227.62</v>
      </c>
      <c r="H467" s="14"/>
      <c r="I467" s="14"/>
      <c r="K467" s="14"/>
      <c r="L467" s="15"/>
    </row>
    <row r="468">
      <c r="B468" s="3" t="s">
        <v>57</v>
      </c>
      <c r="C468" s="3" t="s">
        <v>58</v>
      </c>
      <c r="D468" s="3" t="s">
        <v>80</v>
      </c>
      <c r="E468" s="3" t="s">
        <v>342</v>
      </c>
      <c r="F468" s="12">
        <v>1227.62174591498</v>
      </c>
      <c r="G468" s="13">
        <f t="shared" si="1"/>
        <v>1227.62</v>
      </c>
      <c r="H468" s="14"/>
      <c r="I468" s="14"/>
      <c r="K468" s="14"/>
      <c r="L468" s="15"/>
    </row>
    <row r="469">
      <c r="B469" s="3" t="s">
        <v>57</v>
      </c>
      <c r="C469" s="3" t="s">
        <v>58</v>
      </c>
      <c r="D469" s="3" t="s">
        <v>80</v>
      </c>
      <c r="E469" s="3" t="s">
        <v>342</v>
      </c>
      <c r="F469" s="12">
        <v>1227.62174591498</v>
      </c>
      <c r="G469" s="13">
        <f t="shared" si="1"/>
        <v>1227.62</v>
      </c>
      <c r="H469" s="14"/>
      <c r="I469" s="14"/>
      <c r="K469" s="14"/>
      <c r="L469" s="15"/>
    </row>
    <row r="470">
      <c r="B470" s="3" t="s">
        <v>57</v>
      </c>
      <c r="C470" s="3" t="s">
        <v>58</v>
      </c>
      <c r="D470" s="3" t="s">
        <v>80</v>
      </c>
      <c r="E470" s="3" t="s">
        <v>342</v>
      </c>
      <c r="F470" s="12">
        <v>1227.62174591498</v>
      </c>
      <c r="G470" s="13">
        <f t="shared" si="1"/>
        <v>1227.62</v>
      </c>
      <c r="H470" s="14"/>
      <c r="I470" s="14"/>
      <c r="K470" s="14"/>
      <c r="L470" s="15"/>
    </row>
    <row r="471">
      <c r="B471" s="3" t="s">
        <v>57</v>
      </c>
      <c r="C471" s="3" t="s">
        <v>58</v>
      </c>
      <c r="D471" s="3" t="s">
        <v>80</v>
      </c>
      <c r="E471" s="3" t="s">
        <v>342</v>
      </c>
      <c r="F471" s="12">
        <v>1227.62174591498</v>
      </c>
      <c r="G471" s="13">
        <f t="shared" si="1"/>
        <v>1227.62</v>
      </c>
      <c r="H471" s="14"/>
      <c r="I471" s="14"/>
      <c r="K471" s="14"/>
      <c r="L471" s="15"/>
    </row>
    <row r="472">
      <c r="B472" s="3" t="s">
        <v>57</v>
      </c>
      <c r="C472" s="3" t="s">
        <v>58</v>
      </c>
      <c r="D472" s="3" t="s">
        <v>80</v>
      </c>
      <c r="E472" s="3" t="s">
        <v>342</v>
      </c>
      <c r="F472" s="12">
        <v>1227.62174591498</v>
      </c>
      <c r="G472" s="13">
        <f t="shared" si="1"/>
        <v>1227.62</v>
      </c>
      <c r="H472" s="14"/>
      <c r="I472" s="14"/>
      <c r="K472" s="14"/>
      <c r="L472" s="15"/>
    </row>
    <row r="473">
      <c r="B473" s="3" t="s">
        <v>57</v>
      </c>
      <c r="C473" s="3" t="s">
        <v>58</v>
      </c>
      <c r="D473" s="3" t="s">
        <v>80</v>
      </c>
      <c r="E473" s="3" t="s">
        <v>342</v>
      </c>
      <c r="F473" s="12">
        <v>1227.62174591498</v>
      </c>
      <c r="G473" s="13">
        <f t="shared" si="1"/>
        <v>1227.62</v>
      </c>
      <c r="H473" s="14"/>
      <c r="I473" s="14"/>
      <c r="K473" s="14"/>
      <c r="L473" s="15"/>
    </row>
    <row r="474">
      <c r="B474" s="3" t="s">
        <v>57</v>
      </c>
      <c r="C474" s="3" t="s">
        <v>58</v>
      </c>
      <c r="D474" s="3" t="s">
        <v>80</v>
      </c>
      <c r="E474" s="3" t="s">
        <v>342</v>
      </c>
      <c r="F474" s="12">
        <v>1227.62174591498</v>
      </c>
      <c r="G474" s="13">
        <f t="shared" si="1"/>
        <v>1227.62</v>
      </c>
      <c r="H474" s="14"/>
      <c r="I474" s="14"/>
      <c r="K474" s="14"/>
      <c r="L474" s="15"/>
    </row>
    <row r="475">
      <c r="A475" s="3">
        <v>108.0</v>
      </c>
      <c r="B475" s="3" t="s">
        <v>57</v>
      </c>
      <c r="C475" s="3" t="s">
        <v>58</v>
      </c>
      <c r="D475" s="3" t="s">
        <v>80</v>
      </c>
      <c r="E475" s="3" t="s">
        <v>342</v>
      </c>
      <c r="F475" s="12">
        <v>1170.08798421907</v>
      </c>
      <c r="G475" s="13">
        <f t="shared" si="1"/>
        <v>1170.09</v>
      </c>
      <c r="H475" s="14"/>
      <c r="I475" s="14"/>
      <c r="K475" s="14"/>
      <c r="L475" s="15"/>
    </row>
    <row r="476">
      <c r="B476" s="3" t="s">
        <v>57</v>
      </c>
      <c r="C476" s="3" t="s">
        <v>58</v>
      </c>
      <c r="D476" s="3" t="s">
        <v>80</v>
      </c>
      <c r="E476" s="3" t="s">
        <v>342</v>
      </c>
      <c r="F476" s="12">
        <v>1227.62174591498</v>
      </c>
      <c r="G476" s="13">
        <f t="shared" si="1"/>
        <v>1227.62</v>
      </c>
      <c r="H476" s="14"/>
      <c r="I476" s="14"/>
      <c r="K476" s="14"/>
      <c r="L476" s="15"/>
    </row>
    <row r="477">
      <c r="B477" s="3" t="s">
        <v>57</v>
      </c>
      <c r="C477" s="3" t="s">
        <v>58</v>
      </c>
      <c r="D477" s="3" t="s">
        <v>80</v>
      </c>
      <c r="E477" s="3" t="s">
        <v>342</v>
      </c>
      <c r="F477" s="12">
        <v>1227.62174591498</v>
      </c>
      <c r="G477" s="13">
        <f t="shared" si="1"/>
        <v>1227.62</v>
      </c>
      <c r="H477" s="14"/>
      <c r="I477" s="14"/>
      <c r="K477" s="14"/>
      <c r="L477" s="15"/>
    </row>
    <row r="478">
      <c r="B478" s="3" t="s">
        <v>57</v>
      </c>
      <c r="C478" s="3" t="s">
        <v>58</v>
      </c>
      <c r="D478" s="3" t="s">
        <v>80</v>
      </c>
      <c r="E478" s="3" t="s">
        <v>342</v>
      </c>
      <c r="F478" s="12">
        <v>1227.62174591498</v>
      </c>
      <c r="G478" s="13">
        <f t="shared" si="1"/>
        <v>1227.62</v>
      </c>
      <c r="H478" s="14"/>
      <c r="I478" s="14"/>
      <c r="K478" s="14"/>
      <c r="L478" s="15"/>
    </row>
    <row r="479">
      <c r="B479" s="3" t="s">
        <v>57</v>
      </c>
      <c r="C479" s="3" t="s">
        <v>58</v>
      </c>
      <c r="D479" s="3" t="s">
        <v>80</v>
      </c>
      <c r="E479" s="3" t="s">
        <v>342</v>
      </c>
      <c r="F479" s="12">
        <v>1227.62174591498</v>
      </c>
      <c r="G479" s="13">
        <f t="shared" si="1"/>
        <v>1227.62</v>
      </c>
      <c r="H479" s="14"/>
      <c r="I479" s="14"/>
      <c r="K479" s="14"/>
      <c r="L479" s="15"/>
    </row>
    <row r="480">
      <c r="B480" s="3" t="s">
        <v>57</v>
      </c>
      <c r="C480" s="3" t="s">
        <v>58</v>
      </c>
      <c r="D480" s="3" t="s">
        <v>80</v>
      </c>
      <c r="E480" s="3" t="s">
        <v>342</v>
      </c>
      <c r="F480" s="12">
        <v>1227.62174591498</v>
      </c>
      <c r="G480" s="13">
        <f t="shared" si="1"/>
        <v>1227.62</v>
      </c>
      <c r="H480" s="14"/>
      <c r="I480" s="14"/>
      <c r="K480" s="14"/>
      <c r="L480" s="15"/>
    </row>
    <row r="481">
      <c r="B481" s="3" t="s">
        <v>57</v>
      </c>
      <c r="C481" s="3" t="s">
        <v>58</v>
      </c>
      <c r="D481" s="3" t="s">
        <v>80</v>
      </c>
      <c r="E481" s="3" t="s">
        <v>342</v>
      </c>
      <c r="F481" s="12">
        <v>1227.62174591498</v>
      </c>
      <c r="G481" s="13">
        <f t="shared" si="1"/>
        <v>1227.62</v>
      </c>
      <c r="H481" s="14"/>
      <c r="I481" s="14"/>
      <c r="K481" s="14"/>
      <c r="L481" s="15"/>
    </row>
    <row r="482">
      <c r="B482" s="3" t="s">
        <v>57</v>
      </c>
      <c r="C482" s="3" t="s">
        <v>58</v>
      </c>
      <c r="D482" s="3" t="s">
        <v>80</v>
      </c>
      <c r="E482" s="3" t="s">
        <v>342</v>
      </c>
      <c r="F482" s="12">
        <v>1227.62174591498</v>
      </c>
      <c r="G482" s="13">
        <f t="shared" si="1"/>
        <v>1227.62</v>
      </c>
      <c r="H482" s="14"/>
      <c r="I482" s="14"/>
      <c r="K482" s="14"/>
      <c r="L482" s="15"/>
    </row>
    <row r="483">
      <c r="B483" s="3" t="s">
        <v>57</v>
      </c>
      <c r="C483" s="3" t="s">
        <v>58</v>
      </c>
      <c r="D483" s="3" t="s">
        <v>80</v>
      </c>
      <c r="E483" s="3" t="s">
        <v>342</v>
      </c>
      <c r="F483" s="12">
        <v>1227.62174591498</v>
      </c>
      <c r="G483" s="13">
        <f t="shared" si="1"/>
        <v>1227.62</v>
      </c>
      <c r="H483" s="14"/>
      <c r="I483" s="14"/>
      <c r="K483" s="14"/>
      <c r="L483" s="15"/>
    </row>
    <row r="484">
      <c r="B484" s="3" t="s">
        <v>57</v>
      </c>
      <c r="C484" s="3" t="s">
        <v>58</v>
      </c>
      <c r="D484" s="3" t="s">
        <v>80</v>
      </c>
      <c r="E484" s="3" t="s">
        <v>342</v>
      </c>
      <c r="F484" s="12">
        <v>1227.62174591498</v>
      </c>
      <c r="G484" s="13">
        <f t="shared" si="1"/>
        <v>1227.62</v>
      </c>
      <c r="H484" s="14"/>
      <c r="I484" s="14"/>
      <c r="K484" s="14"/>
      <c r="L484" s="15"/>
    </row>
    <row r="485">
      <c r="B485" s="3" t="s">
        <v>57</v>
      </c>
      <c r="C485" s="3" t="s">
        <v>58</v>
      </c>
      <c r="D485" s="3" t="s">
        <v>80</v>
      </c>
      <c r="E485" s="3" t="s">
        <v>342</v>
      </c>
      <c r="F485" s="12">
        <v>1227.62174591498</v>
      </c>
      <c r="G485" s="13">
        <f t="shared" si="1"/>
        <v>1227.62</v>
      </c>
      <c r="H485" s="14"/>
      <c r="I485" s="14"/>
      <c r="K485" s="14"/>
      <c r="L485" s="15"/>
    </row>
    <row r="486">
      <c r="B486" s="3" t="s">
        <v>57</v>
      </c>
      <c r="C486" s="3" t="s">
        <v>58</v>
      </c>
      <c r="D486" s="3" t="s">
        <v>80</v>
      </c>
      <c r="E486" s="3" t="s">
        <v>342</v>
      </c>
      <c r="F486" s="12">
        <v>1227.62174591498</v>
      </c>
      <c r="G486" s="13">
        <f t="shared" si="1"/>
        <v>1227.62</v>
      </c>
      <c r="H486" s="14"/>
      <c r="I486" s="14"/>
      <c r="K486" s="14"/>
      <c r="L486" s="15"/>
    </row>
    <row r="487">
      <c r="B487" s="3" t="s">
        <v>57</v>
      </c>
      <c r="C487" s="3" t="s">
        <v>58</v>
      </c>
      <c r="D487" s="3" t="s">
        <v>80</v>
      </c>
      <c r="E487" s="3" t="s">
        <v>342</v>
      </c>
      <c r="F487" s="12">
        <v>1227.62174591498</v>
      </c>
      <c r="G487" s="13">
        <f t="shared" si="1"/>
        <v>1227.62</v>
      </c>
      <c r="H487" s="14"/>
      <c r="I487" s="14"/>
      <c r="K487" s="14"/>
      <c r="L487" s="15"/>
    </row>
    <row r="488">
      <c r="B488" s="3" t="s">
        <v>57</v>
      </c>
      <c r="C488" s="3" t="s">
        <v>58</v>
      </c>
      <c r="D488" s="3" t="s">
        <v>80</v>
      </c>
      <c r="E488" s="3" t="s">
        <v>342</v>
      </c>
      <c r="F488" s="12">
        <v>1227.62174591498</v>
      </c>
      <c r="G488" s="13">
        <f t="shared" si="1"/>
        <v>1227.62</v>
      </c>
      <c r="H488" s="14"/>
      <c r="I488" s="14"/>
      <c r="K488" s="14"/>
      <c r="L488" s="15"/>
    </row>
    <row r="489">
      <c r="A489" s="3">
        <v>110.0</v>
      </c>
      <c r="B489" s="3" t="s">
        <v>57</v>
      </c>
      <c r="C489" s="3" t="s">
        <v>58</v>
      </c>
      <c r="D489" s="3" t="s">
        <v>80</v>
      </c>
      <c r="E489" s="3" t="s">
        <v>342</v>
      </c>
      <c r="F489" s="12">
        <v>1170.08798421907</v>
      </c>
      <c r="G489" s="13">
        <f t="shared" si="1"/>
        <v>1170.09</v>
      </c>
      <c r="H489" s="14"/>
      <c r="I489" s="14"/>
      <c r="K489" s="14"/>
      <c r="L489" s="15"/>
    </row>
    <row r="490">
      <c r="B490" s="3" t="s">
        <v>57</v>
      </c>
      <c r="C490" s="3" t="s">
        <v>58</v>
      </c>
      <c r="D490" s="3" t="s">
        <v>80</v>
      </c>
      <c r="E490" s="3" t="s">
        <v>342</v>
      </c>
      <c r="F490" s="12">
        <v>1227.62174591498</v>
      </c>
      <c r="G490" s="13">
        <f t="shared" si="1"/>
        <v>1227.62</v>
      </c>
      <c r="H490" s="14"/>
      <c r="I490" s="14"/>
      <c r="K490" s="14"/>
      <c r="L490" s="15"/>
    </row>
    <row r="491">
      <c r="A491" s="3">
        <v>114.0</v>
      </c>
      <c r="B491" s="3" t="s">
        <v>57</v>
      </c>
      <c r="C491" s="3" t="s">
        <v>58</v>
      </c>
      <c r="D491" s="3" t="s">
        <v>80</v>
      </c>
      <c r="E491" s="3" t="s">
        <v>342</v>
      </c>
      <c r="F491" s="12">
        <v>1385.04179870701</v>
      </c>
      <c r="G491" s="13">
        <f t="shared" si="1"/>
        <v>1385.04</v>
      </c>
      <c r="H491" s="14"/>
      <c r="I491" s="14"/>
      <c r="K491" s="14"/>
      <c r="L491" s="15"/>
    </row>
    <row r="492">
      <c r="B492" s="3" t="s">
        <v>57</v>
      </c>
      <c r="C492" s="3" t="s">
        <v>58</v>
      </c>
      <c r="D492" s="3" t="s">
        <v>80</v>
      </c>
      <c r="E492" s="3" t="s">
        <v>342</v>
      </c>
      <c r="F492" s="12">
        <v>1227.62174591498</v>
      </c>
      <c r="G492" s="13">
        <f t="shared" si="1"/>
        <v>1227.62</v>
      </c>
      <c r="H492" s="14"/>
      <c r="I492" s="14"/>
      <c r="K492" s="14"/>
      <c r="L492" s="15"/>
    </row>
    <row r="493">
      <c r="B493" s="3" t="s">
        <v>57</v>
      </c>
      <c r="C493" s="3" t="s">
        <v>58</v>
      </c>
      <c r="D493" s="3" t="s">
        <v>80</v>
      </c>
      <c r="E493" s="3" t="s">
        <v>342</v>
      </c>
      <c r="F493" s="12">
        <v>1227.62174591498</v>
      </c>
      <c r="G493" s="13">
        <f t="shared" si="1"/>
        <v>1227.62</v>
      </c>
      <c r="H493" s="14"/>
      <c r="I493" s="14"/>
      <c r="K493" s="14"/>
      <c r="L493" s="15"/>
    </row>
    <row r="494">
      <c r="B494" s="3" t="s">
        <v>57</v>
      </c>
      <c r="C494" s="3" t="s">
        <v>58</v>
      </c>
      <c r="D494" s="3" t="s">
        <v>80</v>
      </c>
      <c r="E494" s="3" t="s">
        <v>342</v>
      </c>
      <c r="F494" s="12">
        <v>1227.62174591498</v>
      </c>
      <c r="G494" s="13">
        <f t="shared" si="1"/>
        <v>1227.62</v>
      </c>
      <c r="H494" s="14"/>
      <c r="I494" s="14"/>
      <c r="K494" s="14"/>
      <c r="L494" s="15"/>
    </row>
    <row r="495">
      <c r="B495" s="3" t="s">
        <v>57</v>
      </c>
      <c r="C495" s="3" t="s">
        <v>58</v>
      </c>
      <c r="D495" s="3" t="s">
        <v>80</v>
      </c>
      <c r="E495" s="3" t="s">
        <v>342</v>
      </c>
      <c r="F495" s="12">
        <v>1227.62174591498</v>
      </c>
      <c r="G495" s="13">
        <f t="shared" si="1"/>
        <v>1227.62</v>
      </c>
      <c r="H495" s="14"/>
      <c r="I495" s="14"/>
      <c r="K495" s="14"/>
      <c r="L495" s="15"/>
    </row>
    <row r="496">
      <c r="B496" s="3" t="s">
        <v>57</v>
      </c>
      <c r="C496" s="3" t="s">
        <v>58</v>
      </c>
      <c r="D496" s="3" t="s">
        <v>80</v>
      </c>
      <c r="E496" s="3" t="s">
        <v>342</v>
      </c>
      <c r="F496" s="12">
        <v>1227.62174591498</v>
      </c>
      <c r="G496" s="13">
        <f t="shared" si="1"/>
        <v>1227.62</v>
      </c>
      <c r="H496" s="14"/>
      <c r="I496" s="14"/>
      <c r="K496" s="14"/>
      <c r="L496" s="15"/>
    </row>
    <row r="497">
      <c r="A497" s="3">
        <v>143.0</v>
      </c>
      <c r="B497" s="3" t="s">
        <v>57</v>
      </c>
      <c r="C497" s="3" t="s">
        <v>58</v>
      </c>
      <c r="D497" s="3" t="s">
        <v>80</v>
      </c>
      <c r="E497" s="3" t="s">
        <v>342</v>
      </c>
      <c r="F497" s="12">
        <v>1224.25421422751</v>
      </c>
      <c r="G497" s="13">
        <f t="shared" si="1"/>
        <v>1224.25</v>
      </c>
      <c r="H497" s="14"/>
      <c r="I497" s="14"/>
      <c r="K497" s="14"/>
      <c r="L497" s="15"/>
    </row>
    <row r="498">
      <c r="B498" s="3" t="s">
        <v>57</v>
      </c>
      <c r="C498" s="3" t="s">
        <v>58</v>
      </c>
      <c r="D498" s="3" t="s">
        <v>80</v>
      </c>
      <c r="E498" s="3" t="s">
        <v>342</v>
      </c>
      <c r="F498" s="12">
        <v>1227.62174591498</v>
      </c>
      <c r="G498" s="13">
        <f t="shared" si="1"/>
        <v>1227.62</v>
      </c>
      <c r="H498" s="14"/>
      <c r="I498" s="14"/>
      <c r="K498" s="14"/>
      <c r="L498" s="15"/>
    </row>
    <row r="499">
      <c r="B499" s="3" t="s">
        <v>57</v>
      </c>
      <c r="C499" s="3" t="s">
        <v>58</v>
      </c>
      <c r="D499" s="3" t="s">
        <v>80</v>
      </c>
      <c r="E499" s="3" t="s">
        <v>342</v>
      </c>
      <c r="F499" s="12">
        <v>1344.5207397923</v>
      </c>
      <c r="G499" s="13">
        <f t="shared" si="1"/>
        <v>1344.52</v>
      </c>
      <c r="H499" s="14"/>
      <c r="I499" s="14"/>
      <c r="K499" s="14"/>
      <c r="L499" s="15"/>
    </row>
    <row r="500">
      <c r="B500" s="3" t="s">
        <v>57</v>
      </c>
      <c r="C500" s="3" t="s">
        <v>58</v>
      </c>
      <c r="D500" s="3" t="s">
        <v>80</v>
      </c>
      <c r="E500" s="3" t="s">
        <v>342</v>
      </c>
      <c r="F500" s="12">
        <v>1344.5207397923</v>
      </c>
      <c r="G500" s="13">
        <f t="shared" si="1"/>
        <v>1344.52</v>
      </c>
      <c r="H500" s="14"/>
      <c r="I500" s="14"/>
      <c r="K500" s="14"/>
      <c r="L500" s="15"/>
    </row>
    <row r="501">
      <c r="B501" s="3" t="s">
        <v>57</v>
      </c>
      <c r="C501" s="3" t="s">
        <v>58</v>
      </c>
      <c r="D501" s="3" t="s">
        <v>80</v>
      </c>
      <c r="E501" s="3" t="s">
        <v>342</v>
      </c>
      <c r="F501" s="12">
        <v>1344.5207397923</v>
      </c>
      <c r="G501" s="13">
        <f t="shared" si="1"/>
        <v>1344.52</v>
      </c>
      <c r="H501" s="14"/>
      <c r="I501" s="14"/>
      <c r="K501" s="14"/>
      <c r="L501" s="15"/>
    </row>
    <row r="502">
      <c r="B502" s="3" t="s">
        <v>57</v>
      </c>
      <c r="C502" s="3" t="s">
        <v>58</v>
      </c>
      <c r="D502" s="3" t="s">
        <v>80</v>
      </c>
      <c r="E502" s="3" t="s">
        <v>342</v>
      </c>
      <c r="F502" s="12">
        <v>1366.10905558151</v>
      </c>
      <c r="G502" s="13">
        <f t="shared" si="1"/>
        <v>1366.11</v>
      </c>
      <c r="H502" s="14"/>
      <c r="I502" s="14"/>
      <c r="K502" s="14"/>
      <c r="L502" s="15"/>
    </row>
    <row r="503">
      <c r="B503" s="3" t="s">
        <v>57</v>
      </c>
      <c r="C503" s="3" t="s">
        <v>58</v>
      </c>
      <c r="D503" s="3" t="s">
        <v>80</v>
      </c>
      <c r="E503" s="3" t="s">
        <v>342</v>
      </c>
      <c r="F503" s="12">
        <v>1020.54719730016</v>
      </c>
      <c r="G503" s="13">
        <f t="shared" si="1"/>
        <v>1020.55</v>
      </c>
      <c r="H503" s="14"/>
      <c r="I503" s="14"/>
      <c r="K503" s="14"/>
      <c r="L503" s="15"/>
    </row>
    <row r="504">
      <c r="B504" s="3" t="s">
        <v>57</v>
      </c>
      <c r="C504" s="3" t="s">
        <v>58</v>
      </c>
      <c r="D504" s="3" t="s">
        <v>80</v>
      </c>
      <c r="E504" s="3" t="s">
        <v>342</v>
      </c>
      <c r="F504" s="12">
        <v>2383.19457798801</v>
      </c>
      <c r="G504" s="13">
        <f t="shared" si="1"/>
        <v>2383.19</v>
      </c>
      <c r="H504" s="14"/>
      <c r="I504" s="14"/>
      <c r="K504" s="14"/>
      <c r="L504" s="15"/>
    </row>
    <row r="505">
      <c r="B505" s="3" t="s">
        <v>57</v>
      </c>
      <c r="C505" s="3" t="s">
        <v>58</v>
      </c>
      <c r="D505" s="3" t="s">
        <v>80</v>
      </c>
      <c r="E505" s="3" t="s">
        <v>342</v>
      </c>
      <c r="F505" s="12">
        <v>936.240002004775</v>
      </c>
      <c r="G505" s="13">
        <f t="shared" si="1"/>
        <v>936.24</v>
      </c>
      <c r="H505" s="14"/>
      <c r="I505" s="14"/>
      <c r="K505" s="14"/>
      <c r="L505" s="15"/>
    </row>
    <row r="506">
      <c r="B506" s="3" t="s">
        <v>57</v>
      </c>
      <c r="C506" s="3" t="s">
        <v>58</v>
      </c>
      <c r="D506" s="3" t="s">
        <v>80</v>
      </c>
      <c r="E506" s="3" t="s">
        <v>342</v>
      </c>
      <c r="F506" s="12">
        <v>860.560000267241</v>
      </c>
      <c r="G506" s="13">
        <f t="shared" si="1"/>
        <v>860.56</v>
      </c>
      <c r="H506" s="14"/>
      <c r="I506" s="14"/>
      <c r="K506" s="14"/>
      <c r="L506" s="15"/>
    </row>
    <row r="507">
      <c r="B507" s="3" t="s">
        <v>57</v>
      </c>
      <c r="C507" s="3" t="s">
        <v>58</v>
      </c>
      <c r="D507" s="3" t="s">
        <v>80</v>
      </c>
      <c r="E507" s="3" t="s">
        <v>342</v>
      </c>
      <c r="F507" s="12">
        <v>1319.02400041279</v>
      </c>
      <c r="G507" s="13">
        <f t="shared" si="1"/>
        <v>1319.02</v>
      </c>
      <c r="H507" s="14"/>
      <c r="I507" s="14"/>
      <c r="K507" s="14"/>
      <c r="L507" s="15"/>
    </row>
    <row r="508">
      <c r="B508" s="3" t="s">
        <v>57</v>
      </c>
      <c r="C508" s="3" t="s">
        <v>58</v>
      </c>
      <c r="D508" s="3" t="s">
        <v>80</v>
      </c>
      <c r="E508" s="3" t="s">
        <v>342</v>
      </c>
      <c r="F508" s="12">
        <v>2136.96399985296</v>
      </c>
      <c r="G508" s="13">
        <f t="shared" si="1"/>
        <v>2136.96</v>
      </c>
      <c r="H508" s="14"/>
      <c r="I508" s="14"/>
      <c r="K508" s="14"/>
      <c r="L508" s="15"/>
    </row>
    <row r="509">
      <c r="B509" s="3" t="s">
        <v>57</v>
      </c>
      <c r="C509" s="3" t="s">
        <v>58</v>
      </c>
      <c r="D509" s="3" t="s">
        <v>80</v>
      </c>
      <c r="E509" s="3" t="s">
        <v>342</v>
      </c>
      <c r="F509" s="12">
        <v>909.336472145216</v>
      </c>
      <c r="G509" s="13">
        <f t="shared" si="1"/>
        <v>909.34</v>
      </c>
      <c r="H509" s="14"/>
      <c r="I509" s="14"/>
      <c r="K509" s="14"/>
      <c r="L509" s="15"/>
    </row>
    <row r="510">
      <c r="B510" s="3" t="s">
        <v>57</v>
      </c>
      <c r="C510" s="3" t="s">
        <v>58</v>
      </c>
      <c r="D510" s="3" t="s">
        <v>80</v>
      </c>
      <c r="E510" s="3" t="s">
        <v>342</v>
      </c>
      <c r="F510" s="12">
        <v>909.336472145216</v>
      </c>
      <c r="G510" s="13">
        <f t="shared" si="1"/>
        <v>909.34</v>
      </c>
      <c r="H510" s="14"/>
      <c r="I510" s="14"/>
      <c r="K510" s="14"/>
      <c r="L510" s="15"/>
    </row>
    <row r="511">
      <c r="B511" s="3" t="s">
        <v>57</v>
      </c>
      <c r="C511" s="3" t="s">
        <v>58</v>
      </c>
      <c r="D511" s="3" t="s">
        <v>80</v>
      </c>
      <c r="E511" s="3" t="s">
        <v>342</v>
      </c>
      <c r="F511" s="12">
        <v>1329.0081911802</v>
      </c>
      <c r="G511" s="13">
        <f t="shared" si="1"/>
        <v>1329.01</v>
      </c>
      <c r="H511" s="14"/>
      <c r="I511" s="14"/>
      <c r="K511" s="14"/>
      <c r="L511" s="15"/>
    </row>
    <row r="512">
      <c r="B512" s="3" t="s">
        <v>57</v>
      </c>
      <c r="C512" s="3" t="s">
        <v>58</v>
      </c>
      <c r="D512" s="3" t="s">
        <v>80</v>
      </c>
      <c r="E512" s="3" t="s">
        <v>342</v>
      </c>
      <c r="F512" s="12">
        <v>1329.0081911802</v>
      </c>
      <c r="G512" s="13">
        <f t="shared" si="1"/>
        <v>1329.01</v>
      </c>
      <c r="H512" s="14"/>
      <c r="I512" s="14"/>
      <c r="K512" s="14"/>
      <c r="L512" s="15"/>
    </row>
    <row r="513">
      <c r="B513" s="3" t="s">
        <v>57</v>
      </c>
      <c r="C513" s="3" t="s">
        <v>58</v>
      </c>
      <c r="D513" s="3" t="s">
        <v>80</v>
      </c>
      <c r="E513" s="3" t="s">
        <v>342</v>
      </c>
      <c r="F513" s="12">
        <v>909.336472145216</v>
      </c>
      <c r="G513" s="13">
        <f t="shared" si="1"/>
        <v>909.34</v>
      </c>
      <c r="H513" s="14"/>
      <c r="I513" s="14"/>
      <c r="K513" s="14"/>
      <c r="L513" s="15"/>
    </row>
    <row r="514">
      <c r="B514" s="3" t="s">
        <v>57</v>
      </c>
      <c r="C514" s="3" t="s">
        <v>58</v>
      </c>
      <c r="D514" s="3" t="s">
        <v>80</v>
      </c>
      <c r="E514" s="3" t="s">
        <v>342</v>
      </c>
      <c r="F514" s="12">
        <v>848.962230930875</v>
      </c>
      <c r="G514" s="13">
        <f t="shared" si="1"/>
        <v>848.96</v>
      </c>
      <c r="H514" s="14"/>
      <c r="I514" s="14"/>
      <c r="K514" s="14"/>
      <c r="L514" s="15"/>
    </row>
    <row r="515">
      <c r="B515" s="3" t="s">
        <v>57</v>
      </c>
      <c r="C515" s="3" t="s">
        <v>58</v>
      </c>
      <c r="D515" s="3" t="s">
        <v>80</v>
      </c>
      <c r="E515" s="3" t="s">
        <v>342</v>
      </c>
      <c r="F515" s="12">
        <v>848.962230930875</v>
      </c>
      <c r="G515" s="13">
        <f t="shared" si="1"/>
        <v>848.96</v>
      </c>
      <c r="H515" s="14"/>
      <c r="I515" s="14"/>
      <c r="K515" s="14"/>
      <c r="L515" s="15"/>
    </row>
    <row r="516">
      <c r="B516" s="3" t="s">
        <v>57</v>
      </c>
      <c r="C516" s="3" t="s">
        <v>58</v>
      </c>
      <c r="D516" s="3" t="s">
        <v>80</v>
      </c>
      <c r="E516" s="3" t="s">
        <v>342</v>
      </c>
      <c r="F516" s="12">
        <v>848.962230930875</v>
      </c>
      <c r="G516" s="13">
        <f t="shared" si="1"/>
        <v>848.96</v>
      </c>
      <c r="H516" s="14"/>
      <c r="I516" s="14"/>
      <c r="K516" s="14"/>
      <c r="L516" s="15"/>
    </row>
    <row r="517">
      <c r="B517" s="3" t="s">
        <v>57</v>
      </c>
      <c r="C517" s="3" t="s">
        <v>58</v>
      </c>
      <c r="D517" s="3" t="s">
        <v>80</v>
      </c>
      <c r="E517" s="3" t="s">
        <v>342</v>
      </c>
      <c r="F517" s="12">
        <v>848.962230930875</v>
      </c>
      <c r="G517" s="13">
        <f t="shared" si="1"/>
        <v>848.96</v>
      </c>
      <c r="H517" s="14"/>
      <c r="I517" s="14"/>
      <c r="K517" s="14"/>
      <c r="L517" s="15"/>
    </row>
    <row r="518">
      <c r="B518" s="3" t="s">
        <v>57</v>
      </c>
      <c r="C518" s="3" t="s">
        <v>58</v>
      </c>
      <c r="D518" s="3" t="s">
        <v>80</v>
      </c>
      <c r="E518" s="3" t="s">
        <v>342</v>
      </c>
      <c r="F518" s="12">
        <v>848.962230930875</v>
      </c>
      <c r="G518" s="13">
        <f t="shared" si="1"/>
        <v>848.96</v>
      </c>
      <c r="H518" s="14"/>
      <c r="I518" s="14"/>
      <c r="K518" s="14"/>
      <c r="L518" s="15"/>
    </row>
    <row r="519">
      <c r="B519" s="3" t="s">
        <v>57</v>
      </c>
      <c r="C519" s="3" t="s">
        <v>58</v>
      </c>
      <c r="D519" s="3" t="s">
        <v>80</v>
      </c>
      <c r="E519" s="3" t="s">
        <v>342</v>
      </c>
      <c r="F519" s="12">
        <v>909.336472145216</v>
      </c>
      <c r="G519" s="13">
        <f t="shared" si="1"/>
        <v>909.34</v>
      </c>
      <c r="H519" s="14"/>
      <c r="I519" s="14"/>
      <c r="K519" s="14"/>
      <c r="L519" s="15"/>
    </row>
    <row r="520">
      <c r="B520" s="3" t="s">
        <v>57</v>
      </c>
      <c r="C520" s="3" t="s">
        <v>58</v>
      </c>
      <c r="D520" s="3" t="s">
        <v>80</v>
      </c>
      <c r="E520" s="3" t="s">
        <v>342</v>
      </c>
      <c r="F520" s="12">
        <v>912.060041850459</v>
      </c>
      <c r="G520" s="13">
        <f t="shared" si="1"/>
        <v>912.06</v>
      </c>
      <c r="H520" s="14"/>
      <c r="I520" s="14"/>
      <c r="K520" s="14"/>
      <c r="L520" s="15"/>
    </row>
    <row r="521">
      <c r="B521" s="3" t="s">
        <v>57</v>
      </c>
      <c r="C521" s="3" t="s">
        <v>58</v>
      </c>
      <c r="D521" s="3" t="s">
        <v>80</v>
      </c>
      <c r="E521" s="3" t="s">
        <v>342</v>
      </c>
      <c r="F521" s="12">
        <v>848.962230930875</v>
      </c>
      <c r="G521" s="13">
        <f t="shared" si="1"/>
        <v>848.96</v>
      </c>
      <c r="H521" s="14"/>
      <c r="I521" s="14"/>
      <c r="K521" s="14"/>
      <c r="L521" s="15"/>
    </row>
    <row r="522">
      <c r="B522" s="3" t="s">
        <v>57</v>
      </c>
      <c r="C522" s="3" t="s">
        <v>58</v>
      </c>
      <c r="D522" s="3" t="s">
        <v>80</v>
      </c>
      <c r="E522" s="3" t="s">
        <v>342</v>
      </c>
      <c r="F522" s="12">
        <v>909.336472145216</v>
      </c>
      <c r="G522" s="13">
        <f t="shared" si="1"/>
        <v>909.34</v>
      </c>
      <c r="H522" s="14"/>
      <c r="I522" s="14"/>
      <c r="K522" s="14"/>
      <c r="L522" s="15"/>
    </row>
    <row r="523">
      <c r="B523" s="3" t="s">
        <v>57</v>
      </c>
      <c r="C523" s="3" t="s">
        <v>58</v>
      </c>
      <c r="D523" s="3" t="s">
        <v>80</v>
      </c>
      <c r="E523" s="3" t="s">
        <v>342</v>
      </c>
      <c r="F523" s="12">
        <v>848.962230930875</v>
      </c>
      <c r="G523" s="13">
        <f t="shared" si="1"/>
        <v>848.96</v>
      </c>
      <c r="H523" s="14"/>
      <c r="I523" s="14"/>
      <c r="K523" s="14"/>
      <c r="L523" s="15"/>
    </row>
    <row r="524">
      <c r="B524" s="3" t="s">
        <v>57</v>
      </c>
      <c r="C524" s="3" t="s">
        <v>58</v>
      </c>
      <c r="D524" s="3" t="s">
        <v>80</v>
      </c>
      <c r="E524" s="3" t="s">
        <v>342</v>
      </c>
      <c r="F524" s="12">
        <v>2346.83207074009</v>
      </c>
      <c r="G524" s="13">
        <f t="shared" si="1"/>
        <v>2346.83</v>
      </c>
      <c r="H524" s="14"/>
      <c r="I524" s="14"/>
      <c r="K524" s="14"/>
      <c r="L524" s="15"/>
    </row>
    <row r="525">
      <c r="B525" s="3" t="s">
        <v>57</v>
      </c>
      <c r="C525" s="3" t="s">
        <v>58</v>
      </c>
      <c r="D525" s="3" t="s">
        <v>80</v>
      </c>
      <c r="E525" s="3" t="s">
        <v>342</v>
      </c>
      <c r="F525" s="12">
        <v>2346.83207074009</v>
      </c>
      <c r="G525" s="13">
        <f t="shared" si="1"/>
        <v>2346.83</v>
      </c>
      <c r="H525" s="14"/>
      <c r="I525" s="14"/>
      <c r="K525" s="14"/>
      <c r="L525" s="15"/>
    </row>
    <row r="526">
      <c r="B526" s="3" t="s">
        <v>57</v>
      </c>
      <c r="C526" s="3" t="s">
        <v>58</v>
      </c>
      <c r="D526" s="3" t="s">
        <v>80</v>
      </c>
      <c r="E526" s="3" t="s">
        <v>342</v>
      </c>
      <c r="F526" s="12">
        <v>874.855761024161</v>
      </c>
      <c r="G526" s="13">
        <f t="shared" si="1"/>
        <v>874.86</v>
      </c>
      <c r="H526" s="14"/>
      <c r="I526" s="14"/>
      <c r="K526" s="14"/>
      <c r="L526" s="15"/>
    </row>
    <row r="527">
      <c r="B527" s="3" t="s">
        <v>57</v>
      </c>
      <c r="C527" s="3" t="s">
        <v>58</v>
      </c>
      <c r="D527" s="3" t="s">
        <v>80</v>
      </c>
      <c r="E527" s="3" t="s">
        <v>342</v>
      </c>
      <c r="F527" s="12">
        <v>2315.48274759899</v>
      </c>
      <c r="G527" s="13">
        <f t="shared" si="1"/>
        <v>2315.48</v>
      </c>
      <c r="H527" s="14"/>
      <c r="I527" s="14"/>
      <c r="K527" s="14"/>
      <c r="L527" s="15"/>
    </row>
    <row r="528">
      <c r="B528" s="3" t="s">
        <v>57</v>
      </c>
      <c r="C528" s="3" t="s">
        <v>58</v>
      </c>
      <c r="D528" s="3" t="s">
        <v>80</v>
      </c>
      <c r="E528" s="3" t="s">
        <v>342</v>
      </c>
      <c r="F528" s="12">
        <v>2346.83207074009</v>
      </c>
      <c r="G528" s="13">
        <f t="shared" si="1"/>
        <v>2346.83</v>
      </c>
      <c r="H528" s="14"/>
      <c r="I528" s="14"/>
      <c r="K528" s="14"/>
      <c r="L528" s="15"/>
    </row>
    <row r="529">
      <c r="B529" s="3" t="s">
        <v>57</v>
      </c>
      <c r="C529" s="3" t="s">
        <v>58</v>
      </c>
      <c r="D529" s="3" t="s">
        <v>80</v>
      </c>
      <c r="E529" s="3" t="s">
        <v>342</v>
      </c>
      <c r="F529" s="12">
        <v>848.962230930875</v>
      </c>
      <c r="G529" s="13">
        <f t="shared" si="1"/>
        <v>848.96</v>
      </c>
      <c r="H529" s="14"/>
      <c r="I529" s="14"/>
      <c r="K529" s="14"/>
      <c r="L529" s="15"/>
    </row>
    <row r="530">
      <c r="B530" s="3" t="s">
        <v>57</v>
      </c>
      <c r="C530" s="3" t="s">
        <v>58</v>
      </c>
      <c r="D530" s="3" t="s">
        <v>80</v>
      </c>
      <c r="E530" s="3" t="s">
        <v>342</v>
      </c>
      <c r="F530" s="12">
        <v>848.962230930875</v>
      </c>
      <c r="G530" s="13">
        <f t="shared" si="1"/>
        <v>848.96</v>
      </c>
      <c r="H530" s="14"/>
      <c r="I530" s="14"/>
      <c r="K530" s="14"/>
      <c r="L530" s="15"/>
    </row>
    <row r="531">
      <c r="B531" s="3" t="s">
        <v>57</v>
      </c>
      <c r="C531" s="3" t="s">
        <v>58</v>
      </c>
      <c r="D531" s="3" t="s">
        <v>80</v>
      </c>
      <c r="E531" s="3" t="s">
        <v>342</v>
      </c>
      <c r="F531" s="12">
        <v>2346.83207074009</v>
      </c>
      <c r="G531" s="13">
        <f t="shared" si="1"/>
        <v>2346.83</v>
      </c>
      <c r="H531" s="14"/>
      <c r="I531" s="14"/>
      <c r="K531" s="14"/>
      <c r="L531" s="15"/>
    </row>
    <row r="532">
      <c r="B532" s="3" t="s">
        <v>57</v>
      </c>
      <c r="C532" s="3" t="s">
        <v>58</v>
      </c>
      <c r="D532" s="3" t="s">
        <v>80</v>
      </c>
      <c r="E532" s="3" t="s">
        <v>342</v>
      </c>
      <c r="F532" s="12">
        <v>848.962230930875</v>
      </c>
      <c r="G532" s="13">
        <f t="shared" si="1"/>
        <v>848.96</v>
      </c>
      <c r="H532" s="14"/>
      <c r="I532" s="14"/>
      <c r="K532" s="14"/>
      <c r="L532" s="15"/>
    </row>
    <row r="533">
      <c r="B533" s="3" t="s">
        <v>57</v>
      </c>
      <c r="C533" s="3" t="s">
        <v>58</v>
      </c>
      <c r="D533" s="3" t="s">
        <v>80</v>
      </c>
      <c r="E533" s="3" t="s">
        <v>342</v>
      </c>
      <c r="F533" s="12">
        <v>900.032129281881</v>
      </c>
      <c r="G533" s="13">
        <f t="shared" si="1"/>
        <v>900.03</v>
      </c>
      <c r="H533" s="14"/>
      <c r="I533" s="14"/>
      <c r="K533" s="14"/>
      <c r="L533" s="15"/>
    </row>
    <row r="534">
      <c r="B534" s="3" t="s">
        <v>57</v>
      </c>
      <c r="C534" s="3" t="s">
        <v>58</v>
      </c>
      <c r="D534" s="3" t="s">
        <v>80</v>
      </c>
      <c r="E534" s="3" t="s">
        <v>342</v>
      </c>
      <c r="F534" s="12">
        <v>2315.48274759899</v>
      </c>
      <c r="G534" s="13">
        <f t="shared" si="1"/>
        <v>2315.48</v>
      </c>
      <c r="H534" s="14"/>
      <c r="I534" s="14"/>
      <c r="K534" s="14"/>
      <c r="L534" s="15"/>
    </row>
    <row r="535">
      <c r="B535" s="3" t="s">
        <v>57</v>
      </c>
      <c r="C535" s="3" t="s">
        <v>58</v>
      </c>
      <c r="D535" s="3" t="s">
        <v>80</v>
      </c>
      <c r="E535" s="3" t="s">
        <v>342</v>
      </c>
      <c r="F535" s="12">
        <v>874.855761024161</v>
      </c>
      <c r="G535" s="13">
        <f t="shared" si="1"/>
        <v>874.86</v>
      </c>
      <c r="H535" s="14"/>
      <c r="I535" s="14"/>
      <c r="K535" s="14"/>
      <c r="L535" s="15"/>
    </row>
    <row r="536">
      <c r="B536" s="3" t="s">
        <v>57</v>
      </c>
      <c r="C536" s="3" t="s">
        <v>58</v>
      </c>
      <c r="D536" s="3" t="s">
        <v>80</v>
      </c>
      <c r="E536" s="3" t="s">
        <v>342</v>
      </c>
      <c r="F536" s="12">
        <v>881.501094741384</v>
      </c>
      <c r="G536" s="13">
        <f t="shared" si="1"/>
        <v>881.5</v>
      </c>
      <c r="H536" s="14"/>
      <c r="I536" s="14"/>
      <c r="K536" s="14"/>
      <c r="L536" s="15"/>
    </row>
    <row r="537">
      <c r="B537" s="3" t="s">
        <v>57</v>
      </c>
      <c r="C537" s="3" t="s">
        <v>58</v>
      </c>
      <c r="D537" s="3" t="s">
        <v>80</v>
      </c>
      <c r="E537" s="3" t="s">
        <v>342</v>
      </c>
      <c r="F537" s="12">
        <v>971.080000533023</v>
      </c>
      <c r="G537" s="13">
        <f t="shared" si="1"/>
        <v>971.08</v>
      </c>
      <c r="H537" s="14"/>
      <c r="I537" s="14"/>
      <c r="K537" s="14"/>
      <c r="L537" s="15"/>
    </row>
    <row r="538">
      <c r="B538" s="3" t="s">
        <v>57</v>
      </c>
      <c r="C538" s="3" t="s">
        <v>58</v>
      </c>
      <c r="D538" s="3" t="s">
        <v>80</v>
      </c>
      <c r="E538" s="3" t="s">
        <v>342</v>
      </c>
      <c r="F538" s="12">
        <v>881.501094741384</v>
      </c>
      <c r="G538" s="13">
        <f t="shared" si="1"/>
        <v>881.5</v>
      </c>
      <c r="H538" s="14"/>
      <c r="I538" s="14"/>
      <c r="K538" s="14"/>
      <c r="L538" s="15"/>
    </row>
    <row r="539">
      <c r="B539" s="3" t="s">
        <v>57</v>
      </c>
      <c r="C539" s="3" t="s">
        <v>58</v>
      </c>
      <c r="D539" s="3" t="s">
        <v>80</v>
      </c>
      <c r="E539" s="3" t="s">
        <v>342</v>
      </c>
      <c r="F539" s="12">
        <v>881.501094741384</v>
      </c>
      <c r="G539" s="13">
        <f t="shared" si="1"/>
        <v>881.5</v>
      </c>
      <c r="H539" s="14"/>
      <c r="I539" s="14"/>
      <c r="K539" s="14"/>
      <c r="L539" s="15"/>
    </row>
    <row r="540">
      <c r="B540" s="3" t="s">
        <v>57</v>
      </c>
      <c r="C540" s="3" t="s">
        <v>58</v>
      </c>
      <c r="D540" s="3" t="s">
        <v>80</v>
      </c>
      <c r="E540" s="3" t="s">
        <v>342</v>
      </c>
      <c r="F540" s="12">
        <v>848.962230930875</v>
      </c>
      <c r="G540" s="13">
        <f t="shared" si="1"/>
        <v>848.96</v>
      </c>
      <c r="H540" s="14"/>
      <c r="I540" s="14"/>
      <c r="K540" s="14"/>
      <c r="L540" s="15"/>
    </row>
    <row r="541">
      <c r="B541" s="3" t="s">
        <v>57</v>
      </c>
      <c r="C541" s="3" t="s">
        <v>58</v>
      </c>
      <c r="D541" s="3" t="s">
        <v>80</v>
      </c>
      <c r="E541" s="3" t="s">
        <v>342</v>
      </c>
      <c r="F541" s="12">
        <v>1228.71461259133</v>
      </c>
      <c r="G541" s="13">
        <f t="shared" si="1"/>
        <v>1228.71</v>
      </c>
      <c r="H541" s="14"/>
      <c r="I541" s="14"/>
      <c r="K541" s="14"/>
      <c r="L541" s="15"/>
    </row>
    <row r="542">
      <c r="B542" s="3" t="s">
        <v>57</v>
      </c>
      <c r="C542" s="3" t="s">
        <v>58</v>
      </c>
      <c r="D542" s="3" t="s">
        <v>80</v>
      </c>
      <c r="E542" s="3" t="s">
        <v>342</v>
      </c>
      <c r="F542" s="12">
        <v>848.962230930875</v>
      </c>
      <c r="G542" s="13">
        <f t="shared" si="1"/>
        <v>848.96</v>
      </c>
      <c r="H542" s="14"/>
      <c r="I542" s="14"/>
      <c r="K542" s="14"/>
      <c r="L542" s="15"/>
    </row>
    <row r="543">
      <c r="B543" s="3" t="s">
        <v>57</v>
      </c>
      <c r="C543" s="3" t="s">
        <v>58</v>
      </c>
      <c r="D543" s="3" t="s">
        <v>80</v>
      </c>
      <c r="E543" s="3" t="s">
        <v>342</v>
      </c>
      <c r="F543" s="12">
        <v>848.962230930875</v>
      </c>
      <c r="G543" s="13">
        <f t="shared" si="1"/>
        <v>848.96</v>
      </c>
      <c r="H543" s="14"/>
      <c r="I543" s="14"/>
      <c r="K543" s="14"/>
      <c r="L543" s="15"/>
    </row>
    <row r="544">
      <c r="B544" s="3" t="s">
        <v>57</v>
      </c>
      <c r="C544" s="3" t="s">
        <v>58</v>
      </c>
      <c r="D544" s="3" t="s">
        <v>80</v>
      </c>
      <c r="E544" s="3" t="s">
        <v>342</v>
      </c>
      <c r="F544" s="12">
        <v>1329.0081911802</v>
      </c>
      <c r="G544" s="13">
        <f t="shared" si="1"/>
        <v>1329.01</v>
      </c>
      <c r="H544" s="14"/>
      <c r="I544" s="14"/>
      <c r="K544" s="14"/>
      <c r="L544" s="15"/>
    </row>
    <row r="545">
      <c r="B545" s="3" t="s">
        <v>57</v>
      </c>
      <c r="C545" s="3" t="s">
        <v>58</v>
      </c>
      <c r="D545" s="3" t="s">
        <v>80</v>
      </c>
      <c r="E545" s="3" t="s">
        <v>342</v>
      </c>
      <c r="F545" s="12">
        <v>1263.93072009642</v>
      </c>
      <c r="G545" s="13">
        <f t="shared" si="1"/>
        <v>1263.93</v>
      </c>
      <c r="H545" s="14"/>
      <c r="I545" s="14"/>
      <c r="K545" s="14"/>
      <c r="L545" s="15"/>
    </row>
    <row r="546">
      <c r="B546" s="3" t="s">
        <v>57</v>
      </c>
      <c r="C546" s="3" t="s">
        <v>58</v>
      </c>
      <c r="D546" s="3" t="s">
        <v>80</v>
      </c>
      <c r="E546" s="3" t="s">
        <v>342</v>
      </c>
      <c r="F546" s="12">
        <v>1382.23985110636</v>
      </c>
      <c r="G546" s="13">
        <f t="shared" si="1"/>
        <v>1382.24</v>
      </c>
      <c r="H546" s="14"/>
      <c r="I546" s="14"/>
      <c r="K546" s="14"/>
      <c r="L546" s="15"/>
    </row>
    <row r="547">
      <c r="B547" s="3" t="s">
        <v>57</v>
      </c>
      <c r="C547" s="3" t="s">
        <v>58</v>
      </c>
      <c r="D547" s="3" t="s">
        <v>80</v>
      </c>
      <c r="E547" s="3" t="s">
        <v>342</v>
      </c>
      <c r="F547" s="12">
        <v>1382.23985110636</v>
      </c>
      <c r="G547" s="13">
        <f t="shared" si="1"/>
        <v>1382.24</v>
      </c>
      <c r="H547" s="14"/>
      <c r="I547" s="14"/>
      <c r="K547" s="14"/>
      <c r="L547" s="15"/>
    </row>
    <row r="548">
      <c r="B548" s="3" t="s">
        <v>57</v>
      </c>
      <c r="C548" s="3" t="s">
        <v>58</v>
      </c>
      <c r="D548" s="3" t="s">
        <v>80</v>
      </c>
      <c r="E548" s="3" t="s">
        <v>342</v>
      </c>
      <c r="F548" s="12">
        <v>1382.23985110636</v>
      </c>
      <c r="G548" s="13">
        <f t="shared" si="1"/>
        <v>1382.24</v>
      </c>
      <c r="H548" s="14"/>
      <c r="I548" s="14"/>
      <c r="K548" s="14"/>
      <c r="L548" s="15"/>
    </row>
    <row r="549">
      <c r="B549" s="3" t="s">
        <v>57</v>
      </c>
      <c r="C549" s="3" t="s">
        <v>58</v>
      </c>
      <c r="D549" s="3" t="s">
        <v>80</v>
      </c>
      <c r="E549" s="3" t="s">
        <v>342</v>
      </c>
      <c r="F549" s="12">
        <v>848.962230930875</v>
      </c>
      <c r="G549" s="13">
        <f t="shared" si="1"/>
        <v>848.96</v>
      </c>
      <c r="H549" s="14"/>
      <c r="I549" s="14"/>
      <c r="K549" s="14"/>
      <c r="L549" s="15"/>
    </row>
    <row r="550">
      <c r="B550" s="3" t="s">
        <v>57</v>
      </c>
      <c r="C550" s="3" t="s">
        <v>58</v>
      </c>
      <c r="D550" s="3" t="s">
        <v>80</v>
      </c>
      <c r="E550" s="3" t="s">
        <v>342</v>
      </c>
      <c r="F550" s="12">
        <v>1011.19885045382</v>
      </c>
      <c r="G550" s="13">
        <f t="shared" si="1"/>
        <v>1011.2</v>
      </c>
      <c r="H550" s="14"/>
      <c r="I550" s="14"/>
      <c r="K550" s="14"/>
      <c r="L550" s="15"/>
    </row>
    <row r="551">
      <c r="B551" s="3" t="s">
        <v>57</v>
      </c>
      <c r="C551" s="3" t="s">
        <v>58</v>
      </c>
      <c r="D551" s="3" t="s">
        <v>80</v>
      </c>
      <c r="E551" s="3" t="s">
        <v>342</v>
      </c>
      <c r="F551" s="12">
        <v>1284.64804082078</v>
      </c>
      <c r="G551" s="13">
        <f t="shared" si="1"/>
        <v>1284.65</v>
      </c>
      <c r="H551" s="14"/>
      <c r="I551" s="14"/>
      <c r="K551" s="14"/>
      <c r="L551" s="15"/>
    </row>
    <row r="552">
      <c r="B552" s="3" t="s">
        <v>57</v>
      </c>
      <c r="C552" s="3" t="s">
        <v>58</v>
      </c>
      <c r="D552" s="3" t="s">
        <v>80</v>
      </c>
      <c r="E552" s="3" t="s">
        <v>342</v>
      </c>
      <c r="F552" s="12">
        <v>1284.64804082078</v>
      </c>
      <c r="G552" s="13">
        <f t="shared" si="1"/>
        <v>1284.65</v>
      </c>
      <c r="H552" s="14"/>
      <c r="I552" s="14"/>
      <c r="K552" s="14"/>
      <c r="L552" s="15"/>
    </row>
    <row r="553">
      <c r="B553" s="3" t="s">
        <v>57</v>
      </c>
      <c r="C553" s="3" t="s">
        <v>58</v>
      </c>
      <c r="D553" s="3" t="s">
        <v>80</v>
      </c>
      <c r="E553" s="3" t="s">
        <v>342</v>
      </c>
      <c r="F553" s="12">
        <v>1284.64804082078</v>
      </c>
      <c r="G553" s="13">
        <f t="shared" si="1"/>
        <v>1284.65</v>
      </c>
      <c r="H553" s="14"/>
      <c r="I553" s="14"/>
      <c r="K553" s="14"/>
      <c r="L553" s="15"/>
    </row>
    <row r="554">
      <c r="B554" s="3" t="s">
        <v>57</v>
      </c>
      <c r="C554" s="3" t="s">
        <v>58</v>
      </c>
      <c r="D554" s="3" t="s">
        <v>80</v>
      </c>
      <c r="E554" s="3" t="s">
        <v>342</v>
      </c>
      <c r="F554" s="12">
        <v>1284.64804082078</v>
      </c>
      <c r="G554" s="13">
        <f t="shared" si="1"/>
        <v>1284.65</v>
      </c>
      <c r="H554" s="14"/>
      <c r="I554" s="14"/>
      <c r="K554" s="14"/>
      <c r="L554" s="15"/>
    </row>
    <row r="555">
      <c r="B555" s="3" t="s">
        <v>57</v>
      </c>
      <c r="C555" s="3" t="s">
        <v>58</v>
      </c>
      <c r="D555" s="3" t="s">
        <v>80</v>
      </c>
      <c r="E555" s="3" t="s">
        <v>342</v>
      </c>
      <c r="F555" s="12">
        <v>841.105556266787</v>
      </c>
      <c r="G555" s="13">
        <f t="shared" si="1"/>
        <v>841.11</v>
      </c>
      <c r="H555" s="14"/>
      <c r="I555" s="14"/>
      <c r="K555" s="14"/>
      <c r="L555" s="15"/>
    </row>
    <row r="556">
      <c r="B556" s="3" t="s">
        <v>57</v>
      </c>
      <c r="C556" s="3" t="s">
        <v>58</v>
      </c>
      <c r="D556" s="3" t="s">
        <v>80</v>
      </c>
      <c r="E556" s="3" t="s">
        <v>342</v>
      </c>
      <c r="F556" s="12">
        <v>909.336472145216</v>
      </c>
      <c r="G556" s="13">
        <f t="shared" si="1"/>
        <v>909.34</v>
      </c>
      <c r="H556" s="14"/>
      <c r="I556" s="14"/>
      <c r="K556" s="14"/>
      <c r="L556" s="15"/>
    </row>
    <row r="557">
      <c r="B557" s="3" t="s">
        <v>57</v>
      </c>
      <c r="C557" s="3" t="s">
        <v>58</v>
      </c>
      <c r="D557" s="3" t="s">
        <v>80</v>
      </c>
      <c r="E557" s="3" t="s">
        <v>342</v>
      </c>
      <c r="F557" s="12">
        <v>909.336472145216</v>
      </c>
      <c r="G557" s="13">
        <f t="shared" si="1"/>
        <v>909.34</v>
      </c>
      <c r="H557" s="14"/>
      <c r="I557" s="14"/>
      <c r="K557" s="14"/>
      <c r="L557" s="15"/>
    </row>
    <row r="558">
      <c r="B558" s="3" t="s">
        <v>57</v>
      </c>
      <c r="C558" s="3" t="s">
        <v>58</v>
      </c>
      <c r="D558" s="3" t="s">
        <v>80</v>
      </c>
      <c r="E558" s="3" t="s">
        <v>342</v>
      </c>
      <c r="F558" s="12">
        <v>1338.24122019628</v>
      </c>
      <c r="G558" s="13">
        <f t="shared" si="1"/>
        <v>1338.24</v>
      </c>
      <c r="H558" s="14"/>
      <c r="I558" s="14"/>
      <c r="K558" s="14"/>
      <c r="L558" s="15"/>
    </row>
    <row r="559">
      <c r="A559" s="3">
        <v>1932.0</v>
      </c>
      <c r="B559" s="3" t="s">
        <v>57</v>
      </c>
      <c r="C559" s="3" t="s">
        <v>58</v>
      </c>
      <c r="D559" s="3" t="s">
        <v>80</v>
      </c>
      <c r="E559" s="3" t="s">
        <v>342</v>
      </c>
      <c r="F559" s="12">
        <v>1384.47999994404</v>
      </c>
      <c r="G559" s="13">
        <f t="shared" si="1"/>
        <v>1384.48</v>
      </c>
      <c r="H559" s="14"/>
      <c r="I559" s="14"/>
      <c r="K559" s="14"/>
      <c r="L559" s="15"/>
    </row>
    <row r="560">
      <c r="A560" s="3">
        <v>1934.0</v>
      </c>
      <c r="B560" s="3" t="s">
        <v>57</v>
      </c>
      <c r="C560" s="3" t="s">
        <v>58</v>
      </c>
      <c r="D560" s="3" t="s">
        <v>80</v>
      </c>
      <c r="E560" s="3" t="s">
        <v>342</v>
      </c>
      <c r="F560" s="12">
        <v>1384.47999994404</v>
      </c>
      <c r="G560" s="13">
        <f t="shared" si="1"/>
        <v>1384.48</v>
      </c>
      <c r="H560" s="14"/>
      <c r="I560" s="14"/>
      <c r="K560" s="14"/>
      <c r="L560" s="15"/>
    </row>
    <row r="561">
      <c r="A561" s="3">
        <v>1938.0</v>
      </c>
      <c r="B561" s="3" t="s">
        <v>57</v>
      </c>
      <c r="C561" s="3" t="s">
        <v>58</v>
      </c>
      <c r="D561" s="3" t="s">
        <v>80</v>
      </c>
      <c r="E561" s="3" t="s">
        <v>342</v>
      </c>
      <c r="F561" s="12">
        <v>1384.47999994404</v>
      </c>
      <c r="G561" s="13">
        <f t="shared" si="1"/>
        <v>1384.48</v>
      </c>
      <c r="H561" s="14"/>
      <c r="I561" s="14"/>
      <c r="K561" s="14"/>
      <c r="L561" s="15"/>
    </row>
    <row r="562">
      <c r="A562" s="3">
        <v>1933.0</v>
      </c>
      <c r="B562" s="3" t="s">
        <v>57</v>
      </c>
      <c r="C562" s="3" t="s">
        <v>58</v>
      </c>
      <c r="D562" s="3" t="s">
        <v>80</v>
      </c>
      <c r="E562" s="3" t="s">
        <v>342</v>
      </c>
      <c r="F562" s="12">
        <v>1384.47999994404</v>
      </c>
      <c r="G562" s="13">
        <f t="shared" si="1"/>
        <v>1384.48</v>
      </c>
      <c r="H562" s="14"/>
      <c r="I562" s="14"/>
      <c r="K562" s="14"/>
      <c r="L562" s="15"/>
    </row>
    <row r="563">
      <c r="A563" s="3" t="s">
        <v>86</v>
      </c>
      <c r="B563" s="3" t="s">
        <v>57</v>
      </c>
      <c r="C563" s="3" t="s">
        <v>58</v>
      </c>
      <c r="D563" s="3" t="s">
        <v>80</v>
      </c>
      <c r="E563" s="3" t="s">
        <v>80</v>
      </c>
      <c r="F563" s="12">
        <v>1331.5522961748</v>
      </c>
      <c r="G563" s="13">
        <f t="shared" si="1"/>
        <v>1331.55</v>
      </c>
      <c r="H563" s="14"/>
      <c r="I563" s="14" t="str">
        <f>MIN(G563:G825) &amp; "-" &amp; MAX(G563:G825)</f>
        <v>848.96-2798.33</v>
      </c>
      <c r="J563" s="13">
        <f>MAX(G563:G825)-MIN(G563:G825)</f>
        <v>1949.37</v>
      </c>
      <c r="K563" s="14">
        <f>STDEV(G563:G825)</f>
        <v>468.5544775</v>
      </c>
      <c r="L563" s="15">
        <f>COUNTA(G563:G825)/2059</f>
        <v>0.1277319087</v>
      </c>
      <c r="M563" s="16">
        <f>COUNTA(G563:G825)</f>
        <v>263</v>
      </c>
    </row>
    <row r="564">
      <c r="A564" s="3" t="s">
        <v>106</v>
      </c>
      <c r="B564" s="3" t="s">
        <v>57</v>
      </c>
      <c r="C564" s="3" t="s">
        <v>58</v>
      </c>
      <c r="D564" s="3" t="s">
        <v>80</v>
      </c>
      <c r="E564" s="3" t="s">
        <v>80</v>
      </c>
      <c r="F564" s="12">
        <v>1331.5522961748</v>
      </c>
      <c r="G564" s="13">
        <f t="shared" si="1"/>
        <v>1331.55</v>
      </c>
      <c r="H564" s="14"/>
      <c r="I564" s="14"/>
      <c r="K564" s="14"/>
      <c r="L564" s="15"/>
    </row>
    <row r="565">
      <c r="A565" s="3" t="s">
        <v>109</v>
      </c>
      <c r="B565" s="3" t="s">
        <v>57</v>
      </c>
      <c r="C565" s="3" t="s">
        <v>58</v>
      </c>
      <c r="D565" s="3" t="s">
        <v>80</v>
      </c>
      <c r="E565" s="3" t="s">
        <v>80</v>
      </c>
      <c r="F565" s="12">
        <v>1331.5522961748</v>
      </c>
      <c r="G565" s="13">
        <f t="shared" si="1"/>
        <v>1331.55</v>
      </c>
      <c r="H565" s="14"/>
      <c r="I565" s="14"/>
      <c r="K565" s="14"/>
      <c r="L565" s="15"/>
    </row>
    <row r="566">
      <c r="A566" s="3" t="s">
        <v>115</v>
      </c>
      <c r="B566" s="3" t="s">
        <v>57</v>
      </c>
      <c r="C566" s="3" t="s">
        <v>58</v>
      </c>
      <c r="D566" s="3" t="s">
        <v>80</v>
      </c>
      <c r="E566" s="3" t="s">
        <v>80</v>
      </c>
      <c r="F566" s="12">
        <v>1331.5522961748</v>
      </c>
      <c r="G566" s="13">
        <f t="shared" si="1"/>
        <v>1331.55</v>
      </c>
      <c r="H566" s="14"/>
      <c r="I566" s="14"/>
      <c r="K566" s="14"/>
      <c r="L566" s="15"/>
    </row>
    <row r="567">
      <c r="A567" s="3" t="s">
        <v>1412</v>
      </c>
      <c r="B567" s="3" t="s">
        <v>57</v>
      </c>
      <c r="C567" s="3" t="s">
        <v>58</v>
      </c>
      <c r="D567" s="3" t="s">
        <v>80</v>
      </c>
      <c r="E567" s="3" t="s">
        <v>80</v>
      </c>
      <c r="F567" s="12">
        <v>2316.0</v>
      </c>
      <c r="G567" s="13">
        <f t="shared" si="1"/>
        <v>2316</v>
      </c>
      <c r="H567" s="14"/>
      <c r="I567" s="14"/>
      <c r="K567" s="14"/>
      <c r="L567" s="15"/>
    </row>
    <row r="568">
      <c r="B568" s="3" t="s">
        <v>57</v>
      </c>
      <c r="C568" s="3" t="s">
        <v>58</v>
      </c>
      <c r="D568" s="3" t="s">
        <v>80</v>
      </c>
      <c r="E568" s="3" t="s">
        <v>80</v>
      </c>
      <c r="F568" s="12">
        <v>1748.70063311073</v>
      </c>
      <c r="G568" s="13">
        <f t="shared" si="1"/>
        <v>1748.7</v>
      </c>
      <c r="H568" s="14"/>
      <c r="I568" s="14"/>
      <c r="K568" s="14"/>
      <c r="L568" s="15"/>
    </row>
    <row r="569">
      <c r="B569" s="3" t="s">
        <v>57</v>
      </c>
      <c r="C569" s="3" t="s">
        <v>58</v>
      </c>
      <c r="D569" s="3" t="s">
        <v>80</v>
      </c>
      <c r="E569" s="3" t="s">
        <v>80</v>
      </c>
      <c r="F569" s="12">
        <v>1331.5522961748</v>
      </c>
      <c r="G569" s="13">
        <f t="shared" si="1"/>
        <v>1331.55</v>
      </c>
      <c r="H569" s="14"/>
      <c r="I569" s="14"/>
      <c r="K569" s="14"/>
      <c r="L569" s="15"/>
    </row>
    <row r="570">
      <c r="B570" s="3" t="s">
        <v>57</v>
      </c>
      <c r="C570" s="3" t="s">
        <v>58</v>
      </c>
      <c r="D570" s="3" t="s">
        <v>80</v>
      </c>
      <c r="E570" s="3" t="s">
        <v>80</v>
      </c>
      <c r="F570" s="12">
        <v>1331.5522961748</v>
      </c>
      <c r="G570" s="13">
        <f t="shared" si="1"/>
        <v>1331.55</v>
      </c>
      <c r="H570" s="14"/>
      <c r="I570" s="14"/>
      <c r="K570" s="14"/>
      <c r="L570" s="15"/>
    </row>
    <row r="571">
      <c r="B571" s="3" t="s">
        <v>57</v>
      </c>
      <c r="C571" s="3" t="s">
        <v>58</v>
      </c>
      <c r="D571" s="3" t="s">
        <v>80</v>
      </c>
      <c r="E571" s="3" t="s">
        <v>80</v>
      </c>
      <c r="F571" s="12">
        <v>1331.5522961748</v>
      </c>
      <c r="G571" s="13">
        <f t="shared" si="1"/>
        <v>1331.55</v>
      </c>
      <c r="H571" s="14"/>
      <c r="I571" s="14"/>
      <c r="K571" s="14"/>
      <c r="L571" s="15"/>
    </row>
    <row r="572">
      <c r="B572" s="3" t="s">
        <v>57</v>
      </c>
      <c r="C572" s="3" t="s">
        <v>58</v>
      </c>
      <c r="D572" s="3" t="s">
        <v>80</v>
      </c>
      <c r="E572" s="3" t="s">
        <v>80</v>
      </c>
      <c r="F572" s="12">
        <v>1331.5522961748</v>
      </c>
      <c r="G572" s="13">
        <f t="shared" si="1"/>
        <v>1331.55</v>
      </c>
      <c r="H572" s="14"/>
      <c r="I572" s="14"/>
      <c r="K572" s="14"/>
      <c r="L572" s="15"/>
    </row>
    <row r="573">
      <c r="B573" s="3" t="s">
        <v>57</v>
      </c>
      <c r="C573" s="3" t="s">
        <v>58</v>
      </c>
      <c r="D573" s="3" t="s">
        <v>80</v>
      </c>
      <c r="E573" s="3" t="s">
        <v>80</v>
      </c>
      <c r="F573" s="12">
        <v>1331.5522961748</v>
      </c>
      <c r="G573" s="13">
        <f t="shared" si="1"/>
        <v>1331.55</v>
      </c>
      <c r="H573" s="14"/>
      <c r="I573" s="14"/>
      <c r="K573" s="14"/>
      <c r="L573" s="15"/>
    </row>
    <row r="574">
      <c r="B574" s="3" t="s">
        <v>57</v>
      </c>
      <c r="C574" s="3" t="s">
        <v>58</v>
      </c>
      <c r="D574" s="3" t="s">
        <v>80</v>
      </c>
      <c r="E574" s="3" t="s">
        <v>80</v>
      </c>
      <c r="F574" s="12">
        <v>1331.5522961748</v>
      </c>
      <c r="G574" s="13">
        <f t="shared" si="1"/>
        <v>1331.55</v>
      </c>
      <c r="H574" s="14"/>
      <c r="I574" s="14"/>
      <c r="K574" s="14"/>
      <c r="L574" s="15"/>
    </row>
    <row r="575">
      <c r="B575" s="3" t="s">
        <v>57</v>
      </c>
      <c r="C575" s="3" t="s">
        <v>58</v>
      </c>
      <c r="D575" s="3" t="s">
        <v>80</v>
      </c>
      <c r="E575" s="3" t="s">
        <v>80</v>
      </c>
      <c r="F575" s="12">
        <v>1331.5522961748</v>
      </c>
      <c r="G575" s="13">
        <f t="shared" si="1"/>
        <v>1331.55</v>
      </c>
      <c r="H575" s="14"/>
      <c r="I575" s="14"/>
      <c r="K575" s="14"/>
      <c r="L575" s="15"/>
    </row>
    <row r="576">
      <c r="B576" s="3" t="s">
        <v>57</v>
      </c>
      <c r="C576" s="3" t="s">
        <v>58</v>
      </c>
      <c r="D576" s="3" t="s">
        <v>80</v>
      </c>
      <c r="E576" s="3" t="s">
        <v>80</v>
      </c>
      <c r="F576" s="12">
        <v>1331.5522961748</v>
      </c>
      <c r="G576" s="13">
        <f t="shared" si="1"/>
        <v>1331.55</v>
      </c>
      <c r="H576" s="14"/>
      <c r="I576" s="14"/>
      <c r="K576" s="14"/>
      <c r="L576" s="15"/>
    </row>
    <row r="577">
      <c r="B577" s="3" t="s">
        <v>57</v>
      </c>
      <c r="C577" s="3" t="s">
        <v>58</v>
      </c>
      <c r="D577" s="3" t="s">
        <v>80</v>
      </c>
      <c r="E577" s="3" t="s">
        <v>80</v>
      </c>
      <c r="F577" s="12">
        <v>1331.5522961748</v>
      </c>
      <c r="G577" s="13">
        <f t="shared" si="1"/>
        <v>1331.55</v>
      </c>
      <c r="H577" s="14"/>
      <c r="I577" s="14"/>
      <c r="K577" s="14"/>
      <c r="L577" s="15"/>
    </row>
    <row r="578">
      <c r="B578" s="3" t="s">
        <v>57</v>
      </c>
      <c r="C578" s="3" t="s">
        <v>58</v>
      </c>
      <c r="D578" s="3" t="s">
        <v>80</v>
      </c>
      <c r="E578" s="3" t="s">
        <v>80</v>
      </c>
      <c r="F578" s="12">
        <v>1331.5522961748</v>
      </c>
      <c r="G578" s="13">
        <f t="shared" si="1"/>
        <v>1331.55</v>
      </c>
      <c r="H578" s="14"/>
      <c r="I578" s="14"/>
      <c r="K578" s="14"/>
      <c r="L578" s="15"/>
    </row>
    <row r="579">
      <c r="B579" s="3" t="s">
        <v>57</v>
      </c>
      <c r="C579" s="3" t="s">
        <v>58</v>
      </c>
      <c r="D579" s="3" t="s">
        <v>80</v>
      </c>
      <c r="E579" s="3" t="s">
        <v>80</v>
      </c>
      <c r="F579" s="12">
        <v>2350.29964852237</v>
      </c>
      <c r="G579" s="13">
        <f t="shared" si="1"/>
        <v>2350.3</v>
      </c>
      <c r="H579" s="14"/>
      <c r="I579" s="14"/>
      <c r="K579" s="14"/>
      <c r="L579" s="15"/>
    </row>
    <row r="580">
      <c r="A580" s="3" t="s">
        <v>2097</v>
      </c>
      <c r="B580" s="3" t="s">
        <v>57</v>
      </c>
      <c r="C580" s="3" t="s">
        <v>58</v>
      </c>
      <c r="D580" s="3" t="s">
        <v>80</v>
      </c>
      <c r="E580" s="3" t="s">
        <v>80</v>
      </c>
      <c r="F580" s="12">
        <v>2290.8402893624</v>
      </c>
      <c r="G580" s="13">
        <f t="shared" si="1"/>
        <v>2290.84</v>
      </c>
      <c r="H580" s="14"/>
      <c r="I580" s="14"/>
      <c r="K580" s="14"/>
      <c r="L580" s="15"/>
    </row>
    <row r="581">
      <c r="B581" s="3" t="s">
        <v>57</v>
      </c>
      <c r="C581" s="3" t="s">
        <v>58</v>
      </c>
      <c r="D581" s="3" t="s">
        <v>80</v>
      </c>
      <c r="E581" s="3" t="s">
        <v>80</v>
      </c>
      <c r="F581" s="12">
        <v>2350.29964852237</v>
      </c>
      <c r="G581" s="13">
        <f t="shared" si="1"/>
        <v>2350.3</v>
      </c>
      <c r="H581" s="14"/>
      <c r="I581" s="14"/>
      <c r="K581" s="14"/>
      <c r="L581" s="15"/>
    </row>
    <row r="582">
      <c r="B582" s="3" t="s">
        <v>57</v>
      </c>
      <c r="C582" s="3" t="s">
        <v>58</v>
      </c>
      <c r="D582" s="3" t="s">
        <v>80</v>
      </c>
      <c r="E582" s="3" t="s">
        <v>80</v>
      </c>
      <c r="F582" s="12">
        <v>2350.29964852237</v>
      </c>
      <c r="G582" s="13">
        <f t="shared" si="1"/>
        <v>2350.3</v>
      </c>
      <c r="H582" s="14"/>
      <c r="I582" s="14"/>
      <c r="K582" s="14"/>
      <c r="L582" s="15"/>
    </row>
    <row r="583">
      <c r="B583" s="3" t="s">
        <v>57</v>
      </c>
      <c r="C583" s="3" t="s">
        <v>58</v>
      </c>
      <c r="D583" s="3" t="s">
        <v>80</v>
      </c>
      <c r="E583" s="3" t="s">
        <v>80</v>
      </c>
      <c r="F583" s="12">
        <v>2350.29964852237</v>
      </c>
      <c r="G583" s="13">
        <f t="shared" si="1"/>
        <v>2350.3</v>
      </c>
      <c r="H583" s="14"/>
      <c r="I583" s="14"/>
      <c r="K583" s="14"/>
      <c r="L583" s="15"/>
    </row>
    <row r="584">
      <c r="A584" s="3" t="s">
        <v>2109</v>
      </c>
      <c r="B584" s="3" t="s">
        <v>57</v>
      </c>
      <c r="C584" s="3" t="s">
        <v>58</v>
      </c>
      <c r="D584" s="3" t="s">
        <v>80</v>
      </c>
      <c r="E584" s="3" t="s">
        <v>80</v>
      </c>
      <c r="F584" s="12">
        <v>2290.8402893624</v>
      </c>
      <c r="G584" s="13">
        <f t="shared" si="1"/>
        <v>2290.84</v>
      </c>
      <c r="H584" s="14"/>
      <c r="I584" s="14"/>
      <c r="K584" s="14"/>
      <c r="L584" s="15"/>
    </row>
    <row r="585">
      <c r="B585" s="3" t="s">
        <v>57</v>
      </c>
      <c r="C585" s="3" t="s">
        <v>58</v>
      </c>
      <c r="D585" s="3" t="s">
        <v>80</v>
      </c>
      <c r="E585" s="3" t="s">
        <v>80</v>
      </c>
      <c r="F585" s="12">
        <v>1380.56607917431</v>
      </c>
      <c r="G585" s="13">
        <f t="shared" si="1"/>
        <v>1380.57</v>
      </c>
      <c r="H585" s="14"/>
      <c r="I585" s="14"/>
      <c r="K585" s="14"/>
      <c r="L585" s="15"/>
    </row>
    <row r="586">
      <c r="A586" s="3" t="s">
        <v>2129</v>
      </c>
      <c r="B586" s="3" t="s">
        <v>57</v>
      </c>
      <c r="C586" s="3" t="s">
        <v>58</v>
      </c>
      <c r="D586" s="3" t="s">
        <v>80</v>
      </c>
      <c r="E586" s="3" t="s">
        <v>80</v>
      </c>
      <c r="F586" s="12">
        <v>2290.8402893624</v>
      </c>
      <c r="G586" s="13">
        <f t="shared" si="1"/>
        <v>2290.84</v>
      </c>
      <c r="H586" s="14"/>
      <c r="I586" s="14"/>
      <c r="K586" s="14"/>
      <c r="L586" s="15"/>
    </row>
    <row r="587">
      <c r="A587" s="3">
        <v>75.0</v>
      </c>
      <c r="B587" s="3" t="s">
        <v>57</v>
      </c>
      <c r="C587" s="3" t="s">
        <v>58</v>
      </c>
      <c r="D587" s="3" t="s">
        <v>80</v>
      </c>
      <c r="E587" s="3" t="s">
        <v>80</v>
      </c>
      <c r="F587" s="12">
        <v>2350.29964852237</v>
      </c>
      <c r="G587" s="13">
        <f t="shared" si="1"/>
        <v>2350.3</v>
      </c>
      <c r="H587" s="14"/>
      <c r="I587" s="14"/>
      <c r="K587" s="14"/>
      <c r="L587" s="15"/>
    </row>
    <row r="588">
      <c r="B588" s="3" t="s">
        <v>57</v>
      </c>
      <c r="C588" s="3" t="s">
        <v>58</v>
      </c>
      <c r="D588" s="3" t="s">
        <v>80</v>
      </c>
      <c r="E588" s="3" t="s">
        <v>80</v>
      </c>
      <c r="F588" s="12">
        <v>2350.29964852237</v>
      </c>
      <c r="G588" s="13">
        <f t="shared" si="1"/>
        <v>2350.3</v>
      </c>
      <c r="H588" s="14"/>
      <c r="I588" s="14"/>
      <c r="K588" s="14"/>
      <c r="L588" s="15"/>
    </row>
    <row r="589">
      <c r="B589" s="3" t="s">
        <v>57</v>
      </c>
      <c r="C589" s="3" t="s">
        <v>58</v>
      </c>
      <c r="D589" s="3" t="s">
        <v>80</v>
      </c>
      <c r="E589" s="3" t="s">
        <v>80</v>
      </c>
      <c r="F589" s="12">
        <v>2350.29964852237</v>
      </c>
      <c r="G589" s="13">
        <f t="shared" si="1"/>
        <v>2350.3</v>
      </c>
      <c r="H589" s="14"/>
      <c r="I589" s="14"/>
      <c r="K589" s="14"/>
      <c r="L589" s="15"/>
    </row>
    <row r="590">
      <c r="B590" s="3" t="s">
        <v>57</v>
      </c>
      <c r="C590" s="3" t="s">
        <v>58</v>
      </c>
      <c r="D590" s="3" t="s">
        <v>80</v>
      </c>
      <c r="E590" s="3" t="s">
        <v>80</v>
      </c>
      <c r="F590" s="12">
        <v>2350.29964852237</v>
      </c>
      <c r="G590" s="13">
        <f t="shared" si="1"/>
        <v>2350.3</v>
      </c>
      <c r="H590" s="14"/>
      <c r="I590" s="14"/>
      <c r="K590" s="14"/>
      <c r="L590" s="15"/>
    </row>
    <row r="591">
      <c r="B591" s="3" t="s">
        <v>57</v>
      </c>
      <c r="C591" s="3" t="s">
        <v>58</v>
      </c>
      <c r="D591" s="3" t="s">
        <v>80</v>
      </c>
      <c r="E591" s="3" t="s">
        <v>80</v>
      </c>
      <c r="F591" s="12">
        <v>1380.56607917431</v>
      </c>
      <c r="G591" s="13">
        <f t="shared" si="1"/>
        <v>1380.57</v>
      </c>
      <c r="H591" s="14"/>
      <c r="I591" s="14"/>
      <c r="K591" s="14"/>
      <c r="L591" s="15"/>
    </row>
    <row r="592">
      <c r="B592" s="3" t="s">
        <v>57</v>
      </c>
      <c r="C592" s="3" t="s">
        <v>58</v>
      </c>
      <c r="D592" s="3" t="s">
        <v>80</v>
      </c>
      <c r="E592" s="3" t="s">
        <v>80</v>
      </c>
      <c r="F592" s="12">
        <v>2350.29964852237</v>
      </c>
      <c r="G592" s="13">
        <f t="shared" si="1"/>
        <v>2350.3</v>
      </c>
      <c r="H592" s="14"/>
      <c r="I592" s="14"/>
      <c r="K592" s="14"/>
      <c r="L592" s="15"/>
    </row>
    <row r="593">
      <c r="B593" s="3" t="s">
        <v>57</v>
      </c>
      <c r="C593" s="3" t="s">
        <v>58</v>
      </c>
      <c r="D593" s="3" t="s">
        <v>80</v>
      </c>
      <c r="E593" s="3" t="s">
        <v>80</v>
      </c>
      <c r="F593" s="12">
        <v>2350.29964852237</v>
      </c>
      <c r="G593" s="13">
        <f t="shared" si="1"/>
        <v>2350.3</v>
      </c>
      <c r="H593" s="14"/>
      <c r="I593" s="14"/>
      <c r="K593" s="14"/>
      <c r="L593" s="15"/>
    </row>
    <row r="594">
      <c r="B594" s="3" t="s">
        <v>57</v>
      </c>
      <c r="C594" s="3" t="s">
        <v>58</v>
      </c>
      <c r="D594" s="3" t="s">
        <v>80</v>
      </c>
      <c r="E594" s="3" t="s">
        <v>80</v>
      </c>
      <c r="F594" s="12">
        <v>2350.29964852237</v>
      </c>
      <c r="G594" s="13">
        <f t="shared" si="1"/>
        <v>2350.3</v>
      </c>
      <c r="H594" s="14"/>
      <c r="I594" s="14"/>
      <c r="K594" s="14"/>
      <c r="L594" s="15"/>
    </row>
    <row r="595">
      <c r="A595" s="3">
        <v>53.0</v>
      </c>
      <c r="B595" s="3" t="s">
        <v>57</v>
      </c>
      <c r="C595" s="3" t="s">
        <v>58</v>
      </c>
      <c r="D595" s="3" t="s">
        <v>80</v>
      </c>
      <c r="E595" s="3" t="s">
        <v>80</v>
      </c>
      <c r="F595" s="12">
        <v>2350.29964852237</v>
      </c>
      <c r="G595" s="13">
        <f t="shared" si="1"/>
        <v>2350.3</v>
      </c>
      <c r="H595" s="14"/>
      <c r="I595" s="14"/>
      <c r="K595" s="14"/>
      <c r="L595" s="15"/>
    </row>
    <row r="596">
      <c r="B596" s="3" t="s">
        <v>57</v>
      </c>
      <c r="C596" s="3" t="s">
        <v>58</v>
      </c>
      <c r="D596" s="3" t="s">
        <v>80</v>
      </c>
      <c r="E596" s="3" t="s">
        <v>80</v>
      </c>
      <c r="F596" s="12">
        <v>2350.29964852237</v>
      </c>
      <c r="G596" s="13">
        <f t="shared" si="1"/>
        <v>2350.3</v>
      </c>
      <c r="H596" s="14"/>
      <c r="I596" s="14"/>
      <c r="K596" s="14"/>
      <c r="L596" s="15"/>
    </row>
    <row r="597">
      <c r="A597" s="3">
        <v>183.0</v>
      </c>
      <c r="B597" s="3" t="s">
        <v>57</v>
      </c>
      <c r="C597" s="3" t="s">
        <v>58</v>
      </c>
      <c r="D597" s="3" t="s">
        <v>80</v>
      </c>
      <c r="E597" s="3" t="s">
        <v>80</v>
      </c>
      <c r="F597" s="12">
        <v>1264.76769030614</v>
      </c>
      <c r="G597" s="13">
        <f t="shared" si="1"/>
        <v>1264.77</v>
      </c>
      <c r="H597" s="14"/>
      <c r="I597" s="14"/>
      <c r="K597" s="14"/>
      <c r="L597" s="15"/>
    </row>
    <row r="598">
      <c r="B598" s="3" t="s">
        <v>57</v>
      </c>
      <c r="C598" s="3" t="s">
        <v>58</v>
      </c>
      <c r="D598" s="3" t="s">
        <v>80</v>
      </c>
      <c r="E598" s="3" t="s">
        <v>80</v>
      </c>
      <c r="F598" s="12">
        <v>2350.29964852237</v>
      </c>
      <c r="G598" s="13">
        <f t="shared" si="1"/>
        <v>2350.3</v>
      </c>
      <c r="H598" s="14"/>
      <c r="I598" s="14"/>
      <c r="K598" s="14"/>
      <c r="L598" s="15"/>
    </row>
    <row r="599">
      <c r="A599" s="3" t="s">
        <v>2212</v>
      </c>
      <c r="B599" s="3" t="s">
        <v>57</v>
      </c>
      <c r="C599" s="3" t="s">
        <v>58</v>
      </c>
      <c r="D599" s="3" t="s">
        <v>80</v>
      </c>
      <c r="E599" s="3" t="s">
        <v>80</v>
      </c>
      <c r="F599" s="12">
        <v>2290.8402893624</v>
      </c>
      <c r="G599" s="13">
        <f t="shared" si="1"/>
        <v>2290.84</v>
      </c>
      <c r="H599" s="14"/>
      <c r="I599" s="14"/>
      <c r="K599" s="14"/>
      <c r="L599" s="15"/>
    </row>
    <row r="600">
      <c r="A600" s="3">
        <v>106.0</v>
      </c>
      <c r="B600" s="3" t="s">
        <v>57</v>
      </c>
      <c r="C600" s="3" t="s">
        <v>58</v>
      </c>
      <c r="D600" s="3" t="s">
        <v>80</v>
      </c>
      <c r="E600" s="3" t="s">
        <v>80</v>
      </c>
      <c r="F600" s="12">
        <v>1281.72358121065</v>
      </c>
      <c r="G600" s="13">
        <f t="shared" si="1"/>
        <v>1281.72</v>
      </c>
      <c r="H600" s="14"/>
      <c r="I600" s="14"/>
      <c r="K600" s="14"/>
      <c r="L600" s="15"/>
    </row>
    <row r="601">
      <c r="B601" s="3" t="s">
        <v>57</v>
      </c>
      <c r="C601" s="3" t="s">
        <v>58</v>
      </c>
      <c r="D601" s="3" t="s">
        <v>80</v>
      </c>
      <c r="E601" s="3" t="s">
        <v>80</v>
      </c>
      <c r="F601" s="12">
        <v>1380.56607917431</v>
      </c>
      <c r="G601" s="13">
        <f t="shared" si="1"/>
        <v>1380.57</v>
      </c>
      <c r="H601" s="14"/>
      <c r="I601" s="14"/>
      <c r="K601" s="14"/>
      <c r="L601" s="15"/>
    </row>
    <row r="602">
      <c r="B602" s="3" t="s">
        <v>57</v>
      </c>
      <c r="C602" s="3" t="s">
        <v>58</v>
      </c>
      <c r="D602" s="3" t="s">
        <v>80</v>
      </c>
      <c r="E602" s="3" t="s">
        <v>80</v>
      </c>
      <c r="F602" s="12">
        <v>2350.29964852237</v>
      </c>
      <c r="G602" s="13">
        <f t="shared" si="1"/>
        <v>2350.3</v>
      </c>
      <c r="H602" s="14"/>
      <c r="I602" s="14"/>
      <c r="K602" s="14"/>
      <c r="L602" s="15"/>
    </row>
    <row r="603">
      <c r="B603" s="3" t="s">
        <v>57</v>
      </c>
      <c r="C603" s="3" t="s">
        <v>58</v>
      </c>
      <c r="D603" s="3" t="s">
        <v>80</v>
      </c>
      <c r="E603" s="3" t="s">
        <v>80</v>
      </c>
      <c r="F603" s="12">
        <v>2350.29964852237</v>
      </c>
      <c r="G603" s="13">
        <f t="shared" si="1"/>
        <v>2350.3</v>
      </c>
      <c r="H603" s="14"/>
      <c r="I603" s="14"/>
      <c r="K603" s="14"/>
      <c r="L603" s="15"/>
    </row>
    <row r="604">
      <c r="A604" s="3">
        <v>71.0</v>
      </c>
      <c r="B604" s="3" t="s">
        <v>57</v>
      </c>
      <c r="C604" s="3" t="s">
        <v>58</v>
      </c>
      <c r="D604" s="3" t="s">
        <v>80</v>
      </c>
      <c r="E604" s="3" t="s">
        <v>80</v>
      </c>
      <c r="F604" s="12">
        <v>2350.29964852237</v>
      </c>
      <c r="G604" s="13">
        <f t="shared" si="1"/>
        <v>2350.3</v>
      </c>
      <c r="H604" s="14"/>
      <c r="I604" s="14"/>
      <c r="K604" s="14"/>
      <c r="L604" s="15"/>
    </row>
    <row r="605">
      <c r="B605" s="3" t="s">
        <v>57</v>
      </c>
      <c r="C605" s="3" t="s">
        <v>58</v>
      </c>
      <c r="D605" s="3" t="s">
        <v>80</v>
      </c>
      <c r="E605" s="3" t="s">
        <v>80</v>
      </c>
      <c r="F605" s="12">
        <v>2350.29964852237</v>
      </c>
      <c r="G605" s="13">
        <f t="shared" si="1"/>
        <v>2350.3</v>
      </c>
      <c r="H605" s="14"/>
      <c r="I605" s="14"/>
      <c r="K605" s="14"/>
      <c r="L605" s="15"/>
    </row>
    <row r="606">
      <c r="B606" s="3" t="s">
        <v>57</v>
      </c>
      <c r="C606" s="3" t="s">
        <v>58</v>
      </c>
      <c r="D606" s="3" t="s">
        <v>80</v>
      </c>
      <c r="E606" s="3" t="s">
        <v>80</v>
      </c>
      <c r="F606" s="12">
        <v>2350.29964852237</v>
      </c>
      <c r="G606" s="13">
        <f t="shared" si="1"/>
        <v>2350.3</v>
      </c>
      <c r="H606" s="14"/>
      <c r="I606" s="14"/>
      <c r="K606" s="14"/>
      <c r="L606" s="15"/>
    </row>
    <row r="607">
      <c r="B607" s="3" t="s">
        <v>57</v>
      </c>
      <c r="C607" s="3" t="s">
        <v>58</v>
      </c>
      <c r="D607" s="3" t="s">
        <v>80</v>
      </c>
      <c r="E607" s="3" t="s">
        <v>80</v>
      </c>
      <c r="F607" s="12">
        <v>2350.29964852237</v>
      </c>
      <c r="G607" s="13">
        <f t="shared" si="1"/>
        <v>2350.3</v>
      </c>
      <c r="H607" s="14"/>
      <c r="I607" s="14"/>
      <c r="K607" s="14"/>
      <c r="L607" s="15"/>
    </row>
    <row r="608">
      <c r="B608" s="3" t="s">
        <v>57</v>
      </c>
      <c r="C608" s="3" t="s">
        <v>58</v>
      </c>
      <c r="D608" s="3" t="s">
        <v>80</v>
      </c>
      <c r="E608" s="3" t="s">
        <v>80</v>
      </c>
      <c r="F608" s="12">
        <v>2350.29964852237</v>
      </c>
      <c r="G608" s="13">
        <f t="shared" si="1"/>
        <v>2350.3</v>
      </c>
      <c r="H608" s="14"/>
      <c r="I608" s="14"/>
      <c r="K608" s="14"/>
      <c r="L608" s="15"/>
    </row>
    <row r="609">
      <c r="A609" s="3">
        <v>89.0</v>
      </c>
      <c r="B609" s="3" t="s">
        <v>57</v>
      </c>
      <c r="C609" s="3" t="s">
        <v>58</v>
      </c>
      <c r="D609" s="3" t="s">
        <v>80</v>
      </c>
      <c r="E609" s="3" t="s">
        <v>80</v>
      </c>
      <c r="F609" s="12">
        <v>1281.72358121065</v>
      </c>
      <c r="G609" s="13">
        <f t="shared" si="1"/>
        <v>1281.72</v>
      </c>
      <c r="H609" s="14"/>
      <c r="I609" s="14"/>
      <c r="K609" s="14"/>
      <c r="L609" s="15"/>
    </row>
    <row r="610">
      <c r="B610" s="3" t="s">
        <v>57</v>
      </c>
      <c r="C610" s="3" t="s">
        <v>58</v>
      </c>
      <c r="D610" s="3" t="s">
        <v>80</v>
      </c>
      <c r="E610" s="3" t="s">
        <v>80</v>
      </c>
      <c r="F610" s="12">
        <v>2350.29964852237</v>
      </c>
      <c r="G610" s="13">
        <f t="shared" si="1"/>
        <v>2350.3</v>
      </c>
      <c r="H610" s="14"/>
      <c r="I610" s="14"/>
      <c r="K610" s="14"/>
      <c r="L610" s="15"/>
    </row>
    <row r="611">
      <c r="A611" s="3" t="s">
        <v>2298</v>
      </c>
      <c r="B611" s="3" t="s">
        <v>57</v>
      </c>
      <c r="C611" s="3" t="s">
        <v>58</v>
      </c>
      <c r="D611" s="3" t="s">
        <v>80</v>
      </c>
      <c r="E611" s="3" t="s">
        <v>80</v>
      </c>
      <c r="F611" s="12">
        <v>2290.8402893624</v>
      </c>
      <c r="G611" s="13">
        <f t="shared" si="1"/>
        <v>2290.84</v>
      </c>
      <c r="H611" s="14"/>
      <c r="I611" s="14"/>
      <c r="K611" s="14"/>
      <c r="L611" s="15"/>
    </row>
    <row r="612">
      <c r="B612" s="3" t="s">
        <v>57</v>
      </c>
      <c r="C612" s="3" t="s">
        <v>58</v>
      </c>
      <c r="D612" s="3" t="s">
        <v>80</v>
      </c>
      <c r="E612" s="3" t="s">
        <v>80</v>
      </c>
      <c r="F612" s="12">
        <v>2350.29964852237</v>
      </c>
      <c r="G612" s="13">
        <f t="shared" si="1"/>
        <v>2350.3</v>
      </c>
      <c r="H612" s="14"/>
      <c r="I612" s="14"/>
      <c r="K612" s="14"/>
      <c r="L612" s="15"/>
    </row>
    <row r="613">
      <c r="B613" s="3" t="s">
        <v>57</v>
      </c>
      <c r="C613" s="3" t="s">
        <v>58</v>
      </c>
      <c r="D613" s="3" t="s">
        <v>80</v>
      </c>
      <c r="E613" s="3" t="s">
        <v>80</v>
      </c>
      <c r="F613" s="12">
        <v>1380.56607917431</v>
      </c>
      <c r="G613" s="13">
        <f t="shared" si="1"/>
        <v>1380.57</v>
      </c>
      <c r="H613" s="14"/>
      <c r="I613" s="14"/>
      <c r="K613" s="14"/>
      <c r="L613" s="15"/>
    </row>
    <row r="614">
      <c r="B614" s="3" t="s">
        <v>57</v>
      </c>
      <c r="C614" s="3" t="s">
        <v>58</v>
      </c>
      <c r="D614" s="3" t="s">
        <v>80</v>
      </c>
      <c r="E614" s="3" t="s">
        <v>80</v>
      </c>
      <c r="F614" s="12">
        <v>2350.29964852237</v>
      </c>
      <c r="G614" s="13">
        <f t="shared" si="1"/>
        <v>2350.3</v>
      </c>
      <c r="H614" s="14"/>
      <c r="I614" s="14"/>
      <c r="K614" s="14"/>
      <c r="L614" s="15"/>
    </row>
    <row r="615">
      <c r="B615" s="3" t="s">
        <v>57</v>
      </c>
      <c r="C615" s="3" t="s">
        <v>58</v>
      </c>
      <c r="D615" s="3" t="s">
        <v>80</v>
      </c>
      <c r="E615" s="3" t="s">
        <v>80</v>
      </c>
      <c r="F615" s="12">
        <v>2350.29964852237</v>
      </c>
      <c r="G615" s="13">
        <f t="shared" si="1"/>
        <v>2350.3</v>
      </c>
      <c r="H615" s="14"/>
      <c r="I615" s="14"/>
      <c r="K615" s="14"/>
      <c r="L615" s="15"/>
    </row>
    <row r="616">
      <c r="B616" s="3" t="s">
        <v>57</v>
      </c>
      <c r="C616" s="3" t="s">
        <v>58</v>
      </c>
      <c r="D616" s="3" t="s">
        <v>80</v>
      </c>
      <c r="E616" s="3" t="s">
        <v>80</v>
      </c>
      <c r="F616" s="12">
        <v>2350.29964852237</v>
      </c>
      <c r="G616" s="13">
        <f t="shared" si="1"/>
        <v>2350.3</v>
      </c>
      <c r="H616" s="14"/>
      <c r="I616" s="14"/>
      <c r="K616" s="14"/>
      <c r="L616" s="15"/>
    </row>
    <row r="617">
      <c r="B617" s="3" t="s">
        <v>57</v>
      </c>
      <c r="C617" s="3" t="s">
        <v>58</v>
      </c>
      <c r="D617" s="3" t="s">
        <v>80</v>
      </c>
      <c r="E617" s="3" t="s">
        <v>80</v>
      </c>
      <c r="F617" s="12">
        <v>2350.29964852237</v>
      </c>
      <c r="G617" s="13">
        <f t="shared" si="1"/>
        <v>2350.3</v>
      </c>
      <c r="H617" s="14"/>
      <c r="I617" s="14"/>
      <c r="K617" s="14"/>
      <c r="L617" s="15"/>
    </row>
    <row r="618">
      <c r="B618" s="3" t="s">
        <v>57</v>
      </c>
      <c r="C618" s="3" t="s">
        <v>58</v>
      </c>
      <c r="D618" s="3" t="s">
        <v>80</v>
      </c>
      <c r="E618" s="3" t="s">
        <v>80</v>
      </c>
      <c r="F618" s="12">
        <v>2350.29964852237</v>
      </c>
      <c r="G618" s="13">
        <f t="shared" si="1"/>
        <v>2350.3</v>
      </c>
      <c r="H618" s="14"/>
      <c r="I618" s="14"/>
      <c r="K618" s="14"/>
      <c r="L618" s="15"/>
    </row>
    <row r="619">
      <c r="B619" s="3" t="s">
        <v>57</v>
      </c>
      <c r="C619" s="3" t="s">
        <v>58</v>
      </c>
      <c r="D619" s="3" t="s">
        <v>80</v>
      </c>
      <c r="E619" s="3" t="s">
        <v>80</v>
      </c>
      <c r="F619" s="12">
        <v>2350.29964852237</v>
      </c>
      <c r="G619" s="13">
        <f t="shared" si="1"/>
        <v>2350.3</v>
      </c>
      <c r="H619" s="14"/>
      <c r="I619" s="14"/>
      <c r="K619" s="14"/>
      <c r="L619" s="15"/>
    </row>
    <row r="620">
      <c r="B620" s="3" t="s">
        <v>57</v>
      </c>
      <c r="C620" s="3" t="s">
        <v>58</v>
      </c>
      <c r="D620" s="3" t="s">
        <v>80</v>
      </c>
      <c r="E620" s="3" t="s">
        <v>80</v>
      </c>
      <c r="F620" s="12">
        <v>2350.29964852237</v>
      </c>
      <c r="G620" s="13">
        <f t="shared" si="1"/>
        <v>2350.3</v>
      </c>
      <c r="H620" s="14"/>
      <c r="I620" s="14"/>
      <c r="K620" s="14"/>
      <c r="L620" s="15"/>
    </row>
    <row r="621">
      <c r="B621" s="3" t="s">
        <v>57</v>
      </c>
      <c r="C621" s="3" t="s">
        <v>58</v>
      </c>
      <c r="D621" s="3" t="s">
        <v>80</v>
      </c>
      <c r="E621" s="3" t="s">
        <v>80</v>
      </c>
      <c r="F621" s="12">
        <v>2350.29964852237</v>
      </c>
      <c r="G621" s="13">
        <f t="shared" si="1"/>
        <v>2350.3</v>
      </c>
      <c r="H621" s="14"/>
      <c r="I621" s="14"/>
      <c r="K621" s="14"/>
      <c r="L621" s="15"/>
    </row>
    <row r="622">
      <c r="B622" s="3" t="s">
        <v>57</v>
      </c>
      <c r="C622" s="3" t="s">
        <v>58</v>
      </c>
      <c r="D622" s="3" t="s">
        <v>80</v>
      </c>
      <c r="E622" s="3" t="s">
        <v>80</v>
      </c>
      <c r="F622" s="12">
        <v>2350.29964852237</v>
      </c>
      <c r="G622" s="13">
        <f t="shared" si="1"/>
        <v>2350.3</v>
      </c>
      <c r="H622" s="14"/>
      <c r="I622" s="14"/>
      <c r="K622" s="14"/>
      <c r="L622" s="15"/>
    </row>
    <row r="623">
      <c r="B623" s="3" t="s">
        <v>57</v>
      </c>
      <c r="C623" s="3" t="s">
        <v>58</v>
      </c>
      <c r="D623" s="3" t="s">
        <v>80</v>
      </c>
      <c r="E623" s="3" t="s">
        <v>80</v>
      </c>
      <c r="F623" s="12">
        <v>1331.5522961748</v>
      </c>
      <c r="G623" s="13">
        <f t="shared" si="1"/>
        <v>1331.55</v>
      </c>
      <c r="H623" s="14"/>
      <c r="I623" s="14"/>
      <c r="K623" s="14"/>
      <c r="L623" s="15"/>
    </row>
    <row r="624">
      <c r="B624" s="3" t="s">
        <v>57</v>
      </c>
      <c r="C624" s="3" t="s">
        <v>58</v>
      </c>
      <c r="D624" s="3" t="s">
        <v>80</v>
      </c>
      <c r="E624" s="3" t="s">
        <v>80</v>
      </c>
      <c r="F624" s="12">
        <v>2350.29964852237</v>
      </c>
      <c r="G624" s="13">
        <f t="shared" si="1"/>
        <v>2350.3</v>
      </c>
      <c r="H624" s="14"/>
      <c r="I624" s="14"/>
      <c r="K624" s="14"/>
      <c r="L624" s="15"/>
    </row>
    <row r="625">
      <c r="B625" s="3" t="s">
        <v>57</v>
      </c>
      <c r="C625" s="3" t="s">
        <v>58</v>
      </c>
      <c r="D625" s="3" t="s">
        <v>80</v>
      </c>
      <c r="E625" s="3" t="s">
        <v>80</v>
      </c>
      <c r="F625" s="12">
        <v>2350.29964852237</v>
      </c>
      <c r="G625" s="13">
        <f t="shared" si="1"/>
        <v>2350.3</v>
      </c>
      <c r="H625" s="14"/>
      <c r="I625" s="14"/>
      <c r="K625" s="14"/>
      <c r="L625" s="15"/>
    </row>
    <row r="626">
      <c r="A626" s="3">
        <v>36.0</v>
      </c>
      <c r="B626" s="3" t="s">
        <v>57</v>
      </c>
      <c r="C626" s="3" t="s">
        <v>58</v>
      </c>
      <c r="D626" s="3" t="s">
        <v>80</v>
      </c>
      <c r="E626" s="3" t="s">
        <v>80</v>
      </c>
      <c r="F626" s="12">
        <v>2798.33394113225</v>
      </c>
      <c r="G626" s="13">
        <f t="shared" si="1"/>
        <v>2798.33</v>
      </c>
      <c r="H626" s="14"/>
      <c r="I626" s="14"/>
      <c r="K626" s="14"/>
      <c r="L626" s="15"/>
    </row>
    <row r="627">
      <c r="B627" s="3" t="s">
        <v>57</v>
      </c>
      <c r="C627" s="3" t="s">
        <v>58</v>
      </c>
      <c r="D627" s="3" t="s">
        <v>80</v>
      </c>
      <c r="E627" s="3" t="s">
        <v>80</v>
      </c>
      <c r="F627" s="12">
        <v>1380.56607917431</v>
      </c>
      <c r="G627" s="13">
        <f t="shared" si="1"/>
        <v>1380.57</v>
      </c>
      <c r="H627" s="14"/>
      <c r="I627" s="14"/>
      <c r="K627" s="14"/>
      <c r="L627" s="15"/>
    </row>
    <row r="628">
      <c r="B628" s="3" t="s">
        <v>57</v>
      </c>
      <c r="C628" s="3" t="s">
        <v>58</v>
      </c>
      <c r="D628" s="3" t="s">
        <v>80</v>
      </c>
      <c r="E628" s="3" t="s">
        <v>80</v>
      </c>
      <c r="F628" s="12">
        <v>2350.29964852237</v>
      </c>
      <c r="G628" s="13">
        <f t="shared" si="1"/>
        <v>2350.3</v>
      </c>
      <c r="H628" s="14"/>
      <c r="I628" s="14"/>
      <c r="K628" s="14"/>
      <c r="L628" s="15"/>
    </row>
    <row r="629">
      <c r="B629" s="3" t="s">
        <v>57</v>
      </c>
      <c r="C629" s="3" t="s">
        <v>58</v>
      </c>
      <c r="D629" s="3" t="s">
        <v>80</v>
      </c>
      <c r="E629" s="3" t="s">
        <v>80</v>
      </c>
      <c r="F629" s="12">
        <v>2350.29964852237</v>
      </c>
      <c r="G629" s="13">
        <f t="shared" si="1"/>
        <v>2350.3</v>
      </c>
      <c r="H629" s="14"/>
      <c r="I629" s="14"/>
      <c r="K629" s="14"/>
      <c r="L629" s="15"/>
    </row>
    <row r="630">
      <c r="A630" s="3" t="s">
        <v>2421</v>
      </c>
      <c r="B630" s="3" t="s">
        <v>57</v>
      </c>
      <c r="C630" s="3" t="s">
        <v>58</v>
      </c>
      <c r="D630" s="3" t="s">
        <v>80</v>
      </c>
      <c r="E630" s="3" t="s">
        <v>80</v>
      </c>
      <c r="F630" s="12">
        <v>2290.8402893624</v>
      </c>
      <c r="G630" s="13">
        <f t="shared" si="1"/>
        <v>2290.84</v>
      </c>
      <c r="H630" s="14"/>
      <c r="I630" s="14"/>
      <c r="K630" s="14"/>
      <c r="L630" s="15"/>
    </row>
    <row r="631">
      <c r="A631" s="3" t="s">
        <v>2424</v>
      </c>
      <c r="B631" s="3" t="s">
        <v>57</v>
      </c>
      <c r="C631" s="3" t="s">
        <v>58</v>
      </c>
      <c r="D631" s="3" t="s">
        <v>80</v>
      </c>
      <c r="E631" s="3" t="s">
        <v>80</v>
      </c>
      <c r="F631" s="12">
        <v>2290.8402893624</v>
      </c>
      <c r="G631" s="13">
        <f t="shared" si="1"/>
        <v>2290.84</v>
      </c>
      <c r="H631" s="14"/>
      <c r="I631" s="14"/>
      <c r="K631" s="14"/>
      <c r="L631" s="15"/>
    </row>
    <row r="632">
      <c r="B632" s="3" t="s">
        <v>57</v>
      </c>
      <c r="C632" s="3" t="s">
        <v>58</v>
      </c>
      <c r="D632" s="3" t="s">
        <v>80</v>
      </c>
      <c r="E632" s="3" t="s">
        <v>80</v>
      </c>
      <c r="F632" s="12">
        <v>2350.29964852237</v>
      </c>
      <c r="G632" s="13">
        <f t="shared" si="1"/>
        <v>2350.3</v>
      </c>
      <c r="H632" s="14"/>
      <c r="I632" s="14"/>
      <c r="K632" s="14"/>
      <c r="L632" s="15"/>
    </row>
    <row r="633">
      <c r="A633" s="3" t="s">
        <v>2434</v>
      </c>
      <c r="B633" s="3" t="s">
        <v>57</v>
      </c>
      <c r="C633" s="3" t="s">
        <v>58</v>
      </c>
      <c r="D633" s="3" t="s">
        <v>80</v>
      </c>
      <c r="E633" s="3" t="s">
        <v>80</v>
      </c>
      <c r="F633" s="12">
        <v>2290.8402893624</v>
      </c>
      <c r="G633" s="13">
        <f t="shared" si="1"/>
        <v>2290.84</v>
      </c>
      <c r="H633" s="14"/>
      <c r="I633" s="14"/>
      <c r="K633" s="14"/>
      <c r="L633" s="15"/>
    </row>
    <row r="634">
      <c r="B634" s="3" t="s">
        <v>57</v>
      </c>
      <c r="C634" s="3" t="s">
        <v>58</v>
      </c>
      <c r="D634" s="3" t="s">
        <v>80</v>
      </c>
      <c r="E634" s="3" t="s">
        <v>80</v>
      </c>
      <c r="F634" s="12">
        <v>2350.29964852237</v>
      </c>
      <c r="G634" s="13">
        <f t="shared" si="1"/>
        <v>2350.3</v>
      </c>
      <c r="H634" s="14"/>
      <c r="I634" s="14"/>
      <c r="K634" s="14"/>
      <c r="L634" s="15"/>
    </row>
    <row r="635">
      <c r="B635" s="3" t="s">
        <v>57</v>
      </c>
      <c r="C635" s="3" t="s">
        <v>58</v>
      </c>
      <c r="D635" s="3" t="s">
        <v>80</v>
      </c>
      <c r="E635" s="3" t="s">
        <v>80</v>
      </c>
      <c r="F635" s="12">
        <v>2350.29964852237</v>
      </c>
      <c r="G635" s="13">
        <f t="shared" si="1"/>
        <v>2350.3</v>
      </c>
      <c r="H635" s="14"/>
      <c r="I635" s="14"/>
      <c r="K635" s="14"/>
      <c r="L635" s="15"/>
    </row>
    <row r="636">
      <c r="A636" s="3">
        <v>67.0</v>
      </c>
      <c r="B636" s="3" t="s">
        <v>57</v>
      </c>
      <c r="C636" s="3" t="s">
        <v>58</v>
      </c>
      <c r="D636" s="3" t="s">
        <v>80</v>
      </c>
      <c r="E636" s="3" t="s">
        <v>80</v>
      </c>
      <c r="F636" s="12">
        <v>2350.29964852237</v>
      </c>
      <c r="G636" s="13">
        <f t="shared" si="1"/>
        <v>2350.3</v>
      </c>
      <c r="H636" s="14"/>
      <c r="I636" s="14"/>
      <c r="K636" s="14"/>
      <c r="L636" s="15"/>
    </row>
    <row r="637">
      <c r="A637" s="3" t="s">
        <v>2449</v>
      </c>
      <c r="B637" s="3" t="s">
        <v>57</v>
      </c>
      <c r="C637" s="3" t="s">
        <v>58</v>
      </c>
      <c r="D637" s="3" t="s">
        <v>80</v>
      </c>
      <c r="E637" s="3" t="s">
        <v>80</v>
      </c>
      <c r="F637" s="12">
        <v>2290.8402893624</v>
      </c>
      <c r="G637" s="13">
        <f t="shared" si="1"/>
        <v>2290.84</v>
      </c>
      <c r="H637" s="14"/>
      <c r="I637" s="14"/>
      <c r="K637" s="14"/>
      <c r="L637" s="15"/>
    </row>
    <row r="638">
      <c r="B638" s="3" t="s">
        <v>57</v>
      </c>
      <c r="C638" s="3" t="s">
        <v>58</v>
      </c>
      <c r="D638" s="3" t="s">
        <v>80</v>
      </c>
      <c r="E638" s="3" t="s">
        <v>80</v>
      </c>
      <c r="F638" s="12">
        <v>1331.5522961748</v>
      </c>
      <c r="G638" s="13">
        <f t="shared" si="1"/>
        <v>1331.55</v>
      </c>
      <c r="H638" s="14"/>
      <c r="I638" s="14"/>
      <c r="K638" s="14"/>
      <c r="L638" s="15"/>
    </row>
    <row r="639">
      <c r="B639" s="3" t="s">
        <v>57</v>
      </c>
      <c r="C639" s="3" t="s">
        <v>58</v>
      </c>
      <c r="D639" s="3" t="s">
        <v>80</v>
      </c>
      <c r="E639" s="3" t="s">
        <v>80</v>
      </c>
      <c r="F639" s="12">
        <v>2350.29964852237</v>
      </c>
      <c r="G639" s="13">
        <f t="shared" si="1"/>
        <v>2350.3</v>
      </c>
      <c r="H639" s="14"/>
      <c r="I639" s="14"/>
      <c r="K639" s="14"/>
      <c r="L639" s="15"/>
    </row>
    <row r="640">
      <c r="A640" s="3">
        <v>20.0</v>
      </c>
      <c r="B640" s="3" t="s">
        <v>57</v>
      </c>
      <c r="C640" s="3" t="s">
        <v>58</v>
      </c>
      <c r="D640" s="3" t="s">
        <v>80</v>
      </c>
      <c r="E640" s="3" t="s">
        <v>80</v>
      </c>
      <c r="F640" s="12">
        <v>2350.29964852237</v>
      </c>
      <c r="G640" s="13">
        <f t="shared" si="1"/>
        <v>2350.3</v>
      </c>
      <c r="H640" s="14"/>
      <c r="I640" s="14"/>
      <c r="K640" s="14"/>
      <c r="L640" s="15"/>
    </row>
    <row r="641">
      <c r="B641" s="3" t="s">
        <v>57</v>
      </c>
      <c r="C641" s="3" t="s">
        <v>58</v>
      </c>
      <c r="D641" s="3" t="s">
        <v>80</v>
      </c>
      <c r="E641" s="3" t="s">
        <v>80</v>
      </c>
      <c r="F641" s="12">
        <v>2350.29964852237</v>
      </c>
      <c r="G641" s="13">
        <f t="shared" si="1"/>
        <v>2350.3</v>
      </c>
      <c r="H641" s="14"/>
      <c r="I641" s="14"/>
      <c r="K641" s="14"/>
      <c r="L641" s="15"/>
    </row>
    <row r="642">
      <c r="B642" s="3" t="s">
        <v>57</v>
      </c>
      <c r="C642" s="3" t="s">
        <v>58</v>
      </c>
      <c r="D642" s="3" t="s">
        <v>80</v>
      </c>
      <c r="E642" s="3" t="s">
        <v>80</v>
      </c>
      <c r="F642" s="12">
        <v>1380.56607917431</v>
      </c>
      <c r="G642" s="13">
        <f t="shared" si="1"/>
        <v>1380.57</v>
      </c>
      <c r="H642" s="14"/>
      <c r="I642" s="14"/>
      <c r="K642" s="14"/>
      <c r="L642" s="15"/>
    </row>
    <row r="643">
      <c r="A643" s="3">
        <v>35.0</v>
      </c>
      <c r="B643" s="3" t="s">
        <v>57</v>
      </c>
      <c r="C643" s="3" t="s">
        <v>58</v>
      </c>
      <c r="D643" s="3" t="s">
        <v>80</v>
      </c>
      <c r="E643" s="3" t="s">
        <v>80</v>
      </c>
      <c r="F643" s="12">
        <v>2350.29964852237</v>
      </c>
      <c r="G643" s="13">
        <f t="shared" si="1"/>
        <v>2350.3</v>
      </c>
      <c r="H643" s="14"/>
      <c r="I643" s="14"/>
      <c r="K643" s="14"/>
      <c r="L643" s="15"/>
    </row>
    <row r="644">
      <c r="A644" s="3">
        <v>44.0</v>
      </c>
      <c r="B644" s="3" t="s">
        <v>57</v>
      </c>
      <c r="C644" s="3" t="s">
        <v>58</v>
      </c>
      <c r="D644" s="3" t="s">
        <v>80</v>
      </c>
      <c r="E644" s="3" t="s">
        <v>80</v>
      </c>
      <c r="F644" s="12">
        <v>2350.29964852237</v>
      </c>
      <c r="G644" s="13">
        <f t="shared" si="1"/>
        <v>2350.3</v>
      </c>
      <c r="H644" s="14"/>
      <c r="I644" s="14"/>
      <c r="K644" s="14"/>
      <c r="L644" s="15"/>
    </row>
    <row r="645">
      <c r="B645" s="3" t="s">
        <v>57</v>
      </c>
      <c r="C645" s="3" t="s">
        <v>58</v>
      </c>
      <c r="D645" s="3" t="s">
        <v>80</v>
      </c>
      <c r="E645" s="3" t="s">
        <v>80</v>
      </c>
      <c r="F645" s="12">
        <v>2350.29964852237</v>
      </c>
      <c r="G645" s="13">
        <f t="shared" si="1"/>
        <v>2350.3</v>
      </c>
      <c r="H645" s="14"/>
      <c r="I645" s="14"/>
      <c r="K645" s="14"/>
      <c r="L645" s="15"/>
    </row>
    <row r="646">
      <c r="A646" s="3">
        <v>56.0</v>
      </c>
      <c r="B646" s="3" t="s">
        <v>57</v>
      </c>
      <c r="C646" s="3" t="s">
        <v>58</v>
      </c>
      <c r="D646" s="3" t="s">
        <v>80</v>
      </c>
      <c r="E646" s="3" t="s">
        <v>80</v>
      </c>
      <c r="F646" s="12">
        <v>2350.29964852237</v>
      </c>
      <c r="G646" s="13">
        <f t="shared" si="1"/>
        <v>2350.3</v>
      </c>
      <c r="H646" s="14"/>
      <c r="I646" s="14"/>
      <c r="K646" s="14"/>
      <c r="L646" s="15"/>
    </row>
    <row r="647">
      <c r="B647" s="3" t="s">
        <v>57</v>
      </c>
      <c r="C647" s="3" t="s">
        <v>58</v>
      </c>
      <c r="D647" s="3" t="s">
        <v>80</v>
      </c>
      <c r="E647" s="3" t="s">
        <v>80</v>
      </c>
      <c r="F647" s="12">
        <v>2350.29964852237</v>
      </c>
      <c r="G647" s="13">
        <f t="shared" si="1"/>
        <v>2350.3</v>
      </c>
      <c r="H647" s="14"/>
      <c r="I647" s="14"/>
      <c r="K647" s="14"/>
      <c r="L647" s="15"/>
    </row>
    <row r="648">
      <c r="A648" s="3">
        <v>55.0</v>
      </c>
      <c r="B648" s="3" t="s">
        <v>57</v>
      </c>
      <c r="C648" s="3" t="s">
        <v>58</v>
      </c>
      <c r="D648" s="3" t="s">
        <v>80</v>
      </c>
      <c r="E648" s="3" t="s">
        <v>80</v>
      </c>
      <c r="F648" s="12">
        <v>2350.29964852237</v>
      </c>
      <c r="G648" s="13">
        <f t="shared" si="1"/>
        <v>2350.3</v>
      </c>
      <c r="H648" s="14"/>
      <c r="I648" s="14"/>
      <c r="K648" s="14"/>
      <c r="L648" s="15"/>
    </row>
    <row r="649">
      <c r="B649" s="3" t="s">
        <v>57</v>
      </c>
      <c r="C649" s="3" t="s">
        <v>58</v>
      </c>
      <c r="D649" s="3" t="s">
        <v>80</v>
      </c>
      <c r="E649" s="3" t="s">
        <v>80</v>
      </c>
      <c r="F649" s="12">
        <v>2350.29964852237</v>
      </c>
      <c r="G649" s="13">
        <f t="shared" si="1"/>
        <v>2350.3</v>
      </c>
      <c r="H649" s="14"/>
      <c r="I649" s="14"/>
      <c r="K649" s="14"/>
      <c r="L649" s="15"/>
    </row>
    <row r="650">
      <c r="B650" s="3" t="s">
        <v>57</v>
      </c>
      <c r="C650" s="3" t="s">
        <v>58</v>
      </c>
      <c r="D650" s="3" t="s">
        <v>80</v>
      </c>
      <c r="E650" s="3" t="s">
        <v>80</v>
      </c>
      <c r="F650" s="12">
        <v>2350.29964852237</v>
      </c>
      <c r="G650" s="13">
        <f t="shared" si="1"/>
        <v>2350.3</v>
      </c>
      <c r="H650" s="14"/>
      <c r="I650" s="14"/>
      <c r="K650" s="14"/>
      <c r="L650" s="15"/>
    </row>
    <row r="651">
      <c r="B651" s="3" t="s">
        <v>57</v>
      </c>
      <c r="C651" s="3" t="s">
        <v>58</v>
      </c>
      <c r="D651" s="3" t="s">
        <v>80</v>
      </c>
      <c r="E651" s="3" t="s">
        <v>80</v>
      </c>
      <c r="F651" s="12">
        <v>1331.5522961748</v>
      </c>
      <c r="G651" s="13">
        <f t="shared" si="1"/>
        <v>1331.55</v>
      </c>
      <c r="H651" s="14"/>
      <c r="I651" s="14"/>
      <c r="K651" s="14"/>
      <c r="L651" s="15"/>
    </row>
    <row r="652">
      <c r="B652" s="3" t="s">
        <v>57</v>
      </c>
      <c r="C652" s="3" t="s">
        <v>58</v>
      </c>
      <c r="D652" s="3" t="s">
        <v>80</v>
      </c>
      <c r="E652" s="3" t="s">
        <v>80</v>
      </c>
      <c r="F652" s="12">
        <v>1380.56607917431</v>
      </c>
      <c r="G652" s="13">
        <f t="shared" si="1"/>
        <v>1380.57</v>
      </c>
      <c r="H652" s="14"/>
      <c r="I652" s="14"/>
      <c r="K652" s="14"/>
      <c r="L652" s="15"/>
    </row>
    <row r="653">
      <c r="A653" s="3">
        <v>46.0</v>
      </c>
      <c r="B653" s="3" t="s">
        <v>57</v>
      </c>
      <c r="C653" s="3" t="s">
        <v>58</v>
      </c>
      <c r="D653" s="3" t="s">
        <v>80</v>
      </c>
      <c r="E653" s="3" t="s">
        <v>80</v>
      </c>
      <c r="F653" s="12">
        <v>2350.29964852237</v>
      </c>
      <c r="G653" s="13">
        <f t="shared" si="1"/>
        <v>2350.3</v>
      </c>
      <c r="H653" s="14"/>
      <c r="I653" s="14"/>
      <c r="K653" s="14"/>
      <c r="L653" s="15"/>
    </row>
    <row r="654">
      <c r="B654" s="3" t="s">
        <v>57</v>
      </c>
      <c r="C654" s="3" t="s">
        <v>58</v>
      </c>
      <c r="D654" s="3" t="s">
        <v>80</v>
      </c>
      <c r="E654" s="3" t="s">
        <v>80</v>
      </c>
      <c r="F654" s="12">
        <v>2350.29964852237</v>
      </c>
      <c r="G654" s="13">
        <f t="shared" si="1"/>
        <v>2350.3</v>
      </c>
      <c r="H654" s="14"/>
      <c r="I654" s="14"/>
      <c r="K654" s="14"/>
      <c r="L654" s="15"/>
    </row>
    <row r="655">
      <c r="A655" s="3" t="s">
        <v>2530</v>
      </c>
      <c r="B655" s="3" t="s">
        <v>57</v>
      </c>
      <c r="C655" s="3" t="s">
        <v>58</v>
      </c>
      <c r="D655" s="3" t="s">
        <v>80</v>
      </c>
      <c r="E655" s="3" t="s">
        <v>80</v>
      </c>
      <c r="F655" s="12">
        <v>2290.8402893624</v>
      </c>
      <c r="G655" s="13">
        <f t="shared" si="1"/>
        <v>2290.84</v>
      </c>
      <c r="H655" s="14"/>
      <c r="I655" s="14"/>
      <c r="K655" s="14"/>
      <c r="L655" s="15"/>
    </row>
    <row r="656">
      <c r="A656" s="3" t="s">
        <v>2533</v>
      </c>
      <c r="B656" s="3" t="s">
        <v>57</v>
      </c>
      <c r="C656" s="3" t="s">
        <v>58</v>
      </c>
      <c r="D656" s="3" t="s">
        <v>80</v>
      </c>
      <c r="E656" s="3" t="s">
        <v>80</v>
      </c>
      <c r="F656" s="12">
        <v>2290.8402893624</v>
      </c>
      <c r="G656" s="13">
        <f t="shared" si="1"/>
        <v>2290.84</v>
      </c>
      <c r="H656" s="14"/>
      <c r="I656" s="14"/>
      <c r="K656" s="14"/>
      <c r="L656" s="15"/>
    </row>
    <row r="657">
      <c r="B657" s="3" t="s">
        <v>57</v>
      </c>
      <c r="C657" s="3" t="s">
        <v>58</v>
      </c>
      <c r="D657" s="3" t="s">
        <v>80</v>
      </c>
      <c r="E657" s="3" t="s">
        <v>80</v>
      </c>
      <c r="F657" s="12">
        <v>2350.29964852237</v>
      </c>
      <c r="G657" s="13">
        <f t="shared" si="1"/>
        <v>2350.3</v>
      </c>
      <c r="H657" s="14"/>
      <c r="I657" s="14"/>
      <c r="K657" s="14"/>
      <c r="L657" s="15"/>
    </row>
    <row r="658">
      <c r="B658" s="3" t="s">
        <v>57</v>
      </c>
      <c r="C658" s="3" t="s">
        <v>58</v>
      </c>
      <c r="D658" s="3" t="s">
        <v>80</v>
      </c>
      <c r="E658" s="3" t="s">
        <v>80</v>
      </c>
      <c r="F658" s="12">
        <v>1380.56607917431</v>
      </c>
      <c r="G658" s="13">
        <f t="shared" si="1"/>
        <v>1380.57</v>
      </c>
      <c r="H658" s="14"/>
      <c r="I658" s="14"/>
      <c r="K658" s="14"/>
      <c r="L658" s="15"/>
    </row>
    <row r="659">
      <c r="B659" s="3" t="s">
        <v>57</v>
      </c>
      <c r="C659" s="3" t="s">
        <v>58</v>
      </c>
      <c r="D659" s="3" t="s">
        <v>80</v>
      </c>
      <c r="E659" s="3" t="s">
        <v>80</v>
      </c>
      <c r="F659" s="12">
        <v>2350.29964852237</v>
      </c>
      <c r="G659" s="13">
        <f t="shared" si="1"/>
        <v>2350.3</v>
      </c>
      <c r="H659" s="14"/>
      <c r="I659" s="14"/>
      <c r="K659" s="14"/>
      <c r="L659" s="15"/>
    </row>
    <row r="660">
      <c r="A660" s="3">
        <v>173.0</v>
      </c>
      <c r="B660" s="3" t="s">
        <v>57</v>
      </c>
      <c r="C660" s="3" t="s">
        <v>58</v>
      </c>
      <c r="D660" s="3" t="s">
        <v>80</v>
      </c>
      <c r="E660" s="3" t="s">
        <v>80</v>
      </c>
      <c r="F660" s="12">
        <v>2290.8402893624</v>
      </c>
      <c r="G660" s="13">
        <f t="shared" si="1"/>
        <v>2290.84</v>
      </c>
      <c r="H660" s="14"/>
      <c r="I660" s="14"/>
      <c r="K660" s="14"/>
      <c r="L660" s="15"/>
    </row>
    <row r="661">
      <c r="A661" s="3">
        <v>58.0</v>
      </c>
      <c r="B661" s="3" t="s">
        <v>57</v>
      </c>
      <c r="C661" s="3" t="s">
        <v>58</v>
      </c>
      <c r="D661" s="3" t="s">
        <v>80</v>
      </c>
      <c r="E661" s="3" t="s">
        <v>80</v>
      </c>
      <c r="F661" s="12">
        <v>2350.29964852237</v>
      </c>
      <c r="G661" s="13">
        <f t="shared" si="1"/>
        <v>2350.3</v>
      </c>
      <c r="H661" s="14"/>
      <c r="I661" s="14"/>
      <c r="K661" s="14"/>
      <c r="L661" s="15"/>
    </row>
    <row r="662">
      <c r="B662" s="3" t="s">
        <v>57</v>
      </c>
      <c r="C662" s="3" t="s">
        <v>58</v>
      </c>
      <c r="D662" s="3" t="s">
        <v>80</v>
      </c>
      <c r="E662" s="3" t="s">
        <v>80</v>
      </c>
      <c r="F662" s="12">
        <v>2350.29964852237</v>
      </c>
      <c r="G662" s="13">
        <f t="shared" si="1"/>
        <v>2350.3</v>
      </c>
      <c r="H662" s="14"/>
      <c r="I662" s="14"/>
      <c r="K662" s="14"/>
      <c r="L662" s="15"/>
    </row>
    <row r="663">
      <c r="A663" s="3" t="s">
        <v>2577</v>
      </c>
      <c r="B663" s="3" t="s">
        <v>57</v>
      </c>
      <c r="C663" s="3" t="s">
        <v>58</v>
      </c>
      <c r="D663" s="3" t="s">
        <v>80</v>
      </c>
      <c r="E663" s="3" t="s">
        <v>80</v>
      </c>
      <c r="F663" s="12">
        <v>2290.8402893624</v>
      </c>
      <c r="G663" s="13">
        <f t="shared" si="1"/>
        <v>2290.84</v>
      </c>
      <c r="H663" s="14"/>
      <c r="I663" s="14"/>
      <c r="K663" s="14"/>
      <c r="L663" s="15"/>
    </row>
    <row r="664">
      <c r="A664" s="3" t="s">
        <v>2581</v>
      </c>
      <c r="B664" s="3" t="s">
        <v>57</v>
      </c>
      <c r="C664" s="3" t="s">
        <v>58</v>
      </c>
      <c r="D664" s="3" t="s">
        <v>80</v>
      </c>
      <c r="E664" s="3" t="s">
        <v>80</v>
      </c>
      <c r="F664" s="12">
        <v>2290.8402893624</v>
      </c>
      <c r="G664" s="13">
        <f t="shared" si="1"/>
        <v>2290.84</v>
      </c>
      <c r="H664" s="14"/>
      <c r="I664" s="14"/>
      <c r="K664" s="14"/>
      <c r="L664" s="15"/>
    </row>
    <row r="665">
      <c r="A665" s="3">
        <v>73.0</v>
      </c>
      <c r="B665" s="3" t="s">
        <v>57</v>
      </c>
      <c r="C665" s="3" t="s">
        <v>58</v>
      </c>
      <c r="D665" s="3" t="s">
        <v>80</v>
      </c>
      <c r="E665" s="3" t="s">
        <v>80</v>
      </c>
      <c r="F665" s="12">
        <v>2350.29964852237</v>
      </c>
      <c r="G665" s="13">
        <f t="shared" si="1"/>
        <v>2350.3</v>
      </c>
      <c r="H665" s="14"/>
      <c r="I665" s="14"/>
      <c r="K665" s="14"/>
      <c r="L665" s="15"/>
    </row>
    <row r="666">
      <c r="B666" s="3" t="s">
        <v>57</v>
      </c>
      <c r="C666" s="3" t="s">
        <v>58</v>
      </c>
      <c r="D666" s="3" t="s">
        <v>80</v>
      </c>
      <c r="E666" s="3" t="s">
        <v>80</v>
      </c>
      <c r="F666" s="12">
        <v>2350.29964852237</v>
      </c>
      <c r="G666" s="13">
        <f t="shared" si="1"/>
        <v>2350.3</v>
      </c>
      <c r="H666" s="14"/>
      <c r="I666" s="14"/>
      <c r="K666" s="14"/>
      <c r="L666" s="15"/>
    </row>
    <row r="667">
      <c r="B667" s="3" t="s">
        <v>57</v>
      </c>
      <c r="C667" s="3" t="s">
        <v>58</v>
      </c>
      <c r="D667" s="3" t="s">
        <v>80</v>
      </c>
      <c r="E667" s="3" t="s">
        <v>80</v>
      </c>
      <c r="F667" s="12">
        <v>1380.56607917431</v>
      </c>
      <c r="G667" s="13">
        <f t="shared" si="1"/>
        <v>1380.57</v>
      </c>
      <c r="H667" s="14"/>
      <c r="I667" s="14"/>
      <c r="K667" s="14"/>
      <c r="L667" s="15"/>
    </row>
    <row r="668">
      <c r="A668" s="3" t="s">
        <v>2607</v>
      </c>
      <c r="B668" s="3" t="s">
        <v>57</v>
      </c>
      <c r="C668" s="3" t="s">
        <v>58</v>
      </c>
      <c r="D668" s="3" t="s">
        <v>80</v>
      </c>
      <c r="E668" s="3" t="s">
        <v>80</v>
      </c>
      <c r="F668" s="12">
        <v>2290.8402893624</v>
      </c>
      <c r="G668" s="13">
        <f t="shared" si="1"/>
        <v>2290.84</v>
      </c>
      <c r="H668" s="14"/>
      <c r="I668" s="14"/>
      <c r="K668" s="14"/>
      <c r="L668" s="15"/>
    </row>
    <row r="669">
      <c r="A669" s="3">
        <v>52.0</v>
      </c>
      <c r="B669" s="3" t="s">
        <v>57</v>
      </c>
      <c r="C669" s="3" t="s">
        <v>58</v>
      </c>
      <c r="D669" s="3" t="s">
        <v>80</v>
      </c>
      <c r="E669" s="3" t="s">
        <v>80</v>
      </c>
      <c r="F669" s="12">
        <v>2350.29964852237</v>
      </c>
      <c r="G669" s="13">
        <f t="shared" si="1"/>
        <v>2350.3</v>
      </c>
      <c r="H669" s="14"/>
      <c r="I669" s="14"/>
      <c r="K669" s="14"/>
      <c r="L669" s="15"/>
    </row>
    <row r="670">
      <c r="B670" s="3" t="s">
        <v>57</v>
      </c>
      <c r="C670" s="3" t="s">
        <v>58</v>
      </c>
      <c r="D670" s="3" t="s">
        <v>80</v>
      </c>
      <c r="E670" s="3" t="s">
        <v>80</v>
      </c>
      <c r="F670" s="12">
        <v>2350.29964852237</v>
      </c>
      <c r="G670" s="13">
        <f t="shared" si="1"/>
        <v>2350.3</v>
      </c>
      <c r="H670" s="14"/>
      <c r="I670" s="14"/>
      <c r="K670" s="14"/>
      <c r="L670" s="15"/>
    </row>
    <row r="671">
      <c r="B671" s="3" t="s">
        <v>57</v>
      </c>
      <c r="C671" s="3" t="s">
        <v>58</v>
      </c>
      <c r="D671" s="3" t="s">
        <v>80</v>
      </c>
      <c r="E671" s="3" t="s">
        <v>80</v>
      </c>
      <c r="F671" s="12">
        <v>2350.29964852237</v>
      </c>
      <c r="G671" s="13">
        <f t="shared" si="1"/>
        <v>2350.3</v>
      </c>
      <c r="H671" s="14"/>
      <c r="I671" s="14"/>
      <c r="K671" s="14"/>
      <c r="L671" s="15"/>
    </row>
    <row r="672">
      <c r="B672" s="3" t="s">
        <v>57</v>
      </c>
      <c r="C672" s="3" t="s">
        <v>58</v>
      </c>
      <c r="D672" s="3" t="s">
        <v>80</v>
      </c>
      <c r="E672" s="3" t="s">
        <v>80</v>
      </c>
      <c r="F672" s="12">
        <v>2350.29964852237</v>
      </c>
      <c r="G672" s="13">
        <f t="shared" si="1"/>
        <v>2350.3</v>
      </c>
      <c r="H672" s="14"/>
      <c r="I672" s="14"/>
      <c r="K672" s="14"/>
      <c r="L672" s="15"/>
    </row>
    <row r="673">
      <c r="B673" s="3" t="s">
        <v>57</v>
      </c>
      <c r="C673" s="3" t="s">
        <v>58</v>
      </c>
      <c r="D673" s="3" t="s">
        <v>80</v>
      </c>
      <c r="E673" s="3" t="s">
        <v>80</v>
      </c>
      <c r="F673" s="12">
        <v>2350.29964852237</v>
      </c>
      <c r="G673" s="13">
        <f t="shared" si="1"/>
        <v>2350.3</v>
      </c>
      <c r="H673" s="14"/>
      <c r="I673" s="14"/>
      <c r="K673" s="14"/>
      <c r="L673" s="15"/>
    </row>
    <row r="674">
      <c r="A674" s="3">
        <v>182.0</v>
      </c>
      <c r="B674" s="3" t="s">
        <v>57</v>
      </c>
      <c r="C674" s="3" t="s">
        <v>58</v>
      </c>
      <c r="D674" s="3" t="s">
        <v>80</v>
      </c>
      <c r="E674" s="3" t="s">
        <v>80</v>
      </c>
      <c r="F674" s="12">
        <v>2018.48638849872</v>
      </c>
      <c r="G674" s="13">
        <f t="shared" si="1"/>
        <v>2018.49</v>
      </c>
      <c r="H674" s="14"/>
      <c r="I674" s="14"/>
      <c r="K674" s="14"/>
      <c r="L674" s="15"/>
    </row>
    <row r="675">
      <c r="B675" s="3" t="s">
        <v>57</v>
      </c>
      <c r="C675" s="3" t="s">
        <v>58</v>
      </c>
      <c r="D675" s="3" t="s">
        <v>80</v>
      </c>
      <c r="E675" s="3" t="s">
        <v>80</v>
      </c>
      <c r="F675" s="12">
        <v>1380.56607917431</v>
      </c>
      <c r="G675" s="13">
        <f t="shared" si="1"/>
        <v>1380.57</v>
      </c>
      <c r="H675" s="14"/>
      <c r="I675" s="14"/>
      <c r="K675" s="14"/>
      <c r="L675" s="15"/>
    </row>
    <row r="676">
      <c r="A676" s="3">
        <v>86.0</v>
      </c>
      <c r="B676" s="3" t="s">
        <v>57</v>
      </c>
      <c r="C676" s="3" t="s">
        <v>58</v>
      </c>
      <c r="D676" s="3" t="s">
        <v>80</v>
      </c>
      <c r="E676" s="3" t="s">
        <v>80</v>
      </c>
      <c r="F676" s="12">
        <v>1281.72358121065</v>
      </c>
      <c r="G676" s="13">
        <f t="shared" si="1"/>
        <v>1281.72</v>
      </c>
      <c r="H676" s="14"/>
      <c r="I676" s="14"/>
      <c r="K676" s="14"/>
      <c r="L676" s="15"/>
    </row>
    <row r="677">
      <c r="B677" s="3" t="s">
        <v>57</v>
      </c>
      <c r="C677" s="3" t="s">
        <v>58</v>
      </c>
      <c r="D677" s="3" t="s">
        <v>80</v>
      </c>
      <c r="E677" s="3" t="s">
        <v>80</v>
      </c>
      <c r="F677" s="12">
        <v>2350.29964852237</v>
      </c>
      <c r="G677" s="13">
        <f t="shared" si="1"/>
        <v>2350.3</v>
      </c>
      <c r="H677" s="14"/>
      <c r="I677" s="14"/>
      <c r="K677" s="14"/>
      <c r="L677" s="15"/>
    </row>
    <row r="678">
      <c r="B678" s="3" t="s">
        <v>57</v>
      </c>
      <c r="C678" s="3" t="s">
        <v>58</v>
      </c>
      <c r="D678" s="3" t="s">
        <v>80</v>
      </c>
      <c r="E678" s="3" t="s">
        <v>80</v>
      </c>
      <c r="F678" s="12">
        <v>1380.56607917431</v>
      </c>
      <c r="G678" s="13">
        <f t="shared" si="1"/>
        <v>1380.57</v>
      </c>
      <c r="H678" s="14"/>
      <c r="I678" s="14"/>
      <c r="K678" s="14"/>
      <c r="L678" s="15"/>
    </row>
    <row r="679">
      <c r="B679" s="3" t="s">
        <v>57</v>
      </c>
      <c r="C679" s="3" t="s">
        <v>58</v>
      </c>
      <c r="D679" s="3" t="s">
        <v>80</v>
      </c>
      <c r="E679" s="3" t="s">
        <v>80</v>
      </c>
      <c r="F679" s="12">
        <v>1380.56607917431</v>
      </c>
      <c r="G679" s="13">
        <f t="shared" si="1"/>
        <v>1380.57</v>
      </c>
      <c r="H679" s="14"/>
      <c r="I679" s="14"/>
      <c r="K679" s="14"/>
      <c r="L679" s="15"/>
    </row>
    <row r="680">
      <c r="B680" s="3" t="s">
        <v>57</v>
      </c>
      <c r="C680" s="3" t="s">
        <v>58</v>
      </c>
      <c r="D680" s="3" t="s">
        <v>80</v>
      </c>
      <c r="E680" s="3" t="s">
        <v>80</v>
      </c>
      <c r="F680" s="12">
        <v>2350.29964852237</v>
      </c>
      <c r="G680" s="13">
        <f t="shared" si="1"/>
        <v>2350.3</v>
      </c>
      <c r="H680" s="14"/>
      <c r="I680" s="14"/>
      <c r="K680" s="14"/>
      <c r="L680" s="15"/>
    </row>
    <row r="681">
      <c r="B681" s="3" t="s">
        <v>57</v>
      </c>
      <c r="C681" s="3" t="s">
        <v>58</v>
      </c>
      <c r="D681" s="3" t="s">
        <v>80</v>
      </c>
      <c r="E681" s="3" t="s">
        <v>80</v>
      </c>
      <c r="F681" s="12">
        <v>1331.5522961748</v>
      </c>
      <c r="G681" s="13">
        <f t="shared" si="1"/>
        <v>1331.55</v>
      </c>
      <c r="H681" s="14"/>
      <c r="I681" s="14"/>
      <c r="K681" s="14"/>
      <c r="L681" s="15"/>
    </row>
    <row r="682">
      <c r="B682" s="3" t="s">
        <v>57</v>
      </c>
      <c r="C682" s="3" t="s">
        <v>58</v>
      </c>
      <c r="D682" s="3" t="s">
        <v>80</v>
      </c>
      <c r="E682" s="3" t="s">
        <v>80</v>
      </c>
      <c r="F682" s="12">
        <v>2350.29964852237</v>
      </c>
      <c r="G682" s="13">
        <f t="shared" si="1"/>
        <v>2350.3</v>
      </c>
      <c r="H682" s="14"/>
      <c r="I682" s="14"/>
      <c r="K682" s="14"/>
      <c r="L682" s="15"/>
    </row>
    <row r="683">
      <c r="A683" s="3" t="s">
        <v>2681</v>
      </c>
      <c r="B683" s="3" t="s">
        <v>57</v>
      </c>
      <c r="C683" s="3" t="s">
        <v>58</v>
      </c>
      <c r="D683" s="3" t="s">
        <v>80</v>
      </c>
      <c r="E683" s="3" t="s">
        <v>80</v>
      </c>
      <c r="F683" s="12">
        <v>2290.8402893624</v>
      </c>
      <c r="G683" s="13">
        <f t="shared" si="1"/>
        <v>2290.84</v>
      </c>
      <c r="H683" s="14"/>
      <c r="I683" s="14"/>
      <c r="K683" s="14"/>
      <c r="L683" s="15"/>
    </row>
    <row r="684">
      <c r="B684" s="3" t="s">
        <v>57</v>
      </c>
      <c r="C684" s="3" t="s">
        <v>58</v>
      </c>
      <c r="D684" s="3" t="s">
        <v>80</v>
      </c>
      <c r="E684" s="3" t="s">
        <v>80</v>
      </c>
      <c r="F684" s="12">
        <v>2350.29964852237</v>
      </c>
      <c r="G684" s="13">
        <f t="shared" si="1"/>
        <v>2350.3</v>
      </c>
      <c r="H684" s="14"/>
      <c r="I684" s="14"/>
      <c r="K684" s="14"/>
      <c r="L684" s="15"/>
    </row>
    <row r="685">
      <c r="B685" s="3" t="s">
        <v>57</v>
      </c>
      <c r="C685" s="3" t="s">
        <v>58</v>
      </c>
      <c r="D685" s="3" t="s">
        <v>80</v>
      </c>
      <c r="E685" s="3" t="s">
        <v>80</v>
      </c>
      <c r="F685" s="12">
        <v>2350.29964852237</v>
      </c>
      <c r="G685" s="13">
        <f t="shared" si="1"/>
        <v>2350.3</v>
      </c>
      <c r="H685" s="14"/>
      <c r="I685" s="14"/>
      <c r="K685" s="14"/>
      <c r="L685" s="15"/>
    </row>
    <row r="686">
      <c r="A686" s="3" t="s">
        <v>2696</v>
      </c>
      <c r="B686" s="3" t="s">
        <v>57</v>
      </c>
      <c r="C686" s="3" t="s">
        <v>58</v>
      </c>
      <c r="D686" s="3" t="s">
        <v>80</v>
      </c>
      <c r="E686" s="3" t="s">
        <v>80</v>
      </c>
      <c r="F686" s="12">
        <v>2290.8402893624</v>
      </c>
      <c r="G686" s="13">
        <f t="shared" si="1"/>
        <v>2290.84</v>
      </c>
      <c r="H686" s="14"/>
      <c r="I686" s="14"/>
      <c r="K686" s="14"/>
      <c r="L686" s="15"/>
    </row>
    <row r="687">
      <c r="B687" s="3" t="s">
        <v>57</v>
      </c>
      <c r="C687" s="3" t="s">
        <v>58</v>
      </c>
      <c r="D687" s="3" t="s">
        <v>80</v>
      </c>
      <c r="E687" s="3" t="s">
        <v>80</v>
      </c>
      <c r="F687" s="12">
        <v>2350.29964852237</v>
      </c>
      <c r="G687" s="13">
        <f t="shared" si="1"/>
        <v>2350.3</v>
      </c>
      <c r="H687" s="14"/>
      <c r="I687" s="14"/>
      <c r="K687" s="14"/>
      <c r="L687" s="15"/>
    </row>
    <row r="688">
      <c r="B688" s="3" t="s">
        <v>57</v>
      </c>
      <c r="C688" s="3" t="s">
        <v>58</v>
      </c>
      <c r="D688" s="3" t="s">
        <v>80</v>
      </c>
      <c r="E688" s="3" t="s">
        <v>80</v>
      </c>
      <c r="F688" s="12">
        <v>1380.56607917431</v>
      </c>
      <c r="G688" s="13">
        <f t="shared" si="1"/>
        <v>1380.57</v>
      </c>
      <c r="H688" s="14"/>
      <c r="I688" s="14"/>
      <c r="K688" s="14"/>
      <c r="L688" s="15"/>
    </row>
    <row r="689">
      <c r="B689" s="3" t="s">
        <v>57</v>
      </c>
      <c r="C689" s="3" t="s">
        <v>58</v>
      </c>
      <c r="D689" s="3" t="s">
        <v>80</v>
      </c>
      <c r="E689" s="3" t="s">
        <v>80</v>
      </c>
      <c r="F689" s="12">
        <v>1380.56607917431</v>
      </c>
      <c r="G689" s="13">
        <f t="shared" si="1"/>
        <v>1380.57</v>
      </c>
      <c r="H689" s="14"/>
      <c r="I689" s="14"/>
      <c r="K689" s="14"/>
      <c r="L689" s="15"/>
    </row>
    <row r="690">
      <c r="B690" s="3" t="s">
        <v>57</v>
      </c>
      <c r="C690" s="3" t="s">
        <v>58</v>
      </c>
      <c r="D690" s="3" t="s">
        <v>80</v>
      </c>
      <c r="E690" s="3" t="s">
        <v>80</v>
      </c>
      <c r="F690" s="12">
        <v>2350.29964852237</v>
      </c>
      <c r="G690" s="13">
        <f t="shared" si="1"/>
        <v>2350.3</v>
      </c>
      <c r="H690" s="14"/>
      <c r="I690" s="14"/>
      <c r="K690" s="14"/>
      <c r="L690" s="15"/>
    </row>
    <row r="691">
      <c r="B691" s="3" t="s">
        <v>57</v>
      </c>
      <c r="C691" s="3" t="s">
        <v>58</v>
      </c>
      <c r="D691" s="3" t="s">
        <v>80</v>
      </c>
      <c r="E691" s="3" t="s">
        <v>80</v>
      </c>
      <c r="F691" s="12">
        <v>2350.29964852237</v>
      </c>
      <c r="G691" s="13">
        <f t="shared" si="1"/>
        <v>2350.3</v>
      </c>
      <c r="H691" s="14"/>
      <c r="I691" s="14"/>
      <c r="K691" s="14"/>
      <c r="L691" s="15"/>
    </row>
    <row r="692">
      <c r="A692" s="3">
        <v>76.0</v>
      </c>
      <c r="B692" s="3" t="s">
        <v>57</v>
      </c>
      <c r="C692" s="3" t="s">
        <v>58</v>
      </c>
      <c r="D692" s="3" t="s">
        <v>80</v>
      </c>
      <c r="E692" s="3" t="s">
        <v>80</v>
      </c>
      <c r="F692" s="12">
        <v>2350.29964852237</v>
      </c>
      <c r="G692" s="13">
        <f t="shared" si="1"/>
        <v>2350.3</v>
      </c>
      <c r="H692" s="14"/>
      <c r="I692" s="14"/>
      <c r="K692" s="14"/>
      <c r="L692" s="15"/>
    </row>
    <row r="693">
      <c r="B693" s="3" t="s">
        <v>57</v>
      </c>
      <c r="C693" s="3" t="s">
        <v>58</v>
      </c>
      <c r="D693" s="3" t="s">
        <v>80</v>
      </c>
      <c r="E693" s="3" t="s">
        <v>80</v>
      </c>
      <c r="F693" s="12">
        <v>2350.29964852237</v>
      </c>
      <c r="G693" s="13">
        <f t="shared" si="1"/>
        <v>2350.3</v>
      </c>
      <c r="H693" s="14"/>
      <c r="I693" s="14"/>
      <c r="K693" s="14"/>
      <c r="L693" s="15"/>
    </row>
    <row r="694">
      <c r="A694" s="3">
        <v>57.0</v>
      </c>
      <c r="B694" s="3" t="s">
        <v>57</v>
      </c>
      <c r="C694" s="3" t="s">
        <v>58</v>
      </c>
      <c r="D694" s="3" t="s">
        <v>80</v>
      </c>
      <c r="E694" s="3" t="s">
        <v>80</v>
      </c>
      <c r="F694" s="12">
        <v>2350.29964852237</v>
      </c>
      <c r="G694" s="13">
        <f t="shared" si="1"/>
        <v>2350.3</v>
      </c>
      <c r="H694" s="14"/>
      <c r="I694" s="14"/>
      <c r="K694" s="14"/>
      <c r="L694" s="15"/>
    </row>
    <row r="695">
      <c r="A695" s="3">
        <v>38.0</v>
      </c>
      <c r="B695" s="3" t="s">
        <v>57</v>
      </c>
      <c r="C695" s="3" t="s">
        <v>58</v>
      </c>
      <c r="D695" s="3" t="s">
        <v>80</v>
      </c>
      <c r="E695" s="3" t="s">
        <v>80</v>
      </c>
      <c r="F695" s="12">
        <v>1910.44289284766</v>
      </c>
      <c r="G695" s="13">
        <f t="shared" si="1"/>
        <v>1910.44</v>
      </c>
      <c r="H695" s="14"/>
      <c r="I695" s="14"/>
      <c r="K695" s="14"/>
      <c r="L695" s="15"/>
    </row>
    <row r="696">
      <c r="B696" s="3" t="s">
        <v>57</v>
      </c>
      <c r="C696" s="3" t="s">
        <v>58</v>
      </c>
      <c r="D696" s="3" t="s">
        <v>80</v>
      </c>
      <c r="E696" s="3" t="s">
        <v>80</v>
      </c>
      <c r="F696" s="12">
        <v>2350.29964852237</v>
      </c>
      <c r="G696" s="13">
        <f t="shared" si="1"/>
        <v>2350.3</v>
      </c>
      <c r="H696" s="14"/>
      <c r="I696" s="14"/>
      <c r="K696" s="14"/>
      <c r="L696" s="15"/>
    </row>
    <row r="697">
      <c r="B697" s="3" t="s">
        <v>57</v>
      </c>
      <c r="C697" s="3" t="s">
        <v>58</v>
      </c>
      <c r="D697" s="3" t="s">
        <v>80</v>
      </c>
      <c r="E697" s="3" t="s">
        <v>80</v>
      </c>
      <c r="F697" s="12">
        <v>1380.56607917431</v>
      </c>
      <c r="G697" s="13">
        <f t="shared" si="1"/>
        <v>1380.57</v>
      </c>
      <c r="H697" s="14"/>
      <c r="I697" s="14"/>
      <c r="K697" s="14"/>
      <c r="L697" s="15"/>
    </row>
    <row r="698">
      <c r="A698" s="3">
        <v>40.0</v>
      </c>
      <c r="B698" s="3" t="s">
        <v>57</v>
      </c>
      <c r="C698" s="3" t="s">
        <v>58</v>
      </c>
      <c r="D698" s="3" t="s">
        <v>80</v>
      </c>
      <c r="E698" s="3" t="s">
        <v>80</v>
      </c>
      <c r="F698" s="12">
        <v>1910.44289284766</v>
      </c>
      <c r="G698" s="13">
        <f t="shared" si="1"/>
        <v>1910.44</v>
      </c>
      <c r="H698" s="14"/>
      <c r="I698" s="14"/>
      <c r="K698" s="14"/>
      <c r="L698" s="15"/>
    </row>
    <row r="699">
      <c r="B699" s="3" t="s">
        <v>57</v>
      </c>
      <c r="C699" s="3" t="s">
        <v>58</v>
      </c>
      <c r="D699" s="3" t="s">
        <v>80</v>
      </c>
      <c r="E699" s="3" t="s">
        <v>80</v>
      </c>
      <c r="F699" s="12">
        <v>1380.56607917431</v>
      </c>
      <c r="G699" s="13">
        <f t="shared" si="1"/>
        <v>1380.57</v>
      </c>
      <c r="H699" s="14"/>
      <c r="I699" s="14"/>
      <c r="K699" s="14"/>
      <c r="L699" s="15"/>
    </row>
    <row r="700">
      <c r="A700" s="3">
        <v>79.0</v>
      </c>
      <c r="B700" s="3" t="s">
        <v>57</v>
      </c>
      <c r="C700" s="3" t="s">
        <v>58</v>
      </c>
      <c r="D700" s="3" t="s">
        <v>80</v>
      </c>
      <c r="E700" s="3" t="s">
        <v>80</v>
      </c>
      <c r="F700" s="12">
        <v>2350.29964852237</v>
      </c>
      <c r="G700" s="13">
        <f t="shared" si="1"/>
        <v>2350.3</v>
      </c>
      <c r="H700" s="14"/>
      <c r="I700" s="14"/>
      <c r="K700" s="14"/>
      <c r="L700" s="15"/>
    </row>
    <row r="701">
      <c r="B701" s="3" t="s">
        <v>57</v>
      </c>
      <c r="C701" s="3" t="s">
        <v>58</v>
      </c>
      <c r="D701" s="3" t="s">
        <v>80</v>
      </c>
      <c r="E701" s="3" t="s">
        <v>80</v>
      </c>
      <c r="F701" s="12">
        <v>2350.29964852237</v>
      </c>
      <c r="G701" s="13">
        <f t="shared" si="1"/>
        <v>2350.3</v>
      </c>
      <c r="H701" s="14"/>
      <c r="I701" s="14"/>
      <c r="K701" s="14"/>
      <c r="L701" s="15"/>
    </row>
    <row r="702">
      <c r="B702" s="3" t="s">
        <v>57</v>
      </c>
      <c r="C702" s="3" t="s">
        <v>58</v>
      </c>
      <c r="D702" s="3" t="s">
        <v>80</v>
      </c>
      <c r="E702" s="3" t="s">
        <v>80</v>
      </c>
      <c r="F702" s="12">
        <v>2350.29964852237</v>
      </c>
      <c r="G702" s="13">
        <f t="shared" si="1"/>
        <v>2350.3</v>
      </c>
      <c r="H702" s="14"/>
      <c r="I702" s="14"/>
      <c r="K702" s="14"/>
      <c r="L702" s="15"/>
    </row>
    <row r="703">
      <c r="A703" s="3">
        <v>62.0</v>
      </c>
      <c r="B703" s="3" t="s">
        <v>57</v>
      </c>
      <c r="C703" s="3" t="s">
        <v>58</v>
      </c>
      <c r="D703" s="3" t="s">
        <v>80</v>
      </c>
      <c r="E703" s="3" t="s">
        <v>80</v>
      </c>
      <c r="F703" s="12">
        <v>2350.29964852237</v>
      </c>
      <c r="G703" s="13">
        <f t="shared" si="1"/>
        <v>2350.3</v>
      </c>
      <c r="H703" s="14"/>
      <c r="I703" s="14"/>
      <c r="K703" s="14"/>
      <c r="L703" s="15"/>
    </row>
    <row r="704">
      <c r="A704" s="3">
        <v>47.0</v>
      </c>
      <c r="B704" s="3" t="s">
        <v>57</v>
      </c>
      <c r="C704" s="3" t="s">
        <v>58</v>
      </c>
      <c r="D704" s="3" t="s">
        <v>80</v>
      </c>
      <c r="E704" s="3" t="s">
        <v>80</v>
      </c>
      <c r="F704" s="12">
        <v>2350.29964852237</v>
      </c>
      <c r="G704" s="13">
        <f t="shared" si="1"/>
        <v>2350.3</v>
      </c>
      <c r="H704" s="14"/>
      <c r="I704" s="14"/>
      <c r="K704" s="14"/>
      <c r="L704" s="15"/>
    </row>
    <row r="705">
      <c r="A705" s="3" t="s">
        <v>2789</v>
      </c>
      <c r="B705" s="3" t="s">
        <v>57</v>
      </c>
      <c r="C705" s="3" t="s">
        <v>58</v>
      </c>
      <c r="D705" s="3" t="s">
        <v>80</v>
      </c>
      <c r="E705" s="3" t="s">
        <v>80</v>
      </c>
      <c r="F705" s="12">
        <v>2290.8402893624</v>
      </c>
      <c r="G705" s="13">
        <f t="shared" si="1"/>
        <v>2290.84</v>
      </c>
      <c r="H705" s="14"/>
      <c r="I705" s="14"/>
      <c r="K705" s="14"/>
      <c r="L705" s="15"/>
    </row>
    <row r="706">
      <c r="B706" s="3" t="s">
        <v>57</v>
      </c>
      <c r="C706" s="3" t="s">
        <v>58</v>
      </c>
      <c r="D706" s="3" t="s">
        <v>80</v>
      </c>
      <c r="E706" s="3" t="s">
        <v>80</v>
      </c>
      <c r="F706" s="12">
        <v>2350.29964852237</v>
      </c>
      <c r="G706" s="13">
        <f t="shared" si="1"/>
        <v>2350.3</v>
      </c>
      <c r="H706" s="14"/>
      <c r="I706" s="14"/>
      <c r="K706" s="14"/>
      <c r="L706" s="15"/>
    </row>
    <row r="707">
      <c r="A707" s="3" t="s">
        <v>2802</v>
      </c>
      <c r="B707" s="3" t="s">
        <v>57</v>
      </c>
      <c r="C707" s="3" t="s">
        <v>58</v>
      </c>
      <c r="D707" s="3" t="s">
        <v>80</v>
      </c>
      <c r="E707" s="3" t="s">
        <v>80</v>
      </c>
      <c r="F707" s="12">
        <v>2290.8402893624</v>
      </c>
      <c r="G707" s="13">
        <f t="shared" si="1"/>
        <v>2290.84</v>
      </c>
      <c r="H707" s="14"/>
      <c r="I707" s="14"/>
      <c r="K707" s="14"/>
      <c r="L707" s="15"/>
    </row>
    <row r="708">
      <c r="B708" s="3" t="s">
        <v>57</v>
      </c>
      <c r="C708" s="3" t="s">
        <v>58</v>
      </c>
      <c r="D708" s="3" t="s">
        <v>80</v>
      </c>
      <c r="E708" s="3" t="s">
        <v>80</v>
      </c>
      <c r="F708" s="12">
        <v>1380.56607917431</v>
      </c>
      <c r="G708" s="13">
        <f t="shared" si="1"/>
        <v>1380.57</v>
      </c>
      <c r="H708" s="14"/>
      <c r="I708" s="14"/>
      <c r="K708" s="14"/>
      <c r="L708" s="15"/>
    </row>
    <row r="709">
      <c r="B709" s="3" t="s">
        <v>57</v>
      </c>
      <c r="C709" s="3" t="s">
        <v>58</v>
      </c>
      <c r="D709" s="3" t="s">
        <v>80</v>
      </c>
      <c r="E709" s="3" t="s">
        <v>80</v>
      </c>
      <c r="F709" s="12">
        <v>2350.29964852237</v>
      </c>
      <c r="G709" s="13">
        <f t="shared" si="1"/>
        <v>2350.3</v>
      </c>
      <c r="H709" s="14"/>
      <c r="I709" s="14"/>
      <c r="K709" s="14"/>
      <c r="L709" s="15"/>
    </row>
    <row r="710">
      <c r="B710" s="3" t="s">
        <v>57</v>
      </c>
      <c r="C710" s="3" t="s">
        <v>58</v>
      </c>
      <c r="D710" s="3" t="s">
        <v>80</v>
      </c>
      <c r="E710" s="3" t="s">
        <v>80</v>
      </c>
      <c r="F710" s="12">
        <v>2350.29964852237</v>
      </c>
      <c r="G710" s="13">
        <f t="shared" si="1"/>
        <v>2350.3</v>
      </c>
      <c r="H710" s="14"/>
      <c r="I710" s="14"/>
      <c r="K710" s="14"/>
      <c r="L710" s="15"/>
    </row>
    <row r="711">
      <c r="B711" s="3" t="s">
        <v>57</v>
      </c>
      <c r="C711" s="3" t="s">
        <v>58</v>
      </c>
      <c r="D711" s="3" t="s">
        <v>80</v>
      </c>
      <c r="E711" s="3" t="s">
        <v>80</v>
      </c>
      <c r="F711" s="12">
        <v>1380.56607917431</v>
      </c>
      <c r="G711" s="13">
        <f t="shared" si="1"/>
        <v>1380.57</v>
      </c>
      <c r="H711" s="14"/>
      <c r="I711" s="14"/>
      <c r="K711" s="14"/>
      <c r="L711" s="15"/>
    </row>
    <row r="712">
      <c r="A712" s="3">
        <v>96.0</v>
      </c>
      <c r="B712" s="3" t="s">
        <v>57</v>
      </c>
      <c r="C712" s="3" t="s">
        <v>58</v>
      </c>
      <c r="D712" s="3" t="s">
        <v>80</v>
      </c>
      <c r="E712" s="3" t="s">
        <v>80</v>
      </c>
      <c r="F712" s="12">
        <v>1281.72358121065</v>
      </c>
      <c r="G712" s="13">
        <f t="shared" si="1"/>
        <v>1281.72</v>
      </c>
      <c r="H712" s="14"/>
      <c r="I712" s="14"/>
      <c r="K712" s="14"/>
      <c r="L712" s="15"/>
    </row>
    <row r="713">
      <c r="B713" s="3" t="s">
        <v>57</v>
      </c>
      <c r="C713" s="3" t="s">
        <v>58</v>
      </c>
      <c r="D713" s="3" t="s">
        <v>80</v>
      </c>
      <c r="E713" s="3" t="s">
        <v>80</v>
      </c>
      <c r="F713" s="12">
        <v>1380.56607917431</v>
      </c>
      <c r="G713" s="13">
        <f t="shared" si="1"/>
        <v>1380.57</v>
      </c>
      <c r="H713" s="14"/>
      <c r="I713" s="14"/>
      <c r="K713" s="14"/>
      <c r="L713" s="15"/>
    </row>
    <row r="714">
      <c r="B714" s="3" t="s">
        <v>57</v>
      </c>
      <c r="C714" s="3" t="s">
        <v>58</v>
      </c>
      <c r="D714" s="3" t="s">
        <v>80</v>
      </c>
      <c r="E714" s="3" t="s">
        <v>80</v>
      </c>
      <c r="F714" s="12">
        <v>2350.29964852237</v>
      </c>
      <c r="G714" s="13">
        <f t="shared" si="1"/>
        <v>2350.3</v>
      </c>
      <c r="H714" s="14"/>
      <c r="I714" s="14"/>
      <c r="K714" s="14"/>
      <c r="L714" s="15"/>
    </row>
    <row r="715">
      <c r="B715" s="3" t="s">
        <v>57</v>
      </c>
      <c r="C715" s="3" t="s">
        <v>58</v>
      </c>
      <c r="D715" s="3" t="s">
        <v>80</v>
      </c>
      <c r="E715" s="3" t="s">
        <v>80</v>
      </c>
      <c r="F715" s="12">
        <v>2350.29964852237</v>
      </c>
      <c r="G715" s="13">
        <f t="shared" si="1"/>
        <v>2350.3</v>
      </c>
      <c r="H715" s="14"/>
      <c r="I715" s="14"/>
      <c r="K715" s="14"/>
      <c r="L715" s="15"/>
    </row>
    <row r="716">
      <c r="B716" s="3" t="s">
        <v>57</v>
      </c>
      <c r="C716" s="3" t="s">
        <v>58</v>
      </c>
      <c r="D716" s="3" t="s">
        <v>80</v>
      </c>
      <c r="E716" s="3" t="s">
        <v>80</v>
      </c>
      <c r="F716" s="12">
        <v>2350.29964852237</v>
      </c>
      <c r="G716" s="13">
        <f t="shared" si="1"/>
        <v>2350.3</v>
      </c>
      <c r="H716" s="14"/>
      <c r="I716" s="14"/>
      <c r="K716" s="14"/>
      <c r="L716" s="15"/>
    </row>
    <row r="717">
      <c r="B717" s="3" t="s">
        <v>57</v>
      </c>
      <c r="C717" s="3" t="s">
        <v>58</v>
      </c>
      <c r="D717" s="3" t="s">
        <v>80</v>
      </c>
      <c r="E717" s="3" t="s">
        <v>80</v>
      </c>
      <c r="F717" s="12">
        <v>2350.29964852237</v>
      </c>
      <c r="G717" s="13">
        <f t="shared" si="1"/>
        <v>2350.3</v>
      </c>
      <c r="H717" s="14"/>
      <c r="I717" s="14"/>
      <c r="K717" s="14"/>
      <c r="L717" s="15"/>
    </row>
    <row r="718">
      <c r="B718" s="3" t="s">
        <v>57</v>
      </c>
      <c r="C718" s="3" t="s">
        <v>58</v>
      </c>
      <c r="D718" s="3" t="s">
        <v>80</v>
      </c>
      <c r="E718" s="3" t="s">
        <v>80</v>
      </c>
      <c r="F718" s="12">
        <v>2350.29964852237</v>
      </c>
      <c r="G718" s="13">
        <f t="shared" si="1"/>
        <v>2350.3</v>
      </c>
      <c r="H718" s="14"/>
      <c r="I718" s="14"/>
      <c r="K718" s="14"/>
      <c r="L718" s="15"/>
    </row>
    <row r="719">
      <c r="B719" s="3" t="s">
        <v>57</v>
      </c>
      <c r="C719" s="3" t="s">
        <v>58</v>
      </c>
      <c r="D719" s="3" t="s">
        <v>80</v>
      </c>
      <c r="E719" s="3" t="s">
        <v>80</v>
      </c>
      <c r="F719" s="12">
        <v>2350.29964852237</v>
      </c>
      <c r="G719" s="13">
        <f t="shared" si="1"/>
        <v>2350.3</v>
      </c>
      <c r="H719" s="14"/>
      <c r="I719" s="14"/>
      <c r="K719" s="14"/>
      <c r="L719" s="15"/>
    </row>
    <row r="720">
      <c r="B720" s="3" t="s">
        <v>57</v>
      </c>
      <c r="C720" s="3" t="s">
        <v>58</v>
      </c>
      <c r="D720" s="3" t="s">
        <v>80</v>
      </c>
      <c r="E720" s="3" t="s">
        <v>80</v>
      </c>
      <c r="F720" s="12">
        <v>2350.29964852237</v>
      </c>
      <c r="G720" s="13">
        <f t="shared" si="1"/>
        <v>2350.3</v>
      </c>
      <c r="H720" s="14"/>
      <c r="I720" s="14"/>
      <c r="K720" s="14"/>
      <c r="L720" s="15"/>
    </row>
    <row r="721">
      <c r="A721" s="3">
        <v>45.0</v>
      </c>
      <c r="B721" s="3" t="s">
        <v>57</v>
      </c>
      <c r="C721" s="3" t="s">
        <v>58</v>
      </c>
      <c r="D721" s="3" t="s">
        <v>80</v>
      </c>
      <c r="E721" s="3" t="s">
        <v>80</v>
      </c>
      <c r="F721" s="12">
        <v>2350.29964852237</v>
      </c>
      <c r="G721" s="13">
        <f t="shared" si="1"/>
        <v>2350.3</v>
      </c>
      <c r="H721" s="14"/>
      <c r="I721" s="14"/>
      <c r="K721" s="14"/>
      <c r="L721" s="15"/>
    </row>
    <row r="722">
      <c r="B722" s="3" t="s">
        <v>57</v>
      </c>
      <c r="C722" s="3" t="s">
        <v>58</v>
      </c>
      <c r="D722" s="3" t="s">
        <v>80</v>
      </c>
      <c r="E722" s="3" t="s">
        <v>80</v>
      </c>
      <c r="F722" s="12">
        <v>2350.29964852237</v>
      </c>
      <c r="G722" s="13">
        <f t="shared" si="1"/>
        <v>2350.3</v>
      </c>
      <c r="H722" s="14"/>
      <c r="I722" s="14"/>
      <c r="K722" s="14"/>
      <c r="L722" s="15"/>
    </row>
    <row r="723">
      <c r="B723" s="3" t="s">
        <v>57</v>
      </c>
      <c r="C723" s="3" t="s">
        <v>58</v>
      </c>
      <c r="D723" s="3" t="s">
        <v>80</v>
      </c>
      <c r="E723" s="3" t="s">
        <v>80</v>
      </c>
      <c r="F723" s="12">
        <v>2350.29964852237</v>
      </c>
      <c r="G723" s="13">
        <f t="shared" si="1"/>
        <v>2350.3</v>
      </c>
      <c r="H723" s="14"/>
      <c r="I723" s="14"/>
      <c r="K723" s="14"/>
      <c r="L723" s="15"/>
    </row>
    <row r="724">
      <c r="B724" s="3" t="s">
        <v>57</v>
      </c>
      <c r="C724" s="3" t="s">
        <v>58</v>
      </c>
      <c r="D724" s="3" t="s">
        <v>80</v>
      </c>
      <c r="E724" s="3" t="s">
        <v>80</v>
      </c>
      <c r="F724" s="12">
        <v>2350.29964852237</v>
      </c>
      <c r="G724" s="13">
        <f t="shared" si="1"/>
        <v>2350.3</v>
      </c>
      <c r="H724" s="14"/>
      <c r="I724" s="14"/>
      <c r="K724" s="14"/>
      <c r="L724" s="15"/>
    </row>
    <row r="725">
      <c r="B725" s="3" t="s">
        <v>57</v>
      </c>
      <c r="C725" s="3" t="s">
        <v>58</v>
      </c>
      <c r="D725" s="3" t="s">
        <v>80</v>
      </c>
      <c r="E725" s="3" t="s">
        <v>80</v>
      </c>
      <c r="F725" s="12">
        <v>2350.29964852237</v>
      </c>
      <c r="G725" s="13">
        <f t="shared" si="1"/>
        <v>2350.3</v>
      </c>
      <c r="H725" s="14"/>
      <c r="I725" s="14"/>
      <c r="K725" s="14"/>
      <c r="L725" s="15"/>
    </row>
    <row r="726">
      <c r="B726" s="3" t="s">
        <v>57</v>
      </c>
      <c r="C726" s="3" t="s">
        <v>58</v>
      </c>
      <c r="D726" s="3" t="s">
        <v>80</v>
      </c>
      <c r="E726" s="3" t="s">
        <v>80</v>
      </c>
      <c r="F726" s="12">
        <v>2350.29964852237</v>
      </c>
      <c r="G726" s="13">
        <f t="shared" si="1"/>
        <v>2350.3</v>
      </c>
      <c r="H726" s="14"/>
      <c r="I726" s="14"/>
      <c r="K726" s="14"/>
      <c r="L726" s="15"/>
    </row>
    <row r="727">
      <c r="A727" s="3" t="s">
        <v>2893</v>
      </c>
      <c r="B727" s="3" t="s">
        <v>57</v>
      </c>
      <c r="C727" s="3" t="s">
        <v>58</v>
      </c>
      <c r="D727" s="3" t="s">
        <v>80</v>
      </c>
      <c r="E727" s="3" t="s">
        <v>80</v>
      </c>
      <c r="F727" s="12">
        <v>2290.8402893624</v>
      </c>
      <c r="G727" s="13">
        <f t="shared" si="1"/>
        <v>2290.84</v>
      </c>
      <c r="H727" s="14"/>
      <c r="I727" s="14"/>
      <c r="K727" s="14"/>
      <c r="L727" s="15"/>
    </row>
    <row r="728">
      <c r="B728" s="3" t="s">
        <v>57</v>
      </c>
      <c r="C728" s="3" t="s">
        <v>58</v>
      </c>
      <c r="D728" s="3" t="s">
        <v>80</v>
      </c>
      <c r="E728" s="3" t="s">
        <v>80</v>
      </c>
      <c r="F728" s="12">
        <v>2350.29964852237</v>
      </c>
      <c r="G728" s="13">
        <f t="shared" si="1"/>
        <v>2350.3</v>
      </c>
      <c r="H728" s="14"/>
      <c r="I728" s="14"/>
      <c r="K728" s="14"/>
      <c r="L728" s="15"/>
    </row>
    <row r="729">
      <c r="A729" s="3" t="s">
        <v>2906</v>
      </c>
      <c r="B729" s="3" t="s">
        <v>57</v>
      </c>
      <c r="C729" s="3" t="s">
        <v>58</v>
      </c>
      <c r="D729" s="3" t="s">
        <v>80</v>
      </c>
      <c r="E729" s="3" t="s">
        <v>80</v>
      </c>
      <c r="F729" s="12">
        <v>2290.8402893624</v>
      </c>
      <c r="G729" s="13">
        <f t="shared" si="1"/>
        <v>2290.84</v>
      </c>
      <c r="H729" s="14"/>
      <c r="I729" s="14"/>
      <c r="K729" s="14"/>
      <c r="L729" s="15"/>
    </row>
    <row r="730">
      <c r="B730" s="3" t="s">
        <v>57</v>
      </c>
      <c r="C730" s="3" t="s">
        <v>58</v>
      </c>
      <c r="D730" s="3" t="s">
        <v>80</v>
      </c>
      <c r="E730" s="3" t="s">
        <v>80</v>
      </c>
      <c r="F730" s="12">
        <v>1380.56607917431</v>
      </c>
      <c r="G730" s="13">
        <f t="shared" si="1"/>
        <v>1380.57</v>
      </c>
      <c r="H730" s="14"/>
      <c r="I730" s="14"/>
      <c r="K730" s="14"/>
      <c r="L730" s="15"/>
    </row>
    <row r="731">
      <c r="A731" s="3">
        <v>93.0</v>
      </c>
      <c r="B731" s="3" t="s">
        <v>57</v>
      </c>
      <c r="C731" s="3" t="s">
        <v>58</v>
      </c>
      <c r="D731" s="3" t="s">
        <v>80</v>
      </c>
      <c r="E731" s="3" t="s">
        <v>80</v>
      </c>
      <c r="F731" s="12">
        <v>1281.72358121065</v>
      </c>
      <c r="G731" s="13">
        <f t="shared" si="1"/>
        <v>1281.72</v>
      </c>
      <c r="H731" s="14"/>
      <c r="I731" s="14"/>
      <c r="K731" s="14"/>
      <c r="L731" s="15"/>
    </row>
    <row r="732">
      <c r="B732" s="3" t="s">
        <v>57</v>
      </c>
      <c r="C732" s="3" t="s">
        <v>58</v>
      </c>
      <c r="D732" s="3" t="s">
        <v>80</v>
      </c>
      <c r="E732" s="3" t="s">
        <v>80</v>
      </c>
      <c r="F732" s="12">
        <v>1331.5522961748</v>
      </c>
      <c r="G732" s="13">
        <f t="shared" si="1"/>
        <v>1331.55</v>
      </c>
      <c r="H732" s="14"/>
      <c r="I732" s="14"/>
      <c r="K732" s="14"/>
      <c r="L732" s="15"/>
    </row>
    <row r="733">
      <c r="A733" s="3">
        <v>63.0</v>
      </c>
      <c r="B733" s="3" t="s">
        <v>57</v>
      </c>
      <c r="C733" s="3" t="s">
        <v>58</v>
      </c>
      <c r="D733" s="3" t="s">
        <v>80</v>
      </c>
      <c r="E733" s="3" t="s">
        <v>80</v>
      </c>
      <c r="F733" s="12">
        <v>2350.29964852237</v>
      </c>
      <c r="G733" s="13">
        <f t="shared" si="1"/>
        <v>2350.3</v>
      </c>
      <c r="H733" s="14"/>
      <c r="I733" s="14"/>
      <c r="K733" s="14"/>
      <c r="L733" s="15"/>
    </row>
    <row r="734">
      <c r="B734" s="3" t="s">
        <v>57</v>
      </c>
      <c r="C734" s="3" t="s">
        <v>58</v>
      </c>
      <c r="D734" s="3" t="s">
        <v>80</v>
      </c>
      <c r="E734" s="3" t="s">
        <v>80</v>
      </c>
      <c r="F734" s="12">
        <v>2350.29964852237</v>
      </c>
      <c r="G734" s="13">
        <f t="shared" si="1"/>
        <v>2350.3</v>
      </c>
      <c r="H734" s="14"/>
      <c r="I734" s="14"/>
      <c r="K734" s="14"/>
      <c r="L734" s="15"/>
    </row>
    <row r="735">
      <c r="A735" s="3" t="s">
        <v>2953</v>
      </c>
      <c r="B735" s="3" t="s">
        <v>57</v>
      </c>
      <c r="C735" s="3" t="s">
        <v>58</v>
      </c>
      <c r="D735" s="3" t="s">
        <v>80</v>
      </c>
      <c r="E735" s="3" t="s">
        <v>80</v>
      </c>
      <c r="F735" s="12">
        <v>2290.8402893624</v>
      </c>
      <c r="G735" s="13">
        <f t="shared" si="1"/>
        <v>2290.84</v>
      </c>
      <c r="H735" s="14"/>
      <c r="I735" s="14"/>
      <c r="K735" s="14"/>
      <c r="L735" s="15"/>
    </row>
    <row r="736">
      <c r="B736" s="3" t="s">
        <v>57</v>
      </c>
      <c r="C736" s="3" t="s">
        <v>58</v>
      </c>
      <c r="D736" s="3" t="s">
        <v>80</v>
      </c>
      <c r="E736" s="3" t="s">
        <v>80</v>
      </c>
      <c r="F736" s="12">
        <v>1331.5522961748</v>
      </c>
      <c r="G736" s="13">
        <f t="shared" si="1"/>
        <v>1331.55</v>
      </c>
      <c r="H736" s="14"/>
      <c r="I736" s="14"/>
      <c r="K736" s="14"/>
      <c r="L736" s="15"/>
    </row>
    <row r="737">
      <c r="B737" s="3" t="s">
        <v>57</v>
      </c>
      <c r="C737" s="3" t="s">
        <v>58</v>
      </c>
      <c r="D737" s="3" t="s">
        <v>80</v>
      </c>
      <c r="E737" s="3" t="s">
        <v>80</v>
      </c>
      <c r="F737" s="12">
        <v>1380.56607917431</v>
      </c>
      <c r="G737" s="13">
        <f t="shared" si="1"/>
        <v>1380.57</v>
      </c>
      <c r="H737" s="14"/>
      <c r="I737" s="14"/>
      <c r="K737" s="14"/>
      <c r="L737" s="15"/>
    </row>
    <row r="738">
      <c r="B738" s="3" t="s">
        <v>57</v>
      </c>
      <c r="C738" s="3" t="s">
        <v>58</v>
      </c>
      <c r="D738" s="3" t="s">
        <v>80</v>
      </c>
      <c r="E738" s="3" t="s">
        <v>80</v>
      </c>
      <c r="F738" s="12">
        <v>2350.29964852237</v>
      </c>
      <c r="G738" s="13">
        <f t="shared" si="1"/>
        <v>2350.3</v>
      </c>
      <c r="H738" s="14"/>
      <c r="I738" s="14"/>
      <c r="K738" s="14"/>
      <c r="L738" s="15"/>
    </row>
    <row r="739">
      <c r="B739" s="3" t="s">
        <v>57</v>
      </c>
      <c r="C739" s="3" t="s">
        <v>58</v>
      </c>
      <c r="D739" s="3" t="s">
        <v>80</v>
      </c>
      <c r="E739" s="3" t="s">
        <v>80</v>
      </c>
      <c r="F739" s="12">
        <v>1380.56607917431</v>
      </c>
      <c r="G739" s="13">
        <f t="shared" si="1"/>
        <v>1380.57</v>
      </c>
      <c r="H739" s="14"/>
      <c r="I739" s="14"/>
      <c r="K739" s="14"/>
      <c r="L739" s="15"/>
    </row>
    <row r="740">
      <c r="B740" s="3" t="s">
        <v>57</v>
      </c>
      <c r="C740" s="3" t="s">
        <v>58</v>
      </c>
      <c r="D740" s="3" t="s">
        <v>80</v>
      </c>
      <c r="E740" s="3" t="s">
        <v>80</v>
      </c>
      <c r="F740" s="12">
        <v>2350.29964852237</v>
      </c>
      <c r="G740" s="13">
        <f t="shared" si="1"/>
        <v>2350.3</v>
      </c>
      <c r="H740" s="14"/>
      <c r="I740" s="14"/>
      <c r="K740" s="14"/>
      <c r="L740" s="15"/>
    </row>
    <row r="741">
      <c r="A741" s="3">
        <v>43.0</v>
      </c>
      <c r="B741" s="3" t="s">
        <v>57</v>
      </c>
      <c r="C741" s="3" t="s">
        <v>58</v>
      </c>
      <c r="D741" s="3" t="s">
        <v>80</v>
      </c>
      <c r="E741" s="3" t="s">
        <v>80</v>
      </c>
      <c r="F741" s="12">
        <v>2350.29964852237</v>
      </c>
      <c r="G741" s="13">
        <f t="shared" si="1"/>
        <v>2350.3</v>
      </c>
      <c r="H741" s="14"/>
      <c r="I741" s="14"/>
      <c r="K741" s="14"/>
      <c r="L741" s="15"/>
    </row>
    <row r="742">
      <c r="A742" s="3">
        <v>184.0</v>
      </c>
      <c r="B742" s="3" t="s">
        <v>57</v>
      </c>
      <c r="C742" s="3" t="s">
        <v>58</v>
      </c>
      <c r="D742" s="3" t="s">
        <v>80</v>
      </c>
      <c r="E742" s="3" t="s">
        <v>80</v>
      </c>
      <c r="F742" s="12">
        <v>2018.48638849872</v>
      </c>
      <c r="G742" s="13">
        <f t="shared" si="1"/>
        <v>2018.49</v>
      </c>
      <c r="H742" s="14"/>
      <c r="I742" s="14"/>
      <c r="K742" s="14"/>
      <c r="L742" s="15"/>
    </row>
    <row r="743">
      <c r="B743" s="3" t="s">
        <v>57</v>
      </c>
      <c r="C743" s="3" t="s">
        <v>58</v>
      </c>
      <c r="D743" s="3" t="s">
        <v>80</v>
      </c>
      <c r="E743" s="3" t="s">
        <v>80</v>
      </c>
      <c r="F743" s="12">
        <v>1380.56607917431</v>
      </c>
      <c r="G743" s="13">
        <f t="shared" si="1"/>
        <v>1380.57</v>
      </c>
      <c r="H743" s="14"/>
      <c r="I743" s="14"/>
      <c r="K743" s="14"/>
      <c r="L743" s="15"/>
    </row>
    <row r="744">
      <c r="B744" s="3" t="s">
        <v>57</v>
      </c>
      <c r="C744" s="3" t="s">
        <v>58</v>
      </c>
      <c r="D744" s="3" t="s">
        <v>80</v>
      </c>
      <c r="E744" s="3" t="s">
        <v>80</v>
      </c>
      <c r="F744" s="12">
        <v>1380.56607917431</v>
      </c>
      <c r="G744" s="13">
        <f t="shared" si="1"/>
        <v>1380.57</v>
      </c>
      <c r="H744" s="14"/>
      <c r="I744" s="14"/>
      <c r="K744" s="14"/>
      <c r="L744" s="15"/>
    </row>
    <row r="745">
      <c r="B745" s="3" t="s">
        <v>57</v>
      </c>
      <c r="C745" s="3" t="s">
        <v>58</v>
      </c>
      <c r="D745" s="3" t="s">
        <v>80</v>
      </c>
      <c r="E745" s="3" t="s">
        <v>80</v>
      </c>
      <c r="F745" s="12">
        <v>2350.29964852237</v>
      </c>
      <c r="G745" s="13">
        <f t="shared" si="1"/>
        <v>2350.3</v>
      </c>
      <c r="H745" s="14"/>
      <c r="I745" s="14"/>
      <c r="K745" s="14"/>
      <c r="L745" s="15"/>
    </row>
    <row r="746">
      <c r="B746" s="3" t="s">
        <v>57</v>
      </c>
      <c r="C746" s="3" t="s">
        <v>58</v>
      </c>
      <c r="D746" s="3" t="s">
        <v>80</v>
      </c>
      <c r="E746" s="3" t="s">
        <v>80</v>
      </c>
      <c r="F746" s="12">
        <v>2350.29964852237</v>
      </c>
      <c r="G746" s="13">
        <f t="shared" si="1"/>
        <v>2350.3</v>
      </c>
      <c r="H746" s="14"/>
      <c r="I746" s="14"/>
      <c r="K746" s="14"/>
      <c r="L746" s="15"/>
    </row>
    <row r="747">
      <c r="B747" s="3" t="s">
        <v>57</v>
      </c>
      <c r="C747" s="3" t="s">
        <v>58</v>
      </c>
      <c r="D747" s="3" t="s">
        <v>80</v>
      </c>
      <c r="E747" s="3" t="s">
        <v>80</v>
      </c>
      <c r="F747" s="12">
        <v>2350.29964852237</v>
      </c>
      <c r="G747" s="13">
        <f t="shared" si="1"/>
        <v>2350.3</v>
      </c>
      <c r="H747" s="14"/>
      <c r="I747" s="14"/>
      <c r="K747" s="14"/>
      <c r="L747" s="15"/>
    </row>
    <row r="748">
      <c r="A748" s="3" t="s">
        <v>3013</v>
      </c>
      <c r="B748" s="3" t="s">
        <v>57</v>
      </c>
      <c r="C748" s="3" t="s">
        <v>58</v>
      </c>
      <c r="D748" s="3" t="s">
        <v>80</v>
      </c>
      <c r="E748" s="3" t="s">
        <v>80</v>
      </c>
      <c r="F748" s="12">
        <v>2290.8402893624</v>
      </c>
      <c r="G748" s="13">
        <f t="shared" si="1"/>
        <v>2290.84</v>
      </c>
      <c r="H748" s="14"/>
      <c r="I748" s="14"/>
      <c r="K748" s="14"/>
      <c r="L748" s="15"/>
    </row>
    <row r="749">
      <c r="B749" s="3" t="s">
        <v>57</v>
      </c>
      <c r="C749" s="3" t="s">
        <v>58</v>
      </c>
      <c r="D749" s="3" t="s">
        <v>80</v>
      </c>
      <c r="E749" s="3" t="s">
        <v>80</v>
      </c>
      <c r="F749" s="12">
        <v>2350.29964852237</v>
      </c>
      <c r="G749" s="13">
        <f t="shared" si="1"/>
        <v>2350.3</v>
      </c>
      <c r="H749" s="14"/>
      <c r="I749" s="14"/>
      <c r="K749" s="14"/>
      <c r="L749" s="15"/>
    </row>
    <row r="750">
      <c r="A750" s="3">
        <v>37.0</v>
      </c>
      <c r="B750" s="3" t="s">
        <v>57</v>
      </c>
      <c r="C750" s="3" t="s">
        <v>58</v>
      </c>
      <c r="D750" s="3" t="s">
        <v>80</v>
      </c>
      <c r="E750" s="3" t="s">
        <v>80</v>
      </c>
      <c r="F750" s="12">
        <v>2798.33394113225</v>
      </c>
      <c r="G750" s="13">
        <f t="shared" si="1"/>
        <v>2798.33</v>
      </c>
      <c r="H750" s="14"/>
      <c r="I750" s="14"/>
      <c r="K750" s="14"/>
      <c r="L750" s="15"/>
    </row>
    <row r="751">
      <c r="B751" s="3" t="s">
        <v>57</v>
      </c>
      <c r="C751" s="3" t="s">
        <v>58</v>
      </c>
      <c r="D751" s="3" t="s">
        <v>80</v>
      </c>
      <c r="E751" s="3" t="s">
        <v>80</v>
      </c>
      <c r="F751" s="12">
        <v>2350.29964852237</v>
      </c>
      <c r="G751" s="13">
        <f t="shared" si="1"/>
        <v>2350.3</v>
      </c>
      <c r="H751" s="14"/>
      <c r="I751" s="14"/>
      <c r="K751" s="14"/>
      <c r="L751" s="15"/>
    </row>
    <row r="752">
      <c r="B752" s="3" t="s">
        <v>57</v>
      </c>
      <c r="C752" s="3" t="s">
        <v>58</v>
      </c>
      <c r="D752" s="3" t="s">
        <v>80</v>
      </c>
      <c r="E752" s="3" t="s">
        <v>80</v>
      </c>
      <c r="F752" s="12">
        <v>1331.5522961748</v>
      </c>
      <c r="G752" s="13">
        <f t="shared" si="1"/>
        <v>1331.55</v>
      </c>
      <c r="H752" s="14"/>
      <c r="I752" s="14"/>
      <c r="K752" s="14"/>
      <c r="L752" s="15"/>
    </row>
    <row r="753">
      <c r="A753" s="3">
        <v>48.0</v>
      </c>
      <c r="B753" s="3" t="s">
        <v>57</v>
      </c>
      <c r="C753" s="3" t="s">
        <v>58</v>
      </c>
      <c r="D753" s="3" t="s">
        <v>80</v>
      </c>
      <c r="E753" s="3" t="s">
        <v>80</v>
      </c>
      <c r="F753" s="12">
        <v>2350.29964852237</v>
      </c>
      <c r="G753" s="13">
        <f t="shared" si="1"/>
        <v>2350.3</v>
      </c>
      <c r="H753" s="14"/>
      <c r="I753" s="14"/>
      <c r="K753" s="14"/>
      <c r="L753" s="15"/>
    </row>
    <row r="754">
      <c r="A754" s="3">
        <v>54.0</v>
      </c>
      <c r="B754" s="3" t="s">
        <v>57</v>
      </c>
      <c r="C754" s="3" t="s">
        <v>58</v>
      </c>
      <c r="D754" s="3" t="s">
        <v>80</v>
      </c>
      <c r="E754" s="3" t="s">
        <v>80</v>
      </c>
      <c r="F754" s="12">
        <v>2350.29964852237</v>
      </c>
      <c r="G754" s="13">
        <f t="shared" si="1"/>
        <v>2350.3</v>
      </c>
      <c r="H754" s="14"/>
      <c r="I754" s="14"/>
      <c r="K754" s="14"/>
      <c r="L754" s="15"/>
    </row>
    <row r="755">
      <c r="B755" s="3" t="s">
        <v>57</v>
      </c>
      <c r="C755" s="3" t="s">
        <v>58</v>
      </c>
      <c r="D755" s="3" t="s">
        <v>80</v>
      </c>
      <c r="E755" s="3" t="s">
        <v>80</v>
      </c>
      <c r="F755" s="12">
        <v>2350.29964852237</v>
      </c>
      <c r="G755" s="13">
        <f t="shared" si="1"/>
        <v>2350.3</v>
      </c>
      <c r="H755" s="14"/>
      <c r="I755" s="14"/>
      <c r="K755" s="14"/>
      <c r="L755" s="15"/>
    </row>
    <row r="756">
      <c r="B756" s="3" t="s">
        <v>57</v>
      </c>
      <c r="C756" s="3" t="s">
        <v>58</v>
      </c>
      <c r="D756" s="3" t="s">
        <v>80</v>
      </c>
      <c r="E756" s="3" t="s">
        <v>80</v>
      </c>
      <c r="F756" s="12">
        <v>2350.29964852237</v>
      </c>
      <c r="G756" s="13">
        <f t="shared" si="1"/>
        <v>2350.3</v>
      </c>
      <c r="H756" s="14"/>
      <c r="I756" s="14"/>
      <c r="K756" s="14"/>
      <c r="L756" s="15"/>
    </row>
    <row r="757">
      <c r="B757" s="3" t="s">
        <v>57</v>
      </c>
      <c r="C757" s="3" t="s">
        <v>58</v>
      </c>
      <c r="D757" s="3" t="s">
        <v>80</v>
      </c>
      <c r="E757" s="3" t="s">
        <v>80</v>
      </c>
      <c r="F757" s="12">
        <v>2350.29964852237</v>
      </c>
      <c r="G757" s="13">
        <f t="shared" si="1"/>
        <v>2350.3</v>
      </c>
      <c r="H757" s="14"/>
      <c r="I757" s="14"/>
      <c r="K757" s="14"/>
      <c r="L757" s="15"/>
    </row>
    <row r="758">
      <c r="B758" s="3" t="s">
        <v>57</v>
      </c>
      <c r="C758" s="3" t="s">
        <v>58</v>
      </c>
      <c r="D758" s="3" t="s">
        <v>80</v>
      </c>
      <c r="E758" s="3" t="s">
        <v>80</v>
      </c>
      <c r="F758" s="12">
        <v>1380.56607917431</v>
      </c>
      <c r="G758" s="13">
        <f t="shared" si="1"/>
        <v>1380.57</v>
      </c>
      <c r="H758" s="14"/>
      <c r="I758" s="14"/>
      <c r="K758" s="14"/>
      <c r="L758" s="15"/>
    </row>
    <row r="759">
      <c r="B759" s="3" t="s">
        <v>57</v>
      </c>
      <c r="C759" s="3" t="s">
        <v>58</v>
      </c>
      <c r="D759" s="3" t="s">
        <v>80</v>
      </c>
      <c r="E759" s="3" t="s">
        <v>80</v>
      </c>
      <c r="F759" s="12">
        <v>1380.56607917431</v>
      </c>
      <c r="G759" s="13">
        <f t="shared" si="1"/>
        <v>1380.57</v>
      </c>
      <c r="H759" s="14"/>
      <c r="I759" s="14"/>
      <c r="K759" s="14"/>
      <c r="L759" s="15"/>
    </row>
    <row r="760">
      <c r="A760" s="3" t="s">
        <v>3075</v>
      </c>
      <c r="B760" s="3" t="s">
        <v>57</v>
      </c>
      <c r="C760" s="3" t="s">
        <v>58</v>
      </c>
      <c r="D760" s="3" t="s">
        <v>80</v>
      </c>
      <c r="E760" s="3" t="s">
        <v>80</v>
      </c>
      <c r="F760" s="12">
        <v>2290.8402893624</v>
      </c>
      <c r="G760" s="13">
        <f t="shared" si="1"/>
        <v>2290.84</v>
      </c>
      <c r="H760" s="14"/>
      <c r="I760" s="14"/>
      <c r="K760" s="14"/>
      <c r="L760" s="15"/>
    </row>
    <row r="761">
      <c r="B761" s="3" t="s">
        <v>57</v>
      </c>
      <c r="C761" s="3" t="s">
        <v>58</v>
      </c>
      <c r="D761" s="3" t="s">
        <v>80</v>
      </c>
      <c r="E761" s="3" t="s">
        <v>80</v>
      </c>
      <c r="F761" s="12">
        <v>2350.29964852237</v>
      </c>
      <c r="G761" s="13">
        <f t="shared" si="1"/>
        <v>2350.3</v>
      </c>
      <c r="H761" s="14"/>
      <c r="I761" s="14"/>
      <c r="K761" s="14"/>
      <c r="L761" s="15"/>
    </row>
    <row r="762">
      <c r="B762" s="3" t="s">
        <v>57</v>
      </c>
      <c r="C762" s="3" t="s">
        <v>58</v>
      </c>
      <c r="D762" s="3" t="s">
        <v>80</v>
      </c>
      <c r="E762" s="3" t="s">
        <v>80</v>
      </c>
      <c r="F762" s="12">
        <v>2350.29964852237</v>
      </c>
      <c r="G762" s="13">
        <f t="shared" si="1"/>
        <v>2350.3</v>
      </c>
      <c r="H762" s="14"/>
      <c r="I762" s="14"/>
      <c r="K762" s="14"/>
      <c r="L762" s="15"/>
    </row>
    <row r="763">
      <c r="B763" s="3" t="s">
        <v>57</v>
      </c>
      <c r="C763" s="3" t="s">
        <v>58</v>
      </c>
      <c r="D763" s="3" t="s">
        <v>80</v>
      </c>
      <c r="E763" s="3" t="s">
        <v>80</v>
      </c>
      <c r="F763" s="12">
        <v>2350.29964852237</v>
      </c>
      <c r="G763" s="13">
        <f t="shared" si="1"/>
        <v>2350.3</v>
      </c>
      <c r="H763" s="14"/>
      <c r="I763" s="14"/>
      <c r="K763" s="14"/>
      <c r="L763" s="15"/>
    </row>
    <row r="764">
      <c r="B764" s="3" t="s">
        <v>57</v>
      </c>
      <c r="C764" s="3" t="s">
        <v>58</v>
      </c>
      <c r="D764" s="3" t="s">
        <v>80</v>
      </c>
      <c r="E764" s="3" t="s">
        <v>80</v>
      </c>
      <c r="F764" s="12">
        <v>2350.29964852237</v>
      </c>
      <c r="G764" s="13">
        <f t="shared" si="1"/>
        <v>2350.3</v>
      </c>
      <c r="H764" s="14"/>
      <c r="I764" s="14"/>
      <c r="K764" s="14"/>
      <c r="L764" s="15"/>
    </row>
    <row r="765">
      <c r="A765" s="3" t="s">
        <v>3093</v>
      </c>
      <c r="B765" s="3" t="s">
        <v>57</v>
      </c>
      <c r="C765" s="3" t="s">
        <v>58</v>
      </c>
      <c r="D765" s="3" t="s">
        <v>80</v>
      </c>
      <c r="E765" s="3" t="s">
        <v>80</v>
      </c>
      <c r="F765" s="12">
        <v>2290.8402893624</v>
      </c>
      <c r="G765" s="13">
        <f t="shared" si="1"/>
        <v>2290.84</v>
      </c>
      <c r="H765" s="14"/>
      <c r="I765" s="14"/>
      <c r="K765" s="14"/>
      <c r="L765" s="15"/>
    </row>
    <row r="766">
      <c r="A766" s="3">
        <v>39.0</v>
      </c>
      <c r="B766" s="3" t="s">
        <v>57</v>
      </c>
      <c r="C766" s="3" t="s">
        <v>58</v>
      </c>
      <c r="D766" s="3" t="s">
        <v>80</v>
      </c>
      <c r="E766" s="3" t="s">
        <v>80</v>
      </c>
      <c r="F766" s="12">
        <v>2350.29964852237</v>
      </c>
      <c r="G766" s="13">
        <f t="shared" si="1"/>
        <v>2350.3</v>
      </c>
      <c r="H766" s="14"/>
      <c r="I766" s="14"/>
      <c r="K766" s="14"/>
      <c r="L766" s="15"/>
    </row>
    <row r="767">
      <c r="A767" s="3">
        <v>90.0</v>
      </c>
      <c r="B767" s="3" t="s">
        <v>57</v>
      </c>
      <c r="C767" s="3" t="s">
        <v>58</v>
      </c>
      <c r="D767" s="3" t="s">
        <v>80</v>
      </c>
      <c r="E767" s="3" t="s">
        <v>80</v>
      </c>
      <c r="F767" s="12">
        <v>1281.72358121065</v>
      </c>
      <c r="G767" s="13">
        <f t="shared" si="1"/>
        <v>1281.72</v>
      </c>
      <c r="H767" s="14"/>
      <c r="I767" s="14"/>
      <c r="K767" s="14"/>
      <c r="L767" s="15"/>
    </row>
    <row r="768">
      <c r="B768" s="3" t="s">
        <v>57</v>
      </c>
      <c r="C768" s="3" t="s">
        <v>58</v>
      </c>
      <c r="D768" s="3" t="s">
        <v>80</v>
      </c>
      <c r="E768" s="3" t="s">
        <v>80</v>
      </c>
      <c r="F768" s="12">
        <v>2350.29964852237</v>
      </c>
      <c r="G768" s="13">
        <f t="shared" si="1"/>
        <v>2350.3</v>
      </c>
      <c r="H768" s="14"/>
      <c r="I768" s="14"/>
      <c r="K768" s="14"/>
      <c r="L768" s="15"/>
    </row>
    <row r="769">
      <c r="B769" s="3" t="s">
        <v>57</v>
      </c>
      <c r="C769" s="3" t="s">
        <v>58</v>
      </c>
      <c r="D769" s="3" t="s">
        <v>80</v>
      </c>
      <c r="E769" s="3" t="s">
        <v>80</v>
      </c>
      <c r="F769" s="12">
        <v>2350.29964852237</v>
      </c>
      <c r="G769" s="13">
        <f t="shared" si="1"/>
        <v>2350.3</v>
      </c>
      <c r="H769" s="14"/>
      <c r="I769" s="14"/>
      <c r="K769" s="14"/>
      <c r="L769" s="15"/>
    </row>
    <row r="770">
      <c r="B770" s="3" t="s">
        <v>57</v>
      </c>
      <c r="C770" s="3" t="s">
        <v>58</v>
      </c>
      <c r="D770" s="3" t="s">
        <v>80</v>
      </c>
      <c r="E770" s="3" t="s">
        <v>80</v>
      </c>
      <c r="F770" s="12">
        <v>2350.29964852237</v>
      </c>
      <c r="G770" s="13">
        <f t="shared" si="1"/>
        <v>2350.3</v>
      </c>
      <c r="H770" s="14"/>
      <c r="I770" s="14"/>
      <c r="K770" s="14"/>
      <c r="L770" s="15"/>
    </row>
    <row r="771">
      <c r="A771" s="3" t="s">
        <v>3122</v>
      </c>
      <c r="B771" s="3" t="s">
        <v>57</v>
      </c>
      <c r="C771" s="3" t="s">
        <v>58</v>
      </c>
      <c r="D771" s="3" t="s">
        <v>80</v>
      </c>
      <c r="E771" s="3" t="s">
        <v>80</v>
      </c>
      <c r="F771" s="12">
        <v>2290.8402893624</v>
      </c>
      <c r="G771" s="13">
        <f t="shared" si="1"/>
        <v>2290.84</v>
      </c>
      <c r="H771" s="14"/>
      <c r="I771" s="14"/>
      <c r="K771" s="14"/>
      <c r="L771" s="15"/>
    </row>
    <row r="772">
      <c r="B772" s="3" t="s">
        <v>57</v>
      </c>
      <c r="C772" s="3" t="s">
        <v>58</v>
      </c>
      <c r="D772" s="3" t="s">
        <v>80</v>
      </c>
      <c r="E772" s="3" t="s">
        <v>80</v>
      </c>
      <c r="F772" s="12">
        <v>2350.29964852237</v>
      </c>
      <c r="G772" s="13">
        <f t="shared" si="1"/>
        <v>2350.3</v>
      </c>
      <c r="H772" s="14"/>
      <c r="I772" s="14"/>
      <c r="K772" s="14"/>
      <c r="L772" s="15"/>
    </row>
    <row r="773">
      <c r="B773" s="3" t="s">
        <v>57</v>
      </c>
      <c r="C773" s="3" t="s">
        <v>58</v>
      </c>
      <c r="D773" s="3" t="s">
        <v>80</v>
      </c>
      <c r="E773" s="3" t="s">
        <v>80</v>
      </c>
      <c r="F773" s="12">
        <v>1380.56607917431</v>
      </c>
      <c r="G773" s="13">
        <f t="shared" si="1"/>
        <v>1380.57</v>
      </c>
      <c r="H773" s="14"/>
      <c r="I773" s="14"/>
      <c r="K773" s="14"/>
      <c r="L773" s="15"/>
    </row>
    <row r="774">
      <c r="B774" s="3" t="s">
        <v>57</v>
      </c>
      <c r="C774" s="3" t="s">
        <v>58</v>
      </c>
      <c r="D774" s="3" t="s">
        <v>80</v>
      </c>
      <c r="E774" s="3" t="s">
        <v>80</v>
      </c>
      <c r="F774" s="12">
        <v>2350.29964852237</v>
      </c>
      <c r="G774" s="13">
        <f t="shared" si="1"/>
        <v>2350.3</v>
      </c>
      <c r="H774" s="14"/>
      <c r="I774" s="14"/>
      <c r="K774" s="14"/>
      <c r="L774" s="15"/>
    </row>
    <row r="775">
      <c r="B775" s="3" t="s">
        <v>57</v>
      </c>
      <c r="C775" s="3" t="s">
        <v>58</v>
      </c>
      <c r="D775" s="3" t="s">
        <v>80</v>
      </c>
      <c r="E775" s="3" t="s">
        <v>80</v>
      </c>
      <c r="F775" s="12">
        <v>2350.29964852237</v>
      </c>
      <c r="G775" s="13">
        <f t="shared" si="1"/>
        <v>2350.3</v>
      </c>
      <c r="H775" s="14"/>
      <c r="I775" s="14"/>
      <c r="K775" s="14"/>
      <c r="L775" s="15"/>
    </row>
    <row r="776">
      <c r="B776" s="3" t="s">
        <v>57</v>
      </c>
      <c r="C776" s="3" t="s">
        <v>58</v>
      </c>
      <c r="D776" s="3" t="s">
        <v>80</v>
      </c>
      <c r="E776" s="3" t="s">
        <v>80</v>
      </c>
      <c r="F776" s="12">
        <v>2350.29964852237</v>
      </c>
      <c r="G776" s="13">
        <f t="shared" si="1"/>
        <v>2350.3</v>
      </c>
      <c r="H776" s="14"/>
      <c r="I776" s="14"/>
      <c r="K776" s="14"/>
      <c r="L776" s="15"/>
    </row>
    <row r="777">
      <c r="B777" s="3" t="s">
        <v>57</v>
      </c>
      <c r="C777" s="3" t="s">
        <v>58</v>
      </c>
      <c r="D777" s="3" t="s">
        <v>80</v>
      </c>
      <c r="E777" s="3" t="s">
        <v>80</v>
      </c>
      <c r="F777" s="12">
        <v>2350.29964852237</v>
      </c>
      <c r="G777" s="13">
        <f t="shared" si="1"/>
        <v>2350.3</v>
      </c>
      <c r="H777" s="14"/>
      <c r="I777" s="14"/>
      <c r="K777" s="14"/>
      <c r="L777" s="15"/>
    </row>
    <row r="778">
      <c r="B778" s="3" t="s">
        <v>57</v>
      </c>
      <c r="C778" s="3" t="s">
        <v>58</v>
      </c>
      <c r="D778" s="3" t="s">
        <v>80</v>
      </c>
      <c r="E778" s="3" t="s">
        <v>80</v>
      </c>
      <c r="F778" s="12">
        <v>2798.33394113225</v>
      </c>
      <c r="G778" s="13">
        <f t="shared" si="1"/>
        <v>2798.33</v>
      </c>
      <c r="H778" s="14"/>
      <c r="I778" s="14"/>
      <c r="K778" s="14"/>
      <c r="L778" s="15"/>
    </row>
    <row r="779">
      <c r="B779" s="3" t="s">
        <v>57</v>
      </c>
      <c r="C779" s="3" t="s">
        <v>58</v>
      </c>
      <c r="D779" s="3" t="s">
        <v>80</v>
      </c>
      <c r="E779" s="3" t="s">
        <v>80</v>
      </c>
      <c r="F779" s="12">
        <v>2350.29964852237</v>
      </c>
      <c r="G779" s="13">
        <f t="shared" si="1"/>
        <v>2350.3</v>
      </c>
      <c r="H779" s="14"/>
      <c r="I779" s="14"/>
      <c r="K779" s="14"/>
      <c r="L779" s="15"/>
    </row>
    <row r="780">
      <c r="B780" s="3" t="s">
        <v>57</v>
      </c>
      <c r="C780" s="3" t="s">
        <v>58</v>
      </c>
      <c r="D780" s="3" t="s">
        <v>80</v>
      </c>
      <c r="E780" s="3" t="s">
        <v>80</v>
      </c>
      <c r="F780" s="12">
        <v>2350.29964852237</v>
      </c>
      <c r="G780" s="13">
        <f t="shared" si="1"/>
        <v>2350.3</v>
      </c>
      <c r="H780" s="14"/>
      <c r="I780" s="14"/>
      <c r="K780" s="14"/>
      <c r="L780" s="15"/>
    </row>
    <row r="781">
      <c r="B781" s="3" t="s">
        <v>57</v>
      </c>
      <c r="C781" s="3" t="s">
        <v>58</v>
      </c>
      <c r="D781" s="3" t="s">
        <v>80</v>
      </c>
      <c r="E781" s="3" t="s">
        <v>80</v>
      </c>
      <c r="F781" s="12">
        <v>2350.29964852237</v>
      </c>
      <c r="G781" s="13">
        <f t="shared" si="1"/>
        <v>2350.3</v>
      </c>
      <c r="H781" s="14"/>
      <c r="I781" s="14"/>
      <c r="K781" s="14"/>
      <c r="L781" s="15"/>
    </row>
    <row r="782">
      <c r="B782" s="3" t="s">
        <v>57</v>
      </c>
      <c r="C782" s="3" t="s">
        <v>58</v>
      </c>
      <c r="D782" s="3" t="s">
        <v>80</v>
      </c>
      <c r="E782" s="3" t="s">
        <v>80</v>
      </c>
      <c r="F782" s="12">
        <v>2350.29964852237</v>
      </c>
      <c r="G782" s="13">
        <f t="shared" si="1"/>
        <v>2350.3</v>
      </c>
      <c r="H782" s="14"/>
      <c r="I782" s="14"/>
      <c r="K782" s="14"/>
      <c r="L782" s="15"/>
    </row>
    <row r="783">
      <c r="B783" s="3" t="s">
        <v>57</v>
      </c>
      <c r="C783" s="3" t="s">
        <v>58</v>
      </c>
      <c r="D783" s="3" t="s">
        <v>80</v>
      </c>
      <c r="E783" s="3" t="s">
        <v>80</v>
      </c>
      <c r="F783" s="12">
        <v>1380.56607917431</v>
      </c>
      <c r="G783" s="13">
        <f t="shared" si="1"/>
        <v>1380.57</v>
      </c>
      <c r="H783" s="14"/>
      <c r="I783" s="14"/>
      <c r="K783" s="14"/>
      <c r="L783" s="15"/>
    </row>
    <row r="784">
      <c r="A784" s="3" t="s">
        <v>3184</v>
      </c>
      <c r="B784" s="3" t="s">
        <v>57</v>
      </c>
      <c r="C784" s="3" t="s">
        <v>58</v>
      </c>
      <c r="D784" s="3" t="s">
        <v>80</v>
      </c>
      <c r="E784" s="3" t="s">
        <v>80</v>
      </c>
      <c r="F784" s="12">
        <v>2290.8402893624</v>
      </c>
      <c r="G784" s="13">
        <f t="shared" si="1"/>
        <v>2290.84</v>
      </c>
      <c r="H784" s="14"/>
      <c r="I784" s="14"/>
      <c r="K784" s="14"/>
      <c r="L784" s="15"/>
    </row>
    <row r="785">
      <c r="B785" s="3" t="s">
        <v>57</v>
      </c>
      <c r="C785" s="3" t="s">
        <v>58</v>
      </c>
      <c r="D785" s="3" t="s">
        <v>80</v>
      </c>
      <c r="E785" s="3" t="s">
        <v>80</v>
      </c>
      <c r="F785" s="12">
        <v>2350.29964852237</v>
      </c>
      <c r="G785" s="13">
        <f t="shared" si="1"/>
        <v>2350.3</v>
      </c>
      <c r="H785" s="14"/>
      <c r="I785" s="14"/>
      <c r="K785" s="14"/>
      <c r="L785" s="15"/>
    </row>
    <row r="786">
      <c r="B786" s="3" t="s">
        <v>57</v>
      </c>
      <c r="C786" s="3" t="s">
        <v>58</v>
      </c>
      <c r="D786" s="3" t="s">
        <v>80</v>
      </c>
      <c r="E786" s="3" t="s">
        <v>80</v>
      </c>
      <c r="F786" s="12">
        <v>2350.29964852237</v>
      </c>
      <c r="G786" s="13">
        <f t="shared" si="1"/>
        <v>2350.3</v>
      </c>
      <c r="H786" s="14"/>
      <c r="I786" s="14"/>
      <c r="K786" s="14"/>
      <c r="L786" s="15"/>
    </row>
    <row r="787">
      <c r="A787" s="3" t="s">
        <v>3197</v>
      </c>
      <c r="B787" s="3" t="s">
        <v>57</v>
      </c>
      <c r="C787" s="3" t="s">
        <v>58</v>
      </c>
      <c r="D787" s="3" t="s">
        <v>80</v>
      </c>
      <c r="E787" s="3" t="s">
        <v>80</v>
      </c>
      <c r="F787" s="12">
        <v>2290.8402893624</v>
      </c>
      <c r="G787" s="13">
        <f t="shared" si="1"/>
        <v>2290.84</v>
      </c>
      <c r="H787" s="14"/>
      <c r="I787" s="14"/>
      <c r="K787" s="14"/>
      <c r="L787" s="15"/>
    </row>
    <row r="788">
      <c r="A788" s="3">
        <v>72.0</v>
      </c>
      <c r="B788" s="3" t="s">
        <v>57</v>
      </c>
      <c r="C788" s="3" t="s">
        <v>58</v>
      </c>
      <c r="D788" s="3" t="s">
        <v>80</v>
      </c>
      <c r="E788" s="3" t="s">
        <v>80</v>
      </c>
      <c r="F788" s="12">
        <v>2350.29964852237</v>
      </c>
      <c r="G788" s="13">
        <f t="shared" si="1"/>
        <v>2350.3</v>
      </c>
      <c r="H788" s="14"/>
      <c r="I788" s="14"/>
      <c r="K788" s="14"/>
      <c r="L788" s="15"/>
    </row>
    <row r="789">
      <c r="B789" s="3" t="s">
        <v>57</v>
      </c>
      <c r="C789" s="3" t="s">
        <v>58</v>
      </c>
      <c r="D789" s="3" t="s">
        <v>80</v>
      </c>
      <c r="E789" s="3" t="s">
        <v>80</v>
      </c>
      <c r="F789" s="12">
        <v>2350.29964852237</v>
      </c>
      <c r="G789" s="13">
        <f t="shared" si="1"/>
        <v>2350.3</v>
      </c>
      <c r="H789" s="14"/>
      <c r="I789" s="14"/>
      <c r="K789" s="14"/>
      <c r="L789" s="15"/>
    </row>
    <row r="790">
      <c r="B790" s="3" t="s">
        <v>57</v>
      </c>
      <c r="C790" s="3" t="s">
        <v>58</v>
      </c>
      <c r="D790" s="3" t="s">
        <v>80</v>
      </c>
      <c r="E790" s="3" t="s">
        <v>80</v>
      </c>
      <c r="F790" s="12">
        <v>2350.29964852237</v>
      </c>
      <c r="G790" s="13">
        <f t="shared" si="1"/>
        <v>2350.3</v>
      </c>
      <c r="H790" s="14"/>
      <c r="I790" s="14"/>
      <c r="K790" s="14"/>
      <c r="L790" s="15"/>
    </row>
    <row r="791">
      <c r="B791" s="3" t="s">
        <v>57</v>
      </c>
      <c r="C791" s="3" t="s">
        <v>58</v>
      </c>
      <c r="D791" s="3" t="s">
        <v>80</v>
      </c>
      <c r="E791" s="3" t="s">
        <v>80</v>
      </c>
      <c r="F791" s="12">
        <v>2350.29964852237</v>
      </c>
      <c r="G791" s="13">
        <f t="shared" si="1"/>
        <v>2350.3</v>
      </c>
      <c r="H791" s="14"/>
      <c r="I791" s="14"/>
      <c r="K791" s="14"/>
      <c r="L791" s="15"/>
    </row>
    <row r="792">
      <c r="A792" s="3">
        <v>88.0</v>
      </c>
      <c r="B792" s="3" t="s">
        <v>57</v>
      </c>
      <c r="C792" s="3" t="s">
        <v>58</v>
      </c>
      <c r="D792" s="3" t="s">
        <v>80</v>
      </c>
      <c r="E792" s="3" t="s">
        <v>80</v>
      </c>
      <c r="F792" s="12">
        <v>1281.72358121065</v>
      </c>
      <c r="G792" s="13">
        <f t="shared" si="1"/>
        <v>1281.72</v>
      </c>
      <c r="H792" s="14"/>
      <c r="I792" s="14"/>
      <c r="K792" s="14"/>
      <c r="L792" s="15"/>
    </row>
    <row r="793">
      <c r="A793" s="3">
        <v>122.0</v>
      </c>
      <c r="B793" s="3" t="s">
        <v>57</v>
      </c>
      <c r="C793" s="3" t="s">
        <v>58</v>
      </c>
      <c r="D793" s="3" t="s">
        <v>80</v>
      </c>
      <c r="E793" s="3" t="s">
        <v>80</v>
      </c>
      <c r="F793" s="12">
        <v>1281.72358121065</v>
      </c>
      <c r="G793" s="13">
        <f t="shared" si="1"/>
        <v>1281.72</v>
      </c>
      <c r="H793" s="14"/>
      <c r="I793" s="14"/>
      <c r="K793" s="14"/>
      <c r="L793" s="15"/>
    </row>
    <row r="794">
      <c r="B794" s="3" t="s">
        <v>57</v>
      </c>
      <c r="C794" s="3" t="s">
        <v>58</v>
      </c>
      <c r="D794" s="3" t="s">
        <v>80</v>
      </c>
      <c r="E794" s="3" t="s">
        <v>80</v>
      </c>
      <c r="F794" s="12">
        <v>2350.29964852237</v>
      </c>
      <c r="G794" s="13">
        <f t="shared" si="1"/>
        <v>2350.3</v>
      </c>
      <c r="H794" s="14"/>
      <c r="I794" s="14"/>
      <c r="K794" s="14"/>
      <c r="L794" s="15"/>
    </row>
    <row r="795">
      <c r="A795" s="3">
        <v>40.0</v>
      </c>
      <c r="B795" s="3" t="s">
        <v>57</v>
      </c>
      <c r="C795" s="3" t="s">
        <v>58</v>
      </c>
      <c r="D795" s="3" t="s">
        <v>80</v>
      </c>
      <c r="E795" s="3" t="s">
        <v>80</v>
      </c>
      <c r="F795" s="12">
        <v>2350.29964852237</v>
      </c>
      <c r="G795" s="13">
        <f t="shared" si="1"/>
        <v>2350.3</v>
      </c>
      <c r="H795" s="14"/>
      <c r="I795" s="14"/>
      <c r="K795" s="14"/>
      <c r="L795" s="15"/>
    </row>
    <row r="796">
      <c r="A796" s="3" t="s">
        <v>3240</v>
      </c>
      <c r="B796" s="3" t="s">
        <v>57</v>
      </c>
      <c r="C796" s="3" t="s">
        <v>58</v>
      </c>
      <c r="D796" s="3" t="s">
        <v>80</v>
      </c>
      <c r="E796" s="3" t="s">
        <v>80</v>
      </c>
      <c r="F796" s="12">
        <v>2290.8402893624</v>
      </c>
      <c r="G796" s="13">
        <f t="shared" si="1"/>
        <v>2290.84</v>
      </c>
      <c r="H796" s="14"/>
      <c r="I796" s="14"/>
      <c r="K796" s="14"/>
      <c r="L796" s="15"/>
    </row>
    <row r="797">
      <c r="B797" s="3" t="s">
        <v>57</v>
      </c>
      <c r="C797" s="3" t="s">
        <v>58</v>
      </c>
      <c r="D797" s="3" t="s">
        <v>80</v>
      </c>
      <c r="E797" s="3" t="s">
        <v>80</v>
      </c>
      <c r="F797" s="12">
        <v>2350.29964852237</v>
      </c>
      <c r="G797" s="13">
        <f t="shared" si="1"/>
        <v>2350.3</v>
      </c>
      <c r="H797" s="14"/>
      <c r="I797" s="14"/>
      <c r="K797" s="14"/>
      <c r="L797" s="15"/>
    </row>
    <row r="798">
      <c r="B798" s="3" t="s">
        <v>57</v>
      </c>
      <c r="C798" s="3" t="s">
        <v>58</v>
      </c>
      <c r="D798" s="3" t="s">
        <v>80</v>
      </c>
      <c r="E798" s="3" t="s">
        <v>80</v>
      </c>
      <c r="F798" s="12">
        <v>2350.29964852237</v>
      </c>
      <c r="G798" s="13">
        <f t="shared" si="1"/>
        <v>2350.3</v>
      </c>
      <c r="H798" s="14"/>
      <c r="I798" s="14"/>
      <c r="K798" s="14"/>
      <c r="L798" s="15"/>
    </row>
    <row r="799">
      <c r="B799" s="3" t="s">
        <v>57</v>
      </c>
      <c r="C799" s="3" t="s">
        <v>58</v>
      </c>
      <c r="D799" s="3" t="s">
        <v>80</v>
      </c>
      <c r="E799" s="3" t="s">
        <v>80</v>
      </c>
      <c r="F799" s="12">
        <v>2350.29964852237</v>
      </c>
      <c r="G799" s="13">
        <f t="shared" si="1"/>
        <v>2350.3</v>
      </c>
      <c r="H799" s="14"/>
      <c r="I799" s="14"/>
      <c r="K799" s="14"/>
      <c r="L799" s="15"/>
    </row>
    <row r="800">
      <c r="B800" s="3" t="s">
        <v>57</v>
      </c>
      <c r="C800" s="3" t="s">
        <v>58</v>
      </c>
      <c r="D800" s="3" t="s">
        <v>80</v>
      </c>
      <c r="E800" s="3" t="s">
        <v>80</v>
      </c>
      <c r="F800" s="12">
        <v>1380.56607917431</v>
      </c>
      <c r="G800" s="13">
        <f t="shared" si="1"/>
        <v>1380.57</v>
      </c>
      <c r="H800" s="14"/>
      <c r="I800" s="14"/>
      <c r="K800" s="14"/>
      <c r="L800" s="15"/>
    </row>
    <row r="801">
      <c r="A801" s="3" t="s">
        <v>3267</v>
      </c>
      <c r="B801" s="3" t="s">
        <v>57</v>
      </c>
      <c r="C801" s="3" t="s">
        <v>58</v>
      </c>
      <c r="D801" s="3" t="s">
        <v>80</v>
      </c>
      <c r="E801" s="3" t="s">
        <v>80</v>
      </c>
      <c r="F801" s="12">
        <v>2290.8402893624</v>
      </c>
      <c r="G801" s="13">
        <f t="shared" si="1"/>
        <v>2290.84</v>
      </c>
      <c r="H801" s="14"/>
      <c r="I801" s="14"/>
      <c r="K801" s="14"/>
      <c r="L801" s="15"/>
    </row>
    <row r="802">
      <c r="A802" s="3">
        <v>49.0</v>
      </c>
      <c r="B802" s="3" t="s">
        <v>57</v>
      </c>
      <c r="C802" s="3" t="s">
        <v>58</v>
      </c>
      <c r="D802" s="3" t="s">
        <v>80</v>
      </c>
      <c r="E802" s="3" t="s">
        <v>80</v>
      </c>
      <c r="F802" s="12">
        <v>2350.29964852237</v>
      </c>
      <c r="G802" s="13">
        <f t="shared" si="1"/>
        <v>2350.3</v>
      </c>
      <c r="H802" s="14"/>
      <c r="I802" s="14"/>
      <c r="K802" s="14"/>
      <c r="L802" s="15"/>
    </row>
    <row r="803">
      <c r="B803" s="3" t="s">
        <v>57</v>
      </c>
      <c r="C803" s="3" t="s">
        <v>58</v>
      </c>
      <c r="D803" s="3" t="s">
        <v>80</v>
      </c>
      <c r="E803" s="3" t="s">
        <v>80</v>
      </c>
      <c r="F803" s="12">
        <v>2350.29964852237</v>
      </c>
      <c r="G803" s="13">
        <f t="shared" si="1"/>
        <v>2350.3</v>
      </c>
      <c r="H803" s="14"/>
      <c r="I803" s="14"/>
      <c r="K803" s="14"/>
      <c r="L803" s="15"/>
    </row>
    <row r="804">
      <c r="B804" s="3" t="s">
        <v>57</v>
      </c>
      <c r="C804" s="3" t="s">
        <v>58</v>
      </c>
      <c r="D804" s="3" t="s">
        <v>80</v>
      </c>
      <c r="E804" s="3" t="s">
        <v>80</v>
      </c>
      <c r="F804" s="12">
        <v>1331.5522961748</v>
      </c>
      <c r="G804" s="13">
        <f t="shared" si="1"/>
        <v>1331.55</v>
      </c>
      <c r="H804" s="14"/>
      <c r="I804" s="14"/>
      <c r="K804" s="14"/>
      <c r="L804" s="15"/>
    </row>
    <row r="805">
      <c r="A805" s="3">
        <v>80.0</v>
      </c>
      <c r="B805" s="3" t="s">
        <v>57</v>
      </c>
      <c r="C805" s="3" t="s">
        <v>58</v>
      </c>
      <c r="D805" s="3" t="s">
        <v>80</v>
      </c>
      <c r="E805" s="3" t="s">
        <v>80</v>
      </c>
      <c r="F805" s="12">
        <v>2350.29964852237</v>
      </c>
      <c r="G805" s="13">
        <f t="shared" si="1"/>
        <v>2350.3</v>
      </c>
      <c r="H805" s="14"/>
      <c r="I805" s="14"/>
      <c r="K805" s="14"/>
      <c r="L805" s="15"/>
    </row>
    <row r="806">
      <c r="B806" s="3" t="s">
        <v>57</v>
      </c>
      <c r="C806" s="3" t="s">
        <v>58</v>
      </c>
      <c r="D806" s="3" t="s">
        <v>80</v>
      </c>
      <c r="E806" s="3" t="s">
        <v>80</v>
      </c>
      <c r="F806" s="12">
        <v>2350.29964852237</v>
      </c>
      <c r="G806" s="13">
        <f t="shared" si="1"/>
        <v>2350.3</v>
      </c>
      <c r="H806" s="14"/>
      <c r="I806" s="14"/>
      <c r="K806" s="14"/>
      <c r="L806" s="15"/>
    </row>
    <row r="807">
      <c r="B807" s="3" t="s">
        <v>57</v>
      </c>
      <c r="C807" s="3" t="s">
        <v>58</v>
      </c>
      <c r="D807" s="3" t="s">
        <v>80</v>
      </c>
      <c r="E807" s="3" t="s">
        <v>80</v>
      </c>
      <c r="F807" s="12">
        <v>1380.56607917431</v>
      </c>
      <c r="G807" s="13">
        <f t="shared" si="1"/>
        <v>1380.57</v>
      </c>
      <c r="H807" s="14"/>
      <c r="I807" s="14"/>
      <c r="K807" s="14"/>
      <c r="L807" s="15"/>
    </row>
    <row r="808">
      <c r="B808" s="3" t="s">
        <v>57</v>
      </c>
      <c r="C808" s="3" t="s">
        <v>58</v>
      </c>
      <c r="D808" s="3" t="s">
        <v>80</v>
      </c>
      <c r="E808" s="3" t="s">
        <v>80</v>
      </c>
      <c r="F808" s="12">
        <v>2350.29964852237</v>
      </c>
      <c r="G808" s="13">
        <f t="shared" si="1"/>
        <v>2350.3</v>
      </c>
      <c r="H808" s="14"/>
      <c r="I808" s="14"/>
      <c r="K808" s="14"/>
      <c r="L808" s="15"/>
    </row>
    <row r="809">
      <c r="A809" s="3" t="s">
        <v>3314</v>
      </c>
      <c r="B809" s="3" t="s">
        <v>57</v>
      </c>
      <c r="C809" s="3" t="s">
        <v>58</v>
      </c>
      <c r="D809" s="3" t="s">
        <v>80</v>
      </c>
      <c r="E809" s="3" t="s">
        <v>80</v>
      </c>
      <c r="F809" s="12">
        <v>2290.8402893624</v>
      </c>
      <c r="G809" s="13">
        <f t="shared" si="1"/>
        <v>2290.84</v>
      </c>
      <c r="H809" s="14"/>
      <c r="I809" s="14"/>
      <c r="K809" s="14"/>
      <c r="L809" s="15"/>
    </row>
    <row r="810">
      <c r="B810" s="3" t="s">
        <v>57</v>
      </c>
      <c r="C810" s="3" t="s">
        <v>58</v>
      </c>
      <c r="D810" s="3" t="s">
        <v>80</v>
      </c>
      <c r="E810" s="3" t="s">
        <v>80</v>
      </c>
      <c r="F810" s="12">
        <v>2350.29964852237</v>
      </c>
      <c r="G810" s="13">
        <f t="shared" si="1"/>
        <v>2350.3</v>
      </c>
      <c r="H810" s="14"/>
      <c r="I810" s="14"/>
      <c r="K810" s="14"/>
      <c r="L810" s="15"/>
    </row>
    <row r="811">
      <c r="B811" s="3" t="s">
        <v>57</v>
      </c>
      <c r="C811" s="3" t="s">
        <v>58</v>
      </c>
      <c r="D811" s="3" t="s">
        <v>80</v>
      </c>
      <c r="E811" s="3" t="s">
        <v>80</v>
      </c>
      <c r="F811" s="12">
        <v>2350.29964852237</v>
      </c>
      <c r="G811" s="13">
        <f t="shared" si="1"/>
        <v>2350.3</v>
      </c>
      <c r="H811" s="14"/>
      <c r="I811" s="14"/>
      <c r="K811" s="14"/>
      <c r="L811" s="15"/>
    </row>
    <row r="812">
      <c r="B812" s="3" t="s">
        <v>57</v>
      </c>
      <c r="C812" s="3" t="s">
        <v>58</v>
      </c>
      <c r="D812" s="3" t="s">
        <v>80</v>
      </c>
      <c r="E812" s="3" t="s">
        <v>80</v>
      </c>
      <c r="F812" s="12">
        <v>2350.29964852237</v>
      </c>
      <c r="G812" s="13">
        <f t="shared" si="1"/>
        <v>2350.3</v>
      </c>
      <c r="H812" s="14"/>
      <c r="I812" s="14"/>
      <c r="K812" s="14"/>
      <c r="L812" s="15"/>
    </row>
    <row r="813">
      <c r="B813" s="3" t="s">
        <v>57</v>
      </c>
      <c r="C813" s="3" t="s">
        <v>58</v>
      </c>
      <c r="D813" s="3" t="s">
        <v>80</v>
      </c>
      <c r="E813" s="3" t="s">
        <v>80</v>
      </c>
      <c r="F813" s="12">
        <v>2018.48638849872</v>
      </c>
      <c r="G813" s="13">
        <f t="shared" si="1"/>
        <v>2018.49</v>
      </c>
      <c r="H813" s="14"/>
      <c r="I813" s="14"/>
      <c r="K813" s="14"/>
      <c r="L813" s="15"/>
    </row>
    <row r="814">
      <c r="B814" s="3" t="s">
        <v>57</v>
      </c>
      <c r="C814" s="3" t="s">
        <v>58</v>
      </c>
      <c r="D814" s="3" t="s">
        <v>80</v>
      </c>
      <c r="E814" s="3" t="s">
        <v>80</v>
      </c>
      <c r="F814" s="12">
        <v>2286.0</v>
      </c>
      <c r="G814" s="13">
        <f t="shared" si="1"/>
        <v>2286</v>
      </c>
      <c r="H814" s="14"/>
      <c r="I814" s="14"/>
      <c r="K814" s="14"/>
      <c r="L814" s="15"/>
    </row>
    <row r="815">
      <c r="B815" s="3" t="s">
        <v>57</v>
      </c>
      <c r="C815" s="3" t="s">
        <v>58</v>
      </c>
      <c r="D815" s="3" t="s">
        <v>80</v>
      </c>
      <c r="E815" s="3" t="s">
        <v>80</v>
      </c>
      <c r="F815" s="12">
        <v>863.888099284213</v>
      </c>
      <c r="G815" s="13">
        <f t="shared" si="1"/>
        <v>863.89</v>
      </c>
      <c r="H815" s="14"/>
      <c r="I815" s="14"/>
      <c r="K815" s="14"/>
      <c r="L815" s="15"/>
    </row>
    <row r="816">
      <c r="B816" s="3" t="s">
        <v>57</v>
      </c>
      <c r="C816" s="3" t="s">
        <v>58</v>
      </c>
      <c r="D816" s="3" t="s">
        <v>80</v>
      </c>
      <c r="E816" s="3" t="s">
        <v>80</v>
      </c>
      <c r="F816" s="12">
        <v>1476.36021360127</v>
      </c>
      <c r="G816" s="13">
        <f t="shared" si="1"/>
        <v>1476.36</v>
      </c>
      <c r="H816" s="14"/>
      <c r="I816" s="14"/>
      <c r="K816" s="14"/>
      <c r="L816" s="15"/>
    </row>
    <row r="817">
      <c r="B817" s="3" t="s">
        <v>57</v>
      </c>
      <c r="C817" s="3" t="s">
        <v>58</v>
      </c>
      <c r="D817" s="3" t="s">
        <v>80</v>
      </c>
      <c r="E817" s="3" t="s">
        <v>80</v>
      </c>
      <c r="F817" s="12">
        <v>898.706216270444</v>
      </c>
      <c r="G817" s="13">
        <f t="shared" si="1"/>
        <v>898.71</v>
      </c>
      <c r="H817" s="14"/>
      <c r="I817" s="14"/>
      <c r="K817" s="14"/>
      <c r="L817" s="15"/>
    </row>
    <row r="818">
      <c r="B818" s="3" t="s">
        <v>57</v>
      </c>
      <c r="C818" s="3" t="s">
        <v>58</v>
      </c>
      <c r="D818" s="3" t="s">
        <v>80</v>
      </c>
      <c r="E818" s="3" t="s">
        <v>80</v>
      </c>
      <c r="F818" s="12">
        <v>1284.64804082078</v>
      </c>
      <c r="G818" s="13">
        <f t="shared" si="1"/>
        <v>1284.65</v>
      </c>
      <c r="H818" s="14"/>
      <c r="I818" s="14"/>
      <c r="K818" s="14"/>
      <c r="L818" s="15"/>
    </row>
    <row r="819">
      <c r="B819" s="3" t="s">
        <v>57</v>
      </c>
      <c r="C819" s="3" t="s">
        <v>58</v>
      </c>
      <c r="D819" s="3" t="s">
        <v>80</v>
      </c>
      <c r="E819" s="3" t="s">
        <v>80</v>
      </c>
      <c r="F819" s="12">
        <v>1266.97798754165</v>
      </c>
      <c r="G819" s="13">
        <f t="shared" si="1"/>
        <v>1266.98</v>
      </c>
      <c r="H819" s="14"/>
      <c r="I819" s="14"/>
      <c r="K819" s="14"/>
      <c r="L819" s="15"/>
    </row>
    <row r="820">
      <c r="B820" s="3" t="s">
        <v>57</v>
      </c>
      <c r="C820" s="3" t="s">
        <v>58</v>
      </c>
      <c r="D820" s="3" t="s">
        <v>80</v>
      </c>
      <c r="E820" s="3" t="s">
        <v>80</v>
      </c>
      <c r="F820" s="12">
        <v>848.962230930875</v>
      </c>
      <c r="G820" s="13">
        <f t="shared" si="1"/>
        <v>848.96</v>
      </c>
      <c r="H820" s="14"/>
      <c r="I820" s="14"/>
      <c r="K820" s="14"/>
      <c r="L820" s="15"/>
    </row>
    <row r="821">
      <c r="B821" s="3" t="s">
        <v>57</v>
      </c>
      <c r="C821" s="3" t="s">
        <v>58</v>
      </c>
      <c r="D821" s="3" t="s">
        <v>80</v>
      </c>
      <c r="E821" s="3" t="s">
        <v>80</v>
      </c>
      <c r="F821" s="12">
        <v>848.962230930875</v>
      </c>
      <c r="G821" s="13">
        <f t="shared" si="1"/>
        <v>848.96</v>
      </c>
      <c r="H821" s="14"/>
      <c r="I821" s="14"/>
      <c r="K821" s="14"/>
      <c r="L821" s="15"/>
    </row>
    <row r="822">
      <c r="B822" s="3" t="s">
        <v>57</v>
      </c>
      <c r="C822" s="3" t="s">
        <v>58</v>
      </c>
      <c r="D822" s="3" t="s">
        <v>80</v>
      </c>
      <c r="E822" s="3" t="s">
        <v>80</v>
      </c>
      <c r="F822" s="12">
        <v>848.962230930875</v>
      </c>
      <c r="G822" s="13">
        <f t="shared" si="1"/>
        <v>848.96</v>
      </c>
      <c r="H822" s="14"/>
      <c r="I822" s="14"/>
      <c r="K822" s="14"/>
      <c r="L822" s="15"/>
    </row>
    <row r="823">
      <c r="B823" s="3" t="s">
        <v>57</v>
      </c>
      <c r="C823" s="3" t="s">
        <v>58</v>
      </c>
      <c r="D823" s="3" t="s">
        <v>80</v>
      </c>
      <c r="E823" s="3" t="s">
        <v>80</v>
      </c>
      <c r="F823" s="12">
        <v>1329.0081911802</v>
      </c>
      <c r="G823" s="13">
        <f t="shared" si="1"/>
        <v>1329.01</v>
      </c>
      <c r="H823" s="14"/>
      <c r="I823" s="14"/>
      <c r="K823" s="14"/>
      <c r="L823" s="15"/>
    </row>
    <row r="824">
      <c r="B824" s="3" t="s">
        <v>57</v>
      </c>
      <c r="C824" s="3" t="s">
        <v>58</v>
      </c>
      <c r="D824" s="3" t="s">
        <v>80</v>
      </c>
      <c r="E824" s="3" t="s">
        <v>80</v>
      </c>
      <c r="F824" s="12">
        <v>1329.0081911802</v>
      </c>
      <c r="G824" s="13">
        <f t="shared" si="1"/>
        <v>1329.01</v>
      </c>
      <c r="H824" s="14"/>
      <c r="I824" s="14"/>
      <c r="K824" s="14"/>
      <c r="L824" s="15"/>
    </row>
    <row r="825">
      <c r="B825" s="3" t="s">
        <v>57</v>
      </c>
      <c r="C825" s="3" t="s">
        <v>58</v>
      </c>
      <c r="D825" s="3" t="s">
        <v>80</v>
      </c>
      <c r="E825" s="3" t="s">
        <v>80</v>
      </c>
      <c r="F825" s="12">
        <v>1284.64804082078</v>
      </c>
      <c r="G825" s="13">
        <f t="shared" si="1"/>
        <v>1284.65</v>
      </c>
      <c r="H825" s="14"/>
      <c r="I825" s="14"/>
      <c r="K825" s="14"/>
      <c r="L825" s="15"/>
    </row>
    <row r="826">
      <c r="A826" s="3">
        <v>10738.0</v>
      </c>
      <c r="B826" s="3" t="s">
        <v>57</v>
      </c>
      <c r="C826" s="3" t="s">
        <v>58</v>
      </c>
      <c r="D826" s="3" t="s">
        <v>80</v>
      </c>
      <c r="E826" s="3" t="s">
        <v>153</v>
      </c>
      <c r="F826" s="12">
        <v>2590.8</v>
      </c>
      <c r="G826" s="13">
        <f t="shared" si="1"/>
        <v>2590.8</v>
      </c>
      <c r="H826" s="14"/>
      <c r="I826" s="14" t="str">
        <f>MIN(G826:G831) &amp; "-" &amp; MAX(G31:G826)</f>
        <v>1317.78-2799.9</v>
      </c>
      <c r="J826" s="13">
        <f>MAX(G826:G831)-MIN(G826:G831)</f>
        <v>1273.02</v>
      </c>
      <c r="K826" s="14">
        <f>STDEV(G826:G831)</f>
        <v>661.3694865</v>
      </c>
      <c r="L826" s="15">
        <f>COUNTA(G826:G831)/2059</f>
        <v>0.00291403594</v>
      </c>
      <c r="M826" s="16">
        <f>COUNTA(G826:G831)</f>
        <v>6</v>
      </c>
    </row>
    <row r="827">
      <c r="A827" s="3">
        <v>10737.0</v>
      </c>
      <c r="B827" s="3" t="s">
        <v>57</v>
      </c>
      <c r="C827" s="3" t="s">
        <v>58</v>
      </c>
      <c r="D827" s="3" t="s">
        <v>80</v>
      </c>
      <c r="E827" s="3" t="s">
        <v>153</v>
      </c>
      <c r="F827" s="12">
        <v>2590.8</v>
      </c>
      <c r="G827" s="13">
        <f t="shared" si="1"/>
        <v>2590.8</v>
      </c>
      <c r="H827" s="14"/>
      <c r="I827" s="14"/>
      <c r="K827" s="14"/>
      <c r="L827" s="15"/>
    </row>
    <row r="828">
      <c r="A828" s="3">
        <v>10736.0</v>
      </c>
      <c r="B828" s="3" t="s">
        <v>57</v>
      </c>
      <c r="C828" s="3" t="s">
        <v>58</v>
      </c>
      <c r="D828" s="3" t="s">
        <v>80</v>
      </c>
      <c r="E828" s="3" t="s">
        <v>153</v>
      </c>
      <c r="F828" s="12">
        <v>2590.8</v>
      </c>
      <c r="G828" s="13">
        <f t="shared" si="1"/>
        <v>2590.8</v>
      </c>
      <c r="H828" s="14"/>
      <c r="I828" s="14"/>
      <c r="K828" s="14"/>
      <c r="L828" s="15"/>
    </row>
    <row r="829">
      <c r="B829" s="3" t="s">
        <v>57</v>
      </c>
      <c r="C829" s="3" t="s">
        <v>58</v>
      </c>
      <c r="D829" s="3" t="s">
        <v>80</v>
      </c>
      <c r="E829" s="3" t="s">
        <v>153</v>
      </c>
      <c r="F829" s="12">
        <v>1317.78319898719</v>
      </c>
      <c r="G829" s="13">
        <f t="shared" si="1"/>
        <v>1317.78</v>
      </c>
      <c r="H829" s="14"/>
      <c r="I829" s="14"/>
      <c r="K829" s="14"/>
      <c r="L829" s="15"/>
    </row>
    <row r="830">
      <c r="B830" s="3" t="s">
        <v>57</v>
      </c>
      <c r="C830" s="3" t="s">
        <v>58</v>
      </c>
      <c r="D830" s="3" t="s">
        <v>80</v>
      </c>
      <c r="E830" s="3" t="s">
        <v>153</v>
      </c>
      <c r="F830" s="12">
        <v>1418.89585484873</v>
      </c>
      <c r="G830" s="13">
        <f t="shared" si="1"/>
        <v>1418.9</v>
      </c>
      <c r="H830" s="14"/>
      <c r="I830" s="14"/>
      <c r="K830" s="14"/>
      <c r="L830" s="15"/>
    </row>
    <row r="831">
      <c r="B831" s="3" t="s">
        <v>57</v>
      </c>
      <c r="C831" s="3" t="s">
        <v>58</v>
      </c>
      <c r="D831" s="3" t="s">
        <v>80</v>
      </c>
      <c r="E831" s="3" t="s">
        <v>153</v>
      </c>
      <c r="F831" s="12">
        <v>1418.89585484873</v>
      </c>
      <c r="G831" s="13">
        <f t="shared" si="1"/>
        <v>1418.9</v>
      </c>
      <c r="H831" s="14"/>
      <c r="I831" s="14"/>
      <c r="K831" s="14"/>
      <c r="L831" s="15"/>
    </row>
    <row r="832">
      <c r="B832" s="3" t="s">
        <v>57</v>
      </c>
      <c r="C832" s="3" t="s">
        <v>58</v>
      </c>
      <c r="D832" s="3" t="s">
        <v>80</v>
      </c>
      <c r="E832" s="3" t="s">
        <v>1857</v>
      </c>
      <c r="F832" s="12">
        <v>2347.59199911141</v>
      </c>
      <c r="G832" s="13">
        <f t="shared" si="1"/>
        <v>2347.59</v>
      </c>
      <c r="H832" s="14"/>
      <c r="I832" s="14" t="str">
        <f>MIN(G832:G858) &amp; "-" &amp; MAX(G832:G858)</f>
        <v>1428-2799.88</v>
      </c>
      <c r="J832" s="13">
        <f>MAX(G832:G858)-MIN(G832:G858)</f>
        <v>1371.88</v>
      </c>
      <c r="K832" s="14">
        <f>STDEV(G832:G858)</f>
        <v>313.5859714</v>
      </c>
      <c r="L832" s="15">
        <f>COUNTA(G832:G858)/2059</f>
        <v>0.01311316173</v>
      </c>
      <c r="M832" s="16">
        <f>COUNTA(G832:G858)</f>
        <v>27</v>
      </c>
    </row>
    <row r="833">
      <c r="B833" s="3" t="s">
        <v>57</v>
      </c>
      <c r="C833" s="3" t="s">
        <v>58</v>
      </c>
      <c r="D833" s="3" t="s">
        <v>80</v>
      </c>
      <c r="E833" s="3" t="s">
        <v>1857</v>
      </c>
      <c r="F833" s="12">
        <v>2347.59199911141</v>
      </c>
      <c r="G833" s="13">
        <f t="shared" si="1"/>
        <v>2347.59</v>
      </c>
      <c r="H833" s="14"/>
      <c r="I833" s="14"/>
      <c r="K833" s="14"/>
      <c r="L833" s="15"/>
    </row>
    <row r="834">
      <c r="B834" s="3" t="s">
        <v>57</v>
      </c>
      <c r="C834" s="3" t="s">
        <v>58</v>
      </c>
      <c r="D834" s="3" t="s">
        <v>80</v>
      </c>
      <c r="E834" s="3" t="s">
        <v>1857</v>
      </c>
      <c r="F834" s="12">
        <v>2347.59199911141</v>
      </c>
      <c r="G834" s="13">
        <f t="shared" si="1"/>
        <v>2347.59</v>
      </c>
      <c r="H834" s="14"/>
      <c r="I834" s="14"/>
      <c r="K834" s="14"/>
      <c r="L834" s="15"/>
    </row>
    <row r="835">
      <c r="A835" s="3" t="s">
        <v>3428</v>
      </c>
      <c r="B835" s="3" t="s">
        <v>57</v>
      </c>
      <c r="C835" s="3" t="s">
        <v>58</v>
      </c>
      <c r="D835" s="3" t="s">
        <v>80</v>
      </c>
      <c r="E835" s="3" t="s">
        <v>1857</v>
      </c>
      <c r="F835" s="12">
        <v>2799.88405850846</v>
      </c>
      <c r="G835" s="13">
        <f t="shared" si="1"/>
        <v>2799.88</v>
      </c>
      <c r="H835" s="14"/>
      <c r="I835" s="14"/>
      <c r="K835" s="14"/>
      <c r="L835" s="15"/>
    </row>
    <row r="836">
      <c r="A836" s="3" t="s">
        <v>3432</v>
      </c>
      <c r="B836" s="3" t="s">
        <v>57</v>
      </c>
      <c r="C836" s="3" t="s">
        <v>58</v>
      </c>
      <c r="D836" s="3" t="s">
        <v>80</v>
      </c>
      <c r="E836" s="3" t="s">
        <v>1857</v>
      </c>
      <c r="F836" s="12">
        <v>2799.88405850846</v>
      </c>
      <c r="G836" s="13">
        <f t="shared" si="1"/>
        <v>2799.88</v>
      </c>
      <c r="H836" s="14"/>
      <c r="I836" s="14"/>
      <c r="K836" s="14"/>
      <c r="L836" s="15"/>
    </row>
    <row r="837">
      <c r="B837" s="3" t="s">
        <v>57</v>
      </c>
      <c r="C837" s="3" t="s">
        <v>58</v>
      </c>
      <c r="D837" s="3" t="s">
        <v>80</v>
      </c>
      <c r="E837" s="3" t="s">
        <v>1857</v>
      </c>
      <c r="F837" s="12">
        <v>2591.0</v>
      </c>
      <c r="G837" s="13">
        <f t="shared" si="1"/>
        <v>2591</v>
      </c>
      <c r="H837" s="14"/>
      <c r="I837" s="14"/>
      <c r="K837" s="14"/>
      <c r="L837" s="15"/>
    </row>
    <row r="838">
      <c r="B838" s="3" t="s">
        <v>57</v>
      </c>
      <c r="C838" s="3" t="s">
        <v>58</v>
      </c>
      <c r="D838" s="3" t="s">
        <v>80</v>
      </c>
      <c r="E838" s="3" t="s">
        <v>1857</v>
      </c>
      <c r="F838" s="12">
        <v>2286.0</v>
      </c>
      <c r="G838" s="13">
        <f t="shared" si="1"/>
        <v>2286</v>
      </c>
      <c r="H838" s="14"/>
      <c r="I838" s="14"/>
      <c r="K838" s="14"/>
      <c r="L838" s="15"/>
    </row>
    <row r="839">
      <c r="B839" s="3" t="s">
        <v>57</v>
      </c>
      <c r="C839" s="3" t="s">
        <v>58</v>
      </c>
      <c r="D839" s="3" t="s">
        <v>80</v>
      </c>
      <c r="E839" s="3" t="s">
        <v>1857</v>
      </c>
      <c r="F839" s="12">
        <v>2591.0</v>
      </c>
      <c r="G839" s="13">
        <f t="shared" si="1"/>
        <v>2591</v>
      </c>
      <c r="H839" s="14"/>
      <c r="I839" s="14"/>
      <c r="K839" s="14"/>
      <c r="L839" s="15"/>
    </row>
    <row r="840">
      <c r="B840" s="3" t="s">
        <v>57</v>
      </c>
      <c r="C840" s="3" t="s">
        <v>58</v>
      </c>
      <c r="D840" s="3" t="s">
        <v>80</v>
      </c>
      <c r="E840" s="3" t="s">
        <v>1857</v>
      </c>
      <c r="F840" s="12">
        <v>2591.0</v>
      </c>
      <c r="G840" s="13">
        <f t="shared" si="1"/>
        <v>2591</v>
      </c>
      <c r="H840" s="14"/>
      <c r="I840" s="14"/>
      <c r="K840" s="14"/>
      <c r="L840" s="15"/>
    </row>
    <row r="841">
      <c r="B841" s="3" t="s">
        <v>57</v>
      </c>
      <c r="C841" s="3" t="s">
        <v>58</v>
      </c>
      <c r="D841" s="3" t="s">
        <v>80</v>
      </c>
      <c r="E841" s="3" t="s">
        <v>1857</v>
      </c>
      <c r="F841" s="12">
        <v>2286.0</v>
      </c>
      <c r="G841" s="13">
        <f t="shared" si="1"/>
        <v>2286</v>
      </c>
      <c r="H841" s="14"/>
      <c r="I841" s="14"/>
      <c r="K841" s="14"/>
      <c r="L841" s="15"/>
    </row>
    <row r="842">
      <c r="B842" s="3" t="s">
        <v>57</v>
      </c>
      <c r="C842" s="3" t="s">
        <v>58</v>
      </c>
      <c r="D842" s="3" t="s">
        <v>80</v>
      </c>
      <c r="E842" s="3" t="s">
        <v>1857</v>
      </c>
      <c r="F842" s="12">
        <v>2286.0</v>
      </c>
      <c r="G842" s="13">
        <f t="shared" si="1"/>
        <v>2286</v>
      </c>
      <c r="H842" s="14"/>
      <c r="I842" s="14"/>
      <c r="K842" s="14"/>
      <c r="L842" s="15"/>
    </row>
    <row r="843">
      <c r="B843" s="3" t="s">
        <v>57</v>
      </c>
      <c r="C843" s="3" t="s">
        <v>58</v>
      </c>
      <c r="D843" s="3" t="s">
        <v>80</v>
      </c>
      <c r="E843" s="3" t="s">
        <v>1857</v>
      </c>
      <c r="F843" s="12">
        <v>2591.0</v>
      </c>
      <c r="G843" s="13">
        <f t="shared" si="1"/>
        <v>2591</v>
      </c>
      <c r="H843" s="14"/>
      <c r="I843" s="14"/>
      <c r="K843" s="14"/>
      <c r="L843" s="15"/>
    </row>
    <row r="844">
      <c r="B844" s="3" t="s">
        <v>57</v>
      </c>
      <c r="C844" s="3" t="s">
        <v>58</v>
      </c>
      <c r="D844" s="3" t="s">
        <v>80</v>
      </c>
      <c r="E844" s="3" t="s">
        <v>1857</v>
      </c>
      <c r="F844" s="12">
        <v>2255.15999617148</v>
      </c>
      <c r="G844" s="13">
        <f t="shared" si="1"/>
        <v>2255.16</v>
      </c>
      <c r="H844" s="14"/>
      <c r="I844" s="14"/>
      <c r="K844" s="14"/>
      <c r="L844" s="15"/>
    </row>
    <row r="845">
      <c r="A845" s="3">
        <v>2193.0</v>
      </c>
      <c r="B845" s="3" t="s">
        <v>57</v>
      </c>
      <c r="C845" s="3" t="s">
        <v>58</v>
      </c>
      <c r="D845" s="3" t="s">
        <v>80</v>
      </c>
      <c r="E845" s="3" t="s">
        <v>1857</v>
      </c>
      <c r="F845" s="12">
        <v>1428.00000056133</v>
      </c>
      <c r="G845" s="13">
        <f t="shared" si="1"/>
        <v>1428</v>
      </c>
      <c r="H845" s="14"/>
      <c r="I845" s="14"/>
      <c r="K845" s="14"/>
      <c r="L845" s="15"/>
    </row>
    <row r="846">
      <c r="A846" s="3">
        <v>2194.0</v>
      </c>
      <c r="B846" s="3" t="s">
        <v>57</v>
      </c>
      <c r="C846" s="3" t="s">
        <v>58</v>
      </c>
      <c r="D846" s="3" t="s">
        <v>80</v>
      </c>
      <c r="E846" s="3" t="s">
        <v>1857</v>
      </c>
      <c r="F846" s="12">
        <v>1428.00000056133</v>
      </c>
      <c r="G846" s="13">
        <f t="shared" si="1"/>
        <v>1428</v>
      </c>
      <c r="H846" s="14"/>
      <c r="I846" s="14"/>
      <c r="K846" s="14"/>
      <c r="L846" s="15"/>
    </row>
    <row r="847">
      <c r="A847" s="3">
        <v>3166.0</v>
      </c>
      <c r="B847" s="3" t="s">
        <v>57</v>
      </c>
      <c r="C847" s="3" t="s">
        <v>58</v>
      </c>
      <c r="D847" s="3" t="s">
        <v>80</v>
      </c>
      <c r="E847" s="3" t="s">
        <v>1857</v>
      </c>
      <c r="F847" s="12">
        <v>2408.10992830946</v>
      </c>
      <c r="G847" s="13">
        <f t="shared" si="1"/>
        <v>2408.11</v>
      </c>
      <c r="H847" s="14"/>
      <c r="I847" s="14"/>
      <c r="K847" s="14"/>
      <c r="L847" s="15"/>
    </row>
    <row r="848">
      <c r="A848" s="3">
        <v>3170.0</v>
      </c>
      <c r="B848" s="3" t="s">
        <v>57</v>
      </c>
      <c r="C848" s="3" t="s">
        <v>58</v>
      </c>
      <c r="D848" s="3" t="s">
        <v>80</v>
      </c>
      <c r="E848" s="3" t="s">
        <v>1857</v>
      </c>
      <c r="F848" s="12">
        <v>2408.10992830946</v>
      </c>
      <c r="G848" s="13">
        <f t="shared" si="1"/>
        <v>2408.11</v>
      </c>
      <c r="H848" s="14"/>
      <c r="I848" s="14"/>
      <c r="K848" s="14"/>
      <c r="L848" s="15"/>
    </row>
    <row r="849">
      <c r="A849" s="3">
        <v>3169.0</v>
      </c>
      <c r="B849" s="3" t="s">
        <v>57</v>
      </c>
      <c r="C849" s="3" t="s">
        <v>58</v>
      </c>
      <c r="D849" s="3" t="s">
        <v>80</v>
      </c>
      <c r="E849" s="3" t="s">
        <v>1857</v>
      </c>
      <c r="F849" s="12">
        <v>2408.10992830946</v>
      </c>
      <c r="G849" s="13">
        <f t="shared" si="1"/>
        <v>2408.11</v>
      </c>
      <c r="H849" s="14"/>
      <c r="I849" s="14"/>
      <c r="K849" s="14"/>
      <c r="L849" s="15"/>
    </row>
    <row r="850">
      <c r="A850" s="3">
        <v>3167.0</v>
      </c>
      <c r="B850" s="3" t="s">
        <v>57</v>
      </c>
      <c r="C850" s="3" t="s">
        <v>58</v>
      </c>
      <c r="D850" s="3" t="s">
        <v>80</v>
      </c>
      <c r="E850" s="3" t="s">
        <v>1857</v>
      </c>
      <c r="F850" s="12">
        <v>2408.10992830946</v>
      </c>
      <c r="G850" s="13">
        <f t="shared" si="1"/>
        <v>2408.11</v>
      </c>
      <c r="H850" s="14"/>
      <c r="I850" s="14"/>
      <c r="K850" s="14"/>
      <c r="L850" s="15"/>
    </row>
    <row r="851">
      <c r="A851" s="3">
        <v>3168.0</v>
      </c>
      <c r="B851" s="3" t="s">
        <v>57</v>
      </c>
      <c r="C851" s="3" t="s">
        <v>58</v>
      </c>
      <c r="D851" s="3" t="s">
        <v>80</v>
      </c>
      <c r="E851" s="3" t="s">
        <v>1857</v>
      </c>
      <c r="F851" s="12">
        <v>2408.10992830946</v>
      </c>
      <c r="G851" s="13">
        <f t="shared" si="1"/>
        <v>2408.11</v>
      </c>
      <c r="H851" s="14"/>
      <c r="I851" s="14"/>
      <c r="K851" s="14"/>
      <c r="L851" s="15"/>
    </row>
    <row r="852">
      <c r="A852" s="3">
        <v>3171.0</v>
      </c>
      <c r="B852" s="3" t="s">
        <v>57</v>
      </c>
      <c r="C852" s="3" t="s">
        <v>58</v>
      </c>
      <c r="D852" s="3" t="s">
        <v>80</v>
      </c>
      <c r="E852" s="3" t="s">
        <v>1857</v>
      </c>
      <c r="F852" s="12">
        <v>2408.10992830946</v>
      </c>
      <c r="G852" s="13">
        <f t="shared" si="1"/>
        <v>2408.11</v>
      </c>
      <c r="H852" s="14"/>
      <c r="I852" s="14"/>
      <c r="K852" s="14"/>
      <c r="L852" s="15"/>
    </row>
    <row r="853">
      <c r="A853" s="3">
        <v>3172.0</v>
      </c>
      <c r="B853" s="3" t="s">
        <v>57</v>
      </c>
      <c r="C853" s="3" t="s">
        <v>58</v>
      </c>
      <c r="D853" s="3" t="s">
        <v>80</v>
      </c>
      <c r="E853" s="3" t="s">
        <v>1857</v>
      </c>
      <c r="F853" s="12">
        <v>2408.10992830946</v>
      </c>
      <c r="G853" s="13">
        <f t="shared" si="1"/>
        <v>2408.11</v>
      </c>
      <c r="H853" s="14"/>
      <c r="I853" s="14"/>
      <c r="K853" s="14"/>
      <c r="L853" s="15"/>
    </row>
    <row r="854">
      <c r="A854" s="3" t="s">
        <v>6920</v>
      </c>
      <c r="B854" s="3" t="s">
        <v>57</v>
      </c>
      <c r="C854" s="3" t="s">
        <v>58</v>
      </c>
      <c r="D854" s="3" t="s">
        <v>80</v>
      </c>
      <c r="E854" s="3" t="s">
        <v>1857</v>
      </c>
      <c r="F854" s="12">
        <v>2370.15664006322</v>
      </c>
      <c r="G854" s="13">
        <f t="shared" si="1"/>
        <v>2370.16</v>
      </c>
      <c r="H854" s="14"/>
      <c r="I854" s="14"/>
      <c r="K854" s="14"/>
      <c r="L854" s="15"/>
    </row>
    <row r="855">
      <c r="A855" s="3">
        <v>730.0</v>
      </c>
      <c r="B855" s="3" t="s">
        <v>57</v>
      </c>
      <c r="C855" s="3" t="s">
        <v>58</v>
      </c>
      <c r="D855" s="3" t="s">
        <v>80</v>
      </c>
      <c r="E855" s="3" t="s">
        <v>1857</v>
      </c>
      <c r="F855" s="12">
        <v>2029.32143384166</v>
      </c>
      <c r="G855" s="13">
        <f t="shared" si="1"/>
        <v>2029.32</v>
      </c>
      <c r="H855" s="14"/>
      <c r="I855" s="14"/>
      <c r="K855" s="14"/>
      <c r="L855" s="15"/>
    </row>
    <row r="856">
      <c r="B856" s="3" t="s">
        <v>57</v>
      </c>
      <c r="C856" s="3" t="s">
        <v>58</v>
      </c>
      <c r="D856" s="3" t="s">
        <v>80</v>
      </c>
      <c r="E856" s="3" t="s">
        <v>1857</v>
      </c>
      <c r="F856" s="12">
        <v>2507.84000099584</v>
      </c>
      <c r="G856" s="13">
        <f t="shared" si="1"/>
        <v>2507.84</v>
      </c>
      <c r="H856" s="14"/>
      <c r="I856" s="14"/>
      <c r="K856" s="14"/>
      <c r="L856" s="15"/>
    </row>
    <row r="857">
      <c r="B857" s="3" t="s">
        <v>57</v>
      </c>
      <c r="C857" s="3" t="s">
        <v>58</v>
      </c>
      <c r="D857" s="3" t="s">
        <v>80</v>
      </c>
      <c r="E857" s="3" t="s">
        <v>1857</v>
      </c>
      <c r="F857" s="12">
        <v>2507.84000099584</v>
      </c>
      <c r="G857" s="13">
        <f t="shared" si="1"/>
        <v>2507.84</v>
      </c>
      <c r="H857" s="14"/>
      <c r="I857" s="14"/>
      <c r="K857" s="14"/>
      <c r="L857" s="15"/>
    </row>
    <row r="858">
      <c r="B858" s="3" t="s">
        <v>57</v>
      </c>
      <c r="C858" s="3" t="s">
        <v>58</v>
      </c>
      <c r="D858" s="3" t="s">
        <v>80</v>
      </c>
      <c r="E858" s="3" t="s">
        <v>1857</v>
      </c>
      <c r="F858" s="12">
        <v>2507.84000099584</v>
      </c>
      <c r="G858" s="13">
        <f t="shared" si="1"/>
        <v>2507.84</v>
      </c>
      <c r="H858" s="14"/>
      <c r="I858" s="14"/>
      <c r="K858" s="14"/>
      <c r="L858" s="15"/>
    </row>
    <row r="859">
      <c r="A859" s="3">
        <v>789.0</v>
      </c>
      <c r="B859" s="3" t="s">
        <v>57</v>
      </c>
      <c r="C859" s="3" t="s">
        <v>58</v>
      </c>
      <c r="D859" s="3" t="s">
        <v>80</v>
      </c>
      <c r="E859" s="3" t="s">
        <v>131</v>
      </c>
      <c r="F859" s="12">
        <v>2590.8</v>
      </c>
      <c r="G859" s="13">
        <f t="shared" si="1"/>
        <v>2590.8</v>
      </c>
      <c r="H859" s="14"/>
      <c r="I859" s="14" t="str">
        <f>MIN(G859:G897)&amp; "-" &amp;MAX(G859:G897)</f>
        <v>2399.4-2590.8</v>
      </c>
      <c r="J859" s="13">
        <f>MAX(G859:G897)-MIN(G859:G897)</f>
        <v>191.4</v>
      </c>
      <c r="K859" s="14">
        <f>STDEV(G859:G897)</f>
        <v>76.04173541</v>
      </c>
      <c r="L859" s="15">
        <f>COUNTA(G859:G897)/2059</f>
        <v>0.01894123361</v>
      </c>
      <c r="M859" s="16">
        <f>COUNTA(G859:G897)</f>
        <v>39</v>
      </c>
    </row>
    <row r="860">
      <c r="A860" s="3">
        <v>788.0</v>
      </c>
      <c r="B860" s="3" t="s">
        <v>57</v>
      </c>
      <c r="C860" s="3" t="s">
        <v>58</v>
      </c>
      <c r="D860" s="3" t="s">
        <v>80</v>
      </c>
      <c r="E860" s="3" t="s">
        <v>131</v>
      </c>
      <c r="F860" s="12">
        <v>2590.8</v>
      </c>
      <c r="G860" s="13">
        <f t="shared" si="1"/>
        <v>2590.8</v>
      </c>
      <c r="H860" s="14"/>
      <c r="I860" s="14"/>
      <c r="K860" s="14"/>
      <c r="L860" s="15"/>
    </row>
    <row r="861">
      <c r="A861" s="3">
        <v>1211.0</v>
      </c>
      <c r="B861" s="3" t="s">
        <v>57</v>
      </c>
      <c r="C861" s="3" t="s">
        <v>58</v>
      </c>
      <c r="D861" s="3" t="s">
        <v>80</v>
      </c>
      <c r="E861" s="3" t="s">
        <v>131</v>
      </c>
      <c r="F861" s="12">
        <v>2590.8</v>
      </c>
      <c r="G861" s="13">
        <f t="shared" si="1"/>
        <v>2590.8</v>
      </c>
      <c r="H861" s="14"/>
      <c r="I861" s="14"/>
      <c r="K861" s="14"/>
      <c r="L861" s="15"/>
    </row>
    <row r="862">
      <c r="A862" s="3">
        <v>787.0</v>
      </c>
      <c r="B862" s="3" t="s">
        <v>57</v>
      </c>
      <c r="C862" s="3" t="s">
        <v>58</v>
      </c>
      <c r="D862" s="3" t="s">
        <v>80</v>
      </c>
      <c r="E862" s="3" t="s">
        <v>131</v>
      </c>
      <c r="F862" s="12">
        <v>2590.8</v>
      </c>
      <c r="G862" s="13">
        <f t="shared" si="1"/>
        <v>2590.8</v>
      </c>
      <c r="H862" s="14"/>
      <c r="I862" s="14"/>
      <c r="K862" s="14"/>
      <c r="L862" s="15"/>
    </row>
    <row r="863">
      <c r="A863" s="3" t="s">
        <v>146</v>
      </c>
      <c r="B863" s="3" t="s">
        <v>57</v>
      </c>
      <c r="C863" s="3" t="s">
        <v>58</v>
      </c>
      <c r="D863" s="3" t="s">
        <v>80</v>
      </c>
      <c r="E863" s="3" t="s">
        <v>131</v>
      </c>
      <c r="F863" s="12">
        <v>2590.8</v>
      </c>
      <c r="G863" s="13">
        <f t="shared" si="1"/>
        <v>2590.8</v>
      </c>
      <c r="H863" s="14"/>
      <c r="I863" s="14"/>
      <c r="K863" s="14"/>
      <c r="L863" s="15"/>
    </row>
    <row r="864">
      <c r="A864" s="3">
        <v>938.0</v>
      </c>
      <c r="B864" s="3" t="s">
        <v>57</v>
      </c>
      <c r="C864" s="3" t="s">
        <v>58</v>
      </c>
      <c r="D864" s="3" t="s">
        <v>80</v>
      </c>
      <c r="E864" s="3" t="s">
        <v>131</v>
      </c>
      <c r="F864" s="12">
        <v>2590.8</v>
      </c>
      <c r="G864" s="13">
        <f t="shared" si="1"/>
        <v>2590.8</v>
      </c>
      <c r="H864" s="14"/>
      <c r="I864" s="14"/>
      <c r="K864" s="14"/>
      <c r="L864" s="15"/>
    </row>
    <row r="865">
      <c r="A865" s="3">
        <v>940.0</v>
      </c>
      <c r="B865" s="3" t="s">
        <v>57</v>
      </c>
      <c r="C865" s="3" t="s">
        <v>58</v>
      </c>
      <c r="D865" s="3" t="s">
        <v>80</v>
      </c>
      <c r="E865" s="3" t="s">
        <v>131</v>
      </c>
      <c r="F865" s="12">
        <v>2590.8</v>
      </c>
      <c r="G865" s="13">
        <f t="shared" si="1"/>
        <v>2590.8</v>
      </c>
      <c r="H865" s="14"/>
      <c r="I865" s="14"/>
      <c r="K865" s="14"/>
      <c r="L865" s="15"/>
    </row>
    <row r="866">
      <c r="A866" s="3">
        <v>939.0</v>
      </c>
      <c r="B866" s="3" t="s">
        <v>57</v>
      </c>
      <c r="C866" s="3" t="s">
        <v>58</v>
      </c>
      <c r="D866" s="3" t="s">
        <v>80</v>
      </c>
      <c r="E866" s="3" t="s">
        <v>131</v>
      </c>
      <c r="F866" s="12">
        <v>2590.8</v>
      </c>
      <c r="G866" s="13">
        <f t="shared" si="1"/>
        <v>2590.8</v>
      </c>
      <c r="H866" s="14"/>
      <c r="I866" s="14"/>
      <c r="K866" s="14"/>
      <c r="L866" s="15"/>
    </row>
    <row r="867">
      <c r="A867" s="3">
        <v>626.0</v>
      </c>
      <c r="B867" s="3" t="s">
        <v>57</v>
      </c>
      <c r="C867" s="3" t="s">
        <v>58</v>
      </c>
      <c r="D867" s="3" t="s">
        <v>80</v>
      </c>
      <c r="E867" s="3" t="s">
        <v>131</v>
      </c>
      <c r="F867" s="12">
        <v>2405.10621247721</v>
      </c>
      <c r="G867" s="13">
        <f t="shared" si="1"/>
        <v>2405.11</v>
      </c>
      <c r="H867" s="14"/>
      <c r="I867" s="14"/>
      <c r="K867" s="14"/>
      <c r="L867" s="15"/>
    </row>
    <row r="868">
      <c r="A868" s="3">
        <v>632.0</v>
      </c>
      <c r="B868" s="3" t="s">
        <v>57</v>
      </c>
      <c r="C868" s="3" t="s">
        <v>58</v>
      </c>
      <c r="D868" s="3" t="s">
        <v>80</v>
      </c>
      <c r="E868" s="3" t="s">
        <v>131</v>
      </c>
      <c r="F868" s="12">
        <v>2405.10621247721</v>
      </c>
      <c r="G868" s="13">
        <f t="shared" si="1"/>
        <v>2405.11</v>
      </c>
      <c r="H868" s="14"/>
      <c r="I868" s="14"/>
      <c r="K868" s="14"/>
      <c r="L868" s="15"/>
    </row>
    <row r="869">
      <c r="A869" s="3">
        <v>749.0</v>
      </c>
      <c r="B869" s="3" t="s">
        <v>57</v>
      </c>
      <c r="C869" s="3" t="s">
        <v>58</v>
      </c>
      <c r="D869" s="3" t="s">
        <v>80</v>
      </c>
      <c r="E869" s="3" t="s">
        <v>131</v>
      </c>
      <c r="F869" s="12">
        <v>2405.10621247721</v>
      </c>
      <c r="G869" s="13">
        <f t="shared" si="1"/>
        <v>2405.11</v>
      </c>
      <c r="H869" s="14"/>
      <c r="I869" s="14"/>
      <c r="K869" s="14"/>
      <c r="L869" s="15"/>
    </row>
    <row r="870">
      <c r="A870" s="3">
        <v>742.0</v>
      </c>
      <c r="B870" s="3" t="s">
        <v>57</v>
      </c>
      <c r="C870" s="3" t="s">
        <v>58</v>
      </c>
      <c r="D870" s="3" t="s">
        <v>80</v>
      </c>
      <c r="E870" s="3" t="s">
        <v>131</v>
      </c>
      <c r="F870" s="12">
        <v>2405.10621247721</v>
      </c>
      <c r="G870" s="13">
        <f t="shared" si="1"/>
        <v>2405.11</v>
      </c>
      <c r="H870" s="14"/>
      <c r="I870" s="14"/>
      <c r="K870" s="14"/>
      <c r="L870" s="15"/>
    </row>
    <row r="871">
      <c r="A871" s="3">
        <v>741.0</v>
      </c>
      <c r="B871" s="3" t="s">
        <v>57</v>
      </c>
      <c r="C871" s="3" t="s">
        <v>58</v>
      </c>
      <c r="D871" s="3" t="s">
        <v>80</v>
      </c>
      <c r="E871" s="3" t="s">
        <v>131</v>
      </c>
      <c r="F871" s="12">
        <v>2405.10621247721</v>
      </c>
      <c r="G871" s="13">
        <f t="shared" si="1"/>
        <v>2405.11</v>
      </c>
      <c r="H871" s="14"/>
      <c r="I871" s="14"/>
      <c r="K871" s="14"/>
      <c r="L871" s="15"/>
    </row>
    <row r="872">
      <c r="A872" s="3">
        <v>628.0</v>
      </c>
      <c r="B872" s="3" t="s">
        <v>57</v>
      </c>
      <c r="C872" s="3" t="s">
        <v>58</v>
      </c>
      <c r="D872" s="3" t="s">
        <v>80</v>
      </c>
      <c r="E872" s="3" t="s">
        <v>131</v>
      </c>
      <c r="F872" s="12">
        <v>2405.10621247721</v>
      </c>
      <c r="G872" s="13">
        <f t="shared" si="1"/>
        <v>2405.11</v>
      </c>
      <c r="H872" s="14"/>
      <c r="I872" s="14"/>
      <c r="K872" s="14"/>
      <c r="L872" s="15"/>
    </row>
    <row r="873">
      <c r="A873" s="3">
        <v>745.0</v>
      </c>
      <c r="B873" s="3" t="s">
        <v>57</v>
      </c>
      <c r="C873" s="3" t="s">
        <v>58</v>
      </c>
      <c r="D873" s="3" t="s">
        <v>80</v>
      </c>
      <c r="E873" s="3" t="s">
        <v>131</v>
      </c>
      <c r="F873" s="12">
        <v>2405.10621247721</v>
      </c>
      <c r="G873" s="13">
        <f t="shared" si="1"/>
        <v>2405.11</v>
      </c>
      <c r="H873" s="14"/>
      <c r="I873" s="14"/>
      <c r="K873" s="14"/>
      <c r="L873" s="15"/>
    </row>
    <row r="874">
      <c r="A874" s="3">
        <v>748.0</v>
      </c>
      <c r="B874" s="3" t="s">
        <v>57</v>
      </c>
      <c r="C874" s="3" t="s">
        <v>58</v>
      </c>
      <c r="D874" s="3" t="s">
        <v>80</v>
      </c>
      <c r="E874" s="3" t="s">
        <v>131</v>
      </c>
      <c r="F874" s="12">
        <v>2405.10621247721</v>
      </c>
      <c r="G874" s="13">
        <f t="shared" si="1"/>
        <v>2405.11</v>
      </c>
      <c r="H874" s="14"/>
      <c r="I874" s="14"/>
      <c r="K874" s="14"/>
      <c r="L874" s="15"/>
    </row>
    <row r="875">
      <c r="A875" s="3">
        <v>631.0</v>
      </c>
      <c r="B875" s="3" t="s">
        <v>57</v>
      </c>
      <c r="C875" s="3" t="s">
        <v>58</v>
      </c>
      <c r="D875" s="3" t="s">
        <v>80</v>
      </c>
      <c r="E875" s="3" t="s">
        <v>131</v>
      </c>
      <c r="F875" s="12">
        <v>2405.10621247721</v>
      </c>
      <c r="G875" s="13">
        <f t="shared" si="1"/>
        <v>2405.11</v>
      </c>
      <c r="H875" s="14"/>
      <c r="I875" s="14"/>
      <c r="K875" s="14"/>
      <c r="L875" s="15"/>
    </row>
    <row r="876">
      <c r="A876" s="3">
        <v>624.0</v>
      </c>
      <c r="B876" s="3" t="s">
        <v>57</v>
      </c>
      <c r="C876" s="3" t="s">
        <v>58</v>
      </c>
      <c r="D876" s="3" t="s">
        <v>80</v>
      </c>
      <c r="E876" s="3" t="s">
        <v>131</v>
      </c>
      <c r="F876" s="12">
        <v>2405.10621247721</v>
      </c>
      <c r="G876" s="13">
        <f t="shared" si="1"/>
        <v>2405.11</v>
      </c>
      <c r="H876" s="14"/>
      <c r="I876" s="14"/>
      <c r="K876" s="14"/>
      <c r="L876" s="15"/>
    </row>
    <row r="877">
      <c r="A877" s="3">
        <v>744.0</v>
      </c>
      <c r="B877" s="3" t="s">
        <v>57</v>
      </c>
      <c r="C877" s="3" t="s">
        <v>58</v>
      </c>
      <c r="D877" s="3" t="s">
        <v>80</v>
      </c>
      <c r="E877" s="3" t="s">
        <v>131</v>
      </c>
      <c r="F877" s="12">
        <v>2405.10621247721</v>
      </c>
      <c r="G877" s="13">
        <f t="shared" si="1"/>
        <v>2405.11</v>
      </c>
      <c r="H877" s="14"/>
      <c r="I877" s="14"/>
      <c r="K877" s="14"/>
      <c r="L877" s="15"/>
    </row>
    <row r="878">
      <c r="A878" s="3">
        <v>740.0</v>
      </c>
      <c r="B878" s="3" t="s">
        <v>57</v>
      </c>
      <c r="C878" s="3" t="s">
        <v>58</v>
      </c>
      <c r="D878" s="3" t="s">
        <v>80</v>
      </c>
      <c r="E878" s="3" t="s">
        <v>131</v>
      </c>
      <c r="F878" s="12">
        <v>2405.10621247721</v>
      </c>
      <c r="G878" s="13">
        <f t="shared" si="1"/>
        <v>2405.11</v>
      </c>
      <c r="H878" s="14"/>
      <c r="I878" s="14"/>
      <c r="K878" s="14"/>
      <c r="L878" s="15"/>
    </row>
    <row r="879">
      <c r="A879" s="3">
        <v>747.0</v>
      </c>
      <c r="B879" s="3" t="s">
        <v>57</v>
      </c>
      <c r="C879" s="3" t="s">
        <v>58</v>
      </c>
      <c r="D879" s="3" t="s">
        <v>80</v>
      </c>
      <c r="E879" s="3" t="s">
        <v>131</v>
      </c>
      <c r="F879" s="12">
        <v>2405.10621247721</v>
      </c>
      <c r="G879" s="13">
        <f t="shared" si="1"/>
        <v>2405.11</v>
      </c>
      <c r="H879" s="14"/>
      <c r="I879" s="14"/>
      <c r="K879" s="14"/>
      <c r="L879" s="15"/>
    </row>
    <row r="880">
      <c r="A880" s="3">
        <v>625.0</v>
      </c>
      <c r="B880" s="3" t="s">
        <v>57</v>
      </c>
      <c r="C880" s="3" t="s">
        <v>58</v>
      </c>
      <c r="D880" s="3" t="s">
        <v>80</v>
      </c>
      <c r="E880" s="3" t="s">
        <v>131</v>
      </c>
      <c r="F880" s="12">
        <v>2405.10621247721</v>
      </c>
      <c r="G880" s="13">
        <f t="shared" si="1"/>
        <v>2405.11</v>
      </c>
      <c r="H880" s="14"/>
      <c r="I880" s="14"/>
      <c r="K880" s="14"/>
      <c r="L880" s="15"/>
    </row>
    <row r="881">
      <c r="A881" s="3">
        <v>746.0</v>
      </c>
      <c r="B881" s="3" t="s">
        <v>57</v>
      </c>
      <c r="C881" s="3" t="s">
        <v>58</v>
      </c>
      <c r="D881" s="3" t="s">
        <v>80</v>
      </c>
      <c r="E881" s="3" t="s">
        <v>131</v>
      </c>
      <c r="F881" s="12">
        <v>2405.10621247721</v>
      </c>
      <c r="G881" s="13">
        <f t="shared" si="1"/>
        <v>2405.11</v>
      </c>
      <c r="H881" s="14"/>
      <c r="I881" s="14"/>
      <c r="K881" s="14"/>
      <c r="L881" s="15"/>
    </row>
    <row r="882">
      <c r="A882" s="3">
        <v>736.0</v>
      </c>
      <c r="B882" s="3" t="s">
        <v>57</v>
      </c>
      <c r="C882" s="3" t="s">
        <v>58</v>
      </c>
      <c r="D882" s="3" t="s">
        <v>80</v>
      </c>
      <c r="E882" s="3" t="s">
        <v>131</v>
      </c>
      <c r="F882" s="12">
        <v>2405.10621247721</v>
      </c>
      <c r="G882" s="13">
        <f t="shared" si="1"/>
        <v>2405.11</v>
      </c>
      <c r="H882" s="14"/>
      <c r="I882" s="14"/>
      <c r="K882" s="14"/>
      <c r="L882" s="15"/>
    </row>
    <row r="883">
      <c r="A883" s="3">
        <v>743.0</v>
      </c>
      <c r="B883" s="3" t="s">
        <v>57</v>
      </c>
      <c r="C883" s="3" t="s">
        <v>58</v>
      </c>
      <c r="D883" s="3" t="s">
        <v>80</v>
      </c>
      <c r="E883" s="3" t="s">
        <v>131</v>
      </c>
      <c r="F883" s="12">
        <v>2405.10621247721</v>
      </c>
      <c r="G883" s="13">
        <f t="shared" si="1"/>
        <v>2405.11</v>
      </c>
      <c r="H883" s="14"/>
      <c r="I883" s="14"/>
      <c r="K883" s="14"/>
      <c r="L883" s="15"/>
    </row>
    <row r="884">
      <c r="A884" s="3">
        <v>738.0</v>
      </c>
      <c r="B884" s="3" t="s">
        <v>57</v>
      </c>
      <c r="C884" s="3" t="s">
        <v>58</v>
      </c>
      <c r="D884" s="3" t="s">
        <v>80</v>
      </c>
      <c r="E884" s="3" t="s">
        <v>131</v>
      </c>
      <c r="F884" s="12">
        <v>2405.10621247721</v>
      </c>
      <c r="G884" s="13">
        <f t="shared" si="1"/>
        <v>2405.11</v>
      </c>
      <c r="H884" s="14"/>
      <c r="I884" s="14"/>
      <c r="K884" s="14"/>
      <c r="L884" s="15"/>
    </row>
    <row r="885">
      <c r="A885" s="3">
        <v>737.0</v>
      </c>
      <c r="B885" s="3" t="s">
        <v>57</v>
      </c>
      <c r="C885" s="3" t="s">
        <v>58</v>
      </c>
      <c r="D885" s="3" t="s">
        <v>80</v>
      </c>
      <c r="E885" s="3" t="s">
        <v>131</v>
      </c>
      <c r="F885" s="12">
        <v>2405.10621247721</v>
      </c>
      <c r="G885" s="13">
        <f t="shared" si="1"/>
        <v>2405.11</v>
      </c>
      <c r="H885" s="14"/>
      <c r="I885" s="14"/>
      <c r="K885" s="14"/>
      <c r="L885" s="15"/>
    </row>
    <row r="886">
      <c r="A886" s="3">
        <v>629.0</v>
      </c>
      <c r="B886" s="3" t="s">
        <v>57</v>
      </c>
      <c r="C886" s="3" t="s">
        <v>58</v>
      </c>
      <c r="D886" s="3" t="s">
        <v>80</v>
      </c>
      <c r="E886" s="3" t="s">
        <v>131</v>
      </c>
      <c r="F886" s="12">
        <v>2405.10621247721</v>
      </c>
      <c r="G886" s="13">
        <f t="shared" si="1"/>
        <v>2405.11</v>
      </c>
      <c r="H886" s="14"/>
      <c r="I886" s="14"/>
      <c r="K886" s="14"/>
      <c r="L886" s="15"/>
    </row>
    <row r="887">
      <c r="A887" s="3">
        <v>769.0</v>
      </c>
      <c r="B887" s="3" t="s">
        <v>57</v>
      </c>
      <c r="C887" s="3" t="s">
        <v>58</v>
      </c>
      <c r="D887" s="3" t="s">
        <v>80</v>
      </c>
      <c r="E887" s="3" t="s">
        <v>131</v>
      </c>
      <c r="F887" s="12">
        <v>2405.10621247721</v>
      </c>
      <c r="G887" s="13">
        <f t="shared" si="1"/>
        <v>2405.11</v>
      </c>
      <c r="H887" s="14"/>
      <c r="I887" s="14"/>
      <c r="K887" s="14"/>
      <c r="L887" s="15"/>
    </row>
    <row r="888">
      <c r="A888" s="3">
        <v>673.0</v>
      </c>
      <c r="B888" s="3" t="s">
        <v>57</v>
      </c>
      <c r="C888" s="3" t="s">
        <v>58</v>
      </c>
      <c r="D888" s="3" t="s">
        <v>80</v>
      </c>
      <c r="E888" s="3" t="s">
        <v>131</v>
      </c>
      <c r="F888" s="12">
        <v>2405.10621247721</v>
      </c>
      <c r="G888" s="13">
        <f t="shared" si="1"/>
        <v>2405.11</v>
      </c>
      <c r="H888" s="14"/>
      <c r="I888" s="14"/>
      <c r="K888" s="14"/>
      <c r="L888" s="15"/>
    </row>
    <row r="889">
      <c r="A889" s="3">
        <v>622.0</v>
      </c>
      <c r="B889" s="3" t="s">
        <v>57</v>
      </c>
      <c r="C889" s="3" t="s">
        <v>58</v>
      </c>
      <c r="D889" s="3" t="s">
        <v>80</v>
      </c>
      <c r="E889" s="3" t="s">
        <v>131</v>
      </c>
      <c r="F889" s="12">
        <v>2405.10621247721</v>
      </c>
      <c r="G889" s="13">
        <f t="shared" si="1"/>
        <v>2405.11</v>
      </c>
      <c r="H889" s="14"/>
      <c r="I889" s="14"/>
      <c r="K889" s="14"/>
      <c r="L889" s="15"/>
    </row>
    <row r="890">
      <c r="A890" s="3">
        <v>621.0</v>
      </c>
      <c r="B890" s="3" t="s">
        <v>57</v>
      </c>
      <c r="C890" s="3" t="s">
        <v>58</v>
      </c>
      <c r="D890" s="3" t="s">
        <v>80</v>
      </c>
      <c r="E890" s="3" t="s">
        <v>131</v>
      </c>
      <c r="F890" s="12">
        <v>2405.10621247721</v>
      </c>
      <c r="G890" s="13">
        <f t="shared" si="1"/>
        <v>2405.11</v>
      </c>
      <c r="H890" s="14"/>
      <c r="I890" s="14"/>
      <c r="K890" s="14"/>
      <c r="L890" s="15"/>
    </row>
    <row r="891">
      <c r="A891" s="3">
        <v>620.0</v>
      </c>
      <c r="B891" s="3" t="s">
        <v>57</v>
      </c>
      <c r="C891" s="3" t="s">
        <v>58</v>
      </c>
      <c r="D891" s="3" t="s">
        <v>80</v>
      </c>
      <c r="E891" s="3" t="s">
        <v>131</v>
      </c>
      <c r="F891" s="12">
        <v>2405.10621247721</v>
      </c>
      <c r="G891" s="13">
        <f t="shared" si="1"/>
        <v>2405.11</v>
      </c>
      <c r="H891" s="14"/>
      <c r="I891" s="14"/>
      <c r="K891" s="14"/>
      <c r="L891" s="15"/>
    </row>
    <row r="892">
      <c r="A892" s="3">
        <v>623.0</v>
      </c>
      <c r="B892" s="3" t="s">
        <v>57</v>
      </c>
      <c r="C892" s="3" t="s">
        <v>58</v>
      </c>
      <c r="D892" s="3" t="s">
        <v>80</v>
      </c>
      <c r="E892" s="3" t="s">
        <v>131</v>
      </c>
      <c r="F892" s="12">
        <v>2405.10621247721</v>
      </c>
      <c r="G892" s="13">
        <f t="shared" si="1"/>
        <v>2405.11</v>
      </c>
      <c r="H892" s="14"/>
      <c r="I892" s="14"/>
      <c r="K892" s="14"/>
      <c r="L892" s="15"/>
    </row>
    <row r="893">
      <c r="A893" s="3">
        <v>630.0</v>
      </c>
      <c r="B893" s="3" t="s">
        <v>57</v>
      </c>
      <c r="C893" s="3" t="s">
        <v>58</v>
      </c>
      <c r="D893" s="3" t="s">
        <v>80</v>
      </c>
      <c r="E893" s="3" t="s">
        <v>131</v>
      </c>
      <c r="F893" s="12">
        <v>2405.10621247721</v>
      </c>
      <c r="G893" s="13">
        <f t="shared" si="1"/>
        <v>2405.11</v>
      </c>
      <c r="H893" s="14"/>
      <c r="I893" s="14"/>
      <c r="K893" s="14"/>
      <c r="L893" s="15"/>
    </row>
    <row r="894">
      <c r="A894" s="3">
        <v>627.0</v>
      </c>
      <c r="B894" s="3" t="s">
        <v>57</v>
      </c>
      <c r="C894" s="3" t="s">
        <v>58</v>
      </c>
      <c r="D894" s="3" t="s">
        <v>80</v>
      </c>
      <c r="E894" s="3" t="s">
        <v>131</v>
      </c>
      <c r="F894" s="12">
        <v>2405.10621247721</v>
      </c>
      <c r="G894" s="13">
        <f t="shared" si="1"/>
        <v>2405.11</v>
      </c>
      <c r="H894" s="14"/>
      <c r="I894" s="14"/>
      <c r="K894" s="14"/>
      <c r="L894" s="15"/>
    </row>
    <row r="895">
      <c r="A895" s="3">
        <v>739.0</v>
      </c>
      <c r="B895" s="3" t="s">
        <v>57</v>
      </c>
      <c r="C895" s="3" t="s">
        <v>58</v>
      </c>
      <c r="D895" s="3" t="s">
        <v>80</v>
      </c>
      <c r="E895" s="3" t="s">
        <v>131</v>
      </c>
      <c r="F895" s="12">
        <v>2405.10621247721</v>
      </c>
      <c r="G895" s="13">
        <f t="shared" si="1"/>
        <v>2405.11</v>
      </c>
      <c r="H895" s="14"/>
      <c r="I895" s="14"/>
      <c r="K895" s="14"/>
      <c r="L895" s="15"/>
    </row>
    <row r="896">
      <c r="A896" s="3">
        <v>492.0</v>
      </c>
      <c r="B896" s="3" t="s">
        <v>57</v>
      </c>
      <c r="C896" s="3" t="s">
        <v>58</v>
      </c>
      <c r="D896" s="3" t="s">
        <v>80</v>
      </c>
      <c r="E896" s="3" t="s">
        <v>131</v>
      </c>
      <c r="F896" s="12">
        <v>2405.10621247721</v>
      </c>
      <c r="G896" s="13">
        <f t="shared" si="1"/>
        <v>2405.11</v>
      </c>
      <c r="H896" s="14"/>
      <c r="I896" s="14"/>
      <c r="K896" s="14"/>
      <c r="L896" s="15"/>
    </row>
    <row r="897">
      <c r="A897" s="3">
        <v>379.0</v>
      </c>
      <c r="B897" s="3" t="s">
        <v>57</v>
      </c>
      <c r="C897" s="3" t="s">
        <v>58</v>
      </c>
      <c r="D897" s="3" t="s">
        <v>80</v>
      </c>
      <c r="E897" s="3" t="s">
        <v>131</v>
      </c>
      <c r="F897" s="12">
        <v>2399.39903924568</v>
      </c>
      <c r="G897" s="13">
        <f t="shared" si="1"/>
        <v>2399.4</v>
      </c>
      <c r="H897" s="14"/>
      <c r="I897" s="14"/>
      <c r="K897" s="14"/>
      <c r="L897" s="15"/>
    </row>
    <row r="898">
      <c r="B898" s="3" t="s">
        <v>57</v>
      </c>
      <c r="C898" s="3" t="s">
        <v>58</v>
      </c>
      <c r="D898" s="3" t="s">
        <v>80</v>
      </c>
      <c r="E898" s="3" t="s">
        <v>6006</v>
      </c>
      <c r="F898" s="12">
        <v>1266.97798754165</v>
      </c>
      <c r="G898" s="13">
        <f t="shared" si="1"/>
        <v>1266.98</v>
      </c>
      <c r="H898" s="14"/>
      <c r="I898" s="14" t="str">
        <f>MIN(G898:G899) &amp; "-" &amp; MAX(G898:G899)</f>
        <v>841.11-1266.98</v>
      </c>
      <c r="J898" s="13">
        <f>MAX(G898:G899)-MIN(G898:G899)</f>
        <v>425.87</v>
      </c>
      <c r="K898" s="14">
        <f>STDEV(G898:G899)</f>
        <v>301.1355649</v>
      </c>
      <c r="L898" s="15">
        <f>COUNTA(G898:G899)/2059</f>
        <v>0.0009713453133</v>
      </c>
      <c r="M898" s="16">
        <f>COUNTA(G898:G899)</f>
        <v>2</v>
      </c>
    </row>
    <row r="899">
      <c r="B899" s="3" t="s">
        <v>57</v>
      </c>
      <c r="C899" s="3" t="s">
        <v>58</v>
      </c>
      <c r="D899" s="3" t="s">
        <v>80</v>
      </c>
      <c r="E899" s="3" t="s">
        <v>6006</v>
      </c>
      <c r="F899" s="12">
        <v>841.105556266787</v>
      </c>
      <c r="G899" s="13">
        <f t="shared" si="1"/>
        <v>841.11</v>
      </c>
      <c r="H899" s="14"/>
      <c r="I899" s="14"/>
      <c r="K899" s="14"/>
      <c r="L899" s="15"/>
    </row>
    <row r="900">
      <c r="B900" s="3" t="s">
        <v>57</v>
      </c>
      <c r="C900" s="3" t="s">
        <v>58</v>
      </c>
      <c r="D900" s="3" t="s">
        <v>80</v>
      </c>
      <c r="E900" s="3" t="s">
        <v>1857</v>
      </c>
      <c r="F900" s="12">
        <v>2501.69600367011</v>
      </c>
      <c r="G900" s="13">
        <f t="shared" si="1"/>
        <v>2501.7</v>
      </c>
      <c r="H900" s="14"/>
      <c r="I900" s="14" t="str">
        <f>MIN(G900:G985) &amp; "-" &amp; MAX(G900:G985)</f>
        <v>878.01-2800.01</v>
      </c>
      <c r="J900" s="13">
        <f>MAX(G900:G985)-MIN(G900:G985)</f>
        <v>1922</v>
      </c>
      <c r="K900" s="14">
        <f>STDEV(G900:G985)</f>
        <v>402.8074784</v>
      </c>
      <c r="L900" s="15">
        <f>COUNTA(G900:G985)/2059</f>
        <v>0.04176784847</v>
      </c>
      <c r="M900" s="16">
        <f>COUNTA(G900:G985)</f>
        <v>86</v>
      </c>
    </row>
    <row r="901">
      <c r="B901" s="3" t="s">
        <v>57</v>
      </c>
      <c r="C901" s="3" t="s">
        <v>58</v>
      </c>
      <c r="D901" s="3" t="s">
        <v>80</v>
      </c>
      <c r="E901" s="3" t="s">
        <v>1857</v>
      </c>
      <c r="F901" s="12">
        <v>2383.19457798801</v>
      </c>
      <c r="G901" s="13">
        <f t="shared" si="1"/>
        <v>2383.19</v>
      </c>
      <c r="H901" s="14"/>
      <c r="I901" s="14"/>
      <c r="K901" s="14"/>
      <c r="L901" s="15"/>
    </row>
    <row r="902">
      <c r="B902" s="3" t="s">
        <v>57</v>
      </c>
      <c r="C902" s="3" t="s">
        <v>58</v>
      </c>
      <c r="D902" s="3" t="s">
        <v>80</v>
      </c>
      <c r="E902" s="3" t="s">
        <v>1857</v>
      </c>
      <c r="F902" s="12">
        <v>2406.60951529456</v>
      </c>
      <c r="G902" s="13">
        <f t="shared" si="1"/>
        <v>2406.61</v>
      </c>
      <c r="H902" s="14"/>
      <c r="I902" s="14"/>
      <c r="K902" s="14"/>
      <c r="L902" s="15"/>
    </row>
    <row r="903">
      <c r="B903" s="3" t="s">
        <v>57</v>
      </c>
      <c r="C903" s="3" t="s">
        <v>58</v>
      </c>
      <c r="D903" s="3" t="s">
        <v>80</v>
      </c>
      <c r="E903" s="3" t="s">
        <v>1857</v>
      </c>
      <c r="F903" s="12">
        <v>1551.24683756045</v>
      </c>
      <c r="G903" s="13">
        <f t="shared" si="1"/>
        <v>1551.25</v>
      </c>
      <c r="H903" s="14"/>
      <c r="I903" s="14"/>
      <c r="K903" s="14"/>
      <c r="L903" s="15"/>
    </row>
    <row r="904">
      <c r="B904" s="3" t="s">
        <v>57</v>
      </c>
      <c r="C904" s="3" t="s">
        <v>58</v>
      </c>
      <c r="D904" s="3" t="s">
        <v>80</v>
      </c>
      <c r="E904" s="3" t="s">
        <v>1857</v>
      </c>
      <c r="F904" s="12">
        <v>2404.47312806879</v>
      </c>
      <c r="G904" s="13">
        <f t="shared" si="1"/>
        <v>2404.47</v>
      </c>
      <c r="H904" s="14"/>
      <c r="I904" s="14"/>
      <c r="K904" s="14"/>
      <c r="L904" s="15"/>
    </row>
    <row r="905">
      <c r="B905" s="3" t="s">
        <v>57</v>
      </c>
      <c r="C905" s="3" t="s">
        <v>58</v>
      </c>
      <c r="D905" s="3" t="s">
        <v>80</v>
      </c>
      <c r="E905" s="3" t="s">
        <v>1857</v>
      </c>
      <c r="F905" s="12">
        <v>2417.86771348655</v>
      </c>
      <c r="G905" s="13">
        <f t="shared" si="1"/>
        <v>2417.87</v>
      </c>
      <c r="H905" s="14"/>
      <c r="I905" s="14"/>
      <c r="K905" s="14"/>
      <c r="L905" s="15"/>
    </row>
    <row r="906">
      <c r="B906" s="3" t="s">
        <v>57</v>
      </c>
      <c r="C906" s="3" t="s">
        <v>58</v>
      </c>
      <c r="D906" s="3" t="s">
        <v>80</v>
      </c>
      <c r="E906" s="3" t="s">
        <v>1857</v>
      </c>
      <c r="F906" s="12">
        <v>2406.60951529456</v>
      </c>
      <c r="G906" s="13">
        <f t="shared" si="1"/>
        <v>2406.61</v>
      </c>
      <c r="H906" s="14"/>
      <c r="I906" s="14"/>
      <c r="K906" s="14"/>
      <c r="L906" s="15"/>
    </row>
    <row r="907">
      <c r="B907" s="3" t="s">
        <v>57</v>
      </c>
      <c r="C907" s="3" t="s">
        <v>58</v>
      </c>
      <c r="D907" s="3" t="s">
        <v>80</v>
      </c>
      <c r="E907" s="3" t="s">
        <v>1857</v>
      </c>
      <c r="F907" s="12">
        <v>2406.60951529456</v>
      </c>
      <c r="G907" s="13">
        <f t="shared" si="1"/>
        <v>2406.61</v>
      </c>
      <c r="H907" s="14"/>
      <c r="I907" s="14"/>
      <c r="K907" s="14"/>
      <c r="L907" s="15"/>
    </row>
    <row r="908">
      <c r="B908" s="3" t="s">
        <v>57</v>
      </c>
      <c r="C908" s="3" t="s">
        <v>58</v>
      </c>
      <c r="D908" s="3" t="s">
        <v>80</v>
      </c>
      <c r="E908" s="3" t="s">
        <v>1857</v>
      </c>
      <c r="F908" s="12">
        <v>2404.47312806879</v>
      </c>
      <c r="G908" s="13">
        <f t="shared" si="1"/>
        <v>2404.47</v>
      </c>
      <c r="H908" s="14"/>
      <c r="I908" s="14"/>
      <c r="K908" s="14"/>
      <c r="L908" s="15"/>
    </row>
    <row r="909">
      <c r="B909" s="3" t="s">
        <v>57</v>
      </c>
      <c r="C909" s="3" t="s">
        <v>58</v>
      </c>
      <c r="D909" s="3" t="s">
        <v>80</v>
      </c>
      <c r="E909" s="3" t="s">
        <v>1857</v>
      </c>
      <c r="F909" s="12">
        <v>2799.89548346626</v>
      </c>
      <c r="G909" s="13">
        <f t="shared" si="1"/>
        <v>2799.9</v>
      </c>
      <c r="H909" s="14"/>
      <c r="I909" s="14"/>
      <c r="K909" s="14"/>
      <c r="L909" s="15"/>
    </row>
    <row r="910">
      <c r="B910" s="3" t="s">
        <v>57</v>
      </c>
      <c r="C910" s="3" t="s">
        <v>58</v>
      </c>
      <c r="D910" s="3" t="s">
        <v>80</v>
      </c>
      <c r="E910" s="3" t="s">
        <v>1857</v>
      </c>
      <c r="F910" s="12">
        <v>2404.47312806879</v>
      </c>
      <c r="G910" s="13">
        <f t="shared" si="1"/>
        <v>2404.47</v>
      </c>
      <c r="H910" s="14"/>
      <c r="I910" s="14"/>
      <c r="K910" s="14"/>
      <c r="L910" s="15"/>
    </row>
    <row r="911">
      <c r="B911" s="3" t="s">
        <v>57</v>
      </c>
      <c r="C911" s="3" t="s">
        <v>58</v>
      </c>
      <c r="D911" s="3" t="s">
        <v>80</v>
      </c>
      <c r="E911" s="3" t="s">
        <v>1857</v>
      </c>
      <c r="F911" s="12">
        <v>2404.47312806879</v>
      </c>
      <c r="G911" s="13">
        <f t="shared" si="1"/>
        <v>2404.47</v>
      </c>
      <c r="H911" s="14"/>
      <c r="I911" s="14"/>
      <c r="K911" s="14"/>
      <c r="L911" s="15"/>
    </row>
    <row r="912">
      <c r="B912" s="3" t="s">
        <v>57</v>
      </c>
      <c r="C912" s="3" t="s">
        <v>58</v>
      </c>
      <c r="D912" s="3" t="s">
        <v>80</v>
      </c>
      <c r="E912" s="3" t="s">
        <v>1857</v>
      </c>
      <c r="F912" s="12">
        <v>2404.47312806879</v>
      </c>
      <c r="G912" s="13">
        <f t="shared" si="1"/>
        <v>2404.47</v>
      </c>
      <c r="H912" s="14"/>
      <c r="I912" s="14"/>
      <c r="K912" s="14"/>
      <c r="L912" s="15"/>
    </row>
    <row r="913">
      <c r="B913" s="3" t="s">
        <v>57</v>
      </c>
      <c r="C913" s="3" t="s">
        <v>58</v>
      </c>
      <c r="D913" s="3" t="s">
        <v>80</v>
      </c>
      <c r="E913" s="3" t="s">
        <v>1857</v>
      </c>
      <c r="F913" s="12">
        <v>2406.60951529456</v>
      </c>
      <c r="G913" s="13">
        <f t="shared" si="1"/>
        <v>2406.61</v>
      </c>
      <c r="H913" s="14"/>
      <c r="I913" s="14"/>
      <c r="K913" s="14"/>
      <c r="L913" s="15"/>
    </row>
    <row r="914">
      <c r="B914" s="3" t="s">
        <v>57</v>
      </c>
      <c r="C914" s="3" t="s">
        <v>58</v>
      </c>
      <c r="D914" s="3" t="s">
        <v>80</v>
      </c>
      <c r="E914" s="3" t="s">
        <v>1857</v>
      </c>
      <c r="F914" s="12">
        <v>2437.97208086965</v>
      </c>
      <c r="G914" s="13">
        <f t="shared" si="1"/>
        <v>2437.97</v>
      </c>
      <c r="H914" s="14"/>
      <c r="I914" s="14"/>
      <c r="K914" s="14"/>
      <c r="L914" s="15"/>
    </row>
    <row r="915">
      <c r="B915" s="3" t="s">
        <v>57</v>
      </c>
      <c r="C915" s="3" t="s">
        <v>58</v>
      </c>
      <c r="D915" s="3" t="s">
        <v>80</v>
      </c>
      <c r="E915" s="3" t="s">
        <v>1857</v>
      </c>
      <c r="F915" s="12">
        <v>2437.97208086965</v>
      </c>
      <c r="G915" s="13">
        <f t="shared" si="1"/>
        <v>2437.97</v>
      </c>
      <c r="H915" s="14"/>
      <c r="I915" s="14"/>
      <c r="K915" s="14"/>
      <c r="L915" s="15"/>
    </row>
    <row r="916">
      <c r="B916" s="3" t="s">
        <v>57</v>
      </c>
      <c r="C916" s="3" t="s">
        <v>58</v>
      </c>
      <c r="D916" s="3" t="s">
        <v>80</v>
      </c>
      <c r="E916" s="3" t="s">
        <v>1857</v>
      </c>
      <c r="F916" s="12">
        <v>2404.47312806879</v>
      </c>
      <c r="G916" s="13">
        <f t="shared" si="1"/>
        <v>2404.47</v>
      </c>
      <c r="H916" s="14"/>
      <c r="I916" s="14"/>
      <c r="K916" s="14"/>
      <c r="L916" s="15"/>
    </row>
    <row r="917">
      <c r="B917" s="3" t="s">
        <v>57</v>
      </c>
      <c r="C917" s="3" t="s">
        <v>58</v>
      </c>
      <c r="D917" s="3" t="s">
        <v>80</v>
      </c>
      <c r="E917" s="3" t="s">
        <v>1857</v>
      </c>
      <c r="F917" s="12">
        <v>2406.60951529456</v>
      </c>
      <c r="G917" s="13">
        <f t="shared" si="1"/>
        <v>2406.61</v>
      </c>
      <c r="H917" s="14"/>
      <c r="I917" s="14"/>
      <c r="K917" s="14"/>
      <c r="L917" s="15"/>
    </row>
    <row r="918">
      <c r="B918" s="3" t="s">
        <v>57</v>
      </c>
      <c r="C918" s="3" t="s">
        <v>58</v>
      </c>
      <c r="D918" s="3" t="s">
        <v>80</v>
      </c>
      <c r="E918" s="3" t="s">
        <v>1857</v>
      </c>
      <c r="F918" s="12">
        <v>2404.47312806879</v>
      </c>
      <c r="G918" s="13">
        <f t="shared" si="1"/>
        <v>2404.47</v>
      </c>
      <c r="H918" s="14"/>
      <c r="I918" s="14"/>
      <c r="K918" s="14"/>
      <c r="L918" s="15"/>
    </row>
    <row r="919">
      <c r="B919" s="3" t="s">
        <v>57</v>
      </c>
      <c r="C919" s="3" t="s">
        <v>58</v>
      </c>
      <c r="D919" s="3" t="s">
        <v>80</v>
      </c>
      <c r="E919" s="3" t="s">
        <v>1857</v>
      </c>
      <c r="F919" s="12">
        <v>2404.47312806879</v>
      </c>
      <c r="G919" s="13">
        <f t="shared" si="1"/>
        <v>2404.47</v>
      </c>
      <c r="H919" s="14"/>
      <c r="I919" s="14"/>
      <c r="K919" s="14"/>
      <c r="L919" s="15"/>
    </row>
    <row r="920">
      <c r="B920" s="3" t="s">
        <v>57</v>
      </c>
      <c r="C920" s="3" t="s">
        <v>58</v>
      </c>
      <c r="D920" s="3" t="s">
        <v>80</v>
      </c>
      <c r="E920" s="3" t="s">
        <v>1857</v>
      </c>
      <c r="F920" s="12">
        <v>2799.89548346626</v>
      </c>
      <c r="G920" s="13">
        <f t="shared" si="1"/>
        <v>2799.9</v>
      </c>
      <c r="H920" s="14"/>
      <c r="I920" s="14"/>
      <c r="K920" s="14"/>
      <c r="L920" s="15"/>
    </row>
    <row r="921">
      <c r="B921" s="3" t="s">
        <v>57</v>
      </c>
      <c r="C921" s="3" t="s">
        <v>58</v>
      </c>
      <c r="D921" s="3" t="s">
        <v>80</v>
      </c>
      <c r="E921" s="3" t="s">
        <v>1857</v>
      </c>
      <c r="F921" s="12">
        <v>2406.60951529456</v>
      </c>
      <c r="G921" s="13">
        <f t="shared" si="1"/>
        <v>2406.61</v>
      </c>
      <c r="H921" s="14"/>
      <c r="I921" s="14"/>
      <c r="K921" s="14"/>
      <c r="L921" s="15"/>
    </row>
    <row r="922">
      <c r="B922" s="3" t="s">
        <v>57</v>
      </c>
      <c r="C922" s="3" t="s">
        <v>58</v>
      </c>
      <c r="D922" s="3" t="s">
        <v>80</v>
      </c>
      <c r="E922" s="3" t="s">
        <v>1857</v>
      </c>
      <c r="F922" s="12">
        <v>2799.89548346626</v>
      </c>
      <c r="G922" s="13">
        <f t="shared" si="1"/>
        <v>2799.9</v>
      </c>
      <c r="H922" s="14"/>
      <c r="I922" s="14"/>
      <c r="K922" s="14"/>
      <c r="L922" s="15"/>
    </row>
    <row r="923">
      <c r="B923" s="3" t="s">
        <v>57</v>
      </c>
      <c r="C923" s="3" t="s">
        <v>58</v>
      </c>
      <c r="D923" s="3" t="s">
        <v>80</v>
      </c>
      <c r="E923" s="3" t="s">
        <v>1857</v>
      </c>
      <c r="F923" s="12">
        <v>2406.60951529456</v>
      </c>
      <c r="G923" s="13">
        <f t="shared" si="1"/>
        <v>2406.61</v>
      </c>
      <c r="H923" s="14"/>
      <c r="I923" s="14"/>
      <c r="K923" s="14"/>
      <c r="L923" s="15"/>
    </row>
    <row r="924">
      <c r="B924" s="3" t="s">
        <v>57</v>
      </c>
      <c r="C924" s="3" t="s">
        <v>58</v>
      </c>
      <c r="D924" s="3" t="s">
        <v>80</v>
      </c>
      <c r="E924" s="3" t="s">
        <v>1857</v>
      </c>
      <c r="F924" s="12">
        <v>2406.60951529456</v>
      </c>
      <c r="G924" s="13">
        <f t="shared" si="1"/>
        <v>2406.61</v>
      </c>
      <c r="H924" s="14"/>
      <c r="I924" s="14"/>
      <c r="K924" s="14"/>
      <c r="L924" s="15"/>
    </row>
    <row r="925">
      <c r="B925" s="3" t="s">
        <v>57</v>
      </c>
      <c r="C925" s="3" t="s">
        <v>58</v>
      </c>
      <c r="D925" s="3" t="s">
        <v>80</v>
      </c>
      <c r="E925" s="3" t="s">
        <v>1857</v>
      </c>
      <c r="F925" s="12">
        <v>2799.89548346626</v>
      </c>
      <c r="G925" s="13">
        <f t="shared" si="1"/>
        <v>2799.9</v>
      </c>
      <c r="H925" s="14"/>
      <c r="I925" s="14"/>
      <c r="K925" s="14"/>
      <c r="L925" s="15"/>
    </row>
    <row r="926">
      <c r="B926" s="3" t="s">
        <v>57</v>
      </c>
      <c r="C926" s="3" t="s">
        <v>58</v>
      </c>
      <c r="D926" s="3" t="s">
        <v>80</v>
      </c>
      <c r="E926" s="3" t="s">
        <v>1857</v>
      </c>
      <c r="F926" s="12">
        <v>2799.89548346626</v>
      </c>
      <c r="G926" s="13">
        <f t="shared" si="1"/>
        <v>2799.9</v>
      </c>
      <c r="H926" s="14"/>
      <c r="I926" s="14"/>
      <c r="K926" s="14"/>
      <c r="L926" s="15"/>
    </row>
    <row r="927">
      <c r="B927" s="3" t="s">
        <v>57</v>
      </c>
      <c r="C927" s="3" t="s">
        <v>58</v>
      </c>
      <c r="D927" s="3" t="s">
        <v>80</v>
      </c>
      <c r="E927" s="3" t="s">
        <v>1857</v>
      </c>
      <c r="F927" s="12">
        <v>2437.97208086965</v>
      </c>
      <c r="G927" s="13">
        <f t="shared" si="1"/>
        <v>2437.97</v>
      </c>
      <c r="H927" s="14"/>
      <c r="I927" s="14"/>
      <c r="K927" s="14"/>
      <c r="L927" s="15"/>
    </row>
    <row r="928">
      <c r="B928" s="3" t="s">
        <v>57</v>
      </c>
      <c r="C928" s="3" t="s">
        <v>58</v>
      </c>
      <c r="D928" s="3" t="s">
        <v>80</v>
      </c>
      <c r="E928" s="3" t="s">
        <v>1857</v>
      </c>
      <c r="F928" s="12">
        <v>2799.89548346626</v>
      </c>
      <c r="G928" s="13">
        <f t="shared" si="1"/>
        <v>2799.9</v>
      </c>
      <c r="H928" s="14"/>
      <c r="I928" s="14"/>
      <c r="K928" s="14"/>
      <c r="L928" s="15"/>
    </row>
    <row r="929">
      <c r="B929" s="3" t="s">
        <v>57</v>
      </c>
      <c r="C929" s="3" t="s">
        <v>58</v>
      </c>
      <c r="D929" s="3" t="s">
        <v>80</v>
      </c>
      <c r="E929" s="3" t="s">
        <v>1857</v>
      </c>
      <c r="F929" s="12">
        <v>2404.47312806879</v>
      </c>
      <c r="G929" s="13">
        <f t="shared" si="1"/>
        <v>2404.47</v>
      </c>
      <c r="H929" s="14"/>
      <c r="I929" s="14"/>
      <c r="K929" s="14"/>
      <c r="L929" s="15"/>
    </row>
    <row r="930">
      <c r="B930" s="3" t="s">
        <v>57</v>
      </c>
      <c r="C930" s="3" t="s">
        <v>58</v>
      </c>
      <c r="D930" s="3" t="s">
        <v>80</v>
      </c>
      <c r="E930" s="3" t="s">
        <v>1857</v>
      </c>
      <c r="F930" s="12">
        <v>2404.47312806879</v>
      </c>
      <c r="G930" s="13">
        <f t="shared" si="1"/>
        <v>2404.47</v>
      </c>
      <c r="H930" s="14"/>
      <c r="I930" s="14"/>
      <c r="K930" s="14"/>
      <c r="L930" s="15"/>
    </row>
    <row r="931">
      <c r="B931" s="3" t="s">
        <v>57</v>
      </c>
      <c r="C931" s="3" t="s">
        <v>58</v>
      </c>
      <c r="D931" s="3" t="s">
        <v>80</v>
      </c>
      <c r="E931" s="3" t="s">
        <v>1857</v>
      </c>
      <c r="F931" s="12">
        <v>2404.47312806879</v>
      </c>
      <c r="G931" s="13">
        <f t="shared" si="1"/>
        <v>2404.47</v>
      </c>
      <c r="H931" s="14"/>
      <c r="I931" s="14"/>
      <c r="K931" s="14"/>
      <c r="L931" s="15"/>
    </row>
    <row r="932">
      <c r="B932" s="3" t="s">
        <v>57</v>
      </c>
      <c r="C932" s="3" t="s">
        <v>58</v>
      </c>
      <c r="D932" s="3" t="s">
        <v>80</v>
      </c>
      <c r="E932" s="3" t="s">
        <v>1857</v>
      </c>
      <c r="F932" s="12">
        <v>2404.47312806879</v>
      </c>
      <c r="G932" s="13">
        <f t="shared" si="1"/>
        <v>2404.47</v>
      </c>
      <c r="H932" s="14"/>
      <c r="I932" s="14"/>
      <c r="K932" s="14"/>
      <c r="L932" s="15"/>
    </row>
    <row r="933">
      <c r="B933" s="3" t="s">
        <v>57</v>
      </c>
      <c r="C933" s="3" t="s">
        <v>58</v>
      </c>
      <c r="D933" s="3" t="s">
        <v>80</v>
      </c>
      <c r="E933" s="3" t="s">
        <v>1857</v>
      </c>
      <c r="F933" s="12">
        <v>2404.47312806879</v>
      </c>
      <c r="G933" s="13">
        <f t="shared" si="1"/>
        <v>2404.47</v>
      </c>
      <c r="H933" s="14"/>
      <c r="I933" s="14"/>
      <c r="K933" s="14"/>
      <c r="L933" s="15"/>
    </row>
    <row r="934">
      <c r="B934" s="3" t="s">
        <v>57</v>
      </c>
      <c r="C934" s="3" t="s">
        <v>58</v>
      </c>
      <c r="D934" s="3" t="s">
        <v>80</v>
      </c>
      <c r="E934" s="3" t="s">
        <v>1857</v>
      </c>
      <c r="F934" s="12">
        <v>2404.47312806879</v>
      </c>
      <c r="G934" s="13">
        <f t="shared" si="1"/>
        <v>2404.47</v>
      </c>
      <c r="H934" s="14"/>
      <c r="I934" s="14"/>
      <c r="K934" s="14"/>
      <c r="L934" s="15"/>
    </row>
    <row r="935">
      <c r="B935" s="3" t="s">
        <v>57</v>
      </c>
      <c r="C935" s="3" t="s">
        <v>58</v>
      </c>
      <c r="D935" s="3" t="s">
        <v>80</v>
      </c>
      <c r="E935" s="3" t="s">
        <v>1857</v>
      </c>
      <c r="F935" s="12">
        <v>2404.47312806879</v>
      </c>
      <c r="G935" s="13">
        <f t="shared" si="1"/>
        <v>2404.47</v>
      </c>
      <c r="H935" s="14"/>
      <c r="I935" s="14"/>
      <c r="K935" s="14"/>
      <c r="L935" s="15"/>
    </row>
    <row r="936">
      <c r="B936" s="3" t="s">
        <v>57</v>
      </c>
      <c r="C936" s="3" t="s">
        <v>58</v>
      </c>
      <c r="D936" s="3" t="s">
        <v>80</v>
      </c>
      <c r="E936" s="3" t="s">
        <v>1857</v>
      </c>
      <c r="F936" s="12">
        <v>2404.47312806879</v>
      </c>
      <c r="G936" s="13">
        <f t="shared" si="1"/>
        <v>2404.47</v>
      </c>
      <c r="H936" s="14"/>
      <c r="I936" s="14"/>
      <c r="K936" s="14"/>
      <c r="L936" s="15"/>
    </row>
    <row r="937">
      <c r="B937" s="3" t="s">
        <v>57</v>
      </c>
      <c r="C937" s="3" t="s">
        <v>58</v>
      </c>
      <c r="D937" s="3" t="s">
        <v>80</v>
      </c>
      <c r="E937" s="3" t="s">
        <v>1857</v>
      </c>
      <c r="F937" s="12">
        <v>2404.47312806879</v>
      </c>
      <c r="G937" s="13">
        <f t="shared" si="1"/>
        <v>2404.47</v>
      </c>
      <c r="H937" s="14"/>
      <c r="I937" s="14"/>
      <c r="K937" s="14"/>
      <c r="L937" s="15"/>
    </row>
    <row r="938">
      <c r="B938" s="3" t="s">
        <v>57</v>
      </c>
      <c r="C938" s="3" t="s">
        <v>58</v>
      </c>
      <c r="D938" s="3" t="s">
        <v>80</v>
      </c>
      <c r="E938" s="3" t="s">
        <v>1857</v>
      </c>
      <c r="F938" s="12">
        <v>2404.47312806879</v>
      </c>
      <c r="G938" s="13">
        <f t="shared" si="1"/>
        <v>2404.47</v>
      </c>
      <c r="H938" s="14"/>
      <c r="I938" s="14"/>
      <c r="K938" s="14"/>
      <c r="L938" s="15"/>
    </row>
    <row r="939">
      <c r="B939" s="3" t="s">
        <v>57</v>
      </c>
      <c r="C939" s="3" t="s">
        <v>58</v>
      </c>
      <c r="D939" s="3" t="s">
        <v>80</v>
      </c>
      <c r="E939" s="3" t="s">
        <v>1857</v>
      </c>
      <c r="F939" s="12">
        <v>2404.47312806879</v>
      </c>
      <c r="G939" s="13">
        <f t="shared" si="1"/>
        <v>2404.47</v>
      </c>
      <c r="H939" s="14"/>
      <c r="I939" s="14"/>
      <c r="K939" s="14"/>
      <c r="L939" s="15"/>
    </row>
    <row r="940">
      <c r="B940" s="3" t="s">
        <v>57</v>
      </c>
      <c r="C940" s="3" t="s">
        <v>58</v>
      </c>
      <c r="D940" s="3" t="s">
        <v>80</v>
      </c>
      <c r="E940" s="3" t="s">
        <v>1857</v>
      </c>
      <c r="F940" s="12">
        <v>2404.47312806879</v>
      </c>
      <c r="G940" s="13">
        <f t="shared" si="1"/>
        <v>2404.47</v>
      </c>
      <c r="H940" s="14"/>
      <c r="I940" s="14"/>
      <c r="K940" s="14"/>
      <c r="L940" s="15"/>
    </row>
    <row r="941">
      <c r="B941" s="3" t="s">
        <v>57</v>
      </c>
      <c r="C941" s="3" t="s">
        <v>58</v>
      </c>
      <c r="D941" s="3" t="s">
        <v>80</v>
      </c>
      <c r="E941" s="3" t="s">
        <v>1857</v>
      </c>
      <c r="F941" s="12">
        <v>2404.47312806879</v>
      </c>
      <c r="G941" s="13">
        <f t="shared" si="1"/>
        <v>2404.47</v>
      </c>
      <c r="H941" s="14"/>
      <c r="I941" s="14"/>
      <c r="K941" s="14"/>
      <c r="L941" s="15"/>
    </row>
    <row r="942">
      <c r="B942" s="3" t="s">
        <v>57</v>
      </c>
      <c r="C942" s="3" t="s">
        <v>58</v>
      </c>
      <c r="D942" s="3" t="s">
        <v>80</v>
      </c>
      <c r="E942" s="3" t="s">
        <v>1857</v>
      </c>
      <c r="F942" s="12">
        <v>2404.47312806879</v>
      </c>
      <c r="G942" s="13">
        <f t="shared" si="1"/>
        <v>2404.47</v>
      </c>
      <c r="H942" s="14"/>
      <c r="I942" s="14"/>
      <c r="K942" s="14"/>
      <c r="L942" s="15"/>
    </row>
    <row r="943">
      <c r="B943" s="3" t="s">
        <v>57</v>
      </c>
      <c r="C943" s="3" t="s">
        <v>58</v>
      </c>
      <c r="D943" s="3" t="s">
        <v>80</v>
      </c>
      <c r="E943" s="3" t="s">
        <v>1857</v>
      </c>
      <c r="F943" s="12">
        <v>2404.47312806879</v>
      </c>
      <c r="G943" s="13">
        <f t="shared" si="1"/>
        <v>2404.47</v>
      </c>
      <c r="H943" s="14"/>
      <c r="I943" s="14"/>
      <c r="K943" s="14"/>
      <c r="L943" s="15"/>
    </row>
    <row r="944">
      <c r="B944" s="3" t="s">
        <v>57</v>
      </c>
      <c r="C944" s="3" t="s">
        <v>58</v>
      </c>
      <c r="D944" s="3" t="s">
        <v>80</v>
      </c>
      <c r="E944" s="3" t="s">
        <v>1857</v>
      </c>
      <c r="F944" s="12">
        <v>2404.47312806879</v>
      </c>
      <c r="G944" s="13">
        <f t="shared" si="1"/>
        <v>2404.47</v>
      </c>
      <c r="H944" s="14"/>
      <c r="I944" s="14"/>
      <c r="K944" s="14"/>
      <c r="L944" s="15"/>
    </row>
    <row r="945">
      <c r="B945" s="3" t="s">
        <v>57</v>
      </c>
      <c r="C945" s="3" t="s">
        <v>58</v>
      </c>
      <c r="D945" s="3" t="s">
        <v>80</v>
      </c>
      <c r="E945" s="3" t="s">
        <v>1857</v>
      </c>
      <c r="F945" s="12">
        <v>2404.47312806879</v>
      </c>
      <c r="G945" s="13">
        <f t="shared" si="1"/>
        <v>2404.47</v>
      </c>
      <c r="H945" s="14"/>
      <c r="I945" s="14"/>
      <c r="K945" s="14"/>
      <c r="L945" s="15"/>
    </row>
    <row r="946">
      <c r="B946" s="3" t="s">
        <v>57</v>
      </c>
      <c r="C946" s="3" t="s">
        <v>58</v>
      </c>
      <c r="D946" s="3" t="s">
        <v>80</v>
      </c>
      <c r="E946" s="3" t="s">
        <v>1857</v>
      </c>
      <c r="F946" s="12">
        <v>2799.89548346626</v>
      </c>
      <c r="G946" s="13">
        <f t="shared" si="1"/>
        <v>2799.9</v>
      </c>
      <c r="H946" s="14"/>
      <c r="I946" s="14"/>
      <c r="K946" s="14"/>
      <c r="L946" s="15"/>
    </row>
    <row r="947">
      <c r="B947" s="3" t="s">
        <v>57</v>
      </c>
      <c r="C947" s="3" t="s">
        <v>58</v>
      </c>
      <c r="D947" s="3" t="s">
        <v>80</v>
      </c>
      <c r="E947" s="3" t="s">
        <v>1857</v>
      </c>
      <c r="F947" s="12">
        <v>2404.47312806879</v>
      </c>
      <c r="G947" s="13">
        <f t="shared" si="1"/>
        <v>2404.47</v>
      </c>
      <c r="H947" s="14"/>
      <c r="I947" s="14"/>
      <c r="K947" s="14"/>
      <c r="L947" s="15"/>
    </row>
    <row r="948">
      <c r="B948" s="3" t="s">
        <v>57</v>
      </c>
      <c r="C948" s="3" t="s">
        <v>58</v>
      </c>
      <c r="D948" s="3" t="s">
        <v>80</v>
      </c>
      <c r="E948" s="3" t="s">
        <v>1857</v>
      </c>
      <c r="F948" s="12">
        <v>2404.47312806879</v>
      </c>
      <c r="G948" s="13">
        <f t="shared" si="1"/>
        <v>2404.47</v>
      </c>
      <c r="H948" s="14"/>
      <c r="I948" s="14"/>
      <c r="K948" s="14"/>
      <c r="L948" s="15"/>
    </row>
    <row r="949">
      <c r="B949" s="3" t="s">
        <v>57</v>
      </c>
      <c r="C949" s="3" t="s">
        <v>58</v>
      </c>
      <c r="D949" s="3" t="s">
        <v>80</v>
      </c>
      <c r="E949" s="3" t="s">
        <v>1857</v>
      </c>
      <c r="F949" s="12">
        <v>2404.47312806879</v>
      </c>
      <c r="G949" s="13">
        <f t="shared" si="1"/>
        <v>2404.47</v>
      </c>
      <c r="H949" s="14"/>
      <c r="I949" s="14"/>
      <c r="K949" s="14"/>
      <c r="L949" s="15"/>
    </row>
    <row r="950">
      <c r="B950" s="3" t="s">
        <v>57</v>
      </c>
      <c r="C950" s="3" t="s">
        <v>58</v>
      </c>
      <c r="D950" s="3" t="s">
        <v>80</v>
      </c>
      <c r="E950" s="3" t="s">
        <v>1857</v>
      </c>
      <c r="F950" s="12">
        <v>2404.47312806879</v>
      </c>
      <c r="G950" s="13">
        <f t="shared" si="1"/>
        <v>2404.47</v>
      </c>
      <c r="H950" s="14"/>
      <c r="I950" s="14"/>
      <c r="K950" s="14"/>
      <c r="L950" s="15"/>
    </row>
    <row r="951">
      <c r="B951" s="3" t="s">
        <v>57</v>
      </c>
      <c r="C951" s="3" t="s">
        <v>58</v>
      </c>
      <c r="D951" s="3" t="s">
        <v>80</v>
      </c>
      <c r="E951" s="3" t="s">
        <v>1857</v>
      </c>
      <c r="F951" s="12">
        <v>2404.47312806879</v>
      </c>
      <c r="G951" s="13">
        <f t="shared" si="1"/>
        <v>2404.47</v>
      </c>
      <c r="H951" s="14"/>
      <c r="I951" s="14"/>
      <c r="K951" s="14"/>
      <c r="L951" s="15"/>
    </row>
    <row r="952">
      <c r="B952" s="3" t="s">
        <v>57</v>
      </c>
      <c r="C952" s="3" t="s">
        <v>58</v>
      </c>
      <c r="D952" s="3" t="s">
        <v>80</v>
      </c>
      <c r="E952" s="3" t="s">
        <v>1857</v>
      </c>
      <c r="F952" s="12">
        <v>2799.89548346626</v>
      </c>
      <c r="G952" s="13">
        <f t="shared" si="1"/>
        <v>2799.9</v>
      </c>
      <c r="H952" s="14"/>
      <c r="I952" s="14"/>
      <c r="K952" s="14"/>
      <c r="L952" s="15"/>
    </row>
    <row r="953">
      <c r="B953" s="3" t="s">
        <v>57</v>
      </c>
      <c r="C953" s="3" t="s">
        <v>58</v>
      </c>
      <c r="D953" s="3" t="s">
        <v>80</v>
      </c>
      <c r="E953" s="3" t="s">
        <v>1857</v>
      </c>
      <c r="F953" s="12">
        <v>2406.60951529456</v>
      </c>
      <c r="G953" s="13">
        <f t="shared" si="1"/>
        <v>2406.61</v>
      </c>
      <c r="H953" s="14"/>
      <c r="I953" s="14"/>
      <c r="K953" s="14"/>
      <c r="L953" s="15"/>
    </row>
    <row r="954">
      <c r="B954" s="3" t="s">
        <v>57</v>
      </c>
      <c r="C954" s="3" t="s">
        <v>58</v>
      </c>
      <c r="D954" s="3" t="s">
        <v>80</v>
      </c>
      <c r="E954" s="3" t="s">
        <v>1857</v>
      </c>
      <c r="F954" s="12">
        <v>2404.47312806879</v>
      </c>
      <c r="G954" s="13">
        <f t="shared" si="1"/>
        <v>2404.47</v>
      </c>
      <c r="H954" s="14"/>
      <c r="I954" s="14"/>
      <c r="K954" s="14"/>
      <c r="L954" s="15"/>
    </row>
    <row r="955">
      <c r="B955" s="3" t="s">
        <v>57</v>
      </c>
      <c r="C955" s="3" t="s">
        <v>58</v>
      </c>
      <c r="D955" s="3" t="s">
        <v>80</v>
      </c>
      <c r="E955" s="3" t="s">
        <v>1857</v>
      </c>
      <c r="F955" s="12">
        <v>2404.47312806879</v>
      </c>
      <c r="G955" s="13">
        <f t="shared" si="1"/>
        <v>2404.47</v>
      </c>
      <c r="H955" s="14"/>
      <c r="I955" s="14"/>
      <c r="K955" s="14"/>
      <c r="L955" s="15"/>
    </row>
    <row r="956">
      <c r="B956" s="3" t="s">
        <v>57</v>
      </c>
      <c r="C956" s="3" t="s">
        <v>58</v>
      </c>
      <c r="D956" s="3" t="s">
        <v>80</v>
      </c>
      <c r="E956" s="3" t="s">
        <v>1857</v>
      </c>
      <c r="F956" s="12">
        <v>2799.89548346626</v>
      </c>
      <c r="G956" s="13">
        <f t="shared" si="1"/>
        <v>2799.9</v>
      </c>
      <c r="H956" s="14"/>
      <c r="I956" s="14"/>
      <c r="K956" s="14"/>
      <c r="L956" s="15"/>
    </row>
    <row r="957">
      <c r="B957" s="3" t="s">
        <v>57</v>
      </c>
      <c r="C957" s="3" t="s">
        <v>58</v>
      </c>
      <c r="D957" s="3" t="s">
        <v>80</v>
      </c>
      <c r="E957" s="3" t="s">
        <v>1857</v>
      </c>
      <c r="F957" s="12">
        <v>2789.10322897603</v>
      </c>
      <c r="G957" s="13">
        <f t="shared" si="1"/>
        <v>2789.1</v>
      </c>
      <c r="H957" s="14"/>
      <c r="I957" s="14"/>
      <c r="K957" s="14"/>
      <c r="L957" s="15"/>
    </row>
    <row r="958">
      <c r="B958" s="3" t="s">
        <v>57</v>
      </c>
      <c r="C958" s="3" t="s">
        <v>58</v>
      </c>
      <c r="D958" s="3" t="s">
        <v>80</v>
      </c>
      <c r="E958" s="3" t="s">
        <v>1857</v>
      </c>
      <c r="F958" s="12">
        <v>2404.47312806879</v>
      </c>
      <c r="G958" s="13">
        <f t="shared" si="1"/>
        <v>2404.47</v>
      </c>
      <c r="H958" s="14"/>
      <c r="I958" s="14"/>
      <c r="K958" s="14"/>
      <c r="L958" s="15"/>
    </row>
    <row r="959">
      <c r="B959" s="3" t="s">
        <v>57</v>
      </c>
      <c r="C959" s="3" t="s">
        <v>58</v>
      </c>
      <c r="D959" s="3" t="s">
        <v>80</v>
      </c>
      <c r="E959" s="3" t="s">
        <v>1857</v>
      </c>
      <c r="F959" s="12">
        <v>2404.47312806879</v>
      </c>
      <c r="G959" s="13">
        <f t="shared" si="1"/>
        <v>2404.47</v>
      </c>
      <c r="H959" s="14"/>
      <c r="I959" s="14"/>
      <c r="K959" s="14"/>
      <c r="L959" s="15"/>
    </row>
    <row r="960">
      <c r="B960" s="3" t="s">
        <v>57</v>
      </c>
      <c r="C960" s="3" t="s">
        <v>58</v>
      </c>
      <c r="D960" s="3" t="s">
        <v>80</v>
      </c>
      <c r="E960" s="3" t="s">
        <v>1857</v>
      </c>
      <c r="F960" s="12">
        <v>2789.10322897603</v>
      </c>
      <c r="G960" s="13">
        <f t="shared" si="1"/>
        <v>2789.1</v>
      </c>
      <c r="H960" s="14"/>
      <c r="I960" s="14"/>
      <c r="K960" s="14"/>
      <c r="L960" s="15"/>
    </row>
    <row r="961">
      <c r="B961" s="3" t="s">
        <v>57</v>
      </c>
      <c r="C961" s="3" t="s">
        <v>58</v>
      </c>
      <c r="D961" s="3" t="s">
        <v>80</v>
      </c>
      <c r="E961" s="3" t="s">
        <v>1857</v>
      </c>
      <c r="F961" s="12">
        <v>2799.89548346626</v>
      </c>
      <c r="G961" s="13">
        <f t="shared" si="1"/>
        <v>2799.9</v>
      </c>
      <c r="H961" s="14"/>
      <c r="I961" s="14"/>
      <c r="K961" s="14"/>
      <c r="L961" s="15"/>
    </row>
    <row r="962">
      <c r="B962" s="3" t="s">
        <v>57</v>
      </c>
      <c r="C962" s="3" t="s">
        <v>58</v>
      </c>
      <c r="D962" s="3" t="s">
        <v>80</v>
      </c>
      <c r="E962" s="3" t="s">
        <v>1857</v>
      </c>
      <c r="F962" s="12">
        <v>2404.47312806879</v>
      </c>
      <c r="G962" s="13">
        <f t="shared" si="1"/>
        <v>2404.47</v>
      </c>
      <c r="H962" s="14"/>
      <c r="I962" s="14"/>
      <c r="K962" s="14"/>
      <c r="L962" s="15"/>
    </row>
    <row r="963">
      <c r="B963" s="3" t="s">
        <v>57</v>
      </c>
      <c r="C963" s="3" t="s">
        <v>58</v>
      </c>
      <c r="D963" s="3" t="s">
        <v>80</v>
      </c>
      <c r="E963" s="3" t="s">
        <v>1857</v>
      </c>
      <c r="F963" s="12">
        <v>878.010715380254</v>
      </c>
      <c r="G963" s="13">
        <f t="shared" si="1"/>
        <v>878.01</v>
      </c>
      <c r="H963" s="14"/>
      <c r="I963" s="14"/>
      <c r="K963" s="14"/>
      <c r="L963" s="15"/>
    </row>
    <row r="964">
      <c r="B964" s="3" t="s">
        <v>57</v>
      </c>
      <c r="C964" s="3" t="s">
        <v>58</v>
      </c>
      <c r="D964" s="3" t="s">
        <v>80</v>
      </c>
      <c r="E964" s="3" t="s">
        <v>1857</v>
      </c>
      <c r="F964" s="12">
        <v>2303.76940757633</v>
      </c>
      <c r="G964" s="13">
        <f t="shared" si="1"/>
        <v>2303.77</v>
      </c>
      <c r="H964" s="14"/>
      <c r="I964" s="14"/>
      <c r="K964" s="14"/>
      <c r="L964" s="15"/>
    </row>
    <row r="965">
      <c r="B965" s="3" t="s">
        <v>57</v>
      </c>
      <c r="C965" s="3" t="s">
        <v>58</v>
      </c>
      <c r="D965" s="3" t="s">
        <v>80</v>
      </c>
      <c r="E965" s="3" t="s">
        <v>1857</v>
      </c>
      <c r="F965" s="12">
        <v>2303.76940757633</v>
      </c>
      <c r="G965" s="13">
        <f t="shared" si="1"/>
        <v>2303.77</v>
      </c>
      <c r="H965" s="14"/>
      <c r="I965" s="14"/>
      <c r="K965" s="14"/>
      <c r="L965" s="15"/>
    </row>
    <row r="966">
      <c r="B966" s="3" t="s">
        <v>57</v>
      </c>
      <c r="C966" s="3" t="s">
        <v>58</v>
      </c>
      <c r="D966" s="3" t="s">
        <v>80</v>
      </c>
      <c r="E966" s="3" t="s">
        <v>1857</v>
      </c>
      <c r="F966" s="12">
        <v>2404.47312806879</v>
      </c>
      <c r="G966" s="13">
        <f t="shared" si="1"/>
        <v>2404.47</v>
      </c>
      <c r="H966" s="14"/>
      <c r="I966" s="14"/>
      <c r="K966" s="14"/>
      <c r="L966" s="15"/>
    </row>
    <row r="967">
      <c r="B967" s="3" t="s">
        <v>57</v>
      </c>
      <c r="C967" s="3" t="s">
        <v>58</v>
      </c>
      <c r="D967" s="3" t="s">
        <v>80</v>
      </c>
      <c r="E967" s="3" t="s">
        <v>1857</v>
      </c>
      <c r="F967" s="12">
        <v>2406.60951529456</v>
      </c>
      <c r="G967" s="13">
        <f t="shared" si="1"/>
        <v>2406.61</v>
      </c>
      <c r="H967" s="14"/>
      <c r="I967" s="14"/>
      <c r="K967" s="14"/>
      <c r="L967" s="15"/>
    </row>
    <row r="968">
      <c r="B968" s="3" t="s">
        <v>57</v>
      </c>
      <c r="C968" s="3" t="s">
        <v>58</v>
      </c>
      <c r="D968" s="3" t="s">
        <v>80</v>
      </c>
      <c r="E968" s="3" t="s">
        <v>1857</v>
      </c>
      <c r="F968" s="12">
        <v>2406.60951529456</v>
      </c>
      <c r="G968" s="13">
        <f t="shared" si="1"/>
        <v>2406.61</v>
      </c>
      <c r="H968" s="14"/>
      <c r="I968" s="14"/>
      <c r="K968" s="14"/>
      <c r="L968" s="15"/>
    </row>
    <row r="969">
      <c r="B969" s="3" t="s">
        <v>57</v>
      </c>
      <c r="C969" s="3" t="s">
        <v>58</v>
      </c>
      <c r="D969" s="3" t="s">
        <v>80</v>
      </c>
      <c r="E969" s="3" t="s">
        <v>1857</v>
      </c>
      <c r="F969" s="12">
        <v>2406.60951529456</v>
      </c>
      <c r="G969" s="13">
        <f t="shared" si="1"/>
        <v>2406.61</v>
      </c>
      <c r="H969" s="14"/>
      <c r="I969" s="14"/>
      <c r="K969" s="14"/>
      <c r="L969" s="15"/>
    </row>
    <row r="970">
      <c r="B970" s="3" t="s">
        <v>57</v>
      </c>
      <c r="C970" s="3" t="s">
        <v>58</v>
      </c>
      <c r="D970" s="3" t="s">
        <v>80</v>
      </c>
      <c r="E970" s="3" t="s">
        <v>1857</v>
      </c>
      <c r="F970" s="12">
        <v>2406.60951529456</v>
      </c>
      <c r="G970" s="13">
        <f t="shared" si="1"/>
        <v>2406.61</v>
      </c>
      <c r="H970" s="14"/>
      <c r="I970" s="14"/>
      <c r="K970" s="14"/>
      <c r="L970" s="15"/>
    </row>
    <row r="971">
      <c r="B971" s="3" t="s">
        <v>57</v>
      </c>
      <c r="C971" s="3" t="s">
        <v>58</v>
      </c>
      <c r="D971" s="3" t="s">
        <v>80</v>
      </c>
      <c r="E971" s="3" t="s">
        <v>1857</v>
      </c>
      <c r="F971" s="12">
        <v>2406.60951529456</v>
      </c>
      <c r="G971" s="13">
        <f t="shared" si="1"/>
        <v>2406.61</v>
      </c>
      <c r="H971" s="14"/>
      <c r="I971" s="14"/>
      <c r="K971" s="14"/>
      <c r="L971" s="15"/>
    </row>
    <row r="972">
      <c r="B972" s="3" t="s">
        <v>57</v>
      </c>
      <c r="C972" s="3" t="s">
        <v>58</v>
      </c>
      <c r="D972" s="3" t="s">
        <v>80</v>
      </c>
      <c r="E972" s="3" t="s">
        <v>1857</v>
      </c>
      <c r="F972" s="12">
        <v>2404.47312806879</v>
      </c>
      <c r="G972" s="13">
        <f t="shared" si="1"/>
        <v>2404.47</v>
      </c>
      <c r="H972" s="14"/>
      <c r="I972" s="14"/>
      <c r="K972" s="14"/>
      <c r="L972" s="15"/>
    </row>
    <row r="973">
      <c r="B973" s="3" t="s">
        <v>57</v>
      </c>
      <c r="C973" s="3" t="s">
        <v>58</v>
      </c>
      <c r="D973" s="3" t="s">
        <v>80</v>
      </c>
      <c r="E973" s="3" t="s">
        <v>1857</v>
      </c>
      <c r="F973" s="12">
        <v>2404.47312806879</v>
      </c>
      <c r="G973" s="13">
        <f t="shared" si="1"/>
        <v>2404.47</v>
      </c>
      <c r="H973" s="14"/>
      <c r="I973" s="14"/>
      <c r="K973" s="14"/>
      <c r="L973" s="15"/>
    </row>
    <row r="974">
      <c r="B974" s="3" t="s">
        <v>57</v>
      </c>
      <c r="C974" s="3" t="s">
        <v>58</v>
      </c>
      <c r="D974" s="3" t="s">
        <v>80</v>
      </c>
      <c r="E974" s="3" t="s">
        <v>1857</v>
      </c>
      <c r="F974" s="12">
        <v>892.312649273478</v>
      </c>
      <c r="G974" s="13">
        <f t="shared" si="1"/>
        <v>892.31</v>
      </c>
      <c r="H974" s="14"/>
      <c r="I974" s="14"/>
      <c r="K974" s="14"/>
      <c r="L974" s="15"/>
    </row>
    <row r="975">
      <c r="B975" s="3" t="s">
        <v>57</v>
      </c>
      <c r="C975" s="3" t="s">
        <v>58</v>
      </c>
      <c r="D975" s="3" t="s">
        <v>80</v>
      </c>
      <c r="E975" s="3" t="s">
        <v>1857</v>
      </c>
      <c r="F975" s="12">
        <v>2406.60951529456</v>
      </c>
      <c r="G975" s="13">
        <f t="shared" si="1"/>
        <v>2406.61</v>
      </c>
      <c r="H975" s="14"/>
      <c r="I975" s="14"/>
      <c r="K975" s="14"/>
      <c r="L975" s="15"/>
    </row>
    <row r="976">
      <c r="B976" s="3" t="s">
        <v>57</v>
      </c>
      <c r="C976" s="3" t="s">
        <v>58</v>
      </c>
      <c r="D976" s="3" t="s">
        <v>80</v>
      </c>
      <c r="E976" s="3" t="s">
        <v>1857</v>
      </c>
      <c r="F976" s="12">
        <v>1263.93072009642</v>
      </c>
      <c r="G976" s="13">
        <f t="shared" si="1"/>
        <v>1263.93</v>
      </c>
      <c r="H976" s="14"/>
      <c r="I976" s="14"/>
      <c r="K976" s="14"/>
      <c r="L976" s="15"/>
    </row>
    <row r="977">
      <c r="B977" s="3" t="s">
        <v>57</v>
      </c>
      <c r="C977" s="3" t="s">
        <v>58</v>
      </c>
      <c r="D977" s="3" t="s">
        <v>80</v>
      </c>
      <c r="E977" s="3" t="s">
        <v>1857</v>
      </c>
      <c r="F977" s="12">
        <v>2800.00680227882</v>
      </c>
      <c r="G977" s="13">
        <f t="shared" si="1"/>
        <v>2800.01</v>
      </c>
      <c r="H977" s="14"/>
      <c r="I977" s="14"/>
      <c r="K977" s="14"/>
      <c r="L977" s="15"/>
    </row>
    <row r="978">
      <c r="B978" s="3" t="s">
        <v>57</v>
      </c>
      <c r="C978" s="3" t="s">
        <v>58</v>
      </c>
      <c r="D978" s="3" t="s">
        <v>80</v>
      </c>
      <c r="E978" s="3" t="s">
        <v>1857</v>
      </c>
      <c r="F978" s="12">
        <v>2406.60951529456</v>
      </c>
      <c r="G978" s="13">
        <f t="shared" si="1"/>
        <v>2406.61</v>
      </c>
      <c r="H978" s="14"/>
      <c r="I978" s="14"/>
      <c r="K978" s="14"/>
      <c r="L978" s="15"/>
    </row>
    <row r="979">
      <c r="B979" s="3" t="s">
        <v>57</v>
      </c>
      <c r="C979" s="3" t="s">
        <v>58</v>
      </c>
      <c r="D979" s="3" t="s">
        <v>80</v>
      </c>
      <c r="E979" s="3" t="s">
        <v>1857</v>
      </c>
      <c r="F979" s="12">
        <v>2800.00680227882</v>
      </c>
      <c r="G979" s="13">
        <f t="shared" si="1"/>
        <v>2800.01</v>
      </c>
      <c r="H979" s="14"/>
      <c r="I979" s="14"/>
      <c r="K979" s="14"/>
      <c r="L979" s="15"/>
    </row>
    <row r="980">
      <c r="B980" s="3" t="s">
        <v>57</v>
      </c>
      <c r="C980" s="3" t="s">
        <v>58</v>
      </c>
      <c r="D980" s="3" t="s">
        <v>80</v>
      </c>
      <c r="E980" s="3" t="s">
        <v>1857</v>
      </c>
      <c r="F980" s="12">
        <v>1382.23985110636</v>
      </c>
      <c r="G980" s="13">
        <f t="shared" si="1"/>
        <v>1382.24</v>
      </c>
      <c r="H980" s="14"/>
      <c r="I980" s="14"/>
      <c r="K980" s="14"/>
      <c r="L980" s="15"/>
    </row>
    <row r="981">
      <c r="B981" s="3" t="s">
        <v>57</v>
      </c>
      <c r="C981" s="3" t="s">
        <v>58</v>
      </c>
      <c r="D981" s="3" t="s">
        <v>80</v>
      </c>
      <c r="E981" s="3" t="s">
        <v>1857</v>
      </c>
      <c r="F981" s="12">
        <v>2799.89548346626</v>
      </c>
      <c r="G981" s="13">
        <f t="shared" si="1"/>
        <v>2799.9</v>
      </c>
      <c r="H981" s="14"/>
      <c r="I981" s="14"/>
      <c r="K981" s="14"/>
      <c r="L981" s="15"/>
    </row>
    <row r="982">
      <c r="B982" s="3" t="s">
        <v>57</v>
      </c>
      <c r="C982" s="3" t="s">
        <v>58</v>
      </c>
      <c r="D982" s="3" t="s">
        <v>80</v>
      </c>
      <c r="E982" s="3" t="s">
        <v>1857</v>
      </c>
      <c r="F982" s="12">
        <v>1284.64804082078</v>
      </c>
      <c r="G982" s="13">
        <f t="shared" si="1"/>
        <v>1284.65</v>
      </c>
      <c r="H982" s="14"/>
      <c r="I982" s="14"/>
      <c r="K982" s="14"/>
      <c r="L982" s="15"/>
    </row>
    <row r="983">
      <c r="B983" s="3" t="s">
        <v>57</v>
      </c>
      <c r="C983" s="3" t="s">
        <v>58</v>
      </c>
      <c r="D983" s="3" t="s">
        <v>80</v>
      </c>
      <c r="E983" s="3" t="s">
        <v>1857</v>
      </c>
      <c r="F983" s="12">
        <v>1284.64804082078</v>
      </c>
      <c r="G983" s="13">
        <f t="shared" si="1"/>
        <v>1284.65</v>
      </c>
      <c r="H983" s="14"/>
      <c r="I983" s="14"/>
      <c r="K983" s="14"/>
      <c r="L983" s="15"/>
    </row>
    <row r="984">
      <c r="B984" s="3" t="s">
        <v>57</v>
      </c>
      <c r="C984" s="3" t="s">
        <v>58</v>
      </c>
      <c r="D984" s="3" t="s">
        <v>80</v>
      </c>
      <c r="E984" s="3" t="s">
        <v>1857</v>
      </c>
      <c r="F984" s="12">
        <v>1230.84945939239</v>
      </c>
      <c r="G984" s="13">
        <f t="shared" si="1"/>
        <v>1230.85</v>
      </c>
      <c r="H984" s="14"/>
      <c r="I984" s="14"/>
      <c r="K984" s="14"/>
      <c r="L984" s="15"/>
    </row>
    <row r="985">
      <c r="B985" s="3" t="s">
        <v>57</v>
      </c>
      <c r="C985" s="3" t="s">
        <v>58</v>
      </c>
      <c r="D985" s="3" t="s">
        <v>80</v>
      </c>
      <c r="E985" s="3" t="s">
        <v>1857</v>
      </c>
      <c r="F985" s="12">
        <v>2350.92024006171</v>
      </c>
      <c r="G985" s="13">
        <f t="shared" si="1"/>
        <v>2350.92</v>
      </c>
      <c r="H985" s="14"/>
      <c r="I985" s="14"/>
      <c r="K985" s="14"/>
      <c r="L985" s="15"/>
    </row>
    <row r="986">
      <c r="B986" s="3" t="s">
        <v>57</v>
      </c>
      <c r="C986" s="3" t="s">
        <v>58</v>
      </c>
      <c r="D986" s="3" t="s">
        <v>4486</v>
      </c>
      <c r="E986" s="3" t="s">
        <v>4487</v>
      </c>
      <c r="F986" s="12">
        <v>2406.60951529456</v>
      </c>
      <c r="G986" s="13">
        <f t="shared" si="1"/>
        <v>2406.61</v>
      </c>
      <c r="H986" s="14"/>
      <c r="I986" s="14" t="str">
        <f>MIN(G986:G989) &amp; "-" &amp; MAX(G986:G989)</f>
        <v>1230.85-2406.61</v>
      </c>
      <c r="J986" s="13">
        <f>MAX(G986:G989)-MIN(G986:G989)</f>
        <v>1175.76</v>
      </c>
      <c r="K986" s="14">
        <f>STDEV(G986:G989)</f>
        <v>546.2196906</v>
      </c>
      <c r="L986" s="15">
        <f>COUNTA(G986:G989)/2059</f>
        <v>0.001942690627</v>
      </c>
      <c r="M986" s="16">
        <f>COUNTA(G986:G989)</f>
        <v>4</v>
      </c>
    </row>
    <row r="987">
      <c r="B987" s="3" t="s">
        <v>57</v>
      </c>
      <c r="C987" s="3" t="s">
        <v>58</v>
      </c>
      <c r="D987" s="3" t="s">
        <v>4486</v>
      </c>
      <c r="E987" s="3" t="s">
        <v>4487</v>
      </c>
      <c r="F987" s="12">
        <v>1266.97798754165</v>
      </c>
      <c r="G987" s="13">
        <f t="shared" si="1"/>
        <v>1266.98</v>
      </c>
      <c r="H987" s="14"/>
      <c r="I987" s="14"/>
      <c r="K987" s="14"/>
      <c r="L987" s="15"/>
    </row>
    <row r="988">
      <c r="B988" s="3" t="s">
        <v>57</v>
      </c>
      <c r="C988" s="3" t="s">
        <v>58</v>
      </c>
      <c r="D988" s="3" t="s">
        <v>4486</v>
      </c>
      <c r="E988" s="3" t="s">
        <v>4487</v>
      </c>
      <c r="F988" s="12">
        <v>1230.84945939239</v>
      </c>
      <c r="G988" s="13">
        <f t="shared" si="1"/>
        <v>1230.85</v>
      </c>
      <c r="H988" s="14"/>
      <c r="I988" s="14"/>
      <c r="K988" s="14"/>
      <c r="L988" s="15"/>
    </row>
    <row r="989">
      <c r="A989" s="3">
        <v>719.0</v>
      </c>
      <c r="B989" s="3" t="s">
        <v>57</v>
      </c>
      <c r="C989" s="3" t="s">
        <v>58</v>
      </c>
      <c r="D989" s="3" t="s">
        <v>4486</v>
      </c>
      <c r="E989" s="3" t="s">
        <v>4487</v>
      </c>
      <c r="F989" s="12">
        <v>1599.98400282639</v>
      </c>
      <c r="G989" s="13">
        <f t="shared" si="1"/>
        <v>1599.98</v>
      </c>
      <c r="H989" s="14"/>
      <c r="I989" s="14"/>
      <c r="K989" s="14"/>
      <c r="L989" s="15"/>
    </row>
    <row r="990">
      <c r="B990" s="3" t="s">
        <v>57</v>
      </c>
      <c r="C990" s="3" t="s">
        <v>58</v>
      </c>
      <c r="D990" s="3" t="s">
        <v>59</v>
      </c>
      <c r="E990" s="3" t="s">
        <v>60</v>
      </c>
      <c r="F990" s="12">
        <v>946.329599913942</v>
      </c>
      <c r="G990" s="13">
        <f t="shared" si="1"/>
        <v>946.33</v>
      </c>
      <c r="H990" s="14"/>
      <c r="I990" s="14" t="str">
        <f>MIN(G990:G1012) &amp; "-" &amp; MAX(G990:G1012)</f>
        <v>848.64-2799.9</v>
      </c>
      <c r="J990" s="13">
        <f>MAX(G990:G1012)-MIN(G990:G1012)</f>
        <v>1951.26</v>
      </c>
      <c r="K990" s="14">
        <f>STDEV(G990:G1012)</f>
        <v>422.6017364</v>
      </c>
      <c r="L990" s="15">
        <f>COUNTA(G990:G1012)/2059</f>
        <v>0.0111704711</v>
      </c>
      <c r="M990" s="16">
        <f>COUNTA(G990:G1012)</f>
        <v>23</v>
      </c>
    </row>
    <row r="991">
      <c r="B991" s="3" t="s">
        <v>57</v>
      </c>
      <c r="C991" s="3" t="s">
        <v>58</v>
      </c>
      <c r="D991" s="3" t="s">
        <v>59</v>
      </c>
      <c r="E991" s="3" t="s">
        <v>60</v>
      </c>
      <c r="F991" s="12">
        <v>946.329599913942</v>
      </c>
      <c r="G991" s="13">
        <f t="shared" si="1"/>
        <v>946.33</v>
      </c>
      <c r="H991" s="14"/>
      <c r="I991" s="14"/>
      <c r="K991" s="14"/>
      <c r="L991" s="15"/>
    </row>
    <row r="992">
      <c r="B992" s="3" t="s">
        <v>57</v>
      </c>
      <c r="C992" s="3" t="s">
        <v>58</v>
      </c>
      <c r="D992" s="3" t="s">
        <v>59</v>
      </c>
      <c r="E992" s="3" t="s">
        <v>60</v>
      </c>
      <c r="F992" s="12">
        <v>946.329599913942</v>
      </c>
      <c r="G992" s="13">
        <f t="shared" si="1"/>
        <v>946.33</v>
      </c>
      <c r="H992" s="14"/>
      <c r="I992" s="14"/>
      <c r="K992" s="14"/>
      <c r="L992" s="15"/>
    </row>
    <row r="993">
      <c r="B993" s="3" t="s">
        <v>57</v>
      </c>
      <c r="C993" s="3" t="s">
        <v>58</v>
      </c>
      <c r="D993" s="3" t="s">
        <v>59</v>
      </c>
      <c r="E993" s="3" t="s">
        <v>60</v>
      </c>
      <c r="F993" s="12">
        <v>946.329599913942</v>
      </c>
      <c r="G993" s="13">
        <f t="shared" si="1"/>
        <v>946.33</v>
      </c>
      <c r="H993" s="14"/>
      <c r="I993" s="14"/>
      <c r="K993" s="14"/>
      <c r="L993" s="15"/>
    </row>
    <row r="994">
      <c r="B994" s="3" t="s">
        <v>57</v>
      </c>
      <c r="C994" s="3" t="s">
        <v>58</v>
      </c>
      <c r="D994" s="3" t="s">
        <v>59</v>
      </c>
      <c r="E994" s="3" t="s">
        <v>60</v>
      </c>
      <c r="F994" s="12">
        <v>946.329599913942</v>
      </c>
      <c r="G994" s="13">
        <f t="shared" si="1"/>
        <v>946.33</v>
      </c>
      <c r="H994" s="14"/>
      <c r="I994" s="14"/>
      <c r="K994" s="14"/>
      <c r="L994" s="15"/>
    </row>
    <row r="995">
      <c r="B995" s="3" t="s">
        <v>57</v>
      </c>
      <c r="C995" s="3" t="s">
        <v>58</v>
      </c>
      <c r="D995" s="3" t="s">
        <v>59</v>
      </c>
      <c r="E995" s="3" t="s">
        <v>60</v>
      </c>
      <c r="F995" s="12">
        <v>946.329599913942</v>
      </c>
      <c r="G995" s="13">
        <f t="shared" si="1"/>
        <v>946.33</v>
      </c>
      <c r="H995" s="14"/>
      <c r="I995" s="14"/>
      <c r="K995" s="14"/>
      <c r="L995" s="15"/>
    </row>
    <row r="996">
      <c r="B996" s="3" t="s">
        <v>57</v>
      </c>
      <c r="C996" s="3" t="s">
        <v>58</v>
      </c>
      <c r="D996" s="3" t="s">
        <v>59</v>
      </c>
      <c r="E996" s="3" t="s">
        <v>60</v>
      </c>
      <c r="F996" s="12">
        <v>946.329599913942</v>
      </c>
      <c r="G996" s="13">
        <f t="shared" si="1"/>
        <v>946.33</v>
      </c>
      <c r="H996" s="14"/>
      <c r="I996" s="14"/>
      <c r="K996" s="14"/>
      <c r="L996" s="15"/>
    </row>
    <row r="997">
      <c r="B997" s="3" t="s">
        <v>57</v>
      </c>
      <c r="C997" s="3" t="s">
        <v>58</v>
      </c>
      <c r="D997" s="3" t="s">
        <v>59</v>
      </c>
      <c r="E997" s="3" t="s">
        <v>60</v>
      </c>
      <c r="F997" s="12">
        <v>946.329599913942</v>
      </c>
      <c r="G997" s="13">
        <f t="shared" si="1"/>
        <v>946.33</v>
      </c>
      <c r="H997" s="14"/>
      <c r="I997" s="14"/>
      <c r="K997" s="14"/>
      <c r="L997" s="15"/>
    </row>
    <row r="998">
      <c r="B998" s="3" t="s">
        <v>57</v>
      </c>
      <c r="C998" s="3" t="s">
        <v>58</v>
      </c>
      <c r="D998" s="3" t="s">
        <v>59</v>
      </c>
      <c r="E998" s="3" t="s">
        <v>60</v>
      </c>
      <c r="F998" s="12">
        <v>946.329599913942</v>
      </c>
      <c r="G998" s="13">
        <f t="shared" si="1"/>
        <v>946.33</v>
      </c>
      <c r="H998" s="14"/>
      <c r="I998" s="14"/>
      <c r="K998" s="14"/>
      <c r="L998" s="15"/>
    </row>
    <row r="999">
      <c r="B999" s="3" t="s">
        <v>57</v>
      </c>
      <c r="C999" s="3" t="s">
        <v>58</v>
      </c>
      <c r="D999" s="3" t="s">
        <v>59</v>
      </c>
      <c r="E999" s="3" t="s">
        <v>60</v>
      </c>
      <c r="F999" s="12">
        <v>946.329599913942</v>
      </c>
      <c r="G999" s="13">
        <f t="shared" si="1"/>
        <v>946.33</v>
      </c>
      <c r="H999" s="14"/>
      <c r="I999" s="14"/>
      <c r="K999" s="14"/>
      <c r="L999" s="15"/>
    </row>
    <row r="1000">
      <c r="B1000" s="3" t="s">
        <v>57</v>
      </c>
      <c r="C1000" s="3" t="s">
        <v>58</v>
      </c>
      <c r="D1000" s="3" t="s">
        <v>59</v>
      </c>
      <c r="E1000" s="3" t="s">
        <v>60</v>
      </c>
      <c r="F1000" s="12">
        <v>946.329599913942</v>
      </c>
      <c r="G1000" s="13">
        <f t="shared" si="1"/>
        <v>946.33</v>
      </c>
      <c r="H1000" s="14"/>
      <c r="I1000" s="14"/>
      <c r="K1000" s="14"/>
      <c r="L1000" s="15"/>
    </row>
    <row r="1001">
      <c r="B1001" s="3" t="s">
        <v>57</v>
      </c>
      <c r="C1001" s="3" t="s">
        <v>58</v>
      </c>
      <c r="D1001" s="3" t="s">
        <v>59</v>
      </c>
      <c r="E1001" s="3" t="s">
        <v>60</v>
      </c>
      <c r="F1001" s="12">
        <v>2799.89548346626</v>
      </c>
      <c r="G1001" s="13">
        <f t="shared" si="1"/>
        <v>2799.9</v>
      </c>
      <c r="H1001" s="14"/>
      <c r="I1001" s="14"/>
      <c r="K1001" s="14"/>
      <c r="L1001" s="15"/>
    </row>
    <row r="1002">
      <c r="B1002" s="3" t="s">
        <v>57</v>
      </c>
      <c r="C1002" s="3" t="s">
        <v>58</v>
      </c>
      <c r="D1002" s="3" t="s">
        <v>59</v>
      </c>
      <c r="E1002" s="3" t="s">
        <v>60</v>
      </c>
      <c r="F1002" s="12">
        <v>848.962230930875</v>
      </c>
      <c r="G1002" s="13">
        <f t="shared" si="1"/>
        <v>848.96</v>
      </c>
      <c r="H1002" s="14"/>
      <c r="I1002" s="14"/>
      <c r="K1002" s="14"/>
      <c r="L1002" s="15"/>
    </row>
    <row r="1003">
      <c r="B1003" s="3" t="s">
        <v>57</v>
      </c>
      <c r="C1003" s="3" t="s">
        <v>58</v>
      </c>
      <c r="D1003" s="3" t="s">
        <v>59</v>
      </c>
      <c r="E1003" s="3" t="s">
        <v>60</v>
      </c>
      <c r="F1003" s="12">
        <v>848.962230930875</v>
      </c>
      <c r="G1003" s="13">
        <f t="shared" si="1"/>
        <v>848.96</v>
      </c>
      <c r="H1003" s="14"/>
      <c r="I1003" s="14"/>
      <c r="K1003" s="14"/>
      <c r="L1003" s="15"/>
    </row>
    <row r="1004">
      <c r="B1004" s="3" t="s">
        <v>57</v>
      </c>
      <c r="C1004" s="3" t="s">
        <v>58</v>
      </c>
      <c r="D1004" s="3" t="s">
        <v>59</v>
      </c>
      <c r="E1004" s="3" t="s">
        <v>60</v>
      </c>
      <c r="F1004" s="12">
        <v>848.644794140267</v>
      </c>
      <c r="G1004" s="13">
        <f t="shared" si="1"/>
        <v>848.64</v>
      </c>
      <c r="H1004" s="14"/>
      <c r="I1004" s="14"/>
      <c r="K1004" s="14"/>
      <c r="L1004" s="15"/>
    </row>
    <row r="1005">
      <c r="B1005" s="3" t="s">
        <v>57</v>
      </c>
      <c r="C1005" s="3" t="s">
        <v>58</v>
      </c>
      <c r="D1005" s="3" t="s">
        <v>59</v>
      </c>
      <c r="E1005" s="3" t="s">
        <v>60</v>
      </c>
      <c r="F1005" s="12">
        <v>848.644794140267</v>
      </c>
      <c r="G1005" s="13">
        <f t="shared" si="1"/>
        <v>848.64</v>
      </c>
      <c r="H1005" s="14"/>
      <c r="I1005" s="14"/>
      <c r="K1005" s="14"/>
      <c r="L1005" s="15"/>
    </row>
    <row r="1006">
      <c r="B1006" s="3" t="s">
        <v>57</v>
      </c>
      <c r="C1006" s="3" t="s">
        <v>58</v>
      </c>
      <c r="D1006" s="3" t="s">
        <v>59</v>
      </c>
      <c r="E1006" s="3" t="s">
        <v>60</v>
      </c>
      <c r="F1006" s="12">
        <v>848.644794140267</v>
      </c>
      <c r="G1006" s="13">
        <f t="shared" si="1"/>
        <v>848.64</v>
      </c>
      <c r="H1006" s="14"/>
      <c r="I1006" s="14"/>
      <c r="K1006" s="14"/>
      <c r="L1006" s="15"/>
    </row>
    <row r="1007">
      <c r="A1007" s="3">
        <v>183.0</v>
      </c>
      <c r="B1007" s="3" t="s">
        <v>57</v>
      </c>
      <c r="C1007" s="3" t="s">
        <v>58</v>
      </c>
      <c r="D1007" s="3" t="s">
        <v>59</v>
      </c>
      <c r="E1007" s="3" t="s">
        <v>60</v>
      </c>
      <c r="F1007" s="12">
        <v>1380.56607917431</v>
      </c>
      <c r="G1007" s="13">
        <f t="shared" si="1"/>
        <v>1380.57</v>
      </c>
      <c r="H1007" s="14"/>
      <c r="I1007" s="14"/>
      <c r="K1007" s="14"/>
      <c r="L1007" s="15"/>
    </row>
    <row r="1008">
      <c r="A1008" s="3">
        <v>23.0</v>
      </c>
      <c r="B1008" s="3" t="s">
        <v>57</v>
      </c>
      <c r="C1008" s="3" t="s">
        <v>58</v>
      </c>
      <c r="D1008" s="3" t="s">
        <v>59</v>
      </c>
      <c r="E1008" s="3" t="s">
        <v>60</v>
      </c>
      <c r="F1008" s="12">
        <v>1380.56607917431</v>
      </c>
      <c r="G1008" s="13">
        <f t="shared" si="1"/>
        <v>1380.57</v>
      </c>
      <c r="H1008" s="14"/>
      <c r="I1008" s="14"/>
      <c r="K1008" s="14"/>
      <c r="L1008" s="15"/>
    </row>
    <row r="1009">
      <c r="A1009" s="3">
        <v>463.0</v>
      </c>
      <c r="B1009" s="3" t="s">
        <v>57</v>
      </c>
      <c r="C1009" s="3" t="s">
        <v>58</v>
      </c>
      <c r="D1009" s="3" t="s">
        <v>59</v>
      </c>
      <c r="E1009" s="3" t="s">
        <v>60</v>
      </c>
      <c r="F1009" s="12">
        <v>1380.56607917431</v>
      </c>
      <c r="G1009" s="13">
        <f t="shared" si="1"/>
        <v>1380.57</v>
      </c>
      <c r="H1009" s="14"/>
      <c r="I1009" s="14"/>
      <c r="K1009" s="14"/>
      <c r="L1009" s="15"/>
    </row>
    <row r="1010">
      <c r="A1010" s="3">
        <v>22.0</v>
      </c>
      <c r="B1010" s="3" t="s">
        <v>57</v>
      </c>
      <c r="C1010" s="3" t="s">
        <v>58</v>
      </c>
      <c r="D1010" s="3" t="s">
        <v>59</v>
      </c>
      <c r="E1010" s="3" t="s">
        <v>60</v>
      </c>
      <c r="F1010" s="12">
        <v>1380.56607917431</v>
      </c>
      <c r="G1010" s="13">
        <f t="shared" si="1"/>
        <v>1380.57</v>
      </c>
      <c r="H1010" s="14"/>
      <c r="I1010" s="14"/>
      <c r="K1010" s="14"/>
      <c r="L1010" s="15"/>
    </row>
    <row r="1011">
      <c r="A1011" s="3">
        <v>184.0</v>
      </c>
      <c r="B1011" s="3" t="s">
        <v>57</v>
      </c>
      <c r="C1011" s="3" t="s">
        <v>58</v>
      </c>
      <c r="D1011" s="3" t="s">
        <v>59</v>
      </c>
      <c r="E1011" s="3" t="s">
        <v>60</v>
      </c>
      <c r="F1011" s="12">
        <v>1380.56607917431</v>
      </c>
      <c r="G1011" s="13">
        <f t="shared" si="1"/>
        <v>1380.57</v>
      </c>
      <c r="H1011" s="14"/>
      <c r="I1011" s="14"/>
      <c r="K1011" s="14"/>
      <c r="L1011" s="15"/>
    </row>
    <row r="1012">
      <c r="A1012" s="3">
        <v>69.0</v>
      </c>
      <c r="B1012" s="3" t="s">
        <v>57</v>
      </c>
      <c r="C1012" s="3" t="s">
        <v>58</v>
      </c>
      <c r="D1012" s="3" t="s">
        <v>59</v>
      </c>
      <c r="E1012" s="3" t="s">
        <v>60</v>
      </c>
      <c r="F1012" s="12">
        <v>1380.56607917431</v>
      </c>
      <c r="G1012" s="13">
        <f t="shared" si="1"/>
        <v>1380.57</v>
      </c>
      <c r="H1012" s="14"/>
      <c r="I1012" s="14"/>
      <c r="K1012" s="14"/>
      <c r="L1012" s="15"/>
    </row>
    <row r="1013">
      <c r="A1013" s="3">
        <v>87.0</v>
      </c>
      <c r="B1013" s="3" t="s">
        <v>57</v>
      </c>
      <c r="C1013" s="3" t="s">
        <v>58</v>
      </c>
      <c r="D1013" s="3" t="s">
        <v>59</v>
      </c>
      <c r="E1013" s="3" t="s">
        <v>91</v>
      </c>
      <c r="F1013" s="12">
        <v>1380.56607917431</v>
      </c>
      <c r="G1013" s="13">
        <f t="shared" si="1"/>
        <v>1380.57</v>
      </c>
      <c r="H1013" s="14"/>
      <c r="I1013" s="12">
        <v>1380.56607917431</v>
      </c>
      <c r="J1013" s="13">
        <f>MAX(G1013:G1015)-MIN(G1013:G1015)</f>
        <v>0</v>
      </c>
      <c r="K1013" s="17">
        <v>0.0</v>
      </c>
      <c r="L1013" s="15">
        <f>COUNTA(G1013:G1015)/2059</f>
        <v>0.00145701797</v>
      </c>
      <c r="M1013" s="3">
        <v>3.0</v>
      </c>
    </row>
    <row r="1014">
      <c r="A1014" s="3">
        <v>124.0</v>
      </c>
      <c r="B1014" s="3" t="s">
        <v>57</v>
      </c>
      <c r="C1014" s="3" t="s">
        <v>58</v>
      </c>
      <c r="D1014" s="3" t="s">
        <v>59</v>
      </c>
      <c r="E1014" s="3" t="s">
        <v>91</v>
      </c>
      <c r="F1014" s="12">
        <v>1380.56607917431</v>
      </c>
      <c r="G1014" s="13">
        <f t="shared" si="1"/>
        <v>1380.57</v>
      </c>
      <c r="H1014" s="14"/>
      <c r="I1014" s="14"/>
      <c r="K1014" s="14"/>
      <c r="L1014" s="15"/>
    </row>
    <row r="1015">
      <c r="A1015" s="3">
        <v>640.0</v>
      </c>
      <c r="B1015" s="3" t="s">
        <v>57</v>
      </c>
      <c r="C1015" s="3" t="s">
        <v>58</v>
      </c>
      <c r="D1015" s="3" t="s">
        <v>59</v>
      </c>
      <c r="E1015" s="3" t="s">
        <v>91</v>
      </c>
      <c r="F1015" s="12">
        <v>1380.56607917431</v>
      </c>
      <c r="G1015" s="13">
        <f t="shared" si="1"/>
        <v>1380.57</v>
      </c>
      <c r="H1015" s="14"/>
      <c r="I1015" s="14"/>
      <c r="K1015" s="14"/>
      <c r="L1015" s="15"/>
    </row>
    <row r="1016">
      <c r="B1016" s="3" t="s">
        <v>57</v>
      </c>
      <c r="C1016" s="3" t="s">
        <v>58</v>
      </c>
      <c r="D1016" s="3" t="s">
        <v>59</v>
      </c>
      <c r="E1016" s="3" t="s">
        <v>4113</v>
      </c>
      <c r="F1016" s="12">
        <v>2149.7094125798</v>
      </c>
      <c r="G1016" s="13">
        <f t="shared" si="1"/>
        <v>2149.71</v>
      </c>
      <c r="H1016" s="14"/>
      <c r="I1016" s="14" t="str">
        <f>MIN(G1016:G1020) &amp; "-" &amp; MAX(G1016:G1020)</f>
        <v>1383.16-2149.71</v>
      </c>
      <c r="J1016" s="13">
        <f>MAX(G1016:G1020)-MIN(G1016:G1020)</f>
        <v>766.55</v>
      </c>
      <c r="K1016" s="14">
        <f>STDEV(G1016:G1020)</f>
        <v>342.8115816</v>
      </c>
      <c r="L1016" s="15">
        <f>COUNTA(G1016:G1020)/2059</f>
        <v>0.002428363283</v>
      </c>
      <c r="M1016" s="16">
        <f>COUNTA(G1016:G1020)</f>
        <v>5</v>
      </c>
    </row>
    <row r="1017">
      <c r="A1017" s="3">
        <v>1586.0</v>
      </c>
      <c r="B1017" s="3" t="s">
        <v>57</v>
      </c>
      <c r="C1017" s="3" t="s">
        <v>58</v>
      </c>
      <c r="D1017" s="3" t="s">
        <v>59</v>
      </c>
      <c r="E1017" s="3" t="s">
        <v>4113</v>
      </c>
      <c r="F1017" s="12">
        <v>1383.15999920029</v>
      </c>
      <c r="G1017" s="13">
        <f t="shared" si="1"/>
        <v>1383.16</v>
      </c>
      <c r="H1017" s="14"/>
      <c r="I1017" s="14"/>
      <c r="K1017" s="14"/>
      <c r="L1017" s="15"/>
    </row>
    <row r="1018">
      <c r="A1018" s="3" t="s">
        <v>7875</v>
      </c>
      <c r="B1018" s="3" t="s">
        <v>57</v>
      </c>
      <c r="C1018" s="3" t="s">
        <v>58</v>
      </c>
      <c r="D1018" s="3" t="s">
        <v>59</v>
      </c>
      <c r="E1018" s="3" t="s">
        <v>4113</v>
      </c>
      <c r="F1018" s="12">
        <v>1383.15999920029</v>
      </c>
      <c r="G1018" s="13">
        <f t="shared" si="1"/>
        <v>1383.16</v>
      </c>
      <c r="H1018" s="14"/>
      <c r="I1018" s="14"/>
      <c r="K1018" s="14"/>
      <c r="L1018" s="15"/>
    </row>
    <row r="1019">
      <c r="A1019" s="3">
        <v>1590.0</v>
      </c>
      <c r="B1019" s="3" t="s">
        <v>57</v>
      </c>
      <c r="C1019" s="3" t="s">
        <v>58</v>
      </c>
      <c r="D1019" s="3" t="s">
        <v>59</v>
      </c>
      <c r="E1019" s="3" t="s">
        <v>4113</v>
      </c>
      <c r="F1019" s="12">
        <v>1383.15999920029</v>
      </c>
      <c r="G1019" s="13">
        <f t="shared" si="1"/>
        <v>1383.16</v>
      </c>
      <c r="H1019" s="14"/>
      <c r="I1019" s="14"/>
      <c r="K1019" s="14"/>
      <c r="L1019" s="15"/>
    </row>
    <row r="1020">
      <c r="A1020" s="3" t="s">
        <v>7884</v>
      </c>
      <c r="B1020" s="3" t="s">
        <v>57</v>
      </c>
      <c r="C1020" s="3" t="s">
        <v>58</v>
      </c>
      <c r="D1020" s="3" t="s">
        <v>59</v>
      </c>
      <c r="E1020" s="3" t="s">
        <v>4113</v>
      </c>
      <c r="F1020" s="12">
        <v>1383.15999920029</v>
      </c>
      <c r="G1020" s="13">
        <f t="shared" si="1"/>
        <v>1383.16</v>
      </c>
      <c r="H1020" s="14"/>
      <c r="I1020" s="14"/>
      <c r="K1020" s="14"/>
      <c r="L1020" s="15"/>
    </row>
    <row r="1021">
      <c r="B1021" s="3" t="s">
        <v>57</v>
      </c>
      <c r="C1021" s="3" t="s">
        <v>58</v>
      </c>
      <c r="D1021" s="3" t="s">
        <v>59</v>
      </c>
      <c r="E1021" s="3" t="s">
        <v>59</v>
      </c>
      <c r="F1021" s="12">
        <v>1337.03158429344</v>
      </c>
      <c r="G1021" s="13">
        <f t="shared" si="1"/>
        <v>1337.03</v>
      </c>
      <c r="H1021" s="14"/>
      <c r="I1021" s="12">
        <v>1337.03158429344</v>
      </c>
      <c r="J1021" s="3">
        <v>0.0</v>
      </c>
      <c r="K1021" s="17">
        <v>0.0</v>
      </c>
      <c r="L1021" s="18">
        <f t="shared" ref="L1021:L1022" si="2">1/2059</f>
        <v>0.0004856726566</v>
      </c>
      <c r="M1021" s="3">
        <v>1.0</v>
      </c>
    </row>
    <row r="1022">
      <c r="B1022" s="3" t="s">
        <v>57</v>
      </c>
      <c r="C1022" s="3" t="s">
        <v>4371</v>
      </c>
      <c r="D1022" s="3" t="s">
        <v>4372</v>
      </c>
      <c r="E1022" s="3" t="s">
        <v>4373</v>
      </c>
      <c r="F1022" s="12">
        <v>1957.8529775315</v>
      </c>
      <c r="G1022" s="13">
        <f t="shared" si="1"/>
        <v>1957.85</v>
      </c>
      <c r="H1022" s="14"/>
      <c r="I1022" s="12">
        <v>1957.8529775315</v>
      </c>
      <c r="J1022" s="3">
        <v>0.0</v>
      </c>
      <c r="K1022" s="17">
        <v>0.0</v>
      </c>
      <c r="L1022" s="18">
        <f t="shared" si="2"/>
        <v>0.0004856726566</v>
      </c>
      <c r="M1022" s="3">
        <v>1.0</v>
      </c>
    </row>
    <row r="1023">
      <c r="B1023" s="3" t="s">
        <v>57</v>
      </c>
      <c r="C1023" s="3" t="s">
        <v>504</v>
      </c>
      <c r="D1023" s="3" t="s">
        <v>505</v>
      </c>
      <c r="E1023" s="3" t="s">
        <v>506</v>
      </c>
      <c r="F1023" s="12">
        <v>2412.99880013251</v>
      </c>
      <c r="G1023" s="13">
        <f t="shared" si="1"/>
        <v>2413</v>
      </c>
      <c r="H1023" s="14"/>
      <c r="I1023" s="14" t="str">
        <f>MIN(G1023:G1154) &amp; "-" &amp; MAX(G1023:G1154)</f>
        <v>848.96-2501.7</v>
      </c>
      <c r="J1023" s="13">
        <f>MAX(G1023:G1154)-MIN(G1023:G1154)</f>
        <v>1652.74</v>
      </c>
      <c r="K1023" s="14">
        <f>STDEV(G1023:G1154)</f>
        <v>562.5814497</v>
      </c>
      <c r="L1023" s="15">
        <f>COUNTA(G1023:G1154)/2059</f>
        <v>0.06410879068</v>
      </c>
      <c r="M1023" s="16">
        <f>COUNTA(G1023:G1154)</f>
        <v>132</v>
      </c>
    </row>
    <row r="1024">
      <c r="B1024" s="3" t="s">
        <v>57</v>
      </c>
      <c r="C1024" s="3" t="s">
        <v>504</v>
      </c>
      <c r="D1024" s="3" t="s">
        <v>505</v>
      </c>
      <c r="E1024" s="3" t="s">
        <v>506</v>
      </c>
      <c r="F1024" s="12">
        <v>2410.66920249885</v>
      </c>
      <c r="G1024" s="13">
        <f t="shared" si="1"/>
        <v>2410.67</v>
      </c>
      <c r="H1024" s="14"/>
      <c r="I1024" s="14"/>
      <c r="K1024" s="14"/>
      <c r="L1024" s="15"/>
    </row>
    <row r="1025">
      <c r="B1025" s="3" t="s">
        <v>57</v>
      </c>
      <c r="C1025" s="3" t="s">
        <v>504</v>
      </c>
      <c r="D1025" s="3" t="s">
        <v>505</v>
      </c>
      <c r="E1025" s="3" t="s">
        <v>506</v>
      </c>
      <c r="F1025" s="12">
        <v>2366.89664143154</v>
      </c>
      <c r="G1025" s="13">
        <f t="shared" si="1"/>
        <v>2366.9</v>
      </c>
      <c r="H1025" s="14"/>
      <c r="I1025" s="14"/>
      <c r="K1025" s="14"/>
      <c r="L1025" s="15"/>
    </row>
    <row r="1026">
      <c r="B1026" s="3" t="s">
        <v>57</v>
      </c>
      <c r="C1026" s="3" t="s">
        <v>504</v>
      </c>
      <c r="D1026" s="3" t="s">
        <v>505</v>
      </c>
      <c r="E1026" s="3" t="s">
        <v>506</v>
      </c>
      <c r="F1026" s="12">
        <v>2434.75553781612</v>
      </c>
      <c r="G1026" s="13">
        <f t="shared" si="1"/>
        <v>2434.76</v>
      </c>
      <c r="H1026" s="14"/>
      <c r="I1026" s="14"/>
      <c r="K1026" s="14"/>
      <c r="L1026" s="15"/>
    </row>
    <row r="1027">
      <c r="B1027" s="3" t="s">
        <v>57</v>
      </c>
      <c r="C1027" s="3" t="s">
        <v>504</v>
      </c>
      <c r="D1027" s="3" t="s">
        <v>505</v>
      </c>
      <c r="E1027" s="3" t="s">
        <v>506</v>
      </c>
      <c r="F1027" s="12">
        <v>2396.42352822361</v>
      </c>
      <c r="G1027" s="13">
        <f t="shared" si="1"/>
        <v>2396.42</v>
      </c>
      <c r="H1027" s="14"/>
      <c r="I1027" s="14"/>
      <c r="K1027" s="14"/>
      <c r="L1027" s="15"/>
    </row>
    <row r="1028">
      <c r="B1028" s="3" t="s">
        <v>57</v>
      </c>
      <c r="C1028" s="3" t="s">
        <v>504</v>
      </c>
      <c r="D1028" s="3" t="s">
        <v>505</v>
      </c>
      <c r="E1028" s="3" t="s">
        <v>506</v>
      </c>
      <c r="F1028" s="12">
        <v>2303.33954271167</v>
      </c>
      <c r="G1028" s="13">
        <f t="shared" si="1"/>
        <v>2303.34</v>
      </c>
      <c r="H1028" s="14"/>
      <c r="I1028" s="14"/>
      <c r="K1028" s="14"/>
      <c r="L1028" s="15"/>
    </row>
    <row r="1029">
      <c r="B1029" s="3" t="s">
        <v>57</v>
      </c>
      <c r="C1029" s="3" t="s">
        <v>504</v>
      </c>
      <c r="D1029" s="3" t="s">
        <v>505</v>
      </c>
      <c r="E1029" s="3" t="s">
        <v>506</v>
      </c>
      <c r="F1029" s="12">
        <v>2369.22418230287</v>
      </c>
      <c r="G1029" s="13">
        <f t="shared" si="1"/>
        <v>2369.22</v>
      </c>
      <c r="H1029" s="14"/>
      <c r="I1029" s="14"/>
      <c r="K1029" s="14"/>
      <c r="L1029" s="15"/>
    </row>
    <row r="1030">
      <c r="B1030" s="3" t="s">
        <v>57</v>
      </c>
      <c r="C1030" s="3" t="s">
        <v>504</v>
      </c>
      <c r="D1030" s="3" t="s">
        <v>505</v>
      </c>
      <c r="E1030" s="3" t="s">
        <v>506</v>
      </c>
      <c r="F1030" s="12">
        <v>903.910208471356</v>
      </c>
      <c r="G1030" s="13">
        <f t="shared" si="1"/>
        <v>903.91</v>
      </c>
      <c r="H1030" s="14"/>
      <c r="I1030" s="14"/>
      <c r="K1030" s="14"/>
      <c r="L1030" s="15"/>
    </row>
    <row r="1031">
      <c r="B1031" s="3" t="s">
        <v>57</v>
      </c>
      <c r="C1031" s="3" t="s">
        <v>504</v>
      </c>
      <c r="D1031" s="3" t="s">
        <v>505</v>
      </c>
      <c r="E1031" s="3" t="s">
        <v>506</v>
      </c>
      <c r="F1031" s="12">
        <v>2381.28600333734</v>
      </c>
      <c r="G1031" s="13">
        <f t="shared" si="1"/>
        <v>2381.29</v>
      </c>
      <c r="H1031" s="14"/>
      <c r="I1031" s="14"/>
      <c r="K1031" s="14"/>
      <c r="L1031" s="15"/>
    </row>
    <row r="1032">
      <c r="B1032" s="3" t="s">
        <v>57</v>
      </c>
      <c r="C1032" s="3" t="s">
        <v>504</v>
      </c>
      <c r="D1032" s="3" t="s">
        <v>505</v>
      </c>
      <c r="E1032" s="3" t="s">
        <v>506</v>
      </c>
      <c r="F1032" s="12">
        <v>2304.88439021683</v>
      </c>
      <c r="G1032" s="13">
        <f t="shared" si="1"/>
        <v>2304.88</v>
      </c>
      <c r="H1032" s="14"/>
      <c r="I1032" s="14"/>
      <c r="K1032" s="14"/>
      <c r="L1032" s="15"/>
    </row>
    <row r="1033">
      <c r="B1033" s="3" t="s">
        <v>57</v>
      </c>
      <c r="C1033" s="3" t="s">
        <v>504</v>
      </c>
      <c r="D1033" s="3" t="s">
        <v>505</v>
      </c>
      <c r="E1033" s="3" t="s">
        <v>506</v>
      </c>
      <c r="F1033" s="12">
        <v>2376.31190843782</v>
      </c>
      <c r="G1033" s="13">
        <f t="shared" si="1"/>
        <v>2376.31</v>
      </c>
      <c r="H1033" s="14"/>
      <c r="I1033" s="14"/>
      <c r="K1033" s="14"/>
      <c r="L1033" s="15"/>
    </row>
    <row r="1034">
      <c r="B1034" s="3" t="s">
        <v>57</v>
      </c>
      <c r="C1034" s="3" t="s">
        <v>504</v>
      </c>
      <c r="D1034" s="3" t="s">
        <v>505</v>
      </c>
      <c r="E1034" s="3" t="s">
        <v>506</v>
      </c>
      <c r="F1034" s="12">
        <v>2380.64639228284</v>
      </c>
      <c r="G1034" s="13">
        <f t="shared" si="1"/>
        <v>2380.65</v>
      </c>
      <c r="H1034" s="14"/>
      <c r="I1034" s="14"/>
      <c r="K1034" s="14"/>
      <c r="L1034" s="15"/>
    </row>
    <row r="1035">
      <c r="B1035" s="3" t="s">
        <v>57</v>
      </c>
      <c r="C1035" s="3" t="s">
        <v>504</v>
      </c>
      <c r="D1035" s="3" t="s">
        <v>505</v>
      </c>
      <c r="E1035" s="3" t="s">
        <v>506</v>
      </c>
      <c r="F1035" s="12">
        <v>2290.8402893624</v>
      </c>
      <c r="G1035" s="13">
        <f t="shared" si="1"/>
        <v>2290.84</v>
      </c>
      <c r="H1035" s="14"/>
      <c r="I1035" s="14"/>
      <c r="K1035" s="14"/>
      <c r="L1035" s="15"/>
    </row>
    <row r="1036">
      <c r="A1036" s="3">
        <v>27.0</v>
      </c>
      <c r="B1036" s="3" t="s">
        <v>57</v>
      </c>
      <c r="C1036" s="3" t="s">
        <v>504</v>
      </c>
      <c r="D1036" s="3" t="s">
        <v>505</v>
      </c>
      <c r="E1036" s="3" t="s">
        <v>506</v>
      </c>
      <c r="F1036" s="12">
        <v>2350.29964852237</v>
      </c>
      <c r="G1036" s="13">
        <f t="shared" si="1"/>
        <v>2350.3</v>
      </c>
      <c r="H1036" s="14"/>
      <c r="I1036" s="14"/>
      <c r="K1036" s="14"/>
      <c r="L1036" s="15"/>
    </row>
    <row r="1037">
      <c r="A1037" s="3">
        <v>6.0</v>
      </c>
      <c r="B1037" s="3" t="s">
        <v>57</v>
      </c>
      <c r="C1037" s="3" t="s">
        <v>504</v>
      </c>
      <c r="D1037" s="3" t="s">
        <v>505</v>
      </c>
      <c r="E1037" s="3" t="s">
        <v>506</v>
      </c>
      <c r="F1037" s="12">
        <v>2350.29964852237</v>
      </c>
      <c r="G1037" s="13">
        <f t="shared" si="1"/>
        <v>2350.3</v>
      </c>
      <c r="H1037" s="14"/>
      <c r="I1037" s="14"/>
      <c r="K1037" s="14"/>
      <c r="L1037" s="15"/>
    </row>
    <row r="1038">
      <c r="B1038" s="3" t="s">
        <v>57</v>
      </c>
      <c r="C1038" s="3" t="s">
        <v>504</v>
      </c>
      <c r="D1038" s="3" t="s">
        <v>505</v>
      </c>
      <c r="E1038" s="3" t="s">
        <v>506</v>
      </c>
      <c r="F1038" s="12">
        <v>2290.8402893624</v>
      </c>
      <c r="G1038" s="13">
        <f t="shared" si="1"/>
        <v>2290.84</v>
      </c>
      <c r="H1038" s="14"/>
      <c r="I1038" s="14"/>
      <c r="K1038" s="14"/>
      <c r="L1038" s="15"/>
    </row>
    <row r="1039">
      <c r="B1039" s="3" t="s">
        <v>57</v>
      </c>
      <c r="C1039" s="3" t="s">
        <v>504</v>
      </c>
      <c r="D1039" s="3" t="s">
        <v>505</v>
      </c>
      <c r="E1039" s="3" t="s">
        <v>506</v>
      </c>
      <c r="F1039" s="12">
        <v>2290.8402893624</v>
      </c>
      <c r="G1039" s="13">
        <f t="shared" si="1"/>
        <v>2290.84</v>
      </c>
      <c r="H1039" s="14"/>
      <c r="I1039" s="14"/>
      <c r="K1039" s="14"/>
      <c r="L1039" s="15"/>
    </row>
    <row r="1040">
      <c r="A1040" s="3">
        <v>25.0</v>
      </c>
      <c r="B1040" s="3" t="s">
        <v>57</v>
      </c>
      <c r="C1040" s="3" t="s">
        <v>504</v>
      </c>
      <c r="D1040" s="3" t="s">
        <v>505</v>
      </c>
      <c r="E1040" s="3" t="s">
        <v>506</v>
      </c>
      <c r="F1040" s="12">
        <v>2350.29964852237</v>
      </c>
      <c r="G1040" s="13">
        <f t="shared" si="1"/>
        <v>2350.3</v>
      </c>
      <c r="H1040" s="14"/>
      <c r="I1040" s="14"/>
      <c r="K1040" s="14"/>
      <c r="L1040" s="15"/>
    </row>
    <row r="1041">
      <c r="B1041" s="3" t="s">
        <v>57</v>
      </c>
      <c r="C1041" s="3" t="s">
        <v>504</v>
      </c>
      <c r="D1041" s="3" t="s">
        <v>505</v>
      </c>
      <c r="E1041" s="3" t="s">
        <v>506</v>
      </c>
      <c r="F1041" s="12">
        <v>2290.8402893624</v>
      </c>
      <c r="G1041" s="13">
        <f t="shared" si="1"/>
        <v>2290.84</v>
      </c>
      <c r="H1041" s="14"/>
      <c r="I1041" s="14"/>
      <c r="K1041" s="14"/>
      <c r="L1041" s="15"/>
    </row>
    <row r="1042">
      <c r="A1042" s="3">
        <v>50.0</v>
      </c>
      <c r="B1042" s="3" t="s">
        <v>57</v>
      </c>
      <c r="C1042" s="3" t="s">
        <v>504</v>
      </c>
      <c r="D1042" s="3" t="s">
        <v>505</v>
      </c>
      <c r="E1042" s="3" t="s">
        <v>506</v>
      </c>
      <c r="F1042" s="12">
        <v>2350.29964852237</v>
      </c>
      <c r="G1042" s="13">
        <f t="shared" si="1"/>
        <v>2350.3</v>
      </c>
      <c r="H1042" s="14"/>
      <c r="I1042" s="14"/>
      <c r="K1042" s="14"/>
      <c r="L1042" s="15"/>
    </row>
    <row r="1043">
      <c r="B1043" s="3" t="s">
        <v>57</v>
      </c>
      <c r="C1043" s="3" t="s">
        <v>504</v>
      </c>
      <c r="D1043" s="3" t="s">
        <v>505</v>
      </c>
      <c r="E1043" s="3" t="s">
        <v>506</v>
      </c>
      <c r="F1043" s="12">
        <v>2399.00239623863</v>
      </c>
      <c r="G1043" s="13">
        <f t="shared" si="1"/>
        <v>2399</v>
      </c>
      <c r="H1043" s="14"/>
      <c r="I1043" s="14"/>
      <c r="K1043" s="14"/>
      <c r="L1043" s="15"/>
    </row>
    <row r="1044">
      <c r="A1044" s="3" t="s">
        <v>3423</v>
      </c>
      <c r="B1044" s="3" t="s">
        <v>57</v>
      </c>
      <c r="C1044" s="3" t="s">
        <v>504</v>
      </c>
      <c r="D1044" s="3" t="s">
        <v>505</v>
      </c>
      <c r="E1044" s="3" t="s">
        <v>506</v>
      </c>
      <c r="F1044" s="12">
        <v>883.093160128839</v>
      </c>
      <c r="G1044" s="13">
        <f t="shared" si="1"/>
        <v>883.09</v>
      </c>
      <c r="H1044" s="14"/>
      <c r="I1044" s="14"/>
      <c r="K1044" s="14"/>
      <c r="L1044" s="15"/>
    </row>
    <row r="1045">
      <c r="B1045" s="3" t="s">
        <v>57</v>
      </c>
      <c r="C1045" s="3" t="s">
        <v>504</v>
      </c>
      <c r="D1045" s="3" t="s">
        <v>505</v>
      </c>
      <c r="E1045" s="3" t="s">
        <v>506</v>
      </c>
      <c r="F1045" s="12">
        <v>1344.5207397923</v>
      </c>
      <c r="G1045" s="13">
        <f t="shared" si="1"/>
        <v>1344.52</v>
      </c>
      <c r="H1045" s="14"/>
      <c r="I1045" s="14"/>
      <c r="K1045" s="14"/>
      <c r="L1045" s="15"/>
    </row>
    <row r="1046">
      <c r="B1046" s="3" t="s">
        <v>57</v>
      </c>
      <c r="C1046" s="3" t="s">
        <v>504</v>
      </c>
      <c r="D1046" s="3" t="s">
        <v>505</v>
      </c>
      <c r="E1046" s="3" t="s">
        <v>506</v>
      </c>
      <c r="F1046" s="12">
        <v>2309.12877022127</v>
      </c>
      <c r="G1046" s="13">
        <f t="shared" si="1"/>
        <v>2309.13</v>
      </c>
      <c r="H1046" s="14"/>
      <c r="I1046" s="14"/>
      <c r="K1046" s="14"/>
      <c r="L1046" s="15"/>
    </row>
    <row r="1047">
      <c r="B1047" s="3" t="s">
        <v>57</v>
      </c>
      <c r="C1047" s="3" t="s">
        <v>504</v>
      </c>
      <c r="D1047" s="3" t="s">
        <v>505</v>
      </c>
      <c r="E1047" s="3" t="s">
        <v>506</v>
      </c>
      <c r="F1047" s="12">
        <v>2406.60951529456</v>
      </c>
      <c r="G1047" s="13">
        <f t="shared" si="1"/>
        <v>2406.61</v>
      </c>
      <c r="H1047" s="14"/>
      <c r="I1047" s="14"/>
      <c r="K1047" s="14"/>
      <c r="L1047" s="15"/>
    </row>
    <row r="1048">
      <c r="B1048" s="3" t="s">
        <v>57</v>
      </c>
      <c r="C1048" s="3" t="s">
        <v>504</v>
      </c>
      <c r="D1048" s="3" t="s">
        <v>505</v>
      </c>
      <c r="E1048" s="3" t="s">
        <v>506</v>
      </c>
      <c r="F1048" s="12">
        <v>1426.35040336481</v>
      </c>
      <c r="G1048" s="13">
        <f t="shared" si="1"/>
        <v>1426.35</v>
      </c>
      <c r="H1048" s="14"/>
      <c r="I1048" s="14"/>
      <c r="K1048" s="14"/>
      <c r="L1048" s="15"/>
    </row>
    <row r="1049">
      <c r="B1049" s="3" t="s">
        <v>57</v>
      </c>
      <c r="C1049" s="3" t="s">
        <v>504</v>
      </c>
      <c r="D1049" s="3" t="s">
        <v>505</v>
      </c>
      <c r="E1049" s="3" t="s">
        <v>506</v>
      </c>
      <c r="F1049" s="12">
        <v>900.032129281881</v>
      </c>
      <c r="G1049" s="13">
        <f t="shared" si="1"/>
        <v>900.03</v>
      </c>
      <c r="H1049" s="14"/>
      <c r="I1049" s="14"/>
      <c r="K1049" s="14"/>
      <c r="L1049" s="15"/>
    </row>
    <row r="1050">
      <c r="B1050" s="3" t="s">
        <v>57</v>
      </c>
      <c r="C1050" s="3" t="s">
        <v>504</v>
      </c>
      <c r="D1050" s="3" t="s">
        <v>505</v>
      </c>
      <c r="E1050" s="3" t="s">
        <v>506</v>
      </c>
      <c r="F1050" s="12">
        <v>2404.47312806879</v>
      </c>
      <c r="G1050" s="13">
        <f t="shared" si="1"/>
        <v>2404.47</v>
      </c>
      <c r="H1050" s="14"/>
      <c r="I1050" s="14"/>
      <c r="K1050" s="14"/>
      <c r="L1050" s="15"/>
    </row>
    <row r="1051">
      <c r="B1051" s="3" t="s">
        <v>57</v>
      </c>
      <c r="C1051" s="3" t="s">
        <v>504</v>
      </c>
      <c r="D1051" s="3" t="s">
        <v>505</v>
      </c>
      <c r="E1051" s="3" t="s">
        <v>506</v>
      </c>
      <c r="F1051" s="12">
        <v>2404.47312806879</v>
      </c>
      <c r="G1051" s="13">
        <f t="shared" si="1"/>
        <v>2404.47</v>
      </c>
      <c r="H1051" s="14"/>
      <c r="I1051" s="14"/>
      <c r="K1051" s="14"/>
      <c r="L1051" s="15"/>
    </row>
    <row r="1052">
      <c r="B1052" s="3" t="s">
        <v>57</v>
      </c>
      <c r="C1052" s="3" t="s">
        <v>504</v>
      </c>
      <c r="D1052" s="3" t="s">
        <v>505</v>
      </c>
      <c r="E1052" s="3" t="s">
        <v>506</v>
      </c>
      <c r="F1052" s="12">
        <v>2139.21458152172</v>
      </c>
      <c r="G1052" s="13">
        <f t="shared" si="1"/>
        <v>2139.21</v>
      </c>
      <c r="H1052" s="14"/>
      <c r="I1052" s="14"/>
      <c r="K1052" s="14"/>
      <c r="L1052" s="15"/>
    </row>
    <row r="1053">
      <c r="B1053" s="3" t="s">
        <v>57</v>
      </c>
      <c r="C1053" s="3" t="s">
        <v>504</v>
      </c>
      <c r="D1053" s="3" t="s">
        <v>505</v>
      </c>
      <c r="E1053" s="3" t="s">
        <v>506</v>
      </c>
      <c r="F1053" s="12">
        <v>1615.71200219711</v>
      </c>
      <c r="G1053" s="13">
        <f t="shared" si="1"/>
        <v>1615.71</v>
      </c>
      <c r="H1053" s="14"/>
      <c r="I1053" s="14"/>
      <c r="K1053" s="14"/>
      <c r="L1053" s="15"/>
    </row>
    <row r="1054">
      <c r="B1054" s="3" t="s">
        <v>57</v>
      </c>
      <c r="C1054" s="3" t="s">
        <v>504</v>
      </c>
      <c r="D1054" s="3" t="s">
        <v>505</v>
      </c>
      <c r="E1054" s="3" t="s">
        <v>506</v>
      </c>
      <c r="F1054" s="12">
        <v>2404.47312806879</v>
      </c>
      <c r="G1054" s="13">
        <f t="shared" si="1"/>
        <v>2404.47</v>
      </c>
      <c r="H1054" s="14"/>
      <c r="I1054" s="14"/>
      <c r="K1054" s="14"/>
      <c r="L1054" s="15"/>
    </row>
    <row r="1055">
      <c r="B1055" s="3" t="s">
        <v>57</v>
      </c>
      <c r="C1055" s="3" t="s">
        <v>504</v>
      </c>
      <c r="D1055" s="3" t="s">
        <v>505</v>
      </c>
      <c r="E1055" s="3" t="s">
        <v>506</v>
      </c>
      <c r="F1055" s="12">
        <v>2404.47312806879</v>
      </c>
      <c r="G1055" s="13">
        <f t="shared" si="1"/>
        <v>2404.47</v>
      </c>
      <c r="H1055" s="14"/>
      <c r="I1055" s="14"/>
      <c r="K1055" s="14"/>
      <c r="L1055" s="15"/>
    </row>
    <row r="1056">
      <c r="B1056" s="3" t="s">
        <v>57</v>
      </c>
      <c r="C1056" s="3" t="s">
        <v>504</v>
      </c>
      <c r="D1056" s="3" t="s">
        <v>505</v>
      </c>
      <c r="E1056" s="3" t="s">
        <v>506</v>
      </c>
      <c r="F1056" s="12">
        <v>2501.69600367011</v>
      </c>
      <c r="G1056" s="13">
        <f t="shared" si="1"/>
        <v>2501.7</v>
      </c>
      <c r="H1056" s="14"/>
      <c r="I1056" s="14"/>
      <c r="K1056" s="14"/>
      <c r="L1056" s="15"/>
    </row>
    <row r="1057">
      <c r="B1057" s="3" t="s">
        <v>57</v>
      </c>
      <c r="C1057" s="3" t="s">
        <v>504</v>
      </c>
      <c r="D1057" s="3" t="s">
        <v>505</v>
      </c>
      <c r="E1057" s="3" t="s">
        <v>506</v>
      </c>
      <c r="F1057" s="12">
        <v>2438.88028829854</v>
      </c>
      <c r="G1057" s="13">
        <f t="shared" si="1"/>
        <v>2438.88</v>
      </c>
      <c r="H1057" s="14"/>
      <c r="I1057" s="14"/>
      <c r="K1057" s="14"/>
      <c r="L1057" s="15"/>
    </row>
    <row r="1058">
      <c r="B1058" s="3" t="s">
        <v>57</v>
      </c>
      <c r="C1058" s="3" t="s">
        <v>504</v>
      </c>
      <c r="D1058" s="3" t="s">
        <v>505</v>
      </c>
      <c r="E1058" s="3" t="s">
        <v>506</v>
      </c>
      <c r="F1058" s="12">
        <v>1329.0081911802</v>
      </c>
      <c r="G1058" s="13">
        <f t="shared" si="1"/>
        <v>1329.01</v>
      </c>
      <c r="H1058" s="14"/>
      <c r="I1058" s="14"/>
      <c r="K1058" s="14"/>
      <c r="L1058" s="15"/>
    </row>
    <row r="1059">
      <c r="B1059" s="3" t="s">
        <v>57</v>
      </c>
      <c r="C1059" s="3" t="s">
        <v>504</v>
      </c>
      <c r="D1059" s="3" t="s">
        <v>505</v>
      </c>
      <c r="E1059" s="3" t="s">
        <v>506</v>
      </c>
      <c r="F1059" s="12">
        <v>2406.60951529456</v>
      </c>
      <c r="G1059" s="13">
        <f t="shared" si="1"/>
        <v>2406.61</v>
      </c>
      <c r="H1059" s="14"/>
      <c r="I1059" s="14"/>
      <c r="K1059" s="14"/>
      <c r="L1059" s="15"/>
    </row>
    <row r="1060">
      <c r="B1060" s="3" t="s">
        <v>57</v>
      </c>
      <c r="C1060" s="3" t="s">
        <v>504</v>
      </c>
      <c r="D1060" s="3" t="s">
        <v>505</v>
      </c>
      <c r="E1060" s="3" t="s">
        <v>506</v>
      </c>
      <c r="F1060" s="12">
        <v>2406.60951529456</v>
      </c>
      <c r="G1060" s="13">
        <f t="shared" si="1"/>
        <v>2406.61</v>
      </c>
      <c r="H1060" s="14"/>
      <c r="I1060" s="14"/>
      <c r="K1060" s="14"/>
      <c r="L1060" s="15"/>
    </row>
    <row r="1061">
      <c r="B1061" s="3" t="s">
        <v>57</v>
      </c>
      <c r="C1061" s="3" t="s">
        <v>504</v>
      </c>
      <c r="D1061" s="3" t="s">
        <v>505</v>
      </c>
      <c r="E1061" s="3" t="s">
        <v>506</v>
      </c>
      <c r="F1061" s="12">
        <v>2406.60951529456</v>
      </c>
      <c r="G1061" s="13">
        <f t="shared" si="1"/>
        <v>2406.61</v>
      </c>
      <c r="H1061" s="14"/>
      <c r="I1061" s="14"/>
      <c r="K1061" s="14"/>
      <c r="L1061" s="15"/>
    </row>
    <row r="1062">
      <c r="B1062" s="3" t="s">
        <v>57</v>
      </c>
      <c r="C1062" s="3" t="s">
        <v>504</v>
      </c>
      <c r="D1062" s="3" t="s">
        <v>505</v>
      </c>
      <c r="E1062" s="3" t="s">
        <v>506</v>
      </c>
      <c r="F1062" s="12">
        <v>2406.60951529456</v>
      </c>
      <c r="G1062" s="13">
        <f t="shared" si="1"/>
        <v>2406.61</v>
      </c>
      <c r="H1062" s="14"/>
      <c r="I1062" s="14"/>
      <c r="K1062" s="14"/>
      <c r="L1062" s="15"/>
    </row>
    <row r="1063">
      <c r="B1063" s="3" t="s">
        <v>57</v>
      </c>
      <c r="C1063" s="3" t="s">
        <v>504</v>
      </c>
      <c r="D1063" s="3" t="s">
        <v>505</v>
      </c>
      <c r="E1063" s="3" t="s">
        <v>506</v>
      </c>
      <c r="F1063" s="12">
        <v>1329.0081911802</v>
      </c>
      <c r="G1063" s="13">
        <f t="shared" si="1"/>
        <v>1329.01</v>
      </c>
      <c r="H1063" s="14"/>
      <c r="I1063" s="14"/>
      <c r="K1063" s="14"/>
      <c r="L1063" s="15"/>
    </row>
    <row r="1064">
      <c r="B1064" s="3" t="s">
        <v>57</v>
      </c>
      <c r="C1064" s="3" t="s">
        <v>504</v>
      </c>
      <c r="D1064" s="3" t="s">
        <v>505</v>
      </c>
      <c r="E1064" s="3" t="s">
        <v>506</v>
      </c>
      <c r="F1064" s="12">
        <v>1329.0081911802</v>
      </c>
      <c r="G1064" s="13">
        <f t="shared" si="1"/>
        <v>1329.01</v>
      </c>
      <c r="H1064" s="14"/>
      <c r="I1064" s="14"/>
      <c r="K1064" s="14"/>
      <c r="L1064" s="15"/>
    </row>
    <row r="1065">
      <c r="B1065" s="3" t="s">
        <v>57</v>
      </c>
      <c r="C1065" s="3" t="s">
        <v>504</v>
      </c>
      <c r="D1065" s="3" t="s">
        <v>505</v>
      </c>
      <c r="E1065" s="3" t="s">
        <v>506</v>
      </c>
      <c r="F1065" s="12">
        <v>2406.60951529456</v>
      </c>
      <c r="G1065" s="13">
        <f t="shared" si="1"/>
        <v>2406.61</v>
      </c>
      <c r="H1065" s="14"/>
      <c r="I1065" s="14"/>
      <c r="K1065" s="14"/>
      <c r="L1065" s="15"/>
    </row>
    <row r="1066">
      <c r="B1066" s="3" t="s">
        <v>57</v>
      </c>
      <c r="C1066" s="3" t="s">
        <v>504</v>
      </c>
      <c r="D1066" s="3" t="s">
        <v>505</v>
      </c>
      <c r="E1066" s="3" t="s">
        <v>506</v>
      </c>
      <c r="F1066" s="12">
        <v>848.962230930875</v>
      </c>
      <c r="G1066" s="13">
        <f t="shared" si="1"/>
        <v>848.96</v>
      </c>
      <c r="H1066" s="14"/>
      <c r="I1066" s="14"/>
      <c r="K1066" s="14"/>
      <c r="L1066" s="15"/>
    </row>
    <row r="1067">
      <c r="B1067" s="3" t="s">
        <v>57</v>
      </c>
      <c r="C1067" s="3" t="s">
        <v>504</v>
      </c>
      <c r="D1067" s="3" t="s">
        <v>505</v>
      </c>
      <c r="E1067" s="3" t="s">
        <v>506</v>
      </c>
      <c r="F1067" s="12">
        <v>848.962230930875</v>
      </c>
      <c r="G1067" s="13">
        <f t="shared" si="1"/>
        <v>848.96</v>
      </c>
      <c r="H1067" s="14"/>
      <c r="I1067" s="14"/>
      <c r="K1067" s="14"/>
      <c r="L1067" s="15"/>
    </row>
    <row r="1068">
      <c r="B1068" s="3" t="s">
        <v>57</v>
      </c>
      <c r="C1068" s="3" t="s">
        <v>504</v>
      </c>
      <c r="D1068" s="3" t="s">
        <v>505</v>
      </c>
      <c r="E1068" s="3" t="s">
        <v>506</v>
      </c>
      <c r="F1068" s="12">
        <v>863.888099284213</v>
      </c>
      <c r="G1068" s="13">
        <f t="shared" si="1"/>
        <v>863.89</v>
      </c>
      <c r="H1068" s="14"/>
      <c r="I1068" s="14"/>
      <c r="K1068" s="14"/>
      <c r="L1068" s="15"/>
    </row>
    <row r="1069">
      <c r="B1069" s="3" t="s">
        <v>57</v>
      </c>
      <c r="C1069" s="3" t="s">
        <v>504</v>
      </c>
      <c r="D1069" s="3" t="s">
        <v>505</v>
      </c>
      <c r="E1069" s="3" t="s">
        <v>506</v>
      </c>
      <c r="F1069" s="12">
        <v>848.962230930875</v>
      </c>
      <c r="G1069" s="13">
        <f t="shared" si="1"/>
        <v>848.96</v>
      </c>
      <c r="H1069" s="14"/>
      <c r="I1069" s="14"/>
      <c r="K1069" s="14"/>
      <c r="L1069" s="15"/>
    </row>
    <row r="1070">
      <c r="B1070" s="3" t="s">
        <v>57</v>
      </c>
      <c r="C1070" s="3" t="s">
        <v>504</v>
      </c>
      <c r="D1070" s="3" t="s">
        <v>505</v>
      </c>
      <c r="E1070" s="3" t="s">
        <v>506</v>
      </c>
      <c r="F1070" s="12">
        <v>1329.0081911802</v>
      </c>
      <c r="G1070" s="13">
        <f t="shared" si="1"/>
        <v>1329.01</v>
      </c>
      <c r="H1070" s="14"/>
      <c r="I1070" s="14"/>
      <c r="K1070" s="14"/>
      <c r="L1070" s="15"/>
    </row>
    <row r="1071">
      <c r="B1071" s="3" t="s">
        <v>57</v>
      </c>
      <c r="C1071" s="3" t="s">
        <v>504</v>
      </c>
      <c r="D1071" s="3" t="s">
        <v>505</v>
      </c>
      <c r="E1071" s="3" t="s">
        <v>506</v>
      </c>
      <c r="F1071" s="12">
        <v>1944.57625422112</v>
      </c>
      <c r="G1071" s="13">
        <f t="shared" si="1"/>
        <v>1944.58</v>
      </c>
      <c r="H1071" s="14"/>
      <c r="I1071" s="14"/>
      <c r="K1071" s="14"/>
      <c r="L1071" s="15"/>
    </row>
    <row r="1072">
      <c r="B1072" s="3" t="s">
        <v>57</v>
      </c>
      <c r="C1072" s="3" t="s">
        <v>504</v>
      </c>
      <c r="D1072" s="3" t="s">
        <v>505</v>
      </c>
      <c r="E1072" s="3" t="s">
        <v>506</v>
      </c>
      <c r="F1072" s="12">
        <v>2353.04116692267</v>
      </c>
      <c r="G1072" s="13">
        <f t="shared" si="1"/>
        <v>2353.04</v>
      </c>
      <c r="H1072" s="14"/>
      <c r="I1072" s="14"/>
      <c r="K1072" s="14"/>
      <c r="L1072" s="15"/>
    </row>
    <row r="1073">
      <c r="B1073" s="3" t="s">
        <v>57</v>
      </c>
      <c r="C1073" s="3" t="s">
        <v>504</v>
      </c>
      <c r="D1073" s="3" t="s">
        <v>505</v>
      </c>
      <c r="E1073" s="3" t="s">
        <v>506</v>
      </c>
      <c r="F1073" s="12">
        <v>2353.04116692267</v>
      </c>
      <c r="G1073" s="13">
        <f t="shared" si="1"/>
        <v>2353.04</v>
      </c>
      <c r="H1073" s="14"/>
      <c r="I1073" s="14"/>
      <c r="K1073" s="14"/>
      <c r="L1073" s="15"/>
    </row>
    <row r="1074">
      <c r="B1074" s="3" t="s">
        <v>57</v>
      </c>
      <c r="C1074" s="3" t="s">
        <v>504</v>
      </c>
      <c r="D1074" s="3" t="s">
        <v>505</v>
      </c>
      <c r="E1074" s="3" t="s">
        <v>506</v>
      </c>
      <c r="F1074" s="12">
        <v>2353.04116692267</v>
      </c>
      <c r="G1074" s="13">
        <f t="shared" si="1"/>
        <v>2353.04</v>
      </c>
      <c r="H1074" s="14"/>
      <c r="I1074" s="14"/>
      <c r="K1074" s="14"/>
      <c r="L1074" s="15"/>
    </row>
    <row r="1075">
      <c r="B1075" s="3" t="s">
        <v>57</v>
      </c>
      <c r="C1075" s="3" t="s">
        <v>504</v>
      </c>
      <c r="D1075" s="3" t="s">
        <v>505</v>
      </c>
      <c r="E1075" s="3" t="s">
        <v>506</v>
      </c>
      <c r="F1075" s="12">
        <v>2353.04116692267</v>
      </c>
      <c r="G1075" s="13">
        <f t="shared" si="1"/>
        <v>2353.04</v>
      </c>
      <c r="H1075" s="14"/>
      <c r="I1075" s="14"/>
      <c r="K1075" s="14"/>
      <c r="L1075" s="15"/>
    </row>
    <row r="1076">
      <c r="B1076" s="3" t="s">
        <v>57</v>
      </c>
      <c r="C1076" s="3" t="s">
        <v>504</v>
      </c>
      <c r="D1076" s="3" t="s">
        <v>505</v>
      </c>
      <c r="E1076" s="3" t="s">
        <v>506</v>
      </c>
      <c r="F1076" s="12">
        <v>2353.04116692267</v>
      </c>
      <c r="G1076" s="13">
        <f t="shared" si="1"/>
        <v>2353.04</v>
      </c>
      <c r="H1076" s="14"/>
      <c r="I1076" s="14"/>
      <c r="K1076" s="14"/>
      <c r="L1076" s="15"/>
    </row>
    <row r="1077">
      <c r="B1077" s="3" t="s">
        <v>57</v>
      </c>
      <c r="C1077" s="3" t="s">
        <v>504</v>
      </c>
      <c r="D1077" s="3" t="s">
        <v>505</v>
      </c>
      <c r="E1077" s="3" t="s">
        <v>506</v>
      </c>
      <c r="F1077" s="12">
        <v>2353.04116692267</v>
      </c>
      <c r="G1077" s="13">
        <f t="shared" si="1"/>
        <v>2353.04</v>
      </c>
      <c r="H1077" s="14"/>
      <c r="I1077" s="14"/>
      <c r="K1077" s="14"/>
      <c r="L1077" s="15"/>
    </row>
    <row r="1078">
      <c r="B1078" s="3" t="s">
        <v>57</v>
      </c>
      <c r="C1078" s="3" t="s">
        <v>504</v>
      </c>
      <c r="D1078" s="3" t="s">
        <v>505</v>
      </c>
      <c r="E1078" s="3" t="s">
        <v>506</v>
      </c>
      <c r="F1078" s="12">
        <v>2353.04116692267</v>
      </c>
      <c r="G1078" s="13">
        <f t="shared" si="1"/>
        <v>2353.04</v>
      </c>
      <c r="H1078" s="14"/>
      <c r="I1078" s="14"/>
      <c r="K1078" s="14"/>
      <c r="L1078" s="15"/>
    </row>
    <row r="1079">
      <c r="B1079" s="3" t="s">
        <v>57</v>
      </c>
      <c r="C1079" s="3" t="s">
        <v>504</v>
      </c>
      <c r="D1079" s="3" t="s">
        <v>505</v>
      </c>
      <c r="E1079" s="3" t="s">
        <v>506</v>
      </c>
      <c r="F1079" s="12">
        <v>2353.04116692267</v>
      </c>
      <c r="G1079" s="13">
        <f t="shared" si="1"/>
        <v>2353.04</v>
      </c>
      <c r="H1079" s="14"/>
      <c r="I1079" s="14"/>
      <c r="K1079" s="14"/>
      <c r="L1079" s="15"/>
    </row>
    <row r="1080">
      <c r="B1080" s="3" t="s">
        <v>57</v>
      </c>
      <c r="C1080" s="3" t="s">
        <v>504</v>
      </c>
      <c r="D1080" s="3" t="s">
        <v>505</v>
      </c>
      <c r="E1080" s="3" t="s">
        <v>506</v>
      </c>
      <c r="F1080" s="12">
        <v>2353.04116692267</v>
      </c>
      <c r="G1080" s="13">
        <f t="shared" si="1"/>
        <v>2353.04</v>
      </c>
      <c r="H1080" s="14"/>
      <c r="I1080" s="14"/>
      <c r="K1080" s="14"/>
      <c r="L1080" s="15"/>
    </row>
    <row r="1081">
      <c r="B1081" s="3" t="s">
        <v>57</v>
      </c>
      <c r="C1081" s="3" t="s">
        <v>504</v>
      </c>
      <c r="D1081" s="3" t="s">
        <v>505</v>
      </c>
      <c r="E1081" s="3" t="s">
        <v>506</v>
      </c>
      <c r="F1081" s="12">
        <v>2353.04116692267</v>
      </c>
      <c r="G1081" s="13">
        <f t="shared" si="1"/>
        <v>2353.04</v>
      </c>
      <c r="H1081" s="14"/>
      <c r="I1081" s="14"/>
      <c r="K1081" s="14"/>
      <c r="L1081" s="15"/>
    </row>
    <row r="1082">
      <c r="B1082" s="3" t="s">
        <v>57</v>
      </c>
      <c r="C1082" s="3" t="s">
        <v>504</v>
      </c>
      <c r="D1082" s="3" t="s">
        <v>505</v>
      </c>
      <c r="E1082" s="3" t="s">
        <v>506</v>
      </c>
      <c r="F1082" s="12">
        <v>2353.04116692267</v>
      </c>
      <c r="G1082" s="13">
        <f t="shared" si="1"/>
        <v>2353.04</v>
      </c>
      <c r="H1082" s="14"/>
      <c r="I1082" s="14"/>
      <c r="K1082" s="14"/>
      <c r="L1082" s="15"/>
    </row>
    <row r="1083">
      <c r="B1083" s="3" t="s">
        <v>57</v>
      </c>
      <c r="C1083" s="3" t="s">
        <v>504</v>
      </c>
      <c r="D1083" s="3" t="s">
        <v>505</v>
      </c>
      <c r="E1083" s="3" t="s">
        <v>506</v>
      </c>
      <c r="F1083" s="12">
        <v>2353.04116692267</v>
      </c>
      <c r="G1083" s="13">
        <f t="shared" si="1"/>
        <v>2353.04</v>
      </c>
      <c r="H1083" s="14"/>
      <c r="I1083" s="14"/>
      <c r="K1083" s="14"/>
      <c r="L1083" s="15"/>
    </row>
    <row r="1084">
      <c r="A1084" s="3">
        <v>2243.0</v>
      </c>
      <c r="B1084" s="3" t="s">
        <v>57</v>
      </c>
      <c r="C1084" s="3" t="s">
        <v>504</v>
      </c>
      <c r="D1084" s="3" t="s">
        <v>505</v>
      </c>
      <c r="E1084" s="3" t="s">
        <v>506</v>
      </c>
      <c r="F1084" s="12">
        <v>1331.5522961748</v>
      </c>
      <c r="G1084" s="13">
        <f t="shared" si="1"/>
        <v>1331.55</v>
      </c>
      <c r="H1084" s="14"/>
      <c r="I1084" s="14"/>
      <c r="K1084" s="14"/>
      <c r="L1084" s="15"/>
    </row>
    <row r="1085">
      <c r="A1085" s="3">
        <v>2244.0</v>
      </c>
      <c r="B1085" s="3" t="s">
        <v>57</v>
      </c>
      <c r="C1085" s="3" t="s">
        <v>504</v>
      </c>
      <c r="D1085" s="3" t="s">
        <v>505</v>
      </c>
      <c r="E1085" s="3" t="s">
        <v>506</v>
      </c>
      <c r="F1085" s="12">
        <v>2370.15664006322</v>
      </c>
      <c r="G1085" s="13">
        <f t="shared" si="1"/>
        <v>2370.16</v>
      </c>
      <c r="H1085" s="14"/>
      <c r="I1085" s="14"/>
      <c r="K1085" s="14"/>
      <c r="L1085" s="15"/>
    </row>
    <row r="1086">
      <c r="A1086" s="3">
        <v>2236.0</v>
      </c>
      <c r="B1086" s="3" t="s">
        <v>57</v>
      </c>
      <c r="C1086" s="3" t="s">
        <v>504</v>
      </c>
      <c r="D1086" s="3" t="s">
        <v>505</v>
      </c>
      <c r="E1086" s="3" t="s">
        <v>506</v>
      </c>
      <c r="F1086" s="12">
        <v>1331.5522961748</v>
      </c>
      <c r="G1086" s="13">
        <f t="shared" si="1"/>
        <v>1331.55</v>
      </c>
      <c r="H1086" s="14"/>
      <c r="I1086" s="14"/>
      <c r="K1086" s="14"/>
      <c r="L1086" s="15"/>
    </row>
    <row r="1087">
      <c r="A1087" s="3">
        <v>3182.0</v>
      </c>
      <c r="B1087" s="3" t="s">
        <v>57</v>
      </c>
      <c r="C1087" s="3" t="s">
        <v>504</v>
      </c>
      <c r="D1087" s="3" t="s">
        <v>505</v>
      </c>
      <c r="E1087" s="3" t="s">
        <v>506</v>
      </c>
      <c r="F1087" s="12">
        <v>1331.5522961748</v>
      </c>
      <c r="G1087" s="13">
        <f t="shared" si="1"/>
        <v>1331.55</v>
      </c>
      <c r="H1087" s="14"/>
      <c r="I1087" s="14"/>
      <c r="K1087" s="14"/>
      <c r="L1087" s="15"/>
    </row>
    <row r="1088">
      <c r="A1088" s="3">
        <v>3185.0</v>
      </c>
      <c r="B1088" s="3" t="s">
        <v>57</v>
      </c>
      <c r="C1088" s="3" t="s">
        <v>504</v>
      </c>
      <c r="D1088" s="3" t="s">
        <v>505</v>
      </c>
      <c r="E1088" s="3" t="s">
        <v>506</v>
      </c>
      <c r="F1088" s="12">
        <v>1437.33364959755</v>
      </c>
      <c r="G1088" s="13">
        <f t="shared" si="1"/>
        <v>1437.33</v>
      </c>
      <c r="H1088" s="14"/>
      <c r="I1088" s="14"/>
      <c r="K1088" s="14"/>
      <c r="L1088" s="15"/>
    </row>
    <row r="1089">
      <c r="A1089" s="3">
        <v>3183.0</v>
      </c>
      <c r="B1089" s="3" t="s">
        <v>57</v>
      </c>
      <c r="C1089" s="3" t="s">
        <v>504</v>
      </c>
      <c r="D1089" s="3" t="s">
        <v>505</v>
      </c>
      <c r="E1089" s="3" t="s">
        <v>506</v>
      </c>
      <c r="F1089" s="12">
        <v>1437.33364959755</v>
      </c>
      <c r="G1089" s="13">
        <f t="shared" si="1"/>
        <v>1437.33</v>
      </c>
      <c r="H1089" s="14"/>
      <c r="I1089" s="14"/>
      <c r="K1089" s="14"/>
      <c r="L1089" s="15"/>
    </row>
    <row r="1090">
      <c r="A1090" s="3">
        <v>2242.0</v>
      </c>
      <c r="B1090" s="3" t="s">
        <v>57</v>
      </c>
      <c r="C1090" s="3" t="s">
        <v>504</v>
      </c>
      <c r="D1090" s="3" t="s">
        <v>505</v>
      </c>
      <c r="E1090" s="3" t="s">
        <v>506</v>
      </c>
      <c r="F1090" s="12">
        <v>1331.5522961748</v>
      </c>
      <c r="G1090" s="13">
        <f t="shared" si="1"/>
        <v>1331.55</v>
      </c>
      <c r="H1090" s="14"/>
      <c r="I1090" s="14"/>
      <c r="K1090" s="14"/>
      <c r="L1090" s="15"/>
    </row>
    <row r="1091">
      <c r="A1091" s="3">
        <v>3184.0</v>
      </c>
      <c r="B1091" s="3" t="s">
        <v>57</v>
      </c>
      <c r="C1091" s="3" t="s">
        <v>504</v>
      </c>
      <c r="D1091" s="3" t="s">
        <v>505</v>
      </c>
      <c r="E1091" s="3" t="s">
        <v>506</v>
      </c>
      <c r="F1091" s="12">
        <v>1437.33364959755</v>
      </c>
      <c r="G1091" s="13">
        <f t="shared" si="1"/>
        <v>1437.33</v>
      </c>
      <c r="H1091" s="14"/>
      <c r="I1091" s="14"/>
      <c r="K1091" s="14"/>
      <c r="L1091" s="15"/>
    </row>
    <row r="1092">
      <c r="A1092" s="3">
        <v>3186.0</v>
      </c>
      <c r="B1092" s="3" t="s">
        <v>57</v>
      </c>
      <c r="C1092" s="3" t="s">
        <v>504</v>
      </c>
      <c r="D1092" s="3" t="s">
        <v>505</v>
      </c>
      <c r="E1092" s="3" t="s">
        <v>506</v>
      </c>
      <c r="F1092" s="12">
        <v>1437.33364959755</v>
      </c>
      <c r="G1092" s="13">
        <f t="shared" si="1"/>
        <v>1437.33</v>
      </c>
      <c r="H1092" s="14"/>
      <c r="I1092" s="14"/>
      <c r="K1092" s="14"/>
      <c r="L1092" s="15"/>
    </row>
    <row r="1093">
      <c r="A1093" s="3">
        <v>3161.0</v>
      </c>
      <c r="B1093" s="3" t="s">
        <v>57</v>
      </c>
      <c r="C1093" s="3" t="s">
        <v>504</v>
      </c>
      <c r="D1093" s="3" t="s">
        <v>505</v>
      </c>
      <c r="E1093" s="3" t="s">
        <v>506</v>
      </c>
      <c r="F1093" s="12">
        <v>1331.5522961748</v>
      </c>
      <c r="G1093" s="13">
        <f t="shared" si="1"/>
        <v>1331.55</v>
      </c>
      <c r="H1093" s="14"/>
      <c r="I1093" s="14"/>
      <c r="K1093" s="14"/>
      <c r="L1093" s="15"/>
    </row>
    <row r="1094">
      <c r="B1094" s="3" t="s">
        <v>57</v>
      </c>
      <c r="C1094" s="3" t="s">
        <v>504</v>
      </c>
      <c r="D1094" s="3" t="s">
        <v>505</v>
      </c>
      <c r="E1094" s="3" t="s">
        <v>506</v>
      </c>
      <c r="F1094" s="12">
        <v>1796.47590041053</v>
      </c>
      <c r="G1094" s="13">
        <f t="shared" si="1"/>
        <v>1796.48</v>
      </c>
      <c r="H1094" s="14"/>
      <c r="I1094" s="14"/>
      <c r="K1094" s="14"/>
      <c r="L1094" s="15"/>
    </row>
    <row r="1095">
      <c r="B1095" s="3" t="s">
        <v>57</v>
      </c>
      <c r="C1095" s="3" t="s">
        <v>504</v>
      </c>
      <c r="D1095" s="3" t="s">
        <v>505</v>
      </c>
      <c r="E1095" s="3" t="s">
        <v>506</v>
      </c>
      <c r="F1095" s="12">
        <v>2347.59199911141</v>
      </c>
      <c r="G1095" s="13">
        <f t="shared" si="1"/>
        <v>2347.59</v>
      </c>
      <c r="H1095" s="14"/>
      <c r="I1095" s="14"/>
      <c r="K1095" s="14"/>
      <c r="L1095" s="15"/>
    </row>
    <row r="1096">
      <c r="B1096" s="3" t="s">
        <v>57</v>
      </c>
      <c r="C1096" s="3" t="s">
        <v>504</v>
      </c>
      <c r="D1096" s="3" t="s">
        <v>505</v>
      </c>
      <c r="E1096" s="3" t="s">
        <v>506</v>
      </c>
      <c r="F1096" s="12">
        <v>2347.59199911141</v>
      </c>
      <c r="G1096" s="13">
        <f t="shared" si="1"/>
        <v>2347.59</v>
      </c>
      <c r="H1096" s="14"/>
      <c r="I1096" s="14"/>
      <c r="K1096" s="14"/>
      <c r="L1096" s="15"/>
    </row>
    <row r="1097">
      <c r="B1097" s="3" t="s">
        <v>57</v>
      </c>
      <c r="C1097" s="3" t="s">
        <v>504</v>
      </c>
      <c r="D1097" s="3" t="s">
        <v>505</v>
      </c>
      <c r="E1097" s="3" t="s">
        <v>506</v>
      </c>
      <c r="F1097" s="12">
        <v>2347.59199911141</v>
      </c>
      <c r="G1097" s="13">
        <f t="shared" si="1"/>
        <v>2347.59</v>
      </c>
      <c r="H1097" s="14"/>
      <c r="I1097" s="14"/>
      <c r="K1097" s="14"/>
      <c r="L1097" s="15"/>
    </row>
    <row r="1098">
      <c r="B1098" s="3" t="s">
        <v>57</v>
      </c>
      <c r="C1098" s="3" t="s">
        <v>504</v>
      </c>
      <c r="D1098" s="3" t="s">
        <v>505</v>
      </c>
      <c r="E1098" s="3" t="s">
        <v>506</v>
      </c>
      <c r="F1098" s="12">
        <v>2347.59199911141</v>
      </c>
      <c r="G1098" s="13">
        <f t="shared" si="1"/>
        <v>2347.59</v>
      </c>
      <c r="H1098" s="14"/>
      <c r="I1098" s="14"/>
      <c r="K1098" s="14"/>
      <c r="L1098" s="15"/>
    </row>
    <row r="1099">
      <c r="B1099" s="3" t="s">
        <v>57</v>
      </c>
      <c r="C1099" s="3" t="s">
        <v>504</v>
      </c>
      <c r="D1099" s="3" t="s">
        <v>505</v>
      </c>
      <c r="E1099" s="3" t="s">
        <v>506</v>
      </c>
      <c r="F1099" s="12">
        <v>2347.59199911141</v>
      </c>
      <c r="G1099" s="13">
        <f t="shared" si="1"/>
        <v>2347.59</v>
      </c>
      <c r="H1099" s="14"/>
      <c r="I1099" s="14"/>
      <c r="K1099" s="14"/>
      <c r="L1099" s="15"/>
    </row>
    <row r="1100">
      <c r="B1100" s="3" t="s">
        <v>57</v>
      </c>
      <c r="C1100" s="3" t="s">
        <v>504</v>
      </c>
      <c r="D1100" s="3" t="s">
        <v>505</v>
      </c>
      <c r="E1100" s="3" t="s">
        <v>506</v>
      </c>
      <c r="F1100" s="12">
        <v>2347.59199911141</v>
      </c>
      <c r="G1100" s="13">
        <f t="shared" si="1"/>
        <v>2347.59</v>
      </c>
      <c r="H1100" s="14"/>
      <c r="I1100" s="14"/>
      <c r="K1100" s="14"/>
      <c r="L1100" s="15"/>
    </row>
    <row r="1101">
      <c r="B1101" s="3" t="s">
        <v>57</v>
      </c>
      <c r="C1101" s="3" t="s">
        <v>504</v>
      </c>
      <c r="D1101" s="3" t="s">
        <v>505</v>
      </c>
      <c r="E1101" s="3" t="s">
        <v>506</v>
      </c>
      <c r="F1101" s="12">
        <v>2347.59199911141</v>
      </c>
      <c r="G1101" s="13">
        <f t="shared" si="1"/>
        <v>2347.59</v>
      </c>
      <c r="H1101" s="14"/>
      <c r="I1101" s="14"/>
      <c r="K1101" s="14"/>
      <c r="L1101" s="15"/>
    </row>
    <row r="1102">
      <c r="B1102" s="3" t="s">
        <v>57</v>
      </c>
      <c r="C1102" s="3" t="s">
        <v>504</v>
      </c>
      <c r="D1102" s="3" t="s">
        <v>505</v>
      </c>
      <c r="E1102" s="3" t="s">
        <v>506</v>
      </c>
      <c r="F1102" s="12">
        <v>2347.59199911141</v>
      </c>
      <c r="G1102" s="13">
        <f t="shared" si="1"/>
        <v>2347.59</v>
      </c>
      <c r="H1102" s="14"/>
      <c r="I1102" s="14"/>
      <c r="K1102" s="14"/>
      <c r="L1102" s="15"/>
    </row>
    <row r="1103">
      <c r="B1103" s="3" t="s">
        <v>57</v>
      </c>
      <c r="C1103" s="3" t="s">
        <v>504</v>
      </c>
      <c r="D1103" s="3" t="s">
        <v>505</v>
      </c>
      <c r="E1103" s="3" t="s">
        <v>506</v>
      </c>
      <c r="F1103" s="12">
        <v>2347.59199911141</v>
      </c>
      <c r="G1103" s="13">
        <f t="shared" si="1"/>
        <v>2347.59</v>
      </c>
      <c r="H1103" s="14"/>
      <c r="I1103" s="14"/>
      <c r="K1103" s="14"/>
      <c r="L1103" s="15"/>
    </row>
    <row r="1104">
      <c r="B1104" s="3" t="s">
        <v>57</v>
      </c>
      <c r="C1104" s="3" t="s">
        <v>504</v>
      </c>
      <c r="D1104" s="3" t="s">
        <v>505</v>
      </c>
      <c r="E1104" s="3" t="s">
        <v>506</v>
      </c>
      <c r="F1104" s="12">
        <v>2347.59199911141</v>
      </c>
      <c r="G1104" s="13">
        <f t="shared" si="1"/>
        <v>2347.59</v>
      </c>
      <c r="H1104" s="14"/>
      <c r="I1104" s="14"/>
      <c r="K1104" s="14"/>
      <c r="L1104" s="15"/>
    </row>
    <row r="1105">
      <c r="B1105" s="3" t="s">
        <v>57</v>
      </c>
      <c r="C1105" s="3" t="s">
        <v>504</v>
      </c>
      <c r="D1105" s="3" t="s">
        <v>505</v>
      </c>
      <c r="E1105" s="3" t="s">
        <v>506</v>
      </c>
      <c r="F1105" s="12">
        <v>2347.59199911141</v>
      </c>
      <c r="G1105" s="13">
        <f t="shared" si="1"/>
        <v>2347.59</v>
      </c>
      <c r="H1105" s="14"/>
      <c r="I1105" s="14"/>
      <c r="K1105" s="14"/>
      <c r="L1105" s="15"/>
    </row>
    <row r="1106">
      <c r="B1106" s="3" t="s">
        <v>57</v>
      </c>
      <c r="C1106" s="3" t="s">
        <v>504</v>
      </c>
      <c r="D1106" s="3" t="s">
        <v>505</v>
      </c>
      <c r="E1106" s="3" t="s">
        <v>506</v>
      </c>
      <c r="F1106" s="12">
        <v>2347.59199911141</v>
      </c>
      <c r="G1106" s="13">
        <f t="shared" si="1"/>
        <v>2347.59</v>
      </c>
      <c r="H1106" s="14"/>
      <c r="I1106" s="14"/>
      <c r="K1106" s="14"/>
      <c r="L1106" s="15"/>
    </row>
    <row r="1107">
      <c r="B1107" s="3" t="s">
        <v>57</v>
      </c>
      <c r="C1107" s="3" t="s">
        <v>504</v>
      </c>
      <c r="D1107" s="3" t="s">
        <v>505</v>
      </c>
      <c r="E1107" s="3" t="s">
        <v>506</v>
      </c>
      <c r="F1107" s="12">
        <v>2347.59199911141</v>
      </c>
      <c r="G1107" s="13">
        <f t="shared" si="1"/>
        <v>2347.59</v>
      </c>
      <c r="H1107" s="14"/>
      <c r="I1107" s="14"/>
      <c r="K1107" s="14"/>
      <c r="L1107" s="15"/>
    </row>
    <row r="1108">
      <c r="B1108" s="3" t="s">
        <v>57</v>
      </c>
      <c r="C1108" s="3" t="s">
        <v>504</v>
      </c>
      <c r="D1108" s="3" t="s">
        <v>505</v>
      </c>
      <c r="E1108" s="3" t="s">
        <v>506</v>
      </c>
      <c r="F1108" s="12">
        <v>2347.59199911141</v>
      </c>
      <c r="G1108" s="13">
        <f t="shared" si="1"/>
        <v>2347.59</v>
      </c>
      <c r="H1108" s="14"/>
      <c r="I1108" s="14"/>
      <c r="K1108" s="14"/>
      <c r="L1108" s="15"/>
    </row>
    <row r="1109">
      <c r="A1109" s="3" t="s">
        <v>7611</v>
      </c>
      <c r="B1109" s="3" t="s">
        <v>57</v>
      </c>
      <c r="C1109" s="3" t="s">
        <v>504</v>
      </c>
      <c r="D1109" s="3" t="s">
        <v>505</v>
      </c>
      <c r="E1109" s="3" t="s">
        <v>506</v>
      </c>
      <c r="F1109" s="12">
        <v>2408.0</v>
      </c>
      <c r="G1109" s="13">
        <f t="shared" si="1"/>
        <v>2408</v>
      </c>
      <c r="H1109" s="14"/>
      <c r="I1109" s="14"/>
      <c r="K1109" s="14"/>
      <c r="L1109" s="15"/>
    </row>
    <row r="1110">
      <c r="A1110" s="3" t="s">
        <v>7614</v>
      </c>
      <c r="B1110" s="3" t="s">
        <v>57</v>
      </c>
      <c r="C1110" s="3" t="s">
        <v>504</v>
      </c>
      <c r="D1110" s="3" t="s">
        <v>505</v>
      </c>
      <c r="E1110" s="3" t="s">
        <v>506</v>
      </c>
      <c r="F1110" s="12">
        <v>2408.0</v>
      </c>
      <c r="G1110" s="13">
        <f t="shared" si="1"/>
        <v>2408</v>
      </c>
      <c r="H1110" s="14"/>
      <c r="I1110" s="14"/>
      <c r="K1110" s="14"/>
      <c r="L1110" s="15"/>
    </row>
    <row r="1111">
      <c r="A1111" s="3" t="s">
        <v>7618</v>
      </c>
      <c r="B1111" s="3" t="s">
        <v>57</v>
      </c>
      <c r="C1111" s="3" t="s">
        <v>504</v>
      </c>
      <c r="D1111" s="3" t="s">
        <v>505</v>
      </c>
      <c r="E1111" s="3" t="s">
        <v>506</v>
      </c>
      <c r="F1111" s="12">
        <v>2408.0</v>
      </c>
      <c r="G1111" s="13">
        <f t="shared" si="1"/>
        <v>2408</v>
      </c>
      <c r="H1111" s="14"/>
      <c r="I1111" s="14"/>
      <c r="K1111" s="14"/>
      <c r="L1111" s="15"/>
    </row>
    <row r="1112">
      <c r="A1112" s="3" t="s">
        <v>7622</v>
      </c>
      <c r="B1112" s="3" t="s">
        <v>57</v>
      </c>
      <c r="C1112" s="3" t="s">
        <v>504</v>
      </c>
      <c r="D1112" s="3" t="s">
        <v>505</v>
      </c>
      <c r="E1112" s="3" t="s">
        <v>506</v>
      </c>
      <c r="F1112" s="12">
        <v>2408.0</v>
      </c>
      <c r="G1112" s="13">
        <f t="shared" si="1"/>
        <v>2408</v>
      </c>
      <c r="H1112" s="14"/>
      <c r="I1112" s="14"/>
      <c r="K1112" s="14"/>
      <c r="L1112" s="15"/>
    </row>
    <row r="1113">
      <c r="A1113" s="3" t="s">
        <v>7626</v>
      </c>
      <c r="B1113" s="3" t="s">
        <v>57</v>
      </c>
      <c r="C1113" s="3" t="s">
        <v>504</v>
      </c>
      <c r="D1113" s="3" t="s">
        <v>505</v>
      </c>
      <c r="E1113" s="3" t="s">
        <v>506</v>
      </c>
      <c r="F1113" s="12">
        <v>2408.0</v>
      </c>
      <c r="G1113" s="13">
        <f t="shared" si="1"/>
        <v>2408</v>
      </c>
      <c r="H1113" s="14"/>
      <c r="I1113" s="14"/>
      <c r="K1113" s="14"/>
      <c r="L1113" s="15"/>
    </row>
    <row r="1114">
      <c r="A1114" s="3" t="s">
        <v>7631</v>
      </c>
      <c r="B1114" s="3" t="s">
        <v>57</v>
      </c>
      <c r="C1114" s="3" t="s">
        <v>504</v>
      </c>
      <c r="D1114" s="3" t="s">
        <v>505</v>
      </c>
      <c r="E1114" s="3" t="s">
        <v>506</v>
      </c>
      <c r="F1114" s="12">
        <v>2408.0</v>
      </c>
      <c r="G1114" s="13">
        <f t="shared" si="1"/>
        <v>2408</v>
      </c>
      <c r="H1114" s="14"/>
      <c r="I1114" s="14"/>
      <c r="K1114" s="14"/>
      <c r="L1114" s="15"/>
    </row>
    <row r="1115">
      <c r="A1115" s="3" t="s">
        <v>7635</v>
      </c>
      <c r="B1115" s="3" t="s">
        <v>57</v>
      </c>
      <c r="C1115" s="3" t="s">
        <v>504</v>
      </c>
      <c r="D1115" s="3" t="s">
        <v>505</v>
      </c>
      <c r="E1115" s="3" t="s">
        <v>506</v>
      </c>
      <c r="F1115" s="12">
        <v>2408.0</v>
      </c>
      <c r="G1115" s="13">
        <f t="shared" si="1"/>
        <v>2408</v>
      </c>
      <c r="H1115" s="14"/>
      <c r="I1115" s="14"/>
      <c r="K1115" s="14"/>
      <c r="L1115" s="15"/>
    </row>
    <row r="1116">
      <c r="A1116" s="3" t="s">
        <v>7639</v>
      </c>
      <c r="B1116" s="3" t="s">
        <v>57</v>
      </c>
      <c r="C1116" s="3" t="s">
        <v>504</v>
      </c>
      <c r="D1116" s="3" t="s">
        <v>505</v>
      </c>
      <c r="E1116" s="3" t="s">
        <v>506</v>
      </c>
      <c r="F1116" s="12">
        <v>2408.0</v>
      </c>
      <c r="G1116" s="13">
        <f t="shared" si="1"/>
        <v>2408</v>
      </c>
      <c r="H1116" s="14"/>
      <c r="I1116" s="14"/>
      <c r="K1116" s="14"/>
      <c r="L1116" s="15"/>
    </row>
    <row r="1117">
      <c r="A1117" s="3" t="s">
        <v>7643</v>
      </c>
      <c r="B1117" s="3" t="s">
        <v>57</v>
      </c>
      <c r="C1117" s="3" t="s">
        <v>504</v>
      </c>
      <c r="D1117" s="3" t="s">
        <v>505</v>
      </c>
      <c r="E1117" s="3" t="s">
        <v>506</v>
      </c>
      <c r="F1117" s="12">
        <v>2408.0</v>
      </c>
      <c r="G1117" s="13">
        <f t="shared" si="1"/>
        <v>2408</v>
      </c>
      <c r="H1117" s="14"/>
      <c r="I1117" s="14"/>
      <c r="K1117" s="14"/>
      <c r="L1117" s="15"/>
    </row>
    <row r="1118">
      <c r="A1118" s="3" t="s">
        <v>7647</v>
      </c>
      <c r="B1118" s="3" t="s">
        <v>57</v>
      </c>
      <c r="C1118" s="3" t="s">
        <v>504</v>
      </c>
      <c r="D1118" s="3" t="s">
        <v>505</v>
      </c>
      <c r="E1118" s="3" t="s">
        <v>506</v>
      </c>
      <c r="F1118" s="12">
        <v>2408.0</v>
      </c>
      <c r="G1118" s="13">
        <f t="shared" si="1"/>
        <v>2408</v>
      </c>
      <c r="H1118" s="14"/>
      <c r="I1118" s="14"/>
      <c r="K1118" s="14"/>
      <c r="L1118" s="15"/>
    </row>
    <row r="1119">
      <c r="A1119" s="3" t="s">
        <v>7650</v>
      </c>
      <c r="B1119" s="3" t="s">
        <v>57</v>
      </c>
      <c r="C1119" s="3" t="s">
        <v>504</v>
      </c>
      <c r="D1119" s="3" t="s">
        <v>505</v>
      </c>
      <c r="E1119" s="3" t="s">
        <v>506</v>
      </c>
      <c r="F1119" s="12">
        <v>2408.0</v>
      </c>
      <c r="G1119" s="13">
        <f t="shared" si="1"/>
        <v>2408</v>
      </c>
      <c r="H1119" s="14"/>
      <c r="I1119" s="14"/>
      <c r="K1119" s="14"/>
      <c r="L1119" s="15"/>
    </row>
    <row r="1120">
      <c r="A1120" s="3" t="s">
        <v>7654</v>
      </c>
      <c r="B1120" s="3" t="s">
        <v>57</v>
      </c>
      <c r="C1120" s="3" t="s">
        <v>504</v>
      </c>
      <c r="D1120" s="3" t="s">
        <v>505</v>
      </c>
      <c r="E1120" s="3" t="s">
        <v>506</v>
      </c>
      <c r="F1120" s="12">
        <v>2408.0</v>
      </c>
      <c r="G1120" s="13">
        <f t="shared" si="1"/>
        <v>2408</v>
      </c>
      <c r="H1120" s="14"/>
      <c r="I1120" s="14"/>
      <c r="K1120" s="14"/>
      <c r="L1120" s="15"/>
    </row>
    <row r="1121">
      <c r="A1121" s="3" t="s">
        <v>7658</v>
      </c>
      <c r="B1121" s="3" t="s">
        <v>57</v>
      </c>
      <c r="C1121" s="3" t="s">
        <v>504</v>
      </c>
      <c r="D1121" s="3" t="s">
        <v>505</v>
      </c>
      <c r="E1121" s="3" t="s">
        <v>506</v>
      </c>
      <c r="F1121" s="12">
        <v>2408.0</v>
      </c>
      <c r="G1121" s="13">
        <f t="shared" si="1"/>
        <v>2408</v>
      </c>
      <c r="H1121" s="14"/>
      <c r="I1121" s="14"/>
      <c r="K1121" s="14"/>
      <c r="L1121" s="15"/>
    </row>
    <row r="1122">
      <c r="A1122" s="3" t="s">
        <v>7662</v>
      </c>
      <c r="B1122" s="3" t="s">
        <v>57</v>
      </c>
      <c r="C1122" s="3" t="s">
        <v>504</v>
      </c>
      <c r="D1122" s="3" t="s">
        <v>505</v>
      </c>
      <c r="E1122" s="3" t="s">
        <v>506</v>
      </c>
      <c r="F1122" s="12">
        <v>2408.0</v>
      </c>
      <c r="G1122" s="13">
        <f t="shared" si="1"/>
        <v>2408</v>
      </c>
      <c r="H1122" s="14"/>
      <c r="I1122" s="14"/>
      <c r="K1122" s="14"/>
      <c r="L1122" s="15"/>
    </row>
    <row r="1123">
      <c r="A1123" s="3" t="s">
        <v>7665</v>
      </c>
      <c r="B1123" s="3" t="s">
        <v>57</v>
      </c>
      <c r="C1123" s="3" t="s">
        <v>504</v>
      </c>
      <c r="D1123" s="3" t="s">
        <v>505</v>
      </c>
      <c r="E1123" s="3" t="s">
        <v>506</v>
      </c>
      <c r="F1123" s="12">
        <v>2408.0</v>
      </c>
      <c r="G1123" s="13">
        <f t="shared" si="1"/>
        <v>2408</v>
      </c>
      <c r="H1123" s="14"/>
      <c r="I1123" s="14"/>
      <c r="K1123" s="14"/>
      <c r="L1123" s="15"/>
    </row>
    <row r="1124">
      <c r="A1124" s="3" t="s">
        <v>7669</v>
      </c>
      <c r="B1124" s="3" t="s">
        <v>57</v>
      </c>
      <c r="C1124" s="3" t="s">
        <v>504</v>
      </c>
      <c r="D1124" s="3" t="s">
        <v>505</v>
      </c>
      <c r="E1124" s="3" t="s">
        <v>506</v>
      </c>
      <c r="F1124" s="12">
        <v>2408.0</v>
      </c>
      <c r="G1124" s="13">
        <f t="shared" si="1"/>
        <v>2408</v>
      </c>
      <c r="H1124" s="14"/>
      <c r="I1124" s="14"/>
      <c r="K1124" s="14"/>
      <c r="L1124" s="15"/>
    </row>
    <row r="1125">
      <c r="A1125" s="3" t="s">
        <v>7705</v>
      </c>
      <c r="B1125" s="3" t="s">
        <v>57</v>
      </c>
      <c r="C1125" s="3" t="s">
        <v>504</v>
      </c>
      <c r="D1125" s="3" t="s">
        <v>505</v>
      </c>
      <c r="E1125" s="3" t="s">
        <v>506</v>
      </c>
      <c r="F1125" s="12">
        <v>2408.0</v>
      </c>
      <c r="G1125" s="13">
        <f t="shared" si="1"/>
        <v>2408</v>
      </c>
      <c r="H1125" s="14"/>
      <c r="I1125" s="14"/>
      <c r="K1125" s="14"/>
      <c r="L1125" s="15"/>
    </row>
    <row r="1126">
      <c r="A1126" s="3" t="s">
        <v>7709</v>
      </c>
      <c r="B1126" s="3" t="s">
        <v>57</v>
      </c>
      <c r="C1126" s="3" t="s">
        <v>504</v>
      </c>
      <c r="D1126" s="3" t="s">
        <v>505</v>
      </c>
      <c r="E1126" s="3" t="s">
        <v>506</v>
      </c>
      <c r="F1126" s="12">
        <v>2408.0</v>
      </c>
      <c r="G1126" s="13">
        <f t="shared" si="1"/>
        <v>2408</v>
      </c>
      <c r="H1126" s="14"/>
      <c r="I1126" s="14"/>
      <c r="K1126" s="14"/>
      <c r="L1126" s="15"/>
    </row>
    <row r="1127">
      <c r="A1127" s="3" t="s">
        <v>7713</v>
      </c>
      <c r="B1127" s="3" t="s">
        <v>57</v>
      </c>
      <c r="C1127" s="3" t="s">
        <v>504</v>
      </c>
      <c r="D1127" s="3" t="s">
        <v>505</v>
      </c>
      <c r="E1127" s="3" t="s">
        <v>506</v>
      </c>
      <c r="F1127" s="12">
        <v>2408.0</v>
      </c>
      <c r="G1127" s="13">
        <f t="shared" si="1"/>
        <v>2408</v>
      </c>
      <c r="H1127" s="14"/>
      <c r="I1127" s="14"/>
      <c r="K1127" s="14"/>
      <c r="L1127" s="15"/>
    </row>
    <row r="1128">
      <c r="A1128" s="3" t="s">
        <v>7717</v>
      </c>
      <c r="B1128" s="3" t="s">
        <v>57</v>
      </c>
      <c r="C1128" s="3" t="s">
        <v>504</v>
      </c>
      <c r="D1128" s="3" t="s">
        <v>505</v>
      </c>
      <c r="E1128" s="3" t="s">
        <v>506</v>
      </c>
      <c r="F1128" s="12">
        <v>2408.0</v>
      </c>
      <c r="G1128" s="13">
        <f t="shared" si="1"/>
        <v>2408</v>
      </c>
      <c r="H1128" s="14"/>
      <c r="I1128" s="14"/>
      <c r="K1128" s="14"/>
      <c r="L1128" s="15"/>
    </row>
    <row r="1129">
      <c r="A1129" s="3" t="s">
        <v>7721</v>
      </c>
      <c r="B1129" s="3" t="s">
        <v>57</v>
      </c>
      <c r="C1129" s="3" t="s">
        <v>504</v>
      </c>
      <c r="D1129" s="3" t="s">
        <v>505</v>
      </c>
      <c r="E1129" s="3" t="s">
        <v>506</v>
      </c>
      <c r="F1129" s="12">
        <v>2408.0</v>
      </c>
      <c r="G1129" s="13">
        <f t="shared" si="1"/>
        <v>2408</v>
      </c>
      <c r="H1129" s="14"/>
      <c r="I1129" s="14"/>
      <c r="K1129" s="14"/>
      <c r="L1129" s="15"/>
    </row>
    <row r="1130">
      <c r="A1130" s="3">
        <v>8706.0</v>
      </c>
      <c r="B1130" s="3" t="s">
        <v>57</v>
      </c>
      <c r="C1130" s="3" t="s">
        <v>504</v>
      </c>
      <c r="D1130" s="3" t="s">
        <v>505</v>
      </c>
      <c r="E1130" s="3" t="s">
        <v>506</v>
      </c>
      <c r="F1130" s="12">
        <v>1343.10399962839</v>
      </c>
      <c r="G1130" s="13">
        <f t="shared" si="1"/>
        <v>1343.1</v>
      </c>
      <c r="H1130" s="14"/>
      <c r="I1130" s="14"/>
      <c r="K1130" s="14"/>
      <c r="L1130" s="15"/>
    </row>
    <row r="1131">
      <c r="A1131" s="3">
        <v>8707.0</v>
      </c>
      <c r="B1131" s="3" t="s">
        <v>57</v>
      </c>
      <c r="C1131" s="3" t="s">
        <v>504</v>
      </c>
      <c r="D1131" s="3" t="s">
        <v>505</v>
      </c>
      <c r="E1131" s="3" t="s">
        <v>506</v>
      </c>
      <c r="F1131" s="12">
        <v>1343.10399962839</v>
      </c>
      <c r="G1131" s="13">
        <f t="shared" si="1"/>
        <v>1343.1</v>
      </c>
      <c r="H1131" s="14"/>
      <c r="I1131" s="14"/>
      <c r="K1131" s="14"/>
      <c r="L1131" s="15"/>
    </row>
    <row r="1132">
      <c r="A1132" s="3">
        <v>8709.0</v>
      </c>
      <c r="B1132" s="3" t="s">
        <v>57</v>
      </c>
      <c r="C1132" s="3" t="s">
        <v>504</v>
      </c>
      <c r="D1132" s="3" t="s">
        <v>505</v>
      </c>
      <c r="E1132" s="3" t="s">
        <v>506</v>
      </c>
      <c r="F1132" s="12">
        <v>1343.10399962839</v>
      </c>
      <c r="G1132" s="13">
        <f t="shared" si="1"/>
        <v>1343.1</v>
      </c>
      <c r="H1132" s="14"/>
      <c r="I1132" s="14"/>
      <c r="K1132" s="14"/>
      <c r="L1132" s="15"/>
    </row>
    <row r="1133">
      <c r="A1133" s="3">
        <v>8708.0</v>
      </c>
      <c r="B1133" s="3" t="s">
        <v>57</v>
      </c>
      <c r="C1133" s="3" t="s">
        <v>504</v>
      </c>
      <c r="D1133" s="3" t="s">
        <v>505</v>
      </c>
      <c r="E1133" s="3" t="s">
        <v>506</v>
      </c>
      <c r="F1133" s="12">
        <v>1343.10399962839</v>
      </c>
      <c r="G1133" s="13">
        <f t="shared" si="1"/>
        <v>1343.1</v>
      </c>
      <c r="H1133" s="14"/>
      <c r="I1133" s="14"/>
      <c r="K1133" s="14"/>
      <c r="L1133" s="15"/>
    </row>
    <row r="1134">
      <c r="A1134" s="3">
        <v>8710.0</v>
      </c>
      <c r="B1134" s="3" t="s">
        <v>57</v>
      </c>
      <c r="C1134" s="3" t="s">
        <v>504</v>
      </c>
      <c r="D1134" s="3" t="s">
        <v>505</v>
      </c>
      <c r="E1134" s="3" t="s">
        <v>506</v>
      </c>
      <c r="F1134" s="12">
        <v>1343.10399962839</v>
      </c>
      <c r="G1134" s="13">
        <f t="shared" si="1"/>
        <v>1343.1</v>
      </c>
      <c r="H1134" s="14"/>
      <c r="I1134" s="14"/>
      <c r="K1134" s="14"/>
      <c r="L1134" s="15"/>
    </row>
    <row r="1135">
      <c r="A1135" s="3">
        <v>8705.0</v>
      </c>
      <c r="B1135" s="3" t="s">
        <v>57</v>
      </c>
      <c r="C1135" s="3" t="s">
        <v>504</v>
      </c>
      <c r="D1135" s="3" t="s">
        <v>505</v>
      </c>
      <c r="E1135" s="3" t="s">
        <v>506</v>
      </c>
      <c r="F1135" s="12">
        <v>1343.10399962839</v>
      </c>
      <c r="G1135" s="13">
        <f t="shared" si="1"/>
        <v>1343.1</v>
      </c>
      <c r="H1135" s="14"/>
      <c r="I1135" s="14"/>
      <c r="K1135" s="14"/>
      <c r="L1135" s="15"/>
    </row>
    <row r="1136">
      <c r="B1136" s="3" t="s">
        <v>57</v>
      </c>
      <c r="C1136" s="3" t="s">
        <v>504</v>
      </c>
      <c r="D1136" s="3" t="s">
        <v>505</v>
      </c>
      <c r="E1136" s="3" t="s">
        <v>506</v>
      </c>
      <c r="F1136" s="12">
        <v>1331.5522961748</v>
      </c>
      <c r="G1136" s="13">
        <f t="shared" si="1"/>
        <v>1331.55</v>
      </c>
      <c r="H1136" s="14"/>
      <c r="I1136" s="14"/>
      <c r="K1136" s="14"/>
      <c r="L1136" s="15"/>
    </row>
    <row r="1137">
      <c r="B1137" s="3" t="s">
        <v>57</v>
      </c>
      <c r="C1137" s="3" t="s">
        <v>504</v>
      </c>
      <c r="D1137" s="3" t="s">
        <v>505</v>
      </c>
      <c r="E1137" s="3" t="s">
        <v>506</v>
      </c>
      <c r="F1137" s="12">
        <v>1331.5522961748</v>
      </c>
      <c r="G1137" s="13">
        <f t="shared" si="1"/>
        <v>1331.55</v>
      </c>
      <c r="H1137" s="14"/>
      <c r="I1137" s="14"/>
      <c r="K1137" s="14"/>
      <c r="L1137" s="15"/>
    </row>
    <row r="1138">
      <c r="B1138" s="3" t="s">
        <v>57</v>
      </c>
      <c r="C1138" s="3" t="s">
        <v>504</v>
      </c>
      <c r="D1138" s="3" t="s">
        <v>505</v>
      </c>
      <c r="E1138" s="3" t="s">
        <v>506</v>
      </c>
      <c r="F1138" s="12">
        <v>1331.5522961748</v>
      </c>
      <c r="G1138" s="13">
        <f t="shared" si="1"/>
        <v>1331.55</v>
      </c>
      <c r="H1138" s="14"/>
      <c r="I1138" s="14"/>
      <c r="K1138" s="14"/>
      <c r="L1138" s="15"/>
    </row>
    <row r="1139">
      <c r="B1139" s="3" t="s">
        <v>57</v>
      </c>
      <c r="C1139" s="3" t="s">
        <v>504</v>
      </c>
      <c r="D1139" s="3" t="s">
        <v>505</v>
      </c>
      <c r="E1139" s="3" t="s">
        <v>506</v>
      </c>
      <c r="F1139" s="12">
        <v>1331.5522961748</v>
      </c>
      <c r="G1139" s="13">
        <f t="shared" si="1"/>
        <v>1331.55</v>
      </c>
      <c r="H1139" s="14"/>
      <c r="I1139" s="14"/>
      <c r="K1139" s="14"/>
      <c r="L1139" s="15"/>
    </row>
    <row r="1140">
      <c r="B1140" s="3" t="s">
        <v>57</v>
      </c>
      <c r="C1140" s="3" t="s">
        <v>504</v>
      </c>
      <c r="D1140" s="3" t="s">
        <v>505</v>
      </c>
      <c r="E1140" s="3" t="s">
        <v>506</v>
      </c>
      <c r="F1140" s="12">
        <v>1331.5522961748</v>
      </c>
      <c r="G1140" s="13">
        <f t="shared" si="1"/>
        <v>1331.55</v>
      </c>
      <c r="H1140" s="14"/>
      <c r="I1140" s="14"/>
      <c r="K1140" s="14"/>
      <c r="L1140" s="15"/>
    </row>
    <row r="1141">
      <c r="B1141" s="3" t="s">
        <v>57</v>
      </c>
      <c r="C1141" s="3" t="s">
        <v>504</v>
      </c>
      <c r="D1141" s="3" t="s">
        <v>505</v>
      </c>
      <c r="E1141" s="3" t="s">
        <v>506</v>
      </c>
      <c r="F1141" s="12">
        <v>1331.5522961748</v>
      </c>
      <c r="G1141" s="13">
        <f t="shared" si="1"/>
        <v>1331.55</v>
      </c>
      <c r="H1141" s="14"/>
      <c r="I1141" s="14"/>
      <c r="K1141" s="14"/>
      <c r="L1141" s="15"/>
    </row>
    <row r="1142">
      <c r="B1142" s="3" t="s">
        <v>57</v>
      </c>
      <c r="C1142" s="3" t="s">
        <v>504</v>
      </c>
      <c r="D1142" s="3" t="s">
        <v>505</v>
      </c>
      <c r="E1142" s="3" t="s">
        <v>506</v>
      </c>
      <c r="F1142" s="12">
        <v>1331.5522961748</v>
      </c>
      <c r="G1142" s="13">
        <f t="shared" si="1"/>
        <v>1331.55</v>
      </c>
      <c r="H1142" s="14"/>
      <c r="I1142" s="14"/>
      <c r="K1142" s="14"/>
      <c r="L1142" s="15"/>
    </row>
    <row r="1143">
      <c r="B1143" s="3" t="s">
        <v>57</v>
      </c>
      <c r="C1143" s="3" t="s">
        <v>504</v>
      </c>
      <c r="D1143" s="3" t="s">
        <v>505</v>
      </c>
      <c r="E1143" s="3" t="s">
        <v>506</v>
      </c>
      <c r="F1143" s="12">
        <v>1331.5522961748</v>
      </c>
      <c r="G1143" s="13">
        <f t="shared" si="1"/>
        <v>1331.55</v>
      </c>
      <c r="H1143" s="14"/>
      <c r="I1143" s="14"/>
      <c r="K1143" s="14"/>
      <c r="L1143" s="15"/>
    </row>
    <row r="1144">
      <c r="B1144" s="3" t="s">
        <v>57</v>
      </c>
      <c r="C1144" s="3" t="s">
        <v>504</v>
      </c>
      <c r="D1144" s="3" t="s">
        <v>505</v>
      </c>
      <c r="E1144" s="3" t="s">
        <v>506</v>
      </c>
      <c r="F1144" s="12">
        <v>1331.5522961748</v>
      </c>
      <c r="G1144" s="13">
        <f t="shared" si="1"/>
        <v>1331.55</v>
      </c>
      <c r="H1144" s="14"/>
      <c r="I1144" s="14"/>
      <c r="K1144" s="14"/>
      <c r="L1144" s="15"/>
    </row>
    <row r="1145">
      <c r="B1145" s="3" t="s">
        <v>57</v>
      </c>
      <c r="C1145" s="3" t="s">
        <v>504</v>
      </c>
      <c r="D1145" s="3" t="s">
        <v>505</v>
      </c>
      <c r="E1145" s="3" t="s">
        <v>506</v>
      </c>
      <c r="F1145" s="12">
        <v>1331.5522961748</v>
      </c>
      <c r="G1145" s="13">
        <f t="shared" si="1"/>
        <v>1331.55</v>
      </c>
      <c r="H1145" s="14"/>
      <c r="I1145" s="14"/>
      <c r="K1145" s="14"/>
      <c r="L1145" s="15"/>
    </row>
    <row r="1146">
      <c r="B1146" s="3" t="s">
        <v>57</v>
      </c>
      <c r="C1146" s="3" t="s">
        <v>504</v>
      </c>
      <c r="D1146" s="3" t="s">
        <v>505</v>
      </c>
      <c r="E1146" s="3" t="s">
        <v>506</v>
      </c>
      <c r="F1146" s="12">
        <v>858.625336041174</v>
      </c>
      <c r="G1146" s="13">
        <f t="shared" si="1"/>
        <v>858.63</v>
      </c>
      <c r="H1146" s="14"/>
      <c r="I1146" s="14"/>
      <c r="K1146" s="14"/>
      <c r="L1146" s="15"/>
    </row>
    <row r="1147">
      <c r="B1147" s="3" t="s">
        <v>57</v>
      </c>
      <c r="C1147" s="3" t="s">
        <v>504</v>
      </c>
      <c r="D1147" s="3" t="s">
        <v>505</v>
      </c>
      <c r="E1147" s="3" t="s">
        <v>506</v>
      </c>
      <c r="F1147" s="12">
        <v>858.625336041174</v>
      </c>
      <c r="G1147" s="13">
        <f t="shared" si="1"/>
        <v>858.63</v>
      </c>
      <c r="H1147" s="14"/>
      <c r="I1147" s="14"/>
      <c r="K1147" s="14"/>
      <c r="L1147" s="15"/>
    </row>
    <row r="1148">
      <c r="B1148" s="3" t="s">
        <v>57</v>
      </c>
      <c r="C1148" s="3" t="s">
        <v>504</v>
      </c>
      <c r="D1148" s="3" t="s">
        <v>505</v>
      </c>
      <c r="E1148" s="3" t="s">
        <v>506</v>
      </c>
      <c r="F1148" s="12">
        <v>858.625336041174</v>
      </c>
      <c r="G1148" s="13">
        <f t="shared" si="1"/>
        <v>858.63</v>
      </c>
      <c r="H1148" s="14"/>
      <c r="I1148" s="14"/>
      <c r="K1148" s="14"/>
      <c r="L1148" s="15"/>
    </row>
    <row r="1149">
      <c r="B1149" s="3" t="s">
        <v>57</v>
      </c>
      <c r="C1149" s="3" t="s">
        <v>504</v>
      </c>
      <c r="D1149" s="3" t="s">
        <v>505</v>
      </c>
      <c r="E1149" s="3" t="s">
        <v>506</v>
      </c>
      <c r="F1149" s="12">
        <v>858.625336041174</v>
      </c>
      <c r="G1149" s="13">
        <f t="shared" si="1"/>
        <v>858.63</v>
      </c>
      <c r="H1149" s="14"/>
      <c r="I1149" s="14"/>
      <c r="K1149" s="14"/>
      <c r="L1149" s="15"/>
    </row>
    <row r="1150">
      <c r="B1150" s="3" t="s">
        <v>57</v>
      </c>
      <c r="C1150" s="3" t="s">
        <v>504</v>
      </c>
      <c r="D1150" s="3" t="s">
        <v>505</v>
      </c>
      <c r="E1150" s="3" t="s">
        <v>506</v>
      </c>
      <c r="F1150" s="12">
        <v>858.625336041174</v>
      </c>
      <c r="G1150" s="13">
        <f t="shared" si="1"/>
        <v>858.63</v>
      </c>
      <c r="H1150" s="14"/>
      <c r="I1150" s="14"/>
      <c r="K1150" s="14"/>
      <c r="L1150" s="15"/>
    </row>
    <row r="1151">
      <c r="B1151" s="3" t="s">
        <v>57</v>
      </c>
      <c r="C1151" s="3" t="s">
        <v>504</v>
      </c>
      <c r="D1151" s="3" t="s">
        <v>505</v>
      </c>
      <c r="E1151" s="3" t="s">
        <v>506</v>
      </c>
      <c r="F1151" s="12">
        <v>858.625336041174</v>
      </c>
      <c r="G1151" s="13">
        <f t="shared" si="1"/>
        <v>858.63</v>
      </c>
      <c r="H1151" s="14"/>
      <c r="I1151" s="14"/>
      <c r="K1151" s="14"/>
      <c r="L1151" s="15"/>
    </row>
    <row r="1152">
      <c r="A1152" s="3" t="s">
        <v>684</v>
      </c>
      <c r="B1152" s="3" t="s">
        <v>57</v>
      </c>
      <c r="C1152" s="3" t="s">
        <v>504</v>
      </c>
      <c r="D1152" s="3" t="s">
        <v>505</v>
      </c>
      <c r="E1152" s="3" t="s">
        <v>506</v>
      </c>
      <c r="F1152" s="12">
        <v>2027.82668523147</v>
      </c>
      <c r="G1152" s="13">
        <f t="shared" si="1"/>
        <v>2027.83</v>
      </c>
      <c r="H1152" s="14"/>
      <c r="I1152" s="14"/>
      <c r="K1152" s="14"/>
      <c r="L1152" s="15"/>
    </row>
    <row r="1153">
      <c r="A1153" s="3" t="s">
        <v>687</v>
      </c>
      <c r="B1153" s="3" t="s">
        <v>57</v>
      </c>
      <c r="C1153" s="3" t="s">
        <v>504</v>
      </c>
      <c r="D1153" s="3" t="s">
        <v>505</v>
      </c>
      <c r="E1153" s="3" t="s">
        <v>506</v>
      </c>
      <c r="F1153" s="12">
        <v>2027.82668523147</v>
      </c>
      <c r="G1153" s="13">
        <f t="shared" si="1"/>
        <v>2027.83</v>
      </c>
      <c r="H1153" s="14"/>
      <c r="I1153" s="14"/>
      <c r="K1153" s="14"/>
      <c r="L1153" s="15"/>
    </row>
    <row r="1154">
      <c r="A1154" s="3" t="s">
        <v>690</v>
      </c>
      <c r="B1154" s="3" t="s">
        <v>57</v>
      </c>
      <c r="C1154" s="3" t="s">
        <v>504</v>
      </c>
      <c r="D1154" s="3" t="s">
        <v>505</v>
      </c>
      <c r="E1154" s="3" t="s">
        <v>506</v>
      </c>
      <c r="F1154" s="12">
        <v>2027.82668523147</v>
      </c>
      <c r="G1154" s="13">
        <f t="shared" si="1"/>
        <v>2027.83</v>
      </c>
      <c r="H1154" s="14"/>
      <c r="I1154" s="14"/>
      <c r="K1154" s="14"/>
      <c r="L1154" s="15"/>
    </row>
    <row r="1155">
      <c r="B1155" s="3" t="s">
        <v>57</v>
      </c>
      <c r="C1155" s="3" t="s">
        <v>504</v>
      </c>
      <c r="D1155" s="3" t="s">
        <v>505</v>
      </c>
      <c r="E1155" s="3" t="s">
        <v>1280</v>
      </c>
      <c r="F1155" s="12">
        <v>2451.45639926877</v>
      </c>
      <c r="G1155" s="13">
        <f t="shared" si="1"/>
        <v>2451.46</v>
      </c>
      <c r="H1155" s="14"/>
      <c r="I1155" s="14" t="str">
        <f>MIN(G1155:G1156) &amp; "-" &amp; MAX(G1155:G1156)</f>
        <v>910.01-2451.46</v>
      </c>
      <c r="J1155" s="13">
        <f>MAX(G1155:G1156)-MIN(G1155:G1156)</f>
        <v>1541.45</v>
      </c>
      <c r="K1155" s="14">
        <f>stdev(G1155:G1156)</f>
        <v>1089.969748</v>
      </c>
      <c r="L1155" s="15">
        <f>COUNTA(G1155:G1156)/2059</f>
        <v>0.0009713453133</v>
      </c>
      <c r="M1155" s="3">
        <v>2.0</v>
      </c>
    </row>
    <row r="1156">
      <c r="A1156" s="3">
        <v>407.0</v>
      </c>
      <c r="B1156" s="3" t="s">
        <v>57</v>
      </c>
      <c r="C1156" s="3" t="s">
        <v>504</v>
      </c>
      <c r="D1156" s="3" t="s">
        <v>505</v>
      </c>
      <c r="E1156" s="3" t="s">
        <v>1280</v>
      </c>
      <c r="F1156" s="12">
        <v>910.00719543117</v>
      </c>
      <c r="G1156" s="13">
        <f t="shared" si="1"/>
        <v>910.01</v>
      </c>
      <c r="H1156" s="14"/>
      <c r="I1156" s="14"/>
      <c r="K1156" s="14"/>
      <c r="L1156" s="15"/>
    </row>
    <row r="1157">
      <c r="B1157" s="3" t="s">
        <v>57</v>
      </c>
      <c r="C1157" s="3" t="s">
        <v>236</v>
      </c>
      <c r="D1157" s="3" t="s">
        <v>237</v>
      </c>
      <c r="E1157" s="3" t="s">
        <v>319</v>
      </c>
      <c r="F1157" s="12">
        <v>850.698940212089</v>
      </c>
      <c r="G1157" s="13">
        <f t="shared" si="1"/>
        <v>850.7</v>
      </c>
      <c r="H1157" s="14"/>
      <c r="I1157" s="14" t="str">
        <f>MIN(G1157:G1432) &amp; "-" &amp; MAX(G1157:G1432)</f>
        <v>849.62-2471.62</v>
      </c>
      <c r="J1157" s="13">
        <f>MAX(G1157:G1432)-MIN(G1157:G1432)</f>
        <v>1622</v>
      </c>
      <c r="K1157" s="14">
        <f>STDEV(G1157:G1432)</f>
        <v>306.5081969</v>
      </c>
      <c r="L1157" s="13">
        <f>COUNTA(G1157:G1432)/2059</f>
        <v>0.1340456532</v>
      </c>
      <c r="M1157" s="16">
        <f>COUNTA(G1157:G1432)</f>
        <v>276</v>
      </c>
    </row>
    <row r="1158">
      <c r="B1158" s="3" t="s">
        <v>57</v>
      </c>
      <c r="C1158" s="3" t="s">
        <v>236</v>
      </c>
      <c r="D1158" s="3" t="s">
        <v>237</v>
      </c>
      <c r="E1158" s="3" t="s">
        <v>319</v>
      </c>
      <c r="F1158" s="12">
        <v>867.034127301542</v>
      </c>
      <c r="G1158" s="13">
        <f t="shared" si="1"/>
        <v>867.03</v>
      </c>
      <c r="H1158" s="14"/>
      <c r="I1158" s="14"/>
      <c r="K1158" s="14"/>
      <c r="L1158" s="15"/>
    </row>
    <row r="1159">
      <c r="B1159" s="3" t="s">
        <v>57</v>
      </c>
      <c r="C1159" s="3" t="s">
        <v>236</v>
      </c>
      <c r="D1159" s="3" t="s">
        <v>237</v>
      </c>
      <c r="E1159" s="3" t="s">
        <v>319</v>
      </c>
      <c r="F1159" s="12">
        <v>856.716447749034</v>
      </c>
      <c r="G1159" s="13">
        <f t="shared" si="1"/>
        <v>856.72</v>
      </c>
      <c r="H1159" s="14"/>
      <c r="I1159" s="14"/>
      <c r="K1159" s="14"/>
      <c r="L1159" s="15"/>
    </row>
    <row r="1160">
      <c r="B1160" s="3" t="s">
        <v>57</v>
      </c>
      <c r="C1160" s="3" t="s">
        <v>236</v>
      </c>
      <c r="D1160" s="3" t="s">
        <v>237</v>
      </c>
      <c r="E1160" s="3" t="s">
        <v>319</v>
      </c>
      <c r="F1160" s="12">
        <v>911.556648285569</v>
      </c>
      <c r="G1160" s="13">
        <f t="shared" si="1"/>
        <v>911.56</v>
      </c>
      <c r="H1160" s="14"/>
      <c r="I1160" s="14"/>
      <c r="K1160" s="14"/>
      <c r="L1160" s="15"/>
    </row>
    <row r="1161">
      <c r="A1161" s="3">
        <v>180.0</v>
      </c>
      <c r="B1161" s="3" t="s">
        <v>57</v>
      </c>
      <c r="C1161" s="3" t="s">
        <v>236</v>
      </c>
      <c r="D1161" s="3" t="s">
        <v>237</v>
      </c>
      <c r="E1161" s="3" t="s">
        <v>319</v>
      </c>
      <c r="F1161" s="12">
        <v>919.028930612119</v>
      </c>
      <c r="G1161" s="13">
        <f t="shared" si="1"/>
        <v>919.03</v>
      </c>
      <c r="H1161" s="14"/>
      <c r="I1161" s="14"/>
      <c r="K1161" s="14"/>
      <c r="L1161" s="15"/>
    </row>
    <row r="1162">
      <c r="A1162" s="3">
        <v>23.0</v>
      </c>
      <c r="B1162" s="3" t="s">
        <v>57</v>
      </c>
      <c r="C1162" s="3" t="s">
        <v>236</v>
      </c>
      <c r="D1162" s="3" t="s">
        <v>237</v>
      </c>
      <c r="E1162" s="3" t="s">
        <v>319</v>
      </c>
      <c r="F1162" s="12">
        <v>1227.62174591498</v>
      </c>
      <c r="G1162" s="13">
        <f t="shared" si="1"/>
        <v>1227.62</v>
      </c>
      <c r="H1162" s="14"/>
      <c r="I1162" s="14"/>
      <c r="K1162" s="14"/>
      <c r="L1162" s="15"/>
    </row>
    <row r="1163">
      <c r="A1163" s="3">
        <v>156.0</v>
      </c>
      <c r="B1163" s="3" t="s">
        <v>57</v>
      </c>
      <c r="C1163" s="3" t="s">
        <v>236</v>
      </c>
      <c r="D1163" s="3" t="s">
        <v>237</v>
      </c>
      <c r="E1163" s="3" t="s">
        <v>319</v>
      </c>
      <c r="F1163" s="12">
        <v>1224.25421422751</v>
      </c>
      <c r="G1163" s="13">
        <f t="shared" si="1"/>
        <v>1224.25</v>
      </c>
      <c r="H1163" s="14"/>
      <c r="I1163" s="14"/>
      <c r="K1163" s="14"/>
      <c r="L1163" s="15"/>
    </row>
    <row r="1164">
      <c r="A1164" s="3">
        <v>187.0</v>
      </c>
      <c r="B1164" s="3" t="s">
        <v>57</v>
      </c>
      <c r="C1164" s="3" t="s">
        <v>236</v>
      </c>
      <c r="D1164" s="3" t="s">
        <v>237</v>
      </c>
      <c r="E1164" s="3" t="s">
        <v>319</v>
      </c>
      <c r="F1164" s="12">
        <v>1264.76769030614</v>
      </c>
      <c r="G1164" s="13">
        <f t="shared" si="1"/>
        <v>1264.77</v>
      </c>
      <c r="H1164" s="14"/>
      <c r="I1164" s="14"/>
      <c r="K1164" s="14"/>
      <c r="L1164" s="15"/>
    </row>
    <row r="1165">
      <c r="A1165" s="3">
        <v>164.0</v>
      </c>
      <c r="B1165" s="3" t="s">
        <v>57</v>
      </c>
      <c r="C1165" s="3" t="s">
        <v>236</v>
      </c>
      <c r="D1165" s="3" t="s">
        <v>237</v>
      </c>
      <c r="E1165" s="3" t="s">
        <v>319</v>
      </c>
      <c r="F1165" s="12">
        <v>1224.25421422751</v>
      </c>
      <c r="G1165" s="13">
        <f t="shared" si="1"/>
        <v>1224.25</v>
      </c>
      <c r="H1165" s="14"/>
      <c r="I1165" s="14"/>
      <c r="K1165" s="14"/>
      <c r="L1165" s="15"/>
    </row>
    <row r="1166">
      <c r="A1166" s="3">
        <v>188.0</v>
      </c>
      <c r="B1166" s="3" t="s">
        <v>57</v>
      </c>
      <c r="C1166" s="3" t="s">
        <v>236</v>
      </c>
      <c r="D1166" s="3" t="s">
        <v>237</v>
      </c>
      <c r="E1166" s="3" t="s">
        <v>319</v>
      </c>
      <c r="F1166" s="12">
        <v>1264.76769030614</v>
      </c>
      <c r="G1166" s="13">
        <f t="shared" si="1"/>
        <v>1264.77</v>
      </c>
      <c r="H1166" s="14"/>
      <c r="I1166" s="14"/>
      <c r="K1166" s="14"/>
      <c r="L1166" s="15"/>
    </row>
    <row r="1167">
      <c r="A1167" s="3">
        <v>145.0</v>
      </c>
      <c r="B1167" s="3" t="s">
        <v>57</v>
      </c>
      <c r="C1167" s="3" t="s">
        <v>236</v>
      </c>
      <c r="D1167" s="3" t="s">
        <v>237</v>
      </c>
      <c r="E1167" s="3" t="s">
        <v>319</v>
      </c>
      <c r="F1167" s="12">
        <v>1224.25421422751</v>
      </c>
      <c r="G1167" s="13">
        <f t="shared" si="1"/>
        <v>1224.25</v>
      </c>
      <c r="H1167" s="14"/>
      <c r="I1167" s="14"/>
      <c r="K1167" s="14"/>
      <c r="L1167" s="15"/>
    </row>
    <row r="1168">
      <c r="A1168" s="3">
        <v>178.0</v>
      </c>
      <c r="B1168" s="3" t="s">
        <v>57</v>
      </c>
      <c r="C1168" s="3" t="s">
        <v>236</v>
      </c>
      <c r="D1168" s="3" t="s">
        <v>237</v>
      </c>
      <c r="E1168" s="3" t="s">
        <v>319</v>
      </c>
      <c r="F1168" s="12">
        <v>919.028930612119</v>
      </c>
      <c r="G1168" s="13">
        <f t="shared" si="1"/>
        <v>919.03</v>
      </c>
      <c r="H1168" s="14"/>
      <c r="I1168" s="14"/>
      <c r="K1168" s="14"/>
      <c r="L1168" s="15"/>
    </row>
    <row r="1169">
      <c r="A1169" s="3">
        <v>172.0</v>
      </c>
      <c r="B1169" s="3" t="s">
        <v>57</v>
      </c>
      <c r="C1169" s="3" t="s">
        <v>236</v>
      </c>
      <c r="D1169" s="3" t="s">
        <v>237</v>
      </c>
      <c r="E1169" s="3" t="s">
        <v>319</v>
      </c>
      <c r="F1169" s="12">
        <v>919.028930612119</v>
      </c>
      <c r="G1169" s="13">
        <f t="shared" si="1"/>
        <v>919.03</v>
      </c>
      <c r="H1169" s="14"/>
      <c r="I1169" s="14"/>
      <c r="K1169" s="14"/>
      <c r="L1169" s="15"/>
    </row>
    <row r="1170">
      <c r="A1170" s="3">
        <v>186.0</v>
      </c>
      <c r="B1170" s="3" t="s">
        <v>57</v>
      </c>
      <c r="C1170" s="3" t="s">
        <v>236</v>
      </c>
      <c r="D1170" s="3" t="s">
        <v>237</v>
      </c>
      <c r="E1170" s="3" t="s">
        <v>319</v>
      </c>
      <c r="F1170" s="12">
        <v>1264.76769030614</v>
      </c>
      <c r="G1170" s="13">
        <f t="shared" si="1"/>
        <v>1264.77</v>
      </c>
      <c r="H1170" s="14"/>
      <c r="I1170" s="14"/>
      <c r="K1170" s="14"/>
      <c r="L1170" s="15"/>
    </row>
    <row r="1171">
      <c r="A1171" s="3">
        <v>154.0</v>
      </c>
      <c r="B1171" s="3" t="s">
        <v>57</v>
      </c>
      <c r="C1171" s="3" t="s">
        <v>236</v>
      </c>
      <c r="D1171" s="3" t="s">
        <v>237</v>
      </c>
      <c r="E1171" s="3" t="s">
        <v>319</v>
      </c>
      <c r="F1171" s="12">
        <v>1224.25421422751</v>
      </c>
      <c r="G1171" s="13">
        <f t="shared" si="1"/>
        <v>1224.25</v>
      </c>
      <c r="H1171" s="14"/>
      <c r="I1171" s="14"/>
      <c r="K1171" s="14"/>
      <c r="L1171" s="15"/>
    </row>
    <row r="1172">
      <c r="A1172" s="3">
        <v>140.0</v>
      </c>
      <c r="B1172" s="3" t="s">
        <v>57</v>
      </c>
      <c r="C1172" s="3" t="s">
        <v>236</v>
      </c>
      <c r="D1172" s="3" t="s">
        <v>237</v>
      </c>
      <c r="E1172" s="3" t="s">
        <v>319</v>
      </c>
      <c r="F1172" s="12">
        <v>1224.25421422751</v>
      </c>
      <c r="G1172" s="13">
        <f t="shared" si="1"/>
        <v>1224.25</v>
      </c>
      <c r="H1172" s="14"/>
      <c r="I1172" s="14"/>
      <c r="K1172" s="14"/>
      <c r="L1172" s="15"/>
    </row>
    <row r="1173">
      <c r="A1173" s="3">
        <v>120.0</v>
      </c>
      <c r="B1173" s="3" t="s">
        <v>57</v>
      </c>
      <c r="C1173" s="3" t="s">
        <v>236</v>
      </c>
      <c r="D1173" s="3" t="s">
        <v>237</v>
      </c>
      <c r="E1173" s="3" t="s">
        <v>319</v>
      </c>
      <c r="F1173" s="12">
        <v>1281.72358121065</v>
      </c>
      <c r="G1173" s="13">
        <f t="shared" si="1"/>
        <v>1281.72</v>
      </c>
      <c r="H1173" s="14"/>
      <c r="I1173" s="14"/>
      <c r="K1173" s="14"/>
      <c r="L1173" s="15"/>
    </row>
    <row r="1174">
      <c r="A1174" s="3">
        <v>115.0</v>
      </c>
      <c r="B1174" s="3" t="s">
        <v>57</v>
      </c>
      <c r="C1174" s="3" t="s">
        <v>236</v>
      </c>
      <c r="D1174" s="3" t="s">
        <v>237</v>
      </c>
      <c r="E1174" s="3" t="s">
        <v>319</v>
      </c>
      <c r="F1174" s="12">
        <v>1385.04179870701</v>
      </c>
      <c r="G1174" s="13">
        <f t="shared" si="1"/>
        <v>1385.04</v>
      </c>
      <c r="H1174" s="14"/>
      <c r="I1174" s="14"/>
      <c r="K1174" s="14"/>
      <c r="L1174" s="15"/>
    </row>
    <row r="1175">
      <c r="A1175" s="3">
        <v>152.0</v>
      </c>
      <c r="B1175" s="3" t="s">
        <v>57</v>
      </c>
      <c r="C1175" s="3" t="s">
        <v>236</v>
      </c>
      <c r="D1175" s="3" t="s">
        <v>237</v>
      </c>
      <c r="E1175" s="3" t="s">
        <v>319</v>
      </c>
      <c r="F1175" s="12">
        <v>1224.25421422751</v>
      </c>
      <c r="G1175" s="13">
        <f t="shared" si="1"/>
        <v>1224.25</v>
      </c>
      <c r="H1175" s="14"/>
      <c r="I1175" s="14"/>
      <c r="K1175" s="14"/>
      <c r="L1175" s="15"/>
    </row>
    <row r="1176">
      <c r="A1176" s="3">
        <v>168.0</v>
      </c>
      <c r="B1176" s="3" t="s">
        <v>57</v>
      </c>
      <c r="C1176" s="3" t="s">
        <v>236</v>
      </c>
      <c r="D1176" s="3" t="s">
        <v>237</v>
      </c>
      <c r="E1176" s="3" t="s">
        <v>319</v>
      </c>
      <c r="F1176" s="12">
        <v>919.028930612119</v>
      </c>
      <c r="G1176" s="13">
        <f t="shared" si="1"/>
        <v>919.03</v>
      </c>
      <c r="H1176" s="14"/>
      <c r="I1176" s="14"/>
      <c r="K1176" s="14"/>
      <c r="L1176" s="15"/>
    </row>
    <row r="1177">
      <c r="A1177" s="3">
        <v>176.0</v>
      </c>
      <c r="B1177" s="3" t="s">
        <v>57</v>
      </c>
      <c r="C1177" s="3" t="s">
        <v>236</v>
      </c>
      <c r="D1177" s="3" t="s">
        <v>237</v>
      </c>
      <c r="E1177" s="3" t="s">
        <v>319</v>
      </c>
      <c r="F1177" s="12">
        <v>1242.52466372457</v>
      </c>
      <c r="G1177" s="13">
        <f t="shared" si="1"/>
        <v>1242.52</v>
      </c>
      <c r="H1177" s="14"/>
      <c r="I1177" s="14"/>
      <c r="K1177" s="14"/>
      <c r="L1177" s="15"/>
    </row>
    <row r="1178">
      <c r="A1178" s="3">
        <v>175.0</v>
      </c>
      <c r="B1178" s="3" t="s">
        <v>57</v>
      </c>
      <c r="C1178" s="3" t="s">
        <v>236</v>
      </c>
      <c r="D1178" s="3" t="s">
        <v>237</v>
      </c>
      <c r="E1178" s="3" t="s">
        <v>319</v>
      </c>
      <c r="F1178" s="12">
        <v>1242.52466372457</v>
      </c>
      <c r="G1178" s="13">
        <f t="shared" si="1"/>
        <v>1242.52</v>
      </c>
      <c r="H1178" s="14"/>
      <c r="I1178" s="14"/>
      <c r="K1178" s="14"/>
      <c r="L1178" s="15"/>
    </row>
    <row r="1179">
      <c r="A1179" s="3">
        <v>155.0</v>
      </c>
      <c r="B1179" s="3" t="s">
        <v>57</v>
      </c>
      <c r="C1179" s="3" t="s">
        <v>236</v>
      </c>
      <c r="D1179" s="3" t="s">
        <v>237</v>
      </c>
      <c r="E1179" s="3" t="s">
        <v>319</v>
      </c>
      <c r="F1179" s="12">
        <v>1224.25421422751</v>
      </c>
      <c r="G1179" s="13">
        <f t="shared" si="1"/>
        <v>1224.25</v>
      </c>
      <c r="H1179" s="14"/>
      <c r="I1179" s="14"/>
      <c r="K1179" s="14"/>
      <c r="L1179" s="15"/>
    </row>
    <row r="1180">
      <c r="A1180" s="3">
        <v>165.0</v>
      </c>
      <c r="B1180" s="3" t="s">
        <v>57</v>
      </c>
      <c r="C1180" s="3" t="s">
        <v>236</v>
      </c>
      <c r="D1180" s="3" t="s">
        <v>237</v>
      </c>
      <c r="E1180" s="3" t="s">
        <v>319</v>
      </c>
      <c r="F1180" s="12">
        <v>1224.25421422751</v>
      </c>
      <c r="G1180" s="13">
        <f t="shared" si="1"/>
        <v>1224.25</v>
      </c>
      <c r="H1180" s="14"/>
      <c r="I1180" s="14"/>
      <c r="K1180" s="14"/>
      <c r="L1180" s="15"/>
    </row>
    <row r="1181">
      <c r="A1181" s="3">
        <v>177.0</v>
      </c>
      <c r="B1181" s="3" t="s">
        <v>57</v>
      </c>
      <c r="C1181" s="3" t="s">
        <v>236</v>
      </c>
      <c r="D1181" s="3" t="s">
        <v>237</v>
      </c>
      <c r="E1181" s="3" t="s">
        <v>319</v>
      </c>
      <c r="F1181" s="12">
        <v>1242.52466372457</v>
      </c>
      <c r="G1181" s="13">
        <f t="shared" si="1"/>
        <v>1242.52</v>
      </c>
      <c r="H1181" s="14"/>
      <c r="I1181" s="14"/>
      <c r="K1181" s="14"/>
      <c r="L1181" s="15"/>
    </row>
    <row r="1182">
      <c r="A1182" s="3">
        <v>147.0</v>
      </c>
      <c r="B1182" s="3" t="s">
        <v>57</v>
      </c>
      <c r="C1182" s="3" t="s">
        <v>236</v>
      </c>
      <c r="D1182" s="3" t="s">
        <v>237</v>
      </c>
      <c r="E1182" s="3" t="s">
        <v>319</v>
      </c>
      <c r="F1182" s="12">
        <v>1224.25421422751</v>
      </c>
      <c r="G1182" s="13">
        <f t="shared" si="1"/>
        <v>1224.25</v>
      </c>
      <c r="H1182" s="14"/>
      <c r="I1182" s="14"/>
      <c r="K1182" s="14"/>
      <c r="L1182" s="15"/>
    </row>
    <row r="1183">
      <c r="A1183" s="3">
        <v>116.0</v>
      </c>
      <c r="B1183" s="3" t="s">
        <v>57</v>
      </c>
      <c r="C1183" s="3" t="s">
        <v>236</v>
      </c>
      <c r="D1183" s="3" t="s">
        <v>237</v>
      </c>
      <c r="E1183" s="3" t="s">
        <v>319</v>
      </c>
      <c r="F1183" s="12">
        <v>1385.04179870701</v>
      </c>
      <c r="G1183" s="13">
        <f t="shared" si="1"/>
        <v>1385.04</v>
      </c>
      <c r="H1183" s="14"/>
      <c r="I1183" s="14"/>
      <c r="K1183" s="14"/>
      <c r="L1183" s="15"/>
    </row>
    <row r="1184">
      <c r="A1184" s="3">
        <v>189.0</v>
      </c>
      <c r="B1184" s="3" t="s">
        <v>57</v>
      </c>
      <c r="C1184" s="3" t="s">
        <v>236</v>
      </c>
      <c r="D1184" s="3" t="s">
        <v>237</v>
      </c>
      <c r="E1184" s="3" t="s">
        <v>319</v>
      </c>
      <c r="F1184" s="12">
        <v>1264.76769030614</v>
      </c>
      <c r="G1184" s="13">
        <f t="shared" si="1"/>
        <v>1264.77</v>
      </c>
      <c r="H1184" s="14"/>
      <c r="I1184" s="14"/>
      <c r="K1184" s="14"/>
      <c r="L1184" s="15"/>
    </row>
    <row r="1185">
      <c r="A1185" s="3">
        <v>166.0</v>
      </c>
      <c r="B1185" s="3" t="s">
        <v>57</v>
      </c>
      <c r="C1185" s="3" t="s">
        <v>236</v>
      </c>
      <c r="D1185" s="3" t="s">
        <v>237</v>
      </c>
      <c r="E1185" s="3" t="s">
        <v>319</v>
      </c>
      <c r="F1185" s="12">
        <v>1170.08798421907</v>
      </c>
      <c r="G1185" s="13">
        <f t="shared" si="1"/>
        <v>1170.09</v>
      </c>
      <c r="H1185" s="14"/>
      <c r="I1185" s="14"/>
      <c r="K1185" s="14"/>
      <c r="L1185" s="15"/>
    </row>
    <row r="1186">
      <c r="A1186" s="3">
        <v>181.0</v>
      </c>
      <c r="B1186" s="3" t="s">
        <v>57</v>
      </c>
      <c r="C1186" s="3" t="s">
        <v>236</v>
      </c>
      <c r="D1186" s="3" t="s">
        <v>237</v>
      </c>
      <c r="E1186" s="3" t="s">
        <v>319</v>
      </c>
      <c r="F1186" s="12">
        <v>919.028930612119</v>
      </c>
      <c r="G1186" s="13">
        <f t="shared" si="1"/>
        <v>919.03</v>
      </c>
      <c r="H1186" s="14"/>
      <c r="I1186" s="14"/>
      <c r="K1186" s="14"/>
      <c r="L1186" s="15"/>
    </row>
    <row r="1187">
      <c r="A1187" s="3">
        <v>101.0</v>
      </c>
      <c r="B1187" s="3" t="s">
        <v>57</v>
      </c>
      <c r="C1187" s="3" t="s">
        <v>236</v>
      </c>
      <c r="D1187" s="3" t="s">
        <v>237</v>
      </c>
      <c r="E1187" s="3" t="s">
        <v>319</v>
      </c>
      <c r="F1187" s="12">
        <v>1385.04179870701</v>
      </c>
      <c r="G1187" s="13">
        <f t="shared" si="1"/>
        <v>1385.04</v>
      </c>
      <c r="H1187" s="14"/>
      <c r="I1187" s="14"/>
      <c r="K1187" s="14"/>
      <c r="L1187" s="15"/>
    </row>
    <row r="1188">
      <c r="A1188" s="3">
        <v>148.0</v>
      </c>
      <c r="B1188" s="3" t="s">
        <v>57</v>
      </c>
      <c r="C1188" s="3" t="s">
        <v>236</v>
      </c>
      <c r="D1188" s="3" t="s">
        <v>237</v>
      </c>
      <c r="E1188" s="3" t="s">
        <v>319</v>
      </c>
      <c r="F1188" s="12">
        <v>1224.25421422751</v>
      </c>
      <c r="G1188" s="13">
        <f t="shared" si="1"/>
        <v>1224.25</v>
      </c>
      <c r="H1188" s="14"/>
      <c r="I1188" s="14"/>
      <c r="K1188" s="14"/>
      <c r="L1188" s="15"/>
    </row>
    <row r="1189">
      <c r="A1189" s="3">
        <v>32.0</v>
      </c>
      <c r="B1189" s="3" t="s">
        <v>57</v>
      </c>
      <c r="C1189" s="3" t="s">
        <v>236</v>
      </c>
      <c r="D1189" s="3" t="s">
        <v>237</v>
      </c>
      <c r="E1189" s="3" t="s">
        <v>319</v>
      </c>
      <c r="F1189" s="12">
        <v>1227.62174591498</v>
      </c>
      <c r="G1189" s="13">
        <f t="shared" si="1"/>
        <v>1227.62</v>
      </c>
      <c r="H1189" s="14"/>
      <c r="I1189" s="14"/>
      <c r="K1189" s="14"/>
      <c r="L1189" s="15"/>
    </row>
    <row r="1190">
      <c r="A1190" s="3">
        <v>121.0</v>
      </c>
      <c r="B1190" s="3" t="s">
        <v>57</v>
      </c>
      <c r="C1190" s="3" t="s">
        <v>236</v>
      </c>
      <c r="D1190" s="3" t="s">
        <v>237</v>
      </c>
      <c r="E1190" s="3" t="s">
        <v>319</v>
      </c>
      <c r="F1190" s="12">
        <v>1281.72358121065</v>
      </c>
      <c r="G1190" s="13">
        <f t="shared" si="1"/>
        <v>1281.72</v>
      </c>
      <c r="H1190" s="14"/>
      <c r="I1190" s="14"/>
      <c r="K1190" s="14"/>
      <c r="L1190" s="15"/>
    </row>
    <row r="1191">
      <c r="A1191" s="3">
        <v>144.0</v>
      </c>
      <c r="B1191" s="3" t="s">
        <v>57</v>
      </c>
      <c r="C1191" s="3" t="s">
        <v>236</v>
      </c>
      <c r="D1191" s="3" t="s">
        <v>237</v>
      </c>
      <c r="E1191" s="3" t="s">
        <v>319</v>
      </c>
      <c r="F1191" s="12">
        <v>1224.25421422751</v>
      </c>
      <c r="G1191" s="13">
        <f t="shared" si="1"/>
        <v>1224.25</v>
      </c>
      <c r="H1191" s="14"/>
      <c r="I1191" s="14"/>
      <c r="K1191" s="14"/>
      <c r="L1191" s="15"/>
    </row>
    <row r="1192">
      <c r="A1192" s="3">
        <v>142.0</v>
      </c>
      <c r="B1192" s="3" t="s">
        <v>57</v>
      </c>
      <c r="C1192" s="3" t="s">
        <v>236</v>
      </c>
      <c r="D1192" s="3" t="s">
        <v>237</v>
      </c>
      <c r="E1192" s="3" t="s">
        <v>319</v>
      </c>
      <c r="F1192" s="12">
        <v>1224.25421422751</v>
      </c>
      <c r="G1192" s="13">
        <f t="shared" si="1"/>
        <v>1224.25</v>
      </c>
      <c r="H1192" s="14"/>
      <c r="I1192" s="14"/>
      <c r="K1192" s="14"/>
      <c r="L1192" s="15"/>
    </row>
    <row r="1193">
      <c r="A1193" s="3">
        <v>97.0</v>
      </c>
      <c r="B1193" s="3" t="s">
        <v>57</v>
      </c>
      <c r="C1193" s="3" t="s">
        <v>236</v>
      </c>
      <c r="D1193" s="3" t="s">
        <v>237</v>
      </c>
      <c r="E1193" s="3" t="s">
        <v>319</v>
      </c>
      <c r="F1193" s="12">
        <v>1452.06523911333</v>
      </c>
      <c r="G1193" s="13">
        <f t="shared" si="1"/>
        <v>1452.07</v>
      </c>
      <c r="H1193" s="14"/>
      <c r="I1193" s="14"/>
      <c r="K1193" s="14"/>
      <c r="L1193" s="15"/>
    </row>
    <row r="1194">
      <c r="A1194" s="3">
        <v>163.0</v>
      </c>
      <c r="B1194" s="3" t="s">
        <v>57</v>
      </c>
      <c r="C1194" s="3" t="s">
        <v>236</v>
      </c>
      <c r="D1194" s="3" t="s">
        <v>237</v>
      </c>
      <c r="E1194" s="3" t="s">
        <v>319</v>
      </c>
      <c r="F1194" s="12">
        <v>1224.25421422751</v>
      </c>
      <c r="G1194" s="13">
        <f t="shared" si="1"/>
        <v>1224.25</v>
      </c>
      <c r="H1194" s="14"/>
      <c r="I1194" s="14"/>
      <c r="K1194" s="14"/>
      <c r="L1194" s="15"/>
    </row>
    <row r="1195">
      <c r="A1195" s="3">
        <v>119.0</v>
      </c>
      <c r="B1195" s="3" t="s">
        <v>57</v>
      </c>
      <c r="C1195" s="3" t="s">
        <v>236</v>
      </c>
      <c r="D1195" s="3" t="s">
        <v>237</v>
      </c>
      <c r="E1195" s="3" t="s">
        <v>319</v>
      </c>
      <c r="F1195" s="12">
        <v>1281.72358121065</v>
      </c>
      <c r="G1195" s="13">
        <f t="shared" si="1"/>
        <v>1281.72</v>
      </c>
      <c r="H1195" s="14"/>
      <c r="I1195" s="14"/>
      <c r="K1195" s="14"/>
      <c r="L1195" s="15"/>
    </row>
    <row r="1196">
      <c r="A1196" s="3">
        <v>174.0</v>
      </c>
      <c r="B1196" s="3" t="s">
        <v>57</v>
      </c>
      <c r="C1196" s="3" t="s">
        <v>236</v>
      </c>
      <c r="D1196" s="3" t="s">
        <v>237</v>
      </c>
      <c r="E1196" s="3" t="s">
        <v>319</v>
      </c>
      <c r="F1196" s="12">
        <v>1170.08798421907</v>
      </c>
      <c r="G1196" s="13">
        <f t="shared" si="1"/>
        <v>1170.09</v>
      </c>
      <c r="H1196" s="14"/>
      <c r="I1196" s="14"/>
      <c r="K1196" s="14"/>
      <c r="L1196" s="15"/>
    </row>
    <row r="1197">
      <c r="B1197" s="3" t="s">
        <v>57</v>
      </c>
      <c r="C1197" s="3" t="s">
        <v>236</v>
      </c>
      <c r="D1197" s="3" t="s">
        <v>237</v>
      </c>
      <c r="E1197" s="3" t="s">
        <v>319</v>
      </c>
      <c r="F1197" s="12">
        <v>1224.49759977255</v>
      </c>
      <c r="G1197" s="13">
        <f t="shared" si="1"/>
        <v>1224.5</v>
      </c>
      <c r="H1197" s="14"/>
      <c r="I1197" s="14"/>
      <c r="K1197" s="14"/>
      <c r="L1197" s="15"/>
    </row>
    <row r="1198">
      <c r="B1198" s="3" t="s">
        <v>57</v>
      </c>
      <c r="C1198" s="3" t="s">
        <v>236</v>
      </c>
      <c r="D1198" s="3" t="s">
        <v>237</v>
      </c>
      <c r="E1198" s="3" t="s">
        <v>319</v>
      </c>
      <c r="F1198" s="12">
        <v>977.076399802768</v>
      </c>
      <c r="G1198" s="13">
        <f t="shared" si="1"/>
        <v>977.08</v>
      </c>
      <c r="H1198" s="14"/>
      <c r="I1198" s="14"/>
      <c r="K1198" s="14"/>
      <c r="L1198" s="15"/>
    </row>
    <row r="1199">
      <c r="B1199" s="3" t="s">
        <v>57</v>
      </c>
      <c r="C1199" s="3" t="s">
        <v>236</v>
      </c>
      <c r="D1199" s="3" t="s">
        <v>237</v>
      </c>
      <c r="E1199" s="3" t="s">
        <v>319</v>
      </c>
      <c r="F1199" s="12">
        <v>889.999599907023</v>
      </c>
      <c r="G1199" s="13">
        <f t="shared" si="1"/>
        <v>890</v>
      </c>
      <c r="H1199" s="14"/>
      <c r="I1199" s="14"/>
      <c r="K1199" s="14"/>
      <c r="L1199" s="15"/>
    </row>
    <row r="1200">
      <c r="B1200" s="3" t="s">
        <v>57</v>
      </c>
      <c r="C1200" s="3" t="s">
        <v>236</v>
      </c>
      <c r="D1200" s="3" t="s">
        <v>237</v>
      </c>
      <c r="E1200" s="3" t="s">
        <v>319</v>
      </c>
      <c r="F1200" s="12">
        <v>863.000000222714</v>
      </c>
      <c r="G1200" s="13">
        <f t="shared" si="1"/>
        <v>863</v>
      </c>
      <c r="H1200" s="14"/>
      <c r="I1200" s="14"/>
      <c r="K1200" s="14"/>
      <c r="L1200" s="15"/>
    </row>
    <row r="1201">
      <c r="B1201" s="3" t="s">
        <v>57</v>
      </c>
      <c r="C1201" s="3" t="s">
        <v>236</v>
      </c>
      <c r="D1201" s="3" t="s">
        <v>237</v>
      </c>
      <c r="E1201" s="3" t="s">
        <v>319</v>
      </c>
      <c r="F1201" s="12">
        <v>1020.54719730016</v>
      </c>
      <c r="G1201" s="13">
        <f t="shared" si="1"/>
        <v>1020.55</v>
      </c>
      <c r="H1201" s="14"/>
      <c r="I1201" s="14"/>
      <c r="K1201" s="14"/>
      <c r="L1201" s="15"/>
    </row>
    <row r="1202">
      <c r="B1202" s="3" t="s">
        <v>57</v>
      </c>
      <c r="C1202" s="3" t="s">
        <v>236</v>
      </c>
      <c r="D1202" s="3" t="s">
        <v>237</v>
      </c>
      <c r="E1202" s="3" t="s">
        <v>319</v>
      </c>
      <c r="F1202" s="12">
        <v>1020.54719730016</v>
      </c>
      <c r="G1202" s="13">
        <f t="shared" si="1"/>
        <v>1020.55</v>
      </c>
      <c r="H1202" s="14"/>
      <c r="I1202" s="14"/>
      <c r="K1202" s="14"/>
      <c r="L1202" s="15"/>
    </row>
    <row r="1203">
      <c r="B1203" s="3" t="s">
        <v>57</v>
      </c>
      <c r="C1203" s="3" t="s">
        <v>236</v>
      </c>
      <c r="D1203" s="3" t="s">
        <v>237</v>
      </c>
      <c r="E1203" s="3" t="s">
        <v>319</v>
      </c>
      <c r="F1203" s="12">
        <v>1020.54719730016</v>
      </c>
      <c r="G1203" s="13">
        <f t="shared" si="1"/>
        <v>1020.55</v>
      </c>
      <c r="H1203" s="14"/>
      <c r="I1203" s="14"/>
      <c r="K1203" s="14"/>
      <c r="L1203" s="15"/>
    </row>
    <row r="1204">
      <c r="B1204" s="3" t="s">
        <v>57</v>
      </c>
      <c r="C1204" s="3" t="s">
        <v>236</v>
      </c>
      <c r="D1204" s="3" t="s">
        <v>237</v>
      </c>
      <c r="E1204" s="3" t="s">
        <v>319</v>
      </c>
      <c r="F1204" s="12">
        <v>1753.67999956977</v>
      </c>
      <c r="G1204" s="13">
        <f t="shared" si="1"/>
        <v>1753.68</v>
      </c>
      <c r="H1204" s="14"/>
      <c r="I1204" s="14"/>
      <c r="K1204" s="14"/>
      <c r="L1204" s="15"/>
    </row>
    <row r="1205">
      <c r="B1205" s="3" t="s">
        <v>57</v>
      </c>
      <c r="C1205" s="3" t="s">
        <v>236</v>
      </c>
      <c r="D1205" s="3" t="s">
        <v>237</v>
      </c>
      <c r="E1205" s="3" t="s">
        <v>319</v>
      </c>
      <c r="F1205" s="12">
        <v>1215.82402979922</v>
      </c>
      <c r="G1205" s="13">
        <f t="shared" si="1"/>
        <v>1215.82</v>
      </c>
      <c r="H1205" s="14"/>
      <c r="I1205" s="14"/>
      <c r="K1205" s="14"/>
      <c r="L1205" s="15"/>
    </row>
    <row r="1206">
      <c r="B1206" s="3" t="s">
        <v>57</v>
      </c>
      <c r="C1206" s="3" t="s">
        <v>236</v>
      </c>
      <c r="D1206" s="3" t="s">
        <v>237</v>
      </c>
      <c r="E1206" s="3" t="s">
        <v>319</v>
      </c>
      <c r="F1206" s="12">
        <v>1215.82402979922</v>
      </c>
      <c r="G1206" s="13">
        <f t="shared" si="1"/>
        <v>1215.82</v>
      </c>
      <c r="H1206" s="14"/>
      <c r="I1206" s="14"/>
      <c r="K1206" s="14"/>
      <c r="L1206" s="15"/>
    </row>
    <row r="1207">
      <c r="B1207" s="3" t="s">
        <v>57</v>
      </c>
      <c r="C1207" s="3" t="s">
        <v>236</v>
      </c>
      <c r="D1207" s="3" t="s">
        <v>237</v>
      </c>
      <c r="E1207" s="3" t="s">
        <v>319</v>
      </c>
      <c r="F1207" s="12">
        <v>909.336472145216</v>
      </c>
      <c r="G1207" s="13">
        <f t="shared" si="1"/>
        <v>909.34</v>
      </c>
      <c r="H1207" s="14"/>
      <c r="I1207" s="14"/>
      <c r="K1207" s="14"/>
      <c r="L1207" s="15"/>
    </row>
    <row r="1208">
      <c r="B1208" s="3" t="s">
        <v>57</v>
      </c>
      <c r="C1208" s="3" t="s">
        <v>236</v>
      </c>
      <c r="D1208" s="3" t="s">
        <v>237</v>
      </c>
      <c r="E1208" s="3" t="s">
        <v>319</v>
      </c>
      <c r="F1208" s="12">
        <v>909.336472145216</v>
      </c>
      <c r="G1208" s="13">
        <f t="shared" si="1"/>
        <v>909.34</v>
      </c>
      <c r="H1208" s="14"/>
      <c r="I1208" s="14"/>
      <c r="K1208" s="14"/>
      <c r="L1208" s="15"/>
    </row>
    <row r="1209">
      <c r="B1209" s="3" t="s">
        <v>57</v>
      </c>
      <c r="C1209" s="3" t="s">
        <v>236</v>
      </c>
      <c r="D1209" s="3" t="s">
        <v>237</v>
      </c>
      <c r="E1209" s="3" t="s">
        <v>319</v>
      </c>
      <c r="F1209" s="12">
        <v>878.010715380254</v>
      </c>
      <c r="G1209" s="13">
        <f t="shared" si="1"/>
        <v>878.01</v>
      </c>
      <c r="H1209" s="14"/>
      <c r="I1209" s="14"/>
      <c r="K1209" s="14"/>
      <c r="L1209" s="15"/>
    </row>
    <row r="1210">
      <c r="B1210" s="3" t="s">
        <v>57</v>
      </c>
      <c r="C1210" s="3" t="s">
        <v>236</v>
      </c>
      <c r="D1210" s="3" t="s">
        <v>237</v>
      </c>
      <c r="E1210" s="3" t="s">
        <v>319</v>
      </c>
      <c r="F1210" s="12">
        <v>899.637475966198</v>
      </c>
      <c r="G1210" s="13">
        <f t="shared" si="1"/>
        <v>899.64</v>
      </c>
      <c r="H1210" s="14"/>
      <c r="I1210" s="14"/>
      <c r="K1210" s="14"/>
      <c r="L1210" s="15"/>
    </row>
    <row r="1211">
      <c r="B1211" s="3" t="s">
        <v>57</v>
      </c>
      <c r="C1211" s="3" t="s">
        <v>236</v>
      </c>
      <c r="D1211" s="3" t="s">
        <v>237</v>
      </c>
      <c r="E1211" s="3" t="s">
        <v>319</v>
      </c>
      <c r="F1211" s="12">
        <v>909.336472145216</v>
      </c>
      <c r="G1211" s="13">
        <f t="shared" si="1"/>
        <v>909.34</v>
      </c>
      <c r="H1211" s="14"/>
      <c r="I1211" s="14"/>
      <c r="K1211" s="14"/>
      <c r="L1211" s="15"/>
    </row>
    <row r="1212">
      <c r="B1212" s="3" t="s">
        <v>57</v>
      </c>
      <c r="C1212" s="3" t="s">
        <v>236</v>
      </c>
      <c r="D1212" s="3" t="s">
        <v>237</v>
      </c>
      <c r="E1212" s="3" t="s">
        <v>319</v>
      </c>
      <c r="F1212" s="12">
        <v>909.336472145216</v>
      </c>
      <c r="G1212" s="13">
        <f t="shared" si="1"/>
        <v>909.34</v>
      </c>
      <c r="H1212" s="14"/>
      <c r="I1212" s="14"/>
      <c r="K1212" s="14"/>
      <c r="L1212" s="15"/>
    </row>
    <row r="1213">
      <c r="B1213" s="3" t="s">
        <v>57</v>
      </c>
      <c r="C1213" s="3" t="s">
        <v>236</v>
      </c>
      <c r="D1213" s="3" t="s">
        <v>237</v>
      </c>
      <c r="E1213" s="3" t="s">
        <v>319</v>
      </c>
      <c r="F1213" s="12">
        <v>1365.14305161214</v>
      </c>
      <c r="G1213" s="13">
        <f t="shared" si="1"/>
        <v>1365.14</v>
      </c>
      <c r="H1213" s="14"/>
      <c r="I1213" s="14"/>
      <c r="K1213" s="14"/>
      <c r="L1213" s="15"/>
    </row>
    <row r="1214">
      <c r="B1214" s="3" t="s">
        <v>57</v>
      </c>
      <c r="C1214" s="3" t="s">
        <v>236</v>
      </c>
      <c r="D1214" s="3" t="s">
        <v>237</v>
      </c>
      <c r="E1214" s="3" t="s">
        <v>319</v>
      </c>
      <c r="F1214" s="12">
        <v>909.336472145216</v>
      </c>
      <c r="G1214" s="13">
        <f t="shared" si="1"/>
        <v>909.34</v>
      </c>
      <c r="H1214" s="14"/>
      <c r="I1214" s="14"/>
      <c r="K1214" s="14"/>
      <c r="L1214" s="15"/>
    </row>
    <row r="1215">
      <c r="B1215" s="3" t="s">
        <v>57</v>
      </c>
      <c r="C1215" s="3" t="s">
        <v>236</v>
      </c>
      <c r="D1215" s="3" t="s">
        <v>237</v>
      </c>
      <c r="E1215" s="3" t="s">
        <v>319</v>
      </c>
      <c r="F1215" s="12">
        <v>909.336472145216</v>
      </c>
      <c r="G1215" s="13">
        <f t="shared" si="1"/>
        <v>909.34</v>
      </c>
      <c r="H1215" s="14"/>
      <c r="I1215" s="14"/>
      <c r="K1215" s="14"/>
      <c r="L1215" s="15"/>
    </row>
    <row r="1216">
      <c r="B1216" s="3" t="s">
        <v>57</v>
      </c>
      <c r="C1216" s="3" t="s">
        <v>236</v>
      </c>
      <c r="D1216" s="3" t="s">
        <v>237</v>
      </c>
      <c r="E1216" s="3" t="s">
        <v>319</v>
      </c>
      <c r="F1216" s="12">
        <v>909.336472145216</v>
      </c>
      <c r="G1216" s="13">
        <f t="shared" si="1"/>
        <v>909.34</v>
      </c>
      <c r="H1216" s="14"/>
      <c r="I1216" s="14"/>
      <c r="K1216" s="14"/>
      <c r="L1216" s="15"/>
    </row>
    <row r="1217">
      <c r="B1217" s="3" t="s">
        <v>57</v>
      </c>
      <c r="C1217" s="3" t="s">
        <v>236</v>
      </c>
      <c r="D1217" s="3" t="s">
        <v>237</v>
      </c>
      <c r="E1217" s="3" t="s">
        <v>319</v>
      </c>
      <c r="F1217" s="12">
        <v>909.336472145216</v>
      </c>
      <c r="G1217" s="13">
        <f t="shared" si="1"/>
        <v>909.34</v>
      </c>
      <c r="H1217" s="14"/>
      <c r="I1217" s="14"/>
      <c r="K1217" s="14"/>
      <c r="L1217" s="15"/>
    </row>
    <row r="1218">
      <c r="B1218" s="3" t="s">
        <v>57</v>
      </c>
      <c r="C1218" s="3" t="s">
        <v>236</v>
      </c>
      <c r="D1218" s="3" t="s">
        <v>237</v>
      </c>
      <c r="E1218" s="3" t="s">
        <v>319</v>
      </c>
      <c r="F1218" s="12">
        <v>972.258448795341</v>
      </c>
      <c r="G1218" s="13">
        <f t="shared" si="1"/>
        <v>972.26</v>
      </c>
      <c r="H1218" s="14"/>
      <c r="I1218" s="14"/>
      <c r="K1218" s="14"/>
      <c r="L1218" s="15"/>
    </row>
    <row r="1219">
      <c r="B1219" s="3" t="s">
        <v>57</v>
      </c>
      <c r="C1219" s="3" t="s">
        <v>236</v>
      </c>
      <c r="D1219" s="3" t="s">
        <v>237</v>
      </c>
      <c r="E1219" s="3" t="s">
        <v>319</v>
      </c>
      <c r="F1219" s="12">
        <v>2390.65707039906</v>
      </c>
      <c r="G1219" s="13">
        <f t="shared" si="1"/>
        <v>2390.66</v>
      </c>
      <c r="H1219" s="14"/>
      <c r="I1219" s="14"/>
      <c r="K1219" s="14"/>
      <c r="L1219" s="15"/>
    </row>
    <row r="1220">
      <c r="B1220" s="3" t="s">
        <v>57</v>
      </c>
      <c r="C1220" s="3" t="s">
        <v>236</v>
      </c>
      <c r="D1220" s="3" t="s">
        <v>237</v>
      </c>
      <c r="E1220" s="3" t="s">
        <v>319</v>
      </c>
      <c r="F1220" s="12">
        <v>2471.61829573919</v>
      </c>
      <c r="G1220" s="13">
        <f t="shared" si="1"/>
        <v>2471.62</v>
      </c>
      <c r="H1220" s="14"/>
      <c r="I1220" s="14"/>
      <c r="K1220" s="14"/>
      <c r="L1220" s="15"/>
    </row>
    <row r="1221">
      <c r="B1221" s="3" t="s">
        <v>57</v>
      </c>
      <c r="C1221" s="3" t="s">
        <v>236</v>
      </c>
      <c r="D1221" s="3" t="s">
        <v>237</v>
      </c>
      <c r="E1221" s="3" t="s">
        <v>319</v>
      </c>
      <c r="F1221" s="12">
        <v>909.336472145216</v>
      </c>
      <c r="G1221" s="13">
        <f t="shared" si="1"/>
        <v>909.34</v>
      </c>
      <c r="H1221" s="14"/>
      <c r="I1221" s="14"/>
      <c r="K1221" s="14"/>
      <c r="L1221" s="15"/>
    </row>
    <row r="1222">
      <c r="B1222" s="3" t="s">
        <v>57</v>
      </c>
      <c r="C1222" s="3" t="s">
        <v>236</v>
      </c>
      <c r="D1222" s="3" t="s">
        <v>237</v>
      </c>
      <c r="E1222" s="3" t="s">
        <v>319</v>
      </c>
      <c r="F1222" s="12">
        <v>890.969907112004</v>
      </c>
      <c r="G1222" s="13">
        <f t="shared" si="1"/>
        <v>890.97</v>
      </c>
      <c r="H1222" s="14"/>
      <c r="I1222" s="14"/>
      <c r="K1222" s="14"/>
      <c r="L1222" s="15"/>
    </row>
    <row r="1223">
      <c r="B1223" s="3" t="s">
        <v>57</v>
      </c>
      <c r="C1223" s="3" t="s">
        <v>236</v>
      </c>
      <c r="D1223" s="3" t="s">
        <v>237</v>
      </c>
      <c r="E1223" s="3" t="s">
        <v>319</v>
      </c>
      <c r="F1223" s="12">
        <v>874.855761024161</v>
      </c>
      <c r="G1223" s="13">
        <f t="shared" si="1"/>
        <v>874.86</v>
      </c>
      <c r="H1223" s="14"/>
      <c r="I1223" s="14"/>
      <c r="K1223" s="14"/>
      <c r="L1223" s="15"/>
    </row>
    <row r="1224">
      <c r="B1224" s="3" t="s">
        <v>57</v>
      </c>
      <c r="C1224" s="3" t="s">
        <v>236</v>
      </c>
      <c r="D1224" s="3" t="s">
        <v>237</v>
      </c>
      <c r="E1224" s="3" t="s">
        <v>319</v>
      </c>
      <c r="F1224" s="12">
        <v>849.617719386351</v>
      </c>
      <c r="G1224" s="13">
        <f t="shared" si="1"/>
        <v>849.62</v>
      </c>
      <c r="H1224" s="14"/>
      <c r="I1224" s="14"/>
      <c r="K1224" s="14"/>
      <c r="L1224" s="15"/>
    </row>
    <row r="1225">
      <c r="B1225" s="3" t="s">
        <v>57</v>
      </c>
      <c r="C1225" s="3" t="s">
        <v>236</v>
      </c>
      <c r="D1225" s="3" t="s">
        <v>237</v>
      </c>
      <c r="E1225" s="3" t="s">
        <v>319</v>
      </c>
      <c r="F1225" s="12">
        <v>849.617719386351</v>
      </c>
      <c r="G1225" s="13">
        <f t="shared" si="1"/>
        <v>849.62</v>
      </c>
      <c r="H1225" s="14"/>
      <c r="I1225" s="14"/>
      <c r="K1225" s="14"/>
      <c r="L1225" s="15"/>
    </row>
    <row r="1226">
      <c r="B1226" s="3" t="s">
        <v>57</v>
      </c>
      <c r="C1226" s="3" t="s">
        <v>236</v>
      </c>
      <c r="D1226" s="3" t="s">
        <v>237</v>
      </c>
      <c r="E1226" s="3" t="s">
        <v>319</v>
      </c>
      <c r="F1226" s="12">
        <v>849.617719386351</v>
      </c>
      <c r="G1226" s="13">
        <f t="shared" si="1"/>
        <v>849.62</v>
      </c>
      <c r="H1226" s="14"/>
      <c r="I1226" s="14"/>
      <c r="K1226" s="14"/>
      <c r="L1226" s="15"/>
    </row>
    <row r="1227">
      <c r="B1227" s="3" t="s">
        <v>57</v>
      </c>
      <c r="C1227" s="3" t="s">
        <v>236</v>
      </c>
      <c r="D1227" s="3" t="s">
        <v>237</v>
      </c>
      <c r="E1227" s="3" t="s">
        <v>319</v>
      </c>
      <c r="F1227" s="12">
        <v>874.855761024161</v>
      </c>
      <c r="G1227" s="13">
        <f t="shared" si="1"/>
        <v>874.86</v>
      </c>
      <c r="H1227" s="14"/>
      <c r="I1227" s="14"/>
      <c r="K1227" s="14"/>
      <c r="L1227" s="15"/>
    </row>
    <row r="1228">
      <c r="B1228" s="3" t="s">
        <v>57</v>
      </c>
      <c r="C1228" s="3" t="s">
        <v>236</v>
      </c>
      <c r="D1228" s="3" t="s">
        <v>237</v>
      </c>
      <c r="E1228" s="3" t="s">
        <v>319</v>
      </c>
      <c r="F1228" s="12">
        <v>880.945599797596</v>
      </c>
      <c r="G1228" s="13">
        <f t="shared" si="1"/>
        <v>880.95</v>
      </c>
      <c r="H1228" s="14"/>
      <c r="I1228" s="14"/>
      <c r="K1228" s="14"/>
      <c r="L1228" s="15"/>
    </row>
    <row r="1229">
      <c r="B1229" s="3" t="s">
        <v>57</v>
      </c>
      <c r="C1229" s="3" t="s">
        <v>236</v>
      </c>
      <c r="D1229" s="3" t="s">
        <v>237</v>
      </c>
      <c r="E1229" s="3" t="s">
        <v>319</v>
      </c>
      <c r="F1229" s="12">
        <v>1263.93072009642</v>
      </c>
      <c r="G1229" s="13">
        <f t="shared" si="1"/>
        <v>1263.93</v>
      </c>
      <c r="H1229" s="14"/>
      <c r="I1229" s="14"/>
      <c r="K1229" s="14"/>
      <c r="L1229" s="15"/>
    </row>
    <row r="1230">
      <c r="B1230" s="3" t="s">
        <v>57</v>
      </c>
      <c r="C1230" s="3" t="s">
        <v>236</v>
      </c>
      <c r="D1230" s="3" t="s">
        <v>237</v>
      </c>
      <c r="E1230" s="3" t="s">
        <v>319</v>
      </c>
      <c r="F1230" s="12">
        <v>898.455972262262</v>
      </c>
      <c r="G1230" s="13">
        <f t="shared" si="1"/>
        <v>898.46</v>
      </c>
      <c r="H1230" s="14"/>
      <c r="I1230" s="14"/>
      <c r="K1230" s="14"/>
      <c r="L1230" s="15"/>
    </row>
    <row r="1231">
      <c r="B1231" s="3" t="s">
        <v>57</v>
      </c>
      <c r="C1231" s="3" t="s">
        <v>236</v>
      </c>
      <c r="D1231" s="3" t="s">
        <v>237</v>
      </c>
      <c r="E1231" s="3" t="s">
        <v>319</v>
      </c>
      <c r="F1231" s="12">
        <v>971.080000533023</v>
      </c>
      <c r="G1231" s="13">
        <f t="shared" si="1"/>
        <v>971.08</v>
      </c>
      <c r="H1231" s="14"/>
      <c r="I1231" s="14"/>
      <c r="K1231" s="14"/>
      <c r="L1231" s="15"/>
    </row>
    <row r="1232">
      <c r="B1232" s="3" t="s">
        <v>57</v>
      </c>
      <c r="C1232" s="3" t="s">
        <v>236</v>
      </c>
      <c r="D1232" s="3" t="s">
        <v>237</v>
      </c>
      <c r="E1232" s="3" t="s">
        <v>319</v>
      </c>
      <c r="F1232" s="12">
        <v>1458.78869142389</v>
      </c>
      <c r="G1232" s="13">
        <f t="shared" si="1"/>
        <v>1458.79</v>
      </c>
      <c r="H1232" s="14"/>
      <c r="I1232" s="14"/>
      <c r="K1232" s="14"/>
      <c r="L1232" s="15"/>
    </row>
    <row r="1233">
      <c r="B1233" s="3" t="s">
        <v>57</v>
      </c>
      <c r="C1233" s="3" t="s">
        <v>236</v>
      </c>
      <c r="D1233" s="3" t="s">
        <v>237</v>
      </c>
      <c r="E1233" s="3" t="s">
        <v>319</v>
      </c>
      <c r="F1233" s="12">
        <v>1263.93072009642</v>
      </c>
      <c r="G1233" s="13">
        <f t="shared" si="1"/>
        <v>1263.93</v>
      </c>
      <c r="H1233" s="14"/>
      <c r="I1233" s="14"/>
      <c r="K1233" s="14"/>
      <c r="L1233" s="15"/>
    </row>
    <row r="1234">
      <c r="B1234" s="3" t="s">
        <v>57</v>
      </c>
      <c r="C1234" s="3" t="s">
        <v>236</v>
      </c>
      <c r="D1234" s="3" t="s">
        <v>237</v>
      </c>
      <c r="E1234" s="3" t="s">
        <v>319</v>
      </c>
      <c r="F1234" s="12">
        <v>1263.93072009642</v>
      </c>
      <c r="G1234" s="13">
        <f t="shared" si="1"/>
        <v>1263.93</v>
      </c>
      <c r="H1234" s="14"/>
      <c r="I1234" s="14"/>
      <c r="K1234" s="14"/>
      <c r="L1234" s="15"/>
    </row>
    <row r="1235">
      <c r="B1235" s="3" t="s">
        <v>57</v>
      </c>
      <c r="C1235" s="3" t="s">
        <v>236</v>
      </c>
      <c r="D1235" s="3" t="s">
        <v>237</v>
      </c>
      <c r="E1235" s="3" t="s">
        <v>319</v>
      </c>
      <c r="F1235" s="12">
        <v>1263.93072009642</v>
      </c>
      <c r="G1235" s="13">
        <f t="shared" si="1"/>
        <v>1263.93</v>
      </c>
      <c r="H1235" s="14"/>
      <c r="I1235" s="14"/>
      <c r="K1235" s="14"/>
      <c r="L1235" s="15"/>
    </row>
    <row r="1236">
      <c r="B1236" s="3" t="s">
        <v>57</v>
      </c>
      <c r="C1236" s="3" t="s">
        <v>236</v>
      </c>
      <c r="D1236" s="3" t="s">
        <v>237</v>
      </c>
      <c r="E1236" s="3" t="s">
        <v>319</v>
      </c>
      <c r="F1236" s="12">
        <v>1263.93072009642</v>
      </c>
      <c r="G1236" s="13">
        <f t="shared" si="1"/>
        <v>1263.93</v>
      </c>
      <c r="H1236" s="14"/>
      <c r="I1236" s="14"/>
      <c r="K1236" s="14"/>
      <c r="L1236" s="15"/>
    </row>
    <row r="1237">
      <c r="B1237" s="3" t="s">
        <v>57</v>
      </c>
      <c r="C1237" s="3" t="s">
        <v>236</v>
      </c>
      <c r="D1237" s="3" t="s">
        <v>237</v>
      </c>
      <c r="E1237" s="3" t="s">
        <v>319</v>
      </c>
      <c r="F1237" s="12">
        <v>909.89582208003</v>
      </c>
      <c r="G1237" s="13">
        <f t="shared" si="1"/>
        <v>909.9</v>
      </c>
      <c r="H1237" s="14"/>
      <c r="I1237" s="14"/>
      <c r="K1237" s="14"/>
      <c r="L1237" s="15"/>
    </row>
    <row r="1238">
      <c r="B1238" s="3" t="s">
        <v>57</v>
      </c>
      <c r="C1238" s="3" t="s">
        <v>236</v>
      </c>
      <c r="D1238" s="3" t="s">
        <v>237</v>
      </c>
      <c r="E1238" s="3" t="s">
        <v>319</v>
      </c>
      <c r="F1238" s="12">
        <v>854.925600545975</v>
      </c>
      <c r="G1238" s="13">
        <f t="shared" si="1"/>
        <v>854.93</v>
      </c>
      <c r="H1238" s="14"/>
      <c r="I1238" s="14"/>
      <c r="K1238" s="14"/>
      <c r="L1238" s="15"/>
    </row>
    <row r="1239">
      <c r="B1239" s="3" t="s">
        <v>57</v>
      </c>
      <c r="C1239" s="3" t="s">
        <v>236</v>
      </c>
      <c r="D1239" s="3" t="s">
        <v>237</v>
      </c>
      <c r="E1239" s="3" t="s">
        <v>319</v>
      </c>
      <c r="F1239" s="12">
        <v>854.925600545975</v>
      </c>
      <c r="G1239" s="13">
        <f t="shared" si="1"/>
        <v>854.93</v>
      </c>
      <c r="H1239" s="14"/>
      <c r="I1239" s="14"/>
      <c r="K1239" s="14"/>
      <c r="L1239" s="15"/>
    </row>
    <row r="1240">
      <c r="B1240" s="3" t="s">
        <v>57</v>
      </c>
      <c r="C1240" s="3" t="s">
        <v>236</v>
      </c>
      <c r="D1240" s="3" t="s">
        <v>237</v>
      </c>
      <c r="E1240" s="3" t="s">
        <v>319</v>
      </c>
      <c r="F1240" s="12">
        <v>860.776400917107</v>
      </c>
      <c r="G1240" s="13">
        <f t="shared" si="1"/>
        <v>860.78</v>
      </c>
      <c r="H1240" s="14"/>
      <c r="I1240" s="14"/>
      <c r="K1240" s="14"/>
      <c r="L1240" s="15"/>
    </row>
    <row r="1241">
      <c r="B1241" s="3" t="s">
        <v>57</v>
      </c>
      <c r="C1241" s="3" t="s">
        <v>236</v>
      </c>
      <c r="D1241" s="3" t="s">
        <v>237</v>
      </c>
      <c r="E1241" s="3" t="s">
        <v>319</v>
      </c>
      <c r="F1241" s="12">
        <v>860.776400917107</v>
      </c>
      <c r="G1241" s="13">
        <f t="shared" si="1"/>
        <v>860.78</v>
      </c>
      <c r="H1241" s="14"/>
      <c r="I1241" s="14"/>
      <c r="K1241" s="14"/>
      <c r="L1241" s="15"/>
    </row>
    <row r="1242">
      <c r="B1242" s="3" t="s">
        <v>57</v>
      </c>
      <c r="C1242" s="3" t="s">
        <v>236</v>
      </c>
      <c r="D1242" s="3" t="s">
        <v>237</v>
      </c>
      <c r="E1242" s="3" t="s">
        <v>319</v>
      </c>
      <c r="F1242" s="12">
        <v>1424.53359855903</v>
      </c>
      <c r="G1242" s="13">
        <f t="shared" si="1"/>
        <v>1424.53</v>
      </c>
      <c r="H1242" s="14"/>
      <c r="I1242" s="14"/>
      <c r="K1242" s="14"/>
      <c r="L1242" s="15"/>
    </row>
    <row r="1243">
      <c r="B1243" s="3" t="s">
        <v>57</v>
      </c>
      <c r="C1243" s="3" t="s">
        <v>236</v>
      </c>
      <c r="D1243" s="3" t="s">
        <v>237</v>
      </c>
      <c r="E1243" s="3" t="s">
        <v>319</v>
      </c>
      <c r="F1243" s="12">
        <v>918.896249142617</v>
      </c>
      <c r="G1243" s="13">
        <f t="shared" si="1"/>
        <v>918.9</v>
      </c>
      <c r="H1243" s="14"/>
      <c r="I1243" s="14"/>
      <c r="K1243" s="14"/>
      <c r="L1243" s="15"/>
    </row>
    <row r="1244">
      <c r="A1244" s="3">
        <v>2201.0</v>
      </c>
      <c r="B1244" s="3" t="s">
        <v>57</v>
      </c>
      <c r="C1244" s="3" t="s">
        <v>236</v>
      </c>
      <c r="D1244" s="3" t="s">
        <v>237</v>
      </c>
      <c r="E1244" s="3" t="s">
        <v>319</v>
      </c>
      <c r="F1244" s="12">
        <v>1428.00000056133</v>
      </c>
      <c r="G1244" s="13">
        <f t="shared" si="1"/>
        <v>1428</v>
      </c>
      <c r="H1244" s="14"/>
      <c r="I1244" s="14"/>
      <c r="K1244" s="14"/>
      <c r="L1244" s="15"/>
    </row>
    <row r="1245">
      <c r="A1245" s="3">
        <v>2203.0</v>
      </c>
      <c r="B1245" s="3" t="s">
        <v>57</v>
      </c>
      <c r="C1245" s="3" t="s">
        <v>236</v>
      </c>
      <c r="D1245" s="3" t="s">
        <v>237</v>
      </c>
      <c r="E1245" s="3" t="s">
        <v>319</v>
      </c>
      <c r="F1245" s="12">
        <v>1428.00000056133</v>
      </c>
      <c r="G1245" s="13">
        <f t="shared" si="1"/>
        <v>1428</v>
      </c>
      <c r="H1245" s="14"/>
      <c r="I1245" s="14"/>
      <c r="K1245" s="14"/>
      <c r="L1245" s="15"/>
    </row>
    <row r="1246">
      <c r="A1246" s="3">
        <v>2197.0</v>
      </c>
      <c r="B1246" s="3" t="s">
        <v>57</v>
      </c>
      <c r="C1246" s="3" t="s">
        <v>236</v>
      </c>
      <c r="D1246" s="3" t="s">
        <v>237</v>
      </c>
      <c r="E1246" s="3" t="s">
        <v>319</v>
      </c>
      <c r="F1246" s="12">
        <v>1428.00000056133</v>
      </c>
      <c r="G1246" s="13">
        <f t="shared" si="1"/>
        <v>1428</v>
      </c>
      <c r="H1246" s="14"/>
      <c r="I1246" s="14"/>
      <c r="K1246" s="14"/>
      <c r="L1246" s="15"/>
    </row>
    <row r="1247">
      <c r="A1247" s="3" t="s">
        <v>602</v>
      </c>
      <c r="B1247" s="3" t="s">
        <v>57</v>
      </c>
      <c r="C1247" s="3" t="s">
        <v>236</v>
      </c>
      <c r="D1247" s="3" t="s">
        <v>237</v>
      </c>
      <c r="E1247" s="3" t="s">
        <v>319</v>
      </c>
      <c r="F1247" s="12">
        <v>2027.82668523147</v>
      </c>
      <c r="G1247" s="13">
        <f t="shared" si="1"/>
        <v>2027.83</v>
      </c>
      <c r="H1247" s="14"/>
      <c r="I1247" s="14"/>
      <c r="K1247" s="14"/>
      <c r="L1247" s="15"/>
    </row>
    <row r="1248">
      <c r="A1248" s="3" t="s">
        <v>605</v>
      </c>
      <c r="B1248" s="3" t="s">
        <v>57</v>
      </c>
      <c r="C1248" s="3" t="s">
        <v>236</v>
      </c>
      <c r="D1248" s="3" t="s">
        <v>237</v>
      </c>
      <c r="E1248" s="3" t="s">
        <v>319</v>
      </c>
      <c r="F1248" s="12">
        <v>2027.82668523147</v>
      </c>
      <c r="G1248" s="13">
        <f t="shared" si="1"/>
        <v>2027.83</v>
      </c>
      <c r="H1248" s="14"/>
      <c r="I1248" s="14"/>
      <c r="K1248" s="14"/>
      <c r="L1248" s="15"/>
    </row>
    <row r="1249">
      <c r="A1249" s="3" t="s">
        <v>621</v>
      </c>
      <c r="B1249" s="3" t="s">
        <v>57</v>
      </c>
      <c r="C1249" s="3" t="s">
        <v>236</v>
      </c>
      <c r="D1249" s="3" t="s">
        <v>237</v>
      </c>
      <c r="E1249" s="3" t="s">
        <v>319</v>
      </c>
      <c r="F1249" s="12">
        <v>2027.82668523147</v>
      </c>
      <c r="G1249" s="13">
        <f t="shared" si="1"/>
        <v>2027.83</v>
      </c>
      <c r="H1249" s="14"/>
      <c r="I1249" s="14"/>
      <c r="K1249" s="14"/>
      <c r="L1249" s="15"/>
    </row>
    <row r="1250">
      <c r="A1250" s="3" t="s">
        <v>624</v>
      </c>
      <c r="B1250" s="3" t="s">
        <v>57</v>
      </c>
      <c r="C1250" s="3" t="s">
        <v>236</v>
      </c>
      <c r="D1250" s="3" t="s">
        <v>237</v>
      </c>
      <c r="E1250" s="3" t="s">
        <v>319</v>
      </c>
      <c r="F1250" s="12">
        <v>2027.82668523147</v>
      </c>
      <c r="G1250" s="13">
        <f t="shared" si="1"/>
        <v>2027.83</v>
      </c>
      <c r="H1250" s="14"/>
      <c r="I1250" s="14"/>
      <c r="K1250" s="14"/>
      <c r="L1250" s="15"/>
    </row>
    <row r="1251">
      <c r="A1251" s="3" t="s">
        <v>627</v>
      </c>
      <c r="B1251" s="3" t="s">
        <v>57</v>
      </c>
      <c r="C1251" s="3" t="s">
        <v>236</v>
      </c>
      <c r="D1251" s="3" t="s">
        <v>237</v>
      </c>
      <c r="E1251" s="3" t="s">
        <v>319</v>
      </c>
      <c r="F1251" s="12">
        <v>2027.82668523147</v>
      </c>
      <c r="G1251" s="13">
        <f t="shared" si="1"/>
        <v>2027.83</v>
      </c>
      <c r="H1251" s="14"/>
      <c r="I1251" s="14"/>
      <c r="K1251" s="14"/>
      <c r="L1251" s="15"/>
    </row>
    <row r="1252">
      <c r="A1252" s="3" t="s">
        <v>630</v>
      </c>
      <c r="B1252" s="3" t="s">
        <v>57</v>
      </c>
      <c r="C1252" s="3" t="s">
        <v>236</v>
      </c>
      <c r="D1252" s="3" t="s">
        <v>237</v>
      </c>
      <c r="E1252" s="3" t="s">
        <v>319</v>
      </c>
      <c r="F1252" s="12">
        <v>2027.82668523147</v>
      </c>
      <c r="G1252" s="13">
        <f t="shared" si="1"/>
        <v>2027.83</v>
      </c>
      <c r="H1252" s="14"/>
      <c r="I1252" s="14"/>
      <c r="K1252" s="14"/>
      <c r="L1252" s="15"/>
    </row>
    <row r="1253">
      <c r="A1253" s="3" t="s">
        <v>633</v>
      </c>
      <c r="B1253" s="3" t="s">
        <v>57</v>
      </c>
      <c r="C1253" s="3" t="s">
        <v>236</v>
      </c>
      <c r="D1253" s="3" t="s">
        <v>237</v>
      </c>
      <c r="E1253" s="3" t="s">
        <v>319</v>
      </c>
      <c r="F1253" s="12">
        <v>2027.82668523147</v>
      </c>
      <c r="G1253" s="13">
        <f t="shared" si="1"/>
        <v>2027.83</v>
      </c>
      <c r="H1253" s="14"/>
      <c r="I1253" s="14"/>
      <c r="K1253" s="14"/>
      <c r="L1253" s="15"/>
    </row>
    <row r="1254">
      <c r="A1254" s="3" t="s">
        <v>636</v>
      </c>
      <c r="B1254" s="3" t="s">
        <v>57</v>
      </c>
      <c r="C1254" s="3" t="s">
        <v>236</v>
      </c>
      <c r="D1254" s="3" t="s">
        <v>237</v>
      </c>
      <c r="E1254" s="3" t="s">
        <v>319</v>
      </c>
      <c r="F1254" s="12">
        <v>2027.82668523147</v>
      </c>
      <c r="G1254" s="13">
        <f t="shared" si="1"/>
        <v>2027.83</v>
      </c>
      <c r="H1254" s="14"/>
      <c r="I1254" s="14"/>
      <c r="K1254" s="14"/>
      <c r="L1254" s="15"/>
    </row>
    <row r="1255">
      <c r="A1255" s="3" t="s">
        <v>639</v>
      </c>
      <c r="B1255" s="3" t="s">
        <v>57</v>
      </c>
      <c r="C1255" s="3" t="s">
        <v>236</v>
      </c>
      <c r="D1255" s="3" t="s">
        <v>237</v>
      </c>
      <c r="E1255" s="3" t="s">
        <v>319</v>
      </c>
      <c r="F1255" s="12">
        <v>2027.82668523147</v>
      </c>
      <c r="G1255" s="13">
        <f t="shared" si="1"/>
        <v>2027.83</v>
      </c>
      <c r="H1255" s="14"/>
      <c r="I1255" s="14"/>
      <c r="K1255" s="14"/>
      <c r="L1255" s="15"/>
    </row>
    <row r="1256">
      <c r="A1256" s="3" t="s">
        <v>642</v>
      </c>
      <c r="B1256" s="3" t="s">
        <v>57</v>
      </c>
      <c r="C1256" s="3" t="s">
        <v>236</v>
      </c>
      <c r="D1256" s="3" t="s">
        <v>237</v>
      </c>
      <c r="E1256" s="3" t="s">
        <v>319</v>
      </c>
      <c r="F1256" s="12">
        <v>2027.82668523147</v>
      </c>
      <c r="G1256" s="13">
        <f t="shared" si="1"/>
        <v>2027.83</v>
      </c>
      <c r="H1256" s="14"/>
      <c r="I1256" s="14"/>
      <c r="K1256" s="14"/>
      <c r="L1256" s="15"/>
    </row>
    <row r="1257">
      <c r="A1257" s="3" t="s">
        <v>645</v>
      </c>
      <c r="B1257" s="3" t="s">
        <v>57</v>
      </c>
      <c r="C1257" s="3" t="s">
        <v>236</v>
      </c>
      <c r="D1257" s="3" t="s">
        <v>237</v>
      </c>
      <c r="E1257" s="3" t="s">
        <v>319</v>
      </c>
      <c r="F1257" s="12">
        <v>2027.82668523147</v>
      </c>
      <c r="G1257" s="13">
        <f t="shared" si="1"/>
        <v>2027.83</v>
      </c>
      <c r="H1257" s="14"/>
      <c r="I1257" s="14"/>
      <c r="K1257" s="14"/>
      <c r="L1257" s="15"/>
    </row>
    <row r="1258">
      <c r="A1258" s="3" t="s">
        <v>648</v>
      </c>
      <c r="B1258" s="3" t="s">
        <v>57</v>
      </c>
      <c r="C1258" s="3" t="s">
        <v>236</v>
      </c>
      <c r="D1258" s="3" t="s">
        <v>237</v>
      </c>
      <c r="E1258" s="3" t="s">
        <v>319</v>
      </c>
      <c r="F1258" s="12">
        <v>2027.82668523147</v>
      </c>
      <c r="G1258" s="13">
        <f t="shared" si="1"/>
        <v>2027.83</v>
      </c>
      <c r="H1258" s="14"/>
      <c r="I1258" s="14"/>
      <c r="K1258" s="14"/>
      <c r="L1258" s="15"/>
    </row>
    <row r="1259">
      <c r="A1259" s="3" t="s">
        <v>651</v>
      </c>
      <c r="B1259" s="3" t="s">
        <v>57</v>
      </c>
      <c r="C1259" s="3" t="s">
        <v>236</v>
      </c>
      <c r="D1259" s="3" t="s">
        <v>237</v>
      </c>
      <c r="E1259" s="3" t="s">
        <v>319</v>
      </c>
      <c r="F1259" s="12">
        <v>2027.82668523147</v>
      </c>
      <c r="G1259" s="13">
        <f t="shared" si="1"/>
        <v>2027.83</v>
      </c>
      <c r="H1259" s="14"/>
      <c r="I1259" s="14"/>
      <c r="K1259" s="14"/>
      <c r="L1259" s="15"/>
    </row>
    <row r="1260">
      <c r="A1260" s="3" t="s">
        <v>654</v>
      </c>
      <c r="B1260" s="3" t="s">
        <v>57</v>
      </c>
      <c r="C1260" s="3" t="s">
        <v>236</v>
      </c>
      <c r="D1260" s="3" t="s">
        <v>237</v>
      </c>
      <c r="E1260" s="3" t="s">
        <v>319</v>
      </c>
      <c r="F1260" s="12">
        <v>2027.82668523147</v>
      </c>
      <c r="G1260" s="13">
        <f t="shared" si="1"/>
        <v>2027.83</v>
      </c>
      <c r="H1260" s="14"/>
      <c r="I1260" s="14"/>
      <c r="K1260" s="14"/>
      <c r="L1260" s="15"/>
    </row>
    <row r="1261">
      <c r="A1261" s="3" t="s">
        <v>657</v>
      </c>
      <c r="B1261" s="3" t="s">
        <v>57</v>
      </c>
      <c r="C1261" s="3" t="s">
        <v>236</v>
      </c>
      <c r="D1261" s="3" t="s">
        <v>237</v>
      </c>
      <c r="E1261" s="3" t="s">
        <v>319</v>
      </c>
      <c r="F1261" s="12">
        <v>2027.82668523147</v>
      </c>
      <c r="G1261" s="13">
        <f t="shared" si="1"/>
        <v>2027.83</v>
      </c>
      <c r="H1261" s="14"/>
      <c r="I1261" s="14"/>
      <c r="K1261" s="14"/>
      <c r="L1261" s="15"/>
    </row>
    <row r="1262">
      <c r="A1262" s="3" t="s">
        <v>7026</v>
      </c>
      <c r="B1262" s="3" t="s">
        <v>57</v>
      </c>
      <c r="C1262" s="3" t="s">
        <v>236</v>
      </c>
      <c r="D1262" s="3" t="s">
        <v>237</v>
      </c>
      <c r="E1262" s="3" t="s">
        <v>319</v>
      </c>
      <c r="F1262" s="12">
        <v>1227.62174591498</v>
      </c>
      <c r="G1262" s="13">
        <f t="shared" si="1"/>
        <v>1227.62</v>
      </c>
      <c r="H1262" s="14"/>
      <c r="I1262" s="14"/>
      <c r="K1262" s="14"/>
      <c r="L1262" s="15"/>
    </row>
    <row r="1263">
      <c r="A1263" s="3" t="s">
        <v>7031</v>
      </c>
      <c r="B1263" s="3" t="s">
        <v>57</v>
      </c>
      <c r="C1263" s="3" t="s">
        <v>236</v>
      </c>
      <c r="D1263" s="3" t="s">
        <v>237</v>
      </c>
      <c r="E1263" s="3" t="s">
        <v>319</v>
      </c>
      <c r="F1263" s="12">
        <v>1227.62174591498</v>
      </c>
      <c r="G1263" s="13">
        <f t="shared" si="1"/>
        <v>1227.62</v>
      </c>
      <c r="H1263" s="14"/>
      <c r="I1263" s="14"/>
      <c r="K1263" s="14"/>
      <c r="L1263" s="15"/>
    </row>
    <row r="1264">
      <c r="A1264" s="3" t="s">
        <v>7035</v>
      </c>
      <c r="B1264" s="3" t="s">
        <v>57</v>
      </c>
      <c r="C1264" s="3" t="s">
        <v>236</v>
      </c>
      <c r="D1264" s="3" t="s">
        <v>237</v>
      </c>
      <c r="E1264" s="3" t="s">
        <v>319</v>
      </c>
      <c r="F1264" s="12">
        <v>1227.62174591498</v>
      </c>
      <c r="G1264" s="13">
        <f t="shared" si="1"/>
        <v>1227.62</v>
      </c>
      <c r="H1264" s="14"/>
      <c r="I1264" s="14"/>
      <c r="K1264" s="14"/>
      <c r="L1264" s="15"/>
    </row>
    <row r="1265">
      <c r="A1265" s="3" t="s">
        <v>7038</v>
      </c>
      <c r="B1265" s="3" t="s">
        <v>57</v>
      </c>
      <c r="C1265" s="3" t="s">
        <v>236</v>
      </c>
      <c r="D1265" s="3" t="s">
        <v>237</v>
      </c>
      <c r="E1265" s="3" t="s">
        <v>319</v>
      </c>
      <c r="F1265" s="12">
        <v>1227.62174591498</v>
      </c>
      <c r="G1265" s="13">
        <f t="shared" si="1"/>
        <v>1227.62</v>
      </c>
      <c r="H1265" s="14"/>
      <c r="I1265" s="14"/>
      <c r="K1265" s="14"/>
      <c r="L1265" s="15"/>
    </row>
    <row r="1266">
      <c r="A1266" s="3" t="s">
        <v>7042</v>
      </c>
      <c r="B1266" s="3" t="s">
        <v>57</v>
      </c>
      <c r="C1266" s="3" t="s">
        <v>236</v>
      </c>
      <c r="D1266" s="3" t="s">
        <v>237</v>
      </c>
      <c r="E1266" s="3" t="s">
        <v>319</v>
      </c>
      <c r="F1266" s="12">
        <v>1227.62174591498</v>
      </c>
      <c r="G1266" s="13">
        <f t="shared" si="1"/>
        <v>1227.62</v>
      </c>
      <c r="H1266" s="14"/>
      <c r="I1266" s="14"/>
      <c r="K1266" s="14"/>
      <c r="L1266" s="15"/>
    </row>
    <row r="1267">
      <c r="A1267" s="3" t="s">
        <v>7046</v>
      </c>
      <c r="B1267" s="3" t="s">
        <v>57</v>
      </c>
      <c r="C1267" s="3" t="s">
        <v>236</v>
      </c>
      <c r="D1267" s="3" t="s">
        <v>237</v>
      </c>
      <c r="E1267" s="3" t="s">
        <v>319</v>
      </c>
      <c r="F1267" s="12">
        <v>1227.62174591498</v>
      </c>
      <c r="G1267" s="13">
        <f t="shared" si="1"/>
        <v>1227.62</v>
      </c>
      <c r="H1267" s="14"/>
      <c r="I1267" s="14"/>
      <c r="K1267" s="14"/>
      <c r="L1267" s="15"/>
    </row>
    <row r="1268">
      <c r="A1268" s="3" t="s">
        <v>7050</v>
      </c>
      <c r="B1268" s="3" t="s">
        <v>57</v>
      </c>
      <c r="C1268" s="3" t="s">
        <v>236</v>
      </c>
      <c r="D1268" s="3" t="s">
        <v>237</v>
      </c>
      <c r="E1268" s="3" t="s">
        <v>319</v>
      </c>
      <c r="F1268" s="12">
        <v>1227.62174591498</v>
      </c>
      <c r="G1268" s="13">
        <f t="shared" si="1"/>
        <v>1227.62</v>
      </c>
      <c r="H1268" s="14"/>
      <c r="I1268" s="14"/>
      <c r="K1268" s="14"/>
      <c r="L1268" s="15"/>
    </row>
    <row r="1269">
      <c r="A1269" s="3" t="s">
        <v>7053</v>
      </c>
      <c r="B1269" s="3" t="s">
        <v>57</v>
      </c>
      <c r="C1269" s="3" t="s">
        <v>236</v>
      </c>
      <c r="D1269" s="3" t="s">
        <v>237</v>
      </c>
      <c r="E1269" s="3" t="s">
        <v>319</v>
      </c>
      <c r="F1269" s="12">
        <v>1227.62174591498</v>
      </c>
      <c r="G1269" s="13">
        <f t="shared" si="1"/>
        <v>1227.62</v>
      </c>
      <c r="H1269" s="14"/>
      <c r="I1269" s="14"/>
      <c r="K1269" s="14"/>
      <c r="L1269" s="15"/>
    </row>
    <row r="1270">
      <c r="A1270" s="3" t="s">
        <v>7057</v>
      </c>
      <c r="B1270" s="3" t="s">
        <v>57</v>
      </c>
      <c r="C1270" s="3" t="s">
        <v>236</v>
      </c>
      <c r="D1270" s="3" t="s">
        <v>237</v>
      </c>
      <c r="E1270" s="3" t="s">
        <v>319</v>
      </c>
      <c r="F1270" s="12">
        <v>1227.62174591498</v>
      </c>
      <c r="G1270" s="13">
        <f t="shared" si="1"/>
        <v>1227.62</v>
      </c>
      <c r="H1270" s="14"/>
      <c r="I1270" s="14"/>
      <c r="K1270" s="14"/>
      <c r="L1270" s="15"/>
    </row>
    <row r="1271">
      <c r="A1271" s="3" t="s">
        <v>7061</v>
      </c>
      <c r="B1271" s="3" t="s">
        <v>57</v>
      </c>
      <c r="C1271" s="3" t="s">
        <v>236</v>
      </c>
      <c r="D1271" s="3" t="s">
        <v>237</v>
      </c>
      <c r="E1271" s="3" t="s">
        <v>319</v>
      </c>
      <c r="F1271" s="12">
        <v>1227.62174591498</v>
      </c>
      <c r="G1271" s="13">
        <f t="shared" si="1"/>
        <v>1227.62</v>
      </c>
      <c r="H1271" s="14"/>
      <c r="I1271" s="14"/>
      <c r="K1271" s="14"/>
      <c r="L1271" s="15"/>
    </row>
    <row r="1272">
      <c r="A1272" s="3" t="s">
        <v>7065</v>
      </c>
      <c r="B1272" s="3" t="s">
        <v>57</v>
      </c>
      <c r="C1272" s="3" t="s">
        <v>236</v>
      </c>
      <c r="D1272" s="3" t="s">
        <v>237</v>
      </c>
      <c r="E1272" s="3" t="s">
        <v>319</v>
      </c>
      <c r="F1272" s="12">
        <v>1227.62174591498</v>
      </c>
      <c r="G1272" s="13">
        <f t="shared" si="1"/>
        <v>1227.62</v>
      </c>
      <c r="H1272" s="14"/>
      <c r="I1272" s="14"/>
      <c r="K1272" s="14"/>
      <c r="L1272" s="15"/>
    </row>
    <row r="1273">
      <c r="A1273" s="3" t="s">
        <v>7069</v>
      </c>
      <c r="B1273" s="3" t="s">
        <v>57</v>
      </c>
      <c r="C1273" s="3" t="s">
        <v>236</v>
      </c>
      <c r="D1273" s="3" t="s">
        <v>237</v>
      </c>
      <c r="E1273" s="3" t="s">
        <v>319</v>
      </c>
      <c r="F1273" s="12">
        <v>1227.62174591498</v>
      </c>
      <c r="G1273" s="13">
        <f t="shared" si="1"/>
        <v>1227.62</v>
      </c>
      <c r="H1273" s="14"/>
      <c r="I1273" s="14"/>
      <c r="K1273" s="14"/>
      <c r="L1273" s="15"/>
    </row>
    <row r="1274">
      <c r="A1274" s="3" t="s">
        <v>7072</v>
      </c>
      <c r="B1274" s="3" t="s">
        <v>57</v>
      </c>
      <c r="C1274" s="3" t="s">
        <v>236</v>
      </c>
      <c r="D1274" s="3" t="s">
        <v>237</v>
      </c>
      <c r="E1274" s="3" t="s">
        <v>319</v>
      </c>
      <c r="F1274" s="12">
        <v>1227.62174591498</v>
      </c>
      <c r="G1274" s="13">
        <f t="shared" si="1"/>
        <v>1227.62</v>
      </c>
      <c r="H1274" s="14"/>
      <c r="I1274" s="14"/>
      <c r="K1274" s="14"/>
      <c r="L1274" s="15"/>
    </row>
    <row r="1275">
      <c r="A1275" s="3" t="s">
        <v>7076</v>
      </c>
      <c r="B1275" s="3" t="s">
        <v>57</v>
      </c>
      <c r="C1275" s="3" t="s">
        <v>236</v>
      </c>
      <c r="D1275" s="3" t="s">
        <v>237</v>
      </c>
      <c r="E1275" s="3" t="s">
        <v>319</v>
      </c>
      <c r="F1275" s="12">
        <v>1227.62174591498</v>
      </c>
      <c r="G1275" s="13">
        <f t="shared" si="1"/>
        <v>1227.62</v>
      </c>
      <c r="H1275" s="14"/>
      <c r="I1275" s="14"/>
      <c r="K1275" s="14"/>
      <c r="L1275" s="15"/>
    </row>
    <row r="1276">
      <c r="A1276" s="3" t="s">
        <v>7080</v>
      </c>
      <c r="B1276" s="3" t="s">
        <v>57</v>
      </c>
      <c r="C1276" s="3" t="s">
        <v>236</v>
      </c>
      <c r="D1276" s="3" t="s">
        <v>237</v>
      </c>
      <c r="E1276" s="3" t="s">
        <v>319</v>
      </c>
      <c r="F1276" s="12">
        <v>1227.62174591498</v>
      </c>
      <c r="G1276" s="13">
        <f t="shared" si="1"/>
        <v>1227.62</v>
      </c>
      <c r="H1276" s="14"/>
      <c r="I1276" s="14"/>
      <c r="K1276" s="14"/>
      <c r="L1276" s="15"/>
    </row>
    <row r="1277">
      <c r="A1277" s="3" t="s">
        <v>7085</v>
      </c>
      <c r="B1277" s="3" t="s">
        <v>57</v>
      </c>
      <c r="C1277" s="3" t="s">
        <v>236</v>
      </c>
      <c r="D1277" s="3" t="s">
        <v>237</v>
      </c>
      <c r="E1277" s="3" t="s">
        <v>319</v>
      </c>
      <c r="F1277" s="12">
        <v>914.0</v>
      </c>
      <c r="G1277" s="13">
        <f t="shared" si="1"/>
        <v>914</v>
      </c>
      <c r="H1277" s="14"/>
      <c r="I1277" s="14"/>
      <c r="K1277" s="14"/>
      <c r="L1277" s="15"/>
    </row>
    <row r="1278">
      <c r="A1278" s="3" t="s">
        <v>7090</v>
      </c>
      <c r="B1278" s="3" t="s">
        <v>57</v>
      </c>
      <c r="C1278" s="3" t="s">
        <v>236</v>
      </c>
      <c r="D1278" s="3" t="s">
        <v>237</v>
      </c>
      <c r="E1278" s="3" t="s">
        <v>319</v>
      </c>
      <c r="F1278" s="12">
        <v>914.0</v>
      </c>
      <c r="G1278" s="13">
        <f t="shared" si="1"/>
        <v>914</v>
      </c>
      <c r="H1278" s="14"/>
      <c r="I1278" s="14"/>
      <c r="K1278" s="14"/>
      <c r="L1278" s="15"/>
    </row>
    <row r="1279">
      <c r="A1279" s="3" t="s">
        <v>7094</v>
      </c>
      <c r="B1279" s="3" t="s">
        <v>57</v>
      </c>
      <c r="C1279" s="3" t="s">
        <v>236</v>
      </c>
      <c r="D1279" s="3" t="s">
        <v>237</v>
      </c>
      <c r="E1279" s="3" t="s">
        <v>319</v>
      </c>
      <c r="F1279" s="12">
        <v>914.0</v>
      </c>
      <c r="G1279" s="13">
        <f t="shared" si="1"/>
        <v>914</v>
      </c>
      <c r="H1279" s="14"/>
      <c r="I1279" s="14"/>
      <c r="K1279" s="14"/>
      <c r="L1279" s="15"/>
    </row>
    <row r="1280">
      <c r="A1280" s="3" t="s">
        <v>7098</v>
      </c>
      <c r="B1280" s="3" t="s">
        <v>57</v>
      </c>
      <c r="C1280" s="3" t="s">
        <v>236</v>
      </c>
      <c r="D1280" s="3" t="s">
        <v>237</v>
      </c>
      <c r="E1280" s="3" t="s">
        <v>319</v>
      </c>
      <c r="F1280" s="12">
        <v>914.0</v>
      </c>
      <c r="G1280" s="13">
        <f t="shared" si="1"/>
        <v>914</v>
      </c>
      <c r="H1280" s="14"/>
      <c r="I1280" s="14"/>
      <c r="K1280" s="14"/>
      <c r="L1280" s="15"/>
    </row>
    <row r="1281">
      <c r="A1281" s="3" t="s">
        <v>7102</v>
      </c>
      <c r="B1281" s="3" t="s">
        <v>57</v>
      </c>
      <c r="C1281" s="3" t="s">
        <v>236</v>
      </c>
      <c r="D1281" s="3" t="s">
        <v>237</v>
      </c>
      <c r="E1281" s="3" t="s">
        <v>319</v>
      </c>
      <c r="F1281" s="12">
        <v>914.0</v>
      </c>
      <c r="G1281" s="13">
        <f t="shared" si="1"/>
        <v>914</v>
      </c>
      <c r="H1281" s="14"/>
      <c r="I1281" s="14"/>
      <c r="K1281" s="14"/>
      <c r="L1281" s="15"/>
    </row>
    <row r="1282">
      <c r="A1282" s="3" t="s">
        <v>7106</v>
      </c>
      <c r="B1282" s="3" t="s">
        <v>57</v>
      </c>
      <c r="C1282" s="3" t="s">
        <v>236</v>
      </c>
      <c r="D1282" s="3" t="s">
        <v>237</v>
      </c>
      <c r="E1282" s="3" t="s">
        <v>319</v>
      </c>
      <c r="F1282" s="12">
        <v>914.0</v>
      </c>
      <c r="G1282" s="13">
        <f t="shared" si="1"/>
        <v>914</v>
      </c>
      <c r="H1282" s="14"/>
      <c r="I1282" s="14"/>
      <c r="K1282" s="14"/>
      <c r="L1282" s="15"/>
    </row>
    <row r="1283">
      <c r="A1283" s="3" t="s">
        <v>7110</v>
      </c>
      <c r="B1283" s="3" t="s">
        <v>57</v>
      </c>
      <c r="C1283" s="3" t="s">
        <v>236</v>
      </c>
      <c r="D1283" s="3" t="s">
        <v>237</v>
      </c>
      <c r="E1283" s="3" t="s">
        <v>319</v>
      </c>
      <c r="F1283" s="12">
        <v>914.0</v>
      </c>
      <c r="G1283" s="13">
        <f t="shared" si="1"/>
        <v>914</v>
      </c>
      <c r="H1283" s="14"/>
      <c r="I1283" s="14"/>
      <c r="K1283" s="14"/>
      <c r="L1283" s="15"/>
    </row>
    <row r="1284">
      <c r="A1284" s="3" t="s">
        <v>7114</v>
      </c>
      <c r="B1284" s="3" t="s">
        <v>57</v>
      </c>
      <c r="C1284" s="3" t="s">
        <v>236</v>
      </c>
      <c r="D1284" s="3" t="s">
        <v>237</v>
      </c>
      <c r="E1284" s="3" t="s">
        <v>319</v>
      </c>
      <c r="F1284" s="12">
        <v>914.0</v>
      </c>
      <c r="G1284" s="13">
        <f t="shared" si="1"/>
        <v>914</v>
      </c>
      <c r="H1284" s="14"/>
      <c r="I1284" s="14"/>
      <c r="K1284" s="14"/>
      <c r="L1284" s="15"/>
    </row>
    <row r="1285">
      <c r="A1285" s="3" t="s">
        <v>7118</v>
      </c>
      <c r="B1285" s="3" t="s">
        <v>57</v>
      </c>
      <c r="C1285" s="3" t="s">
        <v>236</v>
      </c>
      <c r="D1285" s="3" t="s">
        <v>237</v>
      </c>
      <c r="E1285" s="3" t="s">
        <v>319</v>
      </c>
      <c r="F1285" s="12">
        <v>914.0</v>
      </c>
      <c r="G1285" s="13">
        <f t="shared" si="1"/>
        <v>914</v>
      </c>
      <c r="H1285" s="14"/>
      <c r="I1285" s="14"/>
      <c r="K1285" s="14"/>
      <c r="L1285" s="15"/>
    </row>
    <row r="1286">
      <c r="A1286" s="3" t="s">
        <v>7122</v>
      </c>
      <c r="B1286" s="3" t="s">
        <v>57</v>
      </c>
      <c r="C1286" s="3" t="s">
        <v>236</v>
      </c>
      <c r="D1286" s="3" t="s">
        <v>237</v>
      </c>
      <c r="E1286" s="3" t="s">
        <v>319</v>
      </c>
      <c r="F1286" s="12">
        <v>914.0</v>
      </c>
      <c r="G1286" s="13">
        <f t="shared" si="1"/>
        <v>914</v>
      </c>
      <c r="H1286" s="14"/>
      <c r="I1286" s="14"/>
      <c r="K1286" s="14"/>
      <c r="L1286" s="15"/>
    </row>
    <row r="1287">
      <c r="A1287" s="3" t="s">
        <v>7125</v>
      </c>
      <c r="B1287" s="3" t="s">
        <v>57</v>
      </c>
      <c r="C1287" s="3" t="s">
        <v>236</v>
      </c>
      <c r="D1287" s="3" t="s">
        <v>237</v>
      </c>
      <c r="E1287" s="3" t="s">
        <v>319</v>
      </c>
      <c r="F1287" s="12">
        <v>914.0</v>
      </c>
      <c r="G1287" s="13">
        <f t="shared" si="1"/>
        <v>914</v>
      </c>
      <c r="H1287" s="14"/>
      <c r="I1287" s="14"/>
      <c r="K1287" s="14"/>
      <c r="L1287" s="15"/>
    </row>
    <row r="1288">
      <c r="A1288" s="3" t="s">
        <v>7128</v>
      </c>
      <c r="B1288" s="3" t="s">
        <v>57</v>
      </c>
      <c r="C1288" s="3" t="s">
        <v>236</v>
      </c>
      <c r="D1288" s="3" t="s">
        <v>237</v>
      </c>
      <c r="E1288" s="3" t="s">
        <v>319</v>
      </c>
      <c r="F1288" s="12">
        <v>914.0</v>
      </c>
      <c r="G1288" s="13">
        <f t="shared" si="1"/>
        <v>914</v>
      </c>
      <c r="H1288" s="14"/>
      <c r="I1288" s="14"/>
      <c r="K1288" s="14"/>
      <c r="L1288" s="15"/>
    </row>
    <row r="1289">
      <c r="A1289" s="3" t="s">
        <v>7132</v>
      </c>
      <c r="B1289" s="3" t="s">
        <v>57</v>
      </c>
      <c r="C1289" s="3" t="s">
        <v>236</v>
      </c>
      <c r="D1289" s="3" t="s">
        <v>237</v>
      </c>
      <c r="E1289" s="3" t="s">
        <v>319</v>
      </c>
      <c r="F1289" s="12">
        <v>914.0</v>
      </c>
      <c r="G1289" s="13">
        <f t="shared" si="1"/>
        <v>914</v>
      </c>
      <c r="H1289" s="14"/>
      <c r="I1289" s="14"/>
      <c r="K1289" s="14"/>
      <c r="L1289" s="15"/>
    </row>
    <row r="1290">
      <c r="A1290" s="3" t="s">
        <v>7136</v>
      </c>
      <c r="B1290" s="3" t="s">
        <v>57</v>
      </c>
      <c r="C1290" s="3" t="s">
        <v>236</v>
      </c>
      <c r="D1290" s="3" t="s">
        <v>237</v>
      </c>
      <c r="E1290" s="3" t="s">
        <v>319</v>
      </c>
      <c r="F1290" s="12">
        <v>914.0</v>
      </c>
      <c r="G1290" s="13">
        <f t="shared" si="1"/>
        <v>914</v>
      </c>
      <c r="H1290" s="14"/>
      <c r="I1290" s="14"/>
      <c r="K1290" s="14"/>
      <c r="L1290" s="15"/>
    </row>
    <row r="1291">
      <c r="A1291" s="3" t="s">
        <v>7140</v>
      </c>
      <c r="B1291" s="3" t="s">
        <v>57</v>
      </c>
      <c r="C1291" s="3" t="s">
        <v>236</v>
      </c>
      <c r="D1291" s="3" t="s">
        <v>237</v>
      </c>
      <c r="E1291" s="3" t="s">
        <v>319</v>
      </c>
      <c r="F1291" s="12">
        <v>914.0</v>
      </c>
      <c r="G1291" s="13">
        <f t="shared" si="1"/>
        <v>914</v>
      </c>
      <c r="H1291" s="14"/>
      <c r="I1291" s="14"/>
      <c r="K1291" s="14"/>
      <c r="L1291" s="15"/>
    </row>
    <row r="1292">
      <c r="A1292" s="3" t="s">
        <v>7144</v>
      </c>
      <c r="B1292" s="3" t="s">
        <v>57</v>
      </c>
      <c r="C1292" s="3" t="s">
        <v>236</v>
      </c>
      <c r="D1292" s="3" t="s">
        <v>237</v>
      </c>
      <c r="E1292" s="3" t="s">
        <v>319</v>
      </c>
      <c r="F1292" s="12">
        <v>914.0</v>
      </c>
      <c r="G1292" s="13">
        <f t="shared" si="1"/>
        <v>914</v>
      </c>
      <c r="H1292" s="14"/>
      <c r="I1292" s="14"/>
      <c r="K1292" s="14"/>
      <c r="L1292" s="15"/>
    </row>
    <row r="1293">
      <c r="A1293" s="3" t="s">
        <v>7148</v>
      </c>
      <c r="B1293" s="3" t="s">
        <v>57</v>
      </c>
      <c r="C1293" s="3" t="s">
        <v>236</v>
      </c>
      <c r="D1293" s="3" t="s">
        <v>237</v>
      </c>
      <c r="E1293" s="3" t="s">
        <v>319</v>
      </c>
      <c r="F1293" s="12">
        <v>914.0</v>
      </c>
      <c r="G1293" s="13">
        <f t="shared" si="1"/>
        <v>914</v>
      </c>
      <c r="H1293" s="14"/>
      <c r="I1293" s="14"/>
      <c r="K1293" s="14"/>
      <c r="L1293" s="15"/>
    </row>
    <row r="1294">
      <c r="A1294" s="3" t="s">
        <v>7152</v>
      </c>
      <c r="B1294" s="3" t="s">
        <v>57</v>
      </c>
      <c r="C1294" s="3" t="s">
        <v>236</v>
      </c>
      <c r="D1294" s="3" t="s">
        <v>237</v>
      </c>
      <c r="E1294" s="3" t="s">
        <v>319</v>
      </c>
      <c r="F1294" s="12">
        <v>914.0</v>
      </c>
      <c r="G1294" s="13">
        <f t="shared" si="1"/>
        <v>914</v>
      </c>
      <c r="H1294" s="14"/>
      <c r="I1294" s="14"/>
      <c r="K1294" s="14"/>
      <c r="L1294" s="15"/>
    </row>
    <row r="1295">
      <c r="A1295" s="3" t="s">
        <v>7155</v>
      </c>
      <c r="B1295" s="3" t="s">
        <v>57</v>
      </c>
      <c r="C1295" s="3" t="s">
        <v>236</v>
      </c>
      <c r="D1295" s="3" t="s">
        <v>237</v>
      </c>
      <c r="E1295" s="3" t="s">
        <v>319</v>
      </c>
      <c r="F1295" s="12">
        <v>914.0</v>
      </c>
      <c r="G1295" s="13">
        <f t="shared" si="1"/>
        <v>914</v>
      </c>
      <c r="H1295" s="14"/>
      <c r="I1295" s="14"/>
      <c r="K1295" s="14"/>
      <c r="L1295" s="15"/>
    </row>
    <row r="1296">
      <c r="A1296" s="3" t="s">
        <v>7159</v>
      </c>
      <c r="B1296" s="3" t="s">
        <v>57</v>
      </c>
      <c r="C1296" s="3" t="s">
        <v>236</v>
      </c>
      <c r="D1296" s="3" t="s">
        <v>237</v>
      </c>
      <c r="E1296" s="3" t="s">
        <v>319</v>
      </c>
      <c r="F1296" s="12">
        <v>914.0</v>
      </c>
      <c r="G1296" s="13">
        <f t="shared" si="1"/>
        <v>914</v>
      </c>
      <c r="H1296" s="14"/>
      <c r="I1296" s="14"/>
      <c r="K1296" s="14"/>
      <c r="L1296" s="15"/>
    </row>
    <row r="1297">
      <c r="A1297" s="3" t="s">
        <v>7222</v>
      </c>
      <c r="B1297" s="3" t="s">
        <v>57</v>
      </c>
      <c r="C1297" s="3" t="s">
        <v>236</v>
      </c>
      <c r="D1297" s="3" t="s">
        <v>237</v>
      </c>
      <c r="E1297" s="3" t="s">
        <v>319</v>
      </c>
      <c r="F1297" s="12">
        <v>914.0</v>
      </c>
      <c r="G1297" s="13">
        <f t="shared" si="1"/>
        <v>914</v>
      </c>
      <c r="H1297" s="14"/>
      <c r="I1297" s="14"/>
      <c r="K1297" s="14"/>
      <c r="L1297" s="15"/>
    </row>
    <row r="1298">
      <c r="A1298" s="3" t="s">
        <v>7226</v>
      </c>
      <c r="B1298" s="3" t="s">
        <v>57</v>
      </c>
      <c r="C1298" s="3" t="s">
        <v>236</v>
      </c>
      <c r="D1298" s="3" t="s">
        <v>237</v>
      </c>
      <c r="E1298" s="3" t="s">
        <v>319</v>
      </c>
      <c r="F1298" s="12">
        <v>914.0</v>
      </c>
      <c r="G1298" s="13">
        <f t="shared" si="1"/>
        <v>914</v>
      </c>
      <c r="H1298" s="14"/>
      <c r="I1298" s="14"/>
      <c r="K1298" s="14"/>
      <c r="L1298" s="15"/>
    </row>
    <row r="1299">
      <c r="A1299" s="3" t="s">
        <v>7230</v>
      </c>
      <c r="B1299" s="3" t="s">
        <v>57</v>
      </c>
      <c r="C1299" s="3" t="s">
        <v>236</v>
      </c>
      <c r="D1299" s="3" t="s">
        <v>237</v>
      </c>
      <c r="E1299" s="3" t="s">
        <v>319</v>
      </c>
      <c r="F1299" s="12">
        <v>914.0</v>
      </c>
      <c r="G1299" s="13">
        <f t="shared" si="1"/>
        <v>914</v>
      </c>
      <c r="H1299" s="14"/>
      <c r="I1299" s="14"/>
      <c r="K1299" s="14"/>
      <c r="L1299" s="15"/>
    </row>
    <row r="1300">
      <c r="A1300" s="3" t="s">
        <v>7234</v>
      </c>
      <c r="B1300" s="3" t="s">
        <v>57</v>
      </c>
      <c r="C1300" s="3" t="s">
        <v>236</v>
      </c>
      <c r="D1300" s="3" t="s">
        <v>237</v>
      </c>
      <c r="E1300" s="3" t="s">
        <v>319</v>
      </c>
      <c r="F1300" s="12">
        <v>914.0</v>
      </c>
      <c r="G1300" s="13">
        <f t="shared" si="1"/>
        <v>914</v>
      </c>
      <c r="H1300" s="14"/>
      <c r="I1300" s="14"/>
      <c r="K1300" s="14"/>
      <c r="L1300" s="15"/>
    </row>
    <row r="1301">
      <c r="A1301" s="3" t="s">
        <v>7238</v>
      </c>
      <c r="B1301" s="3" t="s">
        <v>57</v>
      </c>
      <c r="C1301" s="3" t="s">
        <v>236</v>
      </c>
      <c r="D1301" s="3" t="s">
        <v>237</v>
      </c>
      <c r="E1301" s="3" t="s">
        <v>319</v>
      </c>
      <c r="F1301" s="12">
        <v>914.0</v>
      </c>
      <c r="G1301" s="13">
        <f t="shared" si="1"/>
        <v>914</v>
      </c>
      <c r="H1301" s="14"/>
      <c r="I1301" s="14"/>
      <c r="K1301" s="14"/>
      <c r="L1301" s="15"/>
    </row>
    <row r="1302">
      <c r="A1302" s="3" t="s">
        <v>7242</v>
      </c>
      <c r="B1302" s="3" t="s">
        <v>57</v>
      </c>
      <c r="C1302" s="3" t="s">
        <v>236</v>
      </c>
      <c r="D1302" s="3" t="s">
        <v>237</v>
      </c>
      <c r="E1302" s="3" t="s">
        <v>319</v>
      </c>
      <c r="F1302" s="12">
        <v>914.0</v>
      </c>
      <c r="G1302" s="13">
        <f t="shared" si="1"/>
        <v>914</v>
      </c>
      <c r="H1302" s="14"/>
      <c r="I1302" s="14"/>
      <c r="K1302" s="14"/>
      <c r="L1302" s="15"/>
    </row>
    <row r="1303">
      <c r="A1303" s="3" t="s">
        <v>7246</v>
      </c>
      <c r="B1303" s="3" t="s">
        <v>57</v>
      </c>
      <c r="C1303" s="3" t="s">
        <v>236</v>
      </c>
      <c r="D1303" s="3" t="s">
        <v>237</v>
      </c>
      <c r="E1303" s="3" t="s">
        <v>319</v>
      </c>
      <c r="F1303" s="12">
        <v>914.0</v>
      </c>
      <c r="G1303" s="13">
        <f t="shared" si="1"/>
        <v>914</v>
      </c>
      <c r="H1303" s="14"/>
      <c r="I1303" s="14"/>
      <c r="K1303" s="14"/>
      <c r="L1303" s="15"/>
    </row>
    <row r="1304">
      <c r="A1304" s="3" t="s">
        <v>7250</v>
      </c>
      <c r="B1304" s="3" t="s">
        <v>57</v>
      </c>
      <c r="C1304" s="3" t="s">
        <v>236</v>
      </c>
      <c r="D1304" s="3" t="s">
        <v>237</v>
      </c>
      <c r="E1304" s="3" t="s">
        <v>319</v>
      </c>
      <c r="F1304" s="12">
        <v>914.0</v>
      </c>
      <c r="G1304" s="13">
        <f t="shared" si="1"/>
        <v>914</v>
      </c>
      <c r="H1304" s="14"/>
      <c r="I1304" s="14"/>
      <c r="K1304" s="14"/>
      <c r="L1304" s="15"/>
    </row>
    <row r="1305">
      <c r="A1305" s="3" t="s">
        <v>7254</v>
      </c>
      <c r="B1305" s="3" t="s">
        <v>57</v>
      </c>
      <c r="C1305" s="3" t="s">
        <v>236</v>
      </c>
      <c r="D1305" s="3" t="s">
        <v>237</v>
      </c>
      <c r="E1305" s="3" t="s">
        <v>319</v>
      </c>
      <c r="F1305" s="12">
        <v>914.0</v>
      </c>
      <c r="G1305" s="13">
        <f t="shared" si="1"/>
        <v>914</v>
      </c>
      <c r="H1305" s="14"/>
      <c r="I1305" s="14"/>
      <c r="K1305" s="14"/>
      <c r="L1305" s="15"/>
    </row>
    <row r="1306">
      <c r="A1306" s="3" t="s">
        <v>7258</v>
      </c>
      <c r="B1306" s="3" t="s">
        <v>57</v>
      </c>
      <c r="C1306" s="3" t="s">
        <v>236</v>
      </c>
      <c r="D1306" s="3" t="s">
        <v>237</v>
      </c>
      <c r="E1306" s="3" t="s">
        <v>319</v>
      </c>
      <c r="F1306" s="12">
        <v>914.0</v>
      </c>
      <c r="G1306" s="13">
        <f t="shared" si="1"/>
        <v>914</v>
      </c>
      <c r="H1306" s="14"/>
      <c r="I1306" s="14"/>
      <c r="K1306" s="14"/>
      <c r="L1306" s="15"/>
    </row>
    <row r="1307">
      <c r="A1307" s="3" t="s">
        <v>7261</v>
      </c>
      <c r="B1307" s="3" t="s">
        <v>57</v>
      </c>
      <c r="C1307" s="3" t="s">
        <v>236</v>
      </c>
      <c r="D1307" s="3" t="s">
        <v>237</v>
      </c>
      <c r="E1307" s="3" t="s">
        <v>319</v>
      </c>
      <c r="F1307" s="12">
        <v>914.0</v>
      </c>
      <c r="G1307" s="13">
        <f t="shared" si="1"/>
        <v>914</v>
      </c>
      <c r="H1307" s="14"/>
      <c r="I1307" s="14"/>
      <c r="K1307" s="14"/>
      <c r="L1307" s="15"/>
    </row>
    <row r="1308">
      <c r="A1308" s="3" t="s">
        <v>7264</v>
      </c>
      <c r="B1308" s="3" t="s">
        <v>57</v>
      </c>
      <c r="C1308" s="3" t="s">
        <v>236</v>
      </c>
      <c r="D1308" s="3" t="s">
        <v>237</v>
      </c>
      <c r="E1308" s="3" t="s">
        <v>319</v>
      </c>
      <c r="F1308" s="12">
        <v>914.0</v>
      </c>
      <c r="G1308" s="13">
        <f t="shared" si="1"/>
        <v>914</v>
      </c>
      <c r="H1308" s="14"/>
      <c r="I1308" s="14"/>
      <c r="K1308" s="14"/>
      <c r="L1308" s="15"/>
    </row>
    <row r="1309">
      <c r="A1309" s="3" t="s">
        <v>7268</v>
      </c>
      <c r="B1309" s="3" t="s">
        <v>57</v>
      </c>
      <c r="C1309" s="3" t="s">
        <v>236</v>
      </c>
      <c r="D1309" s="3" t="s">
        <v>237</v>
      </c>
      <c r="E1309" s="3" t="s">
        <v>319</v>
      </c>
      <c r="F1309" s="12">
        <v>914.0</v>
      </c>
      <c r="G1309" s="13">
        <f t="shared" si="1"/>
        <v>914</v>
      </c>
      <c r="H1309" s="14"/>
      <c r="I1309" s="14"/>
      <c r="K1309" s="14"/>
      <c r="L1309" s="15"/>
    </row>
    <row r="1310">
      <c r="A1310" s="3" t="s">
        <v>7272</v>
      </c>
      <c r="B1310" s="3" t="s">
        <v>57</v>
      </c>
      <c r="C1310" s="3" t="s">
        <v>236</v>
      </c>
      <c r="D1310" s="3" t="s">
        <v>237</v>
      </c>
      <c r="E1310" s="3" t="s">
        <v>319</v>
      </c>
      <c r="F1310" s="12">
        <v>914.0</v>
      </c>
      <c r="G1310" s="13">
        <f t="shared" si="1"/>
        <v>914</v>
      </c>
      <c r="H1310" s="14"/>
      <c r="I1310" s="14"/>
      <c r="K1310" s="14"/>
      <c r="L1310" s="15"/>
    </row>
    <row r="1311">
      <c r="A1311" s="3" t="s">
        <v>7276</v>
      </c>
      <c r="B1311" s="3" t="s">
        <v>57</v>
      </c>
      <c r="C1311" s="3" t="s">
        <v>236</v>
      </c>
      <c r="D1311" s="3" t="s">
        <v>237</v>
      </c>
      <c r="E1311" s="3" t="s">
        <v>319</v>
      </c>
      <c r="F1311" s="12">
        <v>914.0</v>
      </c>
      <c r="G1311" s="13">
        <f t="shared" si="1"/>
        <v>914</v>
      </c>
      <c r="H1311" s="14"/>
      <c r="I1311" s="14"/>
      <c r="K1311" s="14"/>
      <c r="L1311" s="15"/>
    </row>
    <row r="1312">
      <c r="A1312" s="3" t="s">
        <v>7280</v>
      </c>
      <c r="B1312" s="3" t="s">
        <v>57</v>
      </c>
      <c r="C1312" s="3" t="s">
        <v>236</v>
      </c>
      <c r="D1312" s="3" t="s">
        <v>237</v>
      </c>
      <c r="E1312" s="3" t="s">
        <v>319</v>
      </c>
      <c r="F1312" s="12">
        <v>914.0</v>
      </c>
      <c r="G1312" s="13">
        <f t="shared" si="1"/>
        <v>914</v>
      </c>
      <c r="H1312" s="14"/>
      <c r="I1312" s="14"/>
      <c r="K1312" s="14"/>
      <c r="L1312" s="15"/>
    </row>
    <row r="1313">
      <c r="A1313" s="3" t="s">
        <v>7284</v>
      </c>
      <c r="B1313" s="3" t="s">
        <v>57</v>
      </c>
      <c r="C1313" s="3" t="s">
        <v>236</v>
      </c>
      <c r="D1313" s="3" t="s">
        <v>237</v>
      </c>
      <c r="E1313" s="3" t="s">
        <v>319</v>
      </c>
      <c r="F1313" s="12">
        <v>914.0</v>
      </c>
      <c r="G1313" s="13">
        <f t="shared" si="1"/>
        <v>914</v>
      </c>
      <c r="H1313" s="14"/>
      <c r="I1313" s="14"/>
      <c r="K1313" s="14"/>
      <c r="L1313" s="15"/>
    </row>
    <row r="1314">
      <c r="A1314" s="3" t="s">
        <v>7288</v>
      </c>
      <c r="B1314" s="3" t="s">
        <v>57</v>
      </c>
      <c r="C1314" s="3" t="s">
        <v>236</v>
      </c>
      <c r="D1314" s="3" t="s">
        <v>237</v>
      </c>
      <c r="E1314" s="3" t="s">
        <v>319</v>
      </c>
      <c r="F1314" s="12">
        <v>914.0</v>
      </c>
      <c r="G1314" s="13">
        <f t="shared" si="1"/>
        <v>914</v>
      </c>
      <c r="H1314" s="14"/>
      <c r="I1314" s="14"/>
      <c r="K1314" s="14"/>
      <c r="L1314" s="15"/>
    </row>
    <row r="1315">
      <c r="A1315" s="3" t="s">
        <v>7292</v>
      </c>
      <c r="B1315" s="3" t="s">
        <v>57</v>
      </c>
      <c r="C1315" s="3" t="s">
        <v>236</v>
      </c>
      <c r="D1315" s="3" t="s">
        <v>237</v>
      </c>
      <c r="E1315" s="3" t="s">
        <v>319</v>
      </c>
      <c r="F1315" s="12">
        <v>914.0</v>
      </c>
      <c r="G1315" s="13">
        <f t="shared" si="1"/>
        <v>914</v>
      </c>
      <c r="H1315" s="14"/>
      <c r="I1315" s="14"/>
      <c r="K1315" s="14"/>
      <c r="L1315" s="15"/>
    </row>
    <row r="1316">
      <c r="A1316" s="3" t="s">
        <v>7296</v>
      </c>
      <c r="B1316" s="3" t="s">
        <v>57</v>
      </c>
      <c r="C1316" s="3" t="s">
        <v>236</v>
      </c>
      <c r="D1316" s="3" t="s">
        <v>237</v>
      </c>
      <c r="E1316" s="3" t="s">
        <v>319</v>
      </c>
      <c r="F1316" s="12">
        <v>914.0</v>
      </c>
      <c r="G1316" s="13">
        <f t="shared" si="1"/>
        <v>914</v>
      </c>
      <c r="H1316" s="14"/>
      <c r="I1316" s="14"/>
      <c r="K1316" s="14"/>
      <c r="L1316" s="15"/>
    </row>
    <row r="1317">
      <c r="A1317" s="3" t="s">
        <v>7300</v>
      </c>
      <c r="B1317" s="3" t="s">
        <v>57</v>
      </c>
      <c r="C1317" s="3" t="s">
        <v>236</v>
      </c>
      <c r="D1317" s="3" t="s">
        <v>237</v>
      </c>
      <c r="E1317" s="3" t="s">
        <v>319</v>
      </c>
      <c r="F1317" s="12">
        <v>914.0</v>
      </c>
      <c r="G1317" s="13">
        <f t="shared" si="1"/>
        <v>914</v>
      </c>
      <c r="H1317" s="14"/>
      <c r="I1317" s="14"/>
      <c r="K1317" s="14"/>
      <c r="L1317" s="15"/>
    </row>
    <row r="1318">
      <c r="A1318" s="3" t="s">
        <v>7304</v>
      </c>
      <c r="B1318" s="3" t="s">
        <v>57</v>
      </c>
      <c r="C1318" s="3" t="s">
        <v>236</v>
      </c>
      <c r="D1318" s="3" t="s">
        <v>237</v>
      </c>
      <c r="E1318" s="3" t="s">
        <v>319</v>
      </c>
      <c r="F1318" s="12">
        <v>914.0</v>
      </c>
      <c r="G1318" s="13">
        <f t="shared" si="1"/>
        <v>914</v>
      </c>
      <c r="H1318" s="14"/>
      <c r="I1318" s="14"/>
      <c r="K1318" s="14"/>
      <c r="L1318" s="15"/>
    </row>
    <row r="1319">
      <c r="A1319" s="3" t="s">
        <v>7308</v>
      </c>
      <c r="B1319" s="3" t="s">
        <v>57</v>
      </c>
      <c r="C1319" s="3" t="s">
        <v>236</v>
      </c>
      <c r="D1319" s="3" t="s">
        <v>237</v>
      </c>
      <c r="E1319" s="3" t="s">
        <v>319</v>
      </c>
      <c r="F1319" s="12">
        <v>914.0</v>
      </c>
      <c r="G1319" s="13">
        <f t="shared" si="1"/>
        <v>914</v>
      </c>
      <c r="H1319" s="14"/>
      <c r="I1319" s="14"/>
      <c r="K1319" s="14"/>
      <c r="L1319" s="15"/>
    </row>
    <row r="1320">
      <c r="A1320" s="3" t="s">
        <v>7312</v>
      </c>
      <c r="B1320" s="3" t="s">
        <v>57</v>
      </c>
      <c r="C1320" s="3" t="s">
        <v>236</v>
      </c>
      <c r="D1320" s="3" t="s">
        <v>237</v>
      </c>
      <c r="E1320" s="3" t="s">
        <v>319</v>
      </c>
      <c r="F1320" s="12">
        <v>914.0</v>
      </c>
      <c r="G1320" s="13">
        <f t="shared" si="1"/>
        <v>914</v>
      </c>
      <c r="H1320" s="14"/>
      <c r="I1320" s="14"/>
      <c r="K1320" s="14"/>
      <c r="L1320" s="15"/>
    </row>
    <row r="1321">
      <c r="A1321" s="3" t="s">
        <v>7315</v>
      </c>
      <c r="B1321" s="3" t="s">
        <v>57</v>
      </c>
      <c r="C1321" s="3" t="s">
        <v>236</v>
      </c>
      <c r="D1321" s="3" t="s">
        <v>237</v>
      </c>
      <c r="E1321" s="3" t="s">
        <v>319</v>
      </c>
      <c r="F1321" s="12">
        <v>914.0</v>
      </c>
      <c r="G1321" s="13">
        <f t="shared" si="1"/>
        <v>914</v>
      </c>
      <c r="H1321" s="14"/>
      <c r="I1321" s="14"/>
      <c r="K1321" s="14"/>
      <c r="L1321" s="15"/>
    </row>
    <row r="1322">
      <c r="A1322" s="3" t="s">
        <v>7319</v>
      </c>
      <c r="B1322" s="3" t="s">
        <v>57</v>
      </c>
      <c r="C1322" s="3" t="s">
        <v>236</v>
      </c>
      <c r="D1322" s="3" t="s">
        <v>237</v>
      </c>
      <c r="E1322" s="3" t="s">
        <v>319</v>
      </c>
      <c r="F1322" s="12">
        <v>914.0</v>
      </c>
      <c r="G1322" s="13">
        <f t="shared" si="1"/>
        <v>914</v>
      </c>
      <c r="H1322" s="14"/>
      <c r="I1322" s="14"/>
      <c r="K1322" s="14"/>
      <c r="L1322" s="15"/>
    </row>
    <row r="1323">
      <c r="A1323" s="3" t="s">
        <v>7322</v>
      </c>
      <c r="B1323" s="3" t="s">
        <v>57</v>
      </c>
      <c r="C1323" s="3" t="s">
        <v>236</v>
      </c>
      <c r="D1323" s="3" t="s">
        <v>237</v>
      </c>
      <c r="E1323" s="3" t="s">
        <v>319</v>
      </c>
      <c r="F1323" s="12">
        <v>914.0</v>
      </c>
      <c r="G1323" s="13">
        <f t="shared" si="1"/>
        <v>914</v>
      </c>
      <c r="H1323" s="14"/>
      <c r="I1323" s="14"/>
      <c r="K1323" s="14"/>
      <c r="L1323" s="15"/>
    </row>
    <row r="1324">
      <c r="A1324" s="3" t="s">
        <v>7326</v>
      </c>
      <c r="B1324" s="3" t="s">
        <v>57</v>
      </c>
      <c r="C1324" s="3" t="s">
        <v>236</v>
      </c>
      <c r="D1324" s="3" t="s">
        <v>237</v>
      </c>
      <c r="E1324" s="3" t="s">
        <v>319</v>
      </c>
      <c r="F1324" s="12">
        <v>914.0</v>
      </c>
      <c r="G1324" s="13">
        <f t="shared" si="1"/>
        <v>914</v>
      </c>
      <c r="H1324" s="14"/>
      <c r="I1324" s="14"/>
      <c r="K1324" s="14"/>
      <c r="L1324" s="15"/>
    </row>
    <row r="1325">
      <c r="A1325" s="3" t="s">
        <v>7336</v>
      </c>
      <c r="B1325" s="3" t="s">
        <v>57</v>
      </c>
      <c r="C1325" s="3" t="s">
        <v>236</v>
      </c>
      <c r="D1325" s="3" t="s">
        <v>237</v>
      </c>
      <c r="E1325" s="3" t="s">
        <v>319</v>
      </c>
      <c r="F1325" s="12">
        <v>914.0</v>
      </c>
      <c r="G1325" s="13">
        <f t="shared" si="1"/>
        <v>914</v>
      </c>
      <c r="H1325" s="14"/>
      <c r="I1325" s="14"/>
      <c r="K1325" s="14"/>
      <c r="L1325" s="15"/>
    </row>
    <row r="1326">
      <c r="A1326" s="3" t="s">
        <v>7340</v>
      </c>
      <c r="B1326" s="3" t="s">
        <v>57</v>
      </c>
      <c r="C1326" s="3" t="s">
        <v>236</v>
      </c>
      <c r="D1326" s="3" t="s">
        <v>237</v>
      </c>
      <c r="E1326" s="3" t="s">
        <v>319</v>
      </c>
      <c r="F1326" s="12">
        <v>914.0</v>
      </c>
      <c r="G1326" s="13">
        <f t="shared" si="1"/>
        <v>914</v>
      </c>
      <c r="H1326" s="14"/>
      <c r="I1326" s="14"/>
      <c r="K1326" s="14"/>
      <c r="L1326" s="15"/>
    </row>
    <row r="1327">
      <c r="A1327" s="3" t="s">
        <v>7344</v>
      </c>
      <c r="B1327" s="3" t="s">
        <v>57</v>
      </c>
      <c r="C1327" s="3" t="s">
        <v>236</v>
      </c>
      <c r="D1327" s="3" t="s">
        <v>237</v>
      </c>
      <c r="E1327" s="3" t="s">
        <v>319</v>
      </c>
      <c r="F1327" s="12">
        <v>914.0</v>
      </c>
      <c r="G1327" s="13">
        <f t="shared" si="1"/>
        <v>914</v>
      </c>
      <c r="H1327" s="14"/>
      <c r="I1327" s="14"/>
      <c r="K1327" s="14"/>
      <c r="L1327" s="15"/>
    </row>
    <row r="1328">
      <c r="A1328" s="3" t="s">
        <v>7348</v>
      </c>
      <c r="B1328" s="3" t="s">
        <v>57</v>
      </c>
      <c r="C1328" s="3" t="s">
        <v>236</v>
      </c>
      <c r="D1328" s="3" t="s">
        <v>237</v>
      </c>
      <c r="E1328" s="3" t="s">
        <v>319</v>
      </c>
      <c r="F1328" s="12">
        <v>914.0</v>
      </c>
      <c r="G1328" s="13">
        <f t="shared" si="1"/>
        <v>914</v>
      </c>
      <c r="H1328" s="14"/>
      <c r="I1328" s="14"/>
      <c r="K1328" s="14"/>
      <c r="L1328" s="15"/>
    </row>
    <row r="1329">
      <c r="A1329" s="3" t="s">
        <v>7352</v>
      </c>
      <c r="B1329" s="3" t="s">
        <v>57</v>
      </c>
      <c r="C1329" s="3" t="s">
        <v>236</v>
      </c>
      <c r="D1329" s="3" t="s">
        <v>237</v>
      </c>
      <c r="E1329" s="3" t="s">
        <v>319</v>
      </c>
      <c r="F1329" s="12">
        <v>914.0</v>
      </c>
      <c r="G1329" s="13">
        <f t="shared" si="1"/>
        <v>914</v>
      </c>
      <c r="H1329" s="14"/>
      <c r="I1329" s="14"/>
      <c r="K1329" s="14"/>
      <c r="L1329" s="15"/>
    </row>
    <row r="1330">
      <c r="A1330" s="3" t="s">
        <v>7355</v>
      </c>
      <c r="B1330" s="3" t="s">
        <v>57</v>
      </c>
      <c r="C1330" s="3" t="s">
        <v>236</v>
      </c>
      <c r="D1330" s="3" t="s">
        <v>237</v>
      </c>
      <c r="E1330" s="3" t="s">
        <v>319</v>
      </c>
      <c r="F1330" s="12">
        <v>914.0</v>
      </c>
      <c r="G1330" s="13">
        <f t="shared" si="1"/>
        <v>914</v>
      </c>
      <c r="H1330" s="14"/>
      <c r="I1330" s="14"/>
      <c r="K1330" s="14"/>
      <c r="L1330" s="15"/>
    </row>
    <row r="1331">
      <c r="A1331" s="3" t="s">
        <v>7359</v>
      </c>
      <c r="B1331" s="3" t="s">
        <v>57</v>
      </c>
      <c r="C1331" s="3" t="s">
        <v>236</v>
      </c>
      <c r="D1331" s="3" t="s">
        <v>237</v>
      </c>
      <c r="E1331" s="3" t="s">
        <v>319</v>
      </c>
      <c r="F1331" s="12">
        <v>914.0</v>
      </c>
      <c r="G1331" s="13">
        <f t="shared" si="1"/>
        <v>914</v>
      </c>
      <c r="H1331" s="14"/>
      <c r="I1331" s="14"/>
      <c r="K1331" s="14"/>
      <c r="L1331" s="15"/>
    </row>
    <row r="1332">
      <c r="A1332" s="3" t="s">
        <v>7362</v>
      </c>
      <c r="B1332" s="3" t="s">
        <v>57</v>
      </c>
      <c r="C1332" s="3" t="s">
        <v>236</v>
      </c>
      <c r="D1332" s="3" t="s">
        <v>237</v>
      </c>
      <c r="E1332" s="3" t="s">
        <v>319</v>
      </c>
      <c r="F1332" s="12">
        <v>914.0</v>
      </c>
      <c r="G1332" s="13">
        <f t="shared" si="1"/>
        <v>914</v>
      </c>
      <c r="H1332" s="14"/>
      <c r="I1332" s="14"/>
      <c r="K1332" s="14"/>
      <c r="L1332" s="15"/>
    </row>
    <row r="1333">
      <c r="A1333" s="3" t="s">
        <v>7365</v>
      </c>
      <c r="B1333" s="3" t="s">
        <v>57</v>
      </c>
      <c r="C1333" s="3" t="s">
        <v>236</v>
      </c>
      <c r="D1333" s="3" t="s">
        <v>237</v>
      </c>
      <c r="E1333" s="3" t="s">
        <v>319</v>
      </c>
      <c r="F1333" s="12">
        <v>914.0</v>
      </c>
      <c r="G1333" s="13">
        <f t="shared" si="1"/>
        <v>914</v>
      </c>
      <c r="H1333" s="14"/>
      <c r="I1333" s="14"/>
      <c r="K1333" s="14"/>
      <c r="L1333" s="15"/>
    </row>
    <row r="1334">
      <c r="A1334" s="3" t="s">
        <v>7369</v>
      </c>
      <c r="B1334" s="3" t="s">
        <v>57</v>
      </c>
      <c r="C1334" s="3" t="s">
        <v>236</v>
      </c>
      <c r="D1334" s="3" t="s">
        <v>237</v>
      </c>
      <c r="E1334" s="3" t="s">
        <v>319</v>
      </c>
      <c r="F1334" s="12">
        <v>914.0</v>
      </c>
      <c r="G1334" s="13">
        <f t="shared" si="1"/>
        <v>914</v>
      </c>
      <c r="H1334" s="14"/>
      <c r="I1334" s="14"/>
      <c r="K1334" s="14"/>
      <c r="L1334" s="15"/>
    </row>
    <row r="1335">
      <c r="A1335" s="3" t="s">
        <v>7373</v>
      </c>
      <c r="B1335" s="3" t="s">
        <v>57</v>
      </c>
      <c r="C1335" s="3" t="s">
        <v>236</v>
      </c>
      <c r="D1335" s="3" t="s">
        <v>237</v>
      </c>
      <c r="E1335" s="3" t="s">
        <v>319</v>
      </c>
      <c r="F1335" s="12">
        <v>914.0</v>
      </c>
      <c r="G1335" s="13">
        <f t="shared" si="1"/>
        <v>914</v>
      </c>
      <c r="H1335" s="14"/>
      <c r="I1335" s="14"/>
      <c r="K1335" s="14"/>
      <c r="L1335" s="15"/>
    </row>
    <row r="1336">
      <c r="A1336" s="3" t="s">
        <v>7376</v>
      </c>
      <c r="B1336" s="3" t="s">
        <v>57</v>
      </c>
      <c r="C1336" s="3" t="s">
        <v>236</v>
      </c>
      <c r="D1336" s="3" t="s">
        <v>237</v>
      </c>
      <c r="E1336" s="3" t="s">
        <v>319</v>
      </c>
      <c r="F1336" s="12">
        <v>914.0</v>
      </c>
      <c r="G1336" s="13">
        <f t="shared" si="1"/>
        <v>914</v>
      </c>
      <c r="H1336" s="14"/>
      <c r="I1336" s="14"/>
      <c r="K1336" s="14"/>
      <c r="L1336" s="15"/>
    </row>
    <row r="1337">
      <c r="A1337" s="3" t="s">
        <v>7380</v>
      </c>
      <c r="B1337" s="3" t="s">
        <v>57</v>
      </c>
      <c r="C1337" s="3" t="s">
        <v>236</v>
      </c>
      <c r="D1337" s="3" t="s">
        <v>237</v>
      </c>
      <c r="E1337" s="3" t="s">
        <v>319</v>
      </c>
      <c r="F1337" s="12">
        <v>914.0</v>
      </c>
      <c r="G1337" s="13">
        <f t="shared" si="1"/>
        <v>914</v>
      </c>
      <c r="H1337" s="14"/>
      <c r="I1337" s="14"/>
      <c r="K1337" s="14"/>
      <c r="L1337" s="15"/>
    </row>
    <row r="1338">
      <c r="A1338" s="3" t="s">
        <v>7383</v>
      </c>
      <c r="B1338" s="3" t="s">
        <v>57</v>
      </c>
      <c r="C1338" s="3" t="s">
        <v>236</v>
      </c>
      <c r="D1338" s="3" t="s">
        <v>237</v>
      </c>
      <c r="E1338" s="3" t="s">
        <v>319</v>
      </c>
      <c r="F1338" s="12">
        <v>914.0</v>
      </c>
      <c r="G1338" s="13">
        <f t="shared" si="1"/>
        <v>914</v>
      </c>
      <c r="H1338" s="14"/>
      <c r="I1338" s="14"/>
      <c r="K1338" s="14"/>
      <c r="L1338" s="15"/>
    </row>
    <row r="1339">
      <c r="A1339" s="3" t="s">
        <v>7387</v>
      </c>
      <c r="B1339" s="3" t="s">
        <v>57</v>
      </c>
      <c r="C1339" s="3" t="s">
        <v>236</v>
      </c>
      <c r="D1339" s="3" t="s">
        <v>237</v>
      </c>
      <c r="E1339" s="3" t="s">
        <v>319</v>
      </c>
      <c r="F1339" s="12">
        <v>914.0</v>
      </c>
      <c r="G1339" s="13">
        <f t="shared" si="1"/>
        <v>914</v>
      </c>
      <c r="H1339" s="14"/>
      <c r="I1339" s="14"/>
      <c r="K1339" s="14"/>
      <c r="L1339" s="15"/>
    </row>
    <row r="1340">
      <c r="A1340" s="3" t="s">
        <v>7390</v>
      </c>
      <c r="B1340" s="3" t="s">
        <v>57</v>
      </c>
      <c r="C1340" s="3" t="s">
        <v>236</v>
      </c>
      <c r="D1340" s="3" t="s">
        <v>237</v>
      </c>
      <c r="E1340" s="3" t="s">
        <v>319</v>
      </c>
      <c r="F1340" s="12">
        <v>914.0</v>
      </c>
      <c r="G1340" s="13">
        <f t="shared" si="1"/>
        <v>914</v>
      </c>
      <c r="H1340" s="14"/>
      <c r="I1340" s="14"/>
      <c r="K1340" s="14"/>
      <c r="L1340" s="15"/>
    </row>
    <row r="1341">
      <c r="A1341" s="3" t="s">
        <v>7394</v>
      </c>
      <c r="B1341" s="3" t="s">
        <v>57</v>
      </c>
      <c r="C1341" s="3" t="s">
        <v>236</v>
      </c>
      <c r="D1341" s="3" t="s">
        <v>237</v>
      </c>
      <c r="E1341" s="3" t="s">
        <v>319</v>
      </c>
      <c r="F1341" s="12">
        <v>914.0</v>
      </c>
      <c r="G1341" s="13">
        <f t="shared" si="1"/>
        <v>914</v>
      </c>
      <c r="H1341" s="14"/>
      <c r="I1341" s="14"/>
      <c r="K1341" s="14"/>
      <c r="L1341" s="15"/>
    </row>
    <row r="1342">
      <c r="A1342" s="3" t="s">
        <v>7398</v>
      </c>
      <c r="B1342" s="3" t="s">
        <v>57</v>
      </c>
      <c r="C1342" s="3" t="s">
        <v>236</v>
      </c>
      <c r="D1342" s="3" t="s">
        <v>237</v>
      </c>
      <c r="E1342" s="3" t="s">
        <v>319</v>
      </c>
      <c r="F1342" s="12">
        <v>914.0</v>
      </c>
      <c r="G1342" s="13">
        <f t="shared" si="1"/>
        <v>914</v>
      </c>
      <c r="H1342" s="14"/>
      <c r="I1342" s="14"/>
      <c r="K1342" s="14"/>
      <c r="L1342" s="15"/>
    </row>
    <row r="1343">
      <c r="A1343" s="3" t="s">
        <v>7402</v>
      </c>
      <c r="B1343" s="3" t="s">
        <v>57</v>
      </c>
      <c r="C1343" s="3" t="s">
        <v>236</v>
      </c>
      <c r="D1343" s="3" t="s">
        <v>237</v>
      </c>
      <c r="E1343" s="3" t="s">
        <v>319</v>
      </c>
      <c r="F1343" s="12">
        <v>914.0</v>
      </c>
      <c r="G1343" s="13">
        <f t="shared" si="1"/>
        <v>914</v>
      </c>
      <c r="H1343" s="14"/>
      <c r="I1343" s="14"/>
      <c r="K1343" s="14"/>
      <c r="L1343" s="15"/>
    </row>
    <row r="1344">
      <c r="A1344" s="3" t="s">
        <v>7406</v>
      </c>
      <c r="B1344" s="3" t="s">
        <v>57</v>
      </c>
      <c r="C1344" s="3" t="s">
        <v>236</v>
      </c>
      <c r="D1344" s="3" t="s">
        <v>237</v>
      </c>
      <c r="E1344" s="3" t="s">
        <v>319</v>
      </c>
      <c r="F1344" s="12">
        <v>914.0</v>
      </c>
      <c r="G1344" s="13">
        <f t="shared" si="1"/>
        <v>914</v>
      </c>
      <c r="H1344" s="14"/>
      <c r="I1344" s="14"/>
      <c r="K1344" s="14"/>
      <c r="L1344" s="15"/>
    </row>
    <row r="1345">
      <c r="A1345" s="3" t="s">
        <v>7410</v>
      </c>
      <c r="B1345" s="3" t="s">
        <v>57</v>
      </c>
      <c r="C1345" s="3" t="s">
        <v>236</v>
      </c>
      <c r="D1345" s="3" t="s">
        <v>237</v>
      </c>
      <c r="E1345" s="3" t="s">
        <v>319</v>
      </c>
      <c r="F1345" s="12">
        <v>914.0</v>
      </c>
      <c r="G1345" s="13">
        <f t="shared" si="1"/>
        <v>914</v>
      </c>
      <c r="H1345" s="14"/>
      <c r="I1345" s="14"/>
      <c r="K1345" s="14"/>
      <c r="L1345" s="15"/>
    </row>
    <row r="1346">
      <c r="A1346" s="3" t="s">
        <v>7414</v>
      </c>
      <c r="B1346" s="3" t="s">
        <v>57</v>
      </c>
      <c r="C1346" s="3" t="s">
        <v>236</v>
      </c>
      <c r="D1346" s="3" t="s">
        <v>237</v>
      </c>
      <c r="E1346" s="3" t="s">
        <v>319</v>
      </c>
      <c r="F1346" s="12">
        <v>914.0</v>
      </c>
      <c r="G1346" s="13">
        <f t="shared" si="1"/>
        <v>914</v>
      </c>
      <c r="H1346" s="14"/>
      <c r="I1346" s="14"/>
      <c r="K1346" s="14"/>
      <c r="L1346" s="15"/>
    </row>
    <row r="1347">
      <c r="A1347" s="3" t="s">
        <v>7417</v>
      </c>
      <c r="B1347" s="3" t="s">
        <v>57</v>
      </c>
      <c r="C1347" s="3" t="s">
        <v>236</v>
      </c>
      <c r="D1347" s="3" t="s">
        <v>237</v>
      </c>
      <c r="E1347" s="3" t="s">
        <v>319</v>
      </c>
      <c r="F1347" s="12">
        <v>914.0</v>
      </c>
      <c r="G1347" s="13">
        <f t="shared" si="1"/>
        <v>914</v>
      </c>
      <c r="H1347" s="14"/>
      <c r="I1347" s="14"/>
      <c r="K1347" s="14"/>
      <c r="L1347" s="15"/>
    </row>
    <row r="1348">
      <c r="A1348" s="3" t="s">
        <v>7421</v>
      </c>
      <c r="B1348" s="3" t="s">
        <v>57</v>
      </c>
      <c r="C1348" s="3" t="s">
        <v>236</v>
      </c>
      <c r="D1348" s="3" t="s">
        <v>237</v>
      </c>
      <c r="E1348" s="3" t="s">
        <v>319</v>
      </c>
      <c r="F1348" s="12">
        <v>914.0</v>
      </c>
      <c r="G1348" s="13">
        <f t="shared" si="1"/>
        <v>914</v>
      </c>
      <c r="H1348" s="14"/>
      <c r="I1348" s="14"/>
      <c r="K1348" s="14"/>
      <c r="L1348" s="15"/>
    </row>
    <row r="1349">
      <c r="A1349" s="3" t="s">
        <v>7425</v>
      </c>
      <c r="B1349" s="3" t="s">
        <v>57</v>
      </c>
      <c r="C1349" s="3" t="s">
        <v>236</v>
      </c>
      <c r="D1349" s="3" t="s">
        <v>237</v>
      </c>
      <c r="E1349" s="3" t="s">
        <v>319</v>
      </c>
      <c r="F1349" s="12">
        <v>914.0</v>
      </c>
      <c r="G1349" s="13">
        <f t="shared" si="1"/>
        <v>914</v>
      </c>
      <c r="H1349" s="14"/>
      <c r="I1349" s="14"/>
      <c r="K1349" s="14"/>
      <c r="L1349" s="15"/>
    </row>
    <row r="1350">
      <c r="A1350" s="3" t="s">
        <v>7428</v>
      </c>
      <c r="B1350" s="3" t="s">
        <v>57</v>
      </c>
      <c r="C1350" s="3" t="s">
        <v>236</v>
      </c>
      <c r="D1350" s="3" t="s">
        <v>237</v>
      </c>
      <c r="E1350" s="3" t="s">
        <v>319</v>
      </c>
      <c r="F1350" s="12">
        <v>914.0</v>
      </c>
      <c r="G1350" s="13">
        <f t="shared" si="1"/>
        <v>914</v>
      </c>
      <c r="H1350" s="14"/>
      <c r="I1350" s="14"/>
      <c r="K1350" s="14"/>
      <c r="L1350" s="15"/>
    </row>
    <row r="1351">
      <c r="A1351" s="3" t="s">
        <v>7432</v>
      </c>
      <c r="B1351" s="3" t="s">
        <v>57</v>
      </c>
      <c r="C1351" s="3" t="s">
        <v>236</v>
      </c>
      <c r="D1351" s="3" t="s">
        <v>237</v>
      </c>
      <c r="E1351" s="3" t="s">
        <v>319</v>
      </c>
      <c r="F1351" s="12">
        <v>914.0</v>
      </c>
      <c r="G1351" s="13">
        <f t="shared" si="1"/>
        <v>914</v>
      </c>
      <c r="H1351" s="14"/>
      <c r="I1351" s="14"/>
      <c r="K1351" s="14"/>
      <c r="L1351" s="15"/>
    </row>
    <row r="1352">
      <c r="A1352" s="3" t="s">
        <v>7436</v>
      </c>
      <c r="B1352" s="3" t="s">
        <v>57</v>
      </c>
      <c r="C1352" s="3" t="s">
        <v>236</v>
      </c>
      <c r="D1352" s="3" t="s">
        <v>237</v>
      </c>
      <c r="E1352" s="3" t="s">
        <v>319</v>
      </c>
      <c r="F1352" s="12">
        <v>914.0</v>
      </c>
      <c r="G1352" s="13">
        <f t="shared" si="1"/>
        <v>914</v>
      </c>
      <c r="H1352" s="14"/>
      <c r="I1352" s="14"/>
      <c r="K1352" s="14"/>
      <c r="L1352" s="15"/>
    </row>
    <row r="1353">
      <c r="A1353" s="3" t="s">
        <v>7440</v>
      </c>
      <c r="B1353" s="3" t="s">
        <v>57</v>
      </c>
      <c r="C1353" s="3" t="s">
        <v>236</v>
      </c>
      <c r="D1353" s="3" t="s">
        <v>237</v>
      </c>
      <c r="E1353" s="3" t="s">
        <v>319</v>
      </c>
      <c r="F1353" s="12">
        <v>914.0</v>
      </c>
      <c r="G1353" s="13">
        <f t="shared" si="1"/>
        <v>914</v>
      </c>
      <c r="H1353" s="14"/>
      <c r="I1353" s="14"/>
      <c r="K1353" s="14"/>
      <c r="L1353" s="15"/>
    </row>
    <row r="1354">
      <c r="A1354" s="3" t="s">
        <v>7443</v>
      </c>
      <c r="B1354" s="3" t="s">
        <v>57</v>
      </c>
      <c r="C1354" s="3" t="s">
        <v>236</v>
      </c>
      <c r="D1354" s="3" t="s">
        <v>237</v>
      </c>
      <c r="E1354" s="3" t="s">
        <v>319</v>
      </c>
      <c r="F1354" s="12">
        <v>914.0</v>
      </c>
      <c r="G1354" s="13">
        <f t="shared" si="1"/>
        <v>914</v>
      </c>
      <c r="H1354" s="14"/>
      <c r="I1354" s="14"/>
      <c r="K1354" s="14"/>
      <c r="L1354" s="15"/>
    </row>
    <row r="1355">
      <c r="A1355" s="3" t="s">
        <v>7447</v>
      </c>
      <c r="B1355" s="3" t="s">
        <v>57</v>
      </c>
      <c r="C1355" s="3" t="s">
        <v>236</v>
      </c>
      <c r="D1355" s="3" t="s">
        <v>237</v>
      </c>
      <c r="E1355" s="3" t="s">
        <v>319</v>
      </c>
      <c r="F1355" s="12">
        <v>914.0</v>
      </c>
      <c r="G1355" s="13">
        <f t="shared" si="1"/>
        <v>914</v>
      </c>
      <c r="H1355" s="14"/>
      <c r="I1355" s="14"/>
      <c r="K1355" s="14"/>
      <c r="L1355" s="15"/>
    </row>
    <row r="1356">
      <c r="A1356" s="3" t="s">
        <v>7450</v>
      </c>
      <c r="B1356" s="3" t="s">
        <v>57</v>
      </c>
      <c r="C1356" s="3" t="s">
        <v>236</v>
      </c>
      <c r="D1356" s="3" t="s">
        <v>237</v>
      </c>
      <c r="E1356" s="3" t="s">
        <v>319</v>
      </c>
      <c r="F1356" s="12">
        <v>914.0</v>
      </c>
      <c r="G1356" s="13">
        <f t="shared" si="1"/>
        <v>914</v>
      </c>
      <c r="H1356" s="14"/>
      <c r="I1356" s="14"/>
      <c r="K1356" s="14"/>
      <c r="L1356" s="15"/>
    </row>
    <row r="1357">
      <c r="A1357" s="3" t="s">
        <v>7454</v>
      </c>
      <c r="B1357" s="3" t="s">
        <v>57</v>
      </c>
      <c r="C1357" s="3" t="s">
        <v>236</v>
      </c>
      <c r="D1357" s="3" t="s">
        <v>237</v>
      </c>
      <c r="E1357" s="3" t="s">
        <v>319</v>
      </c>
      <c r="F1357" s="12">
        <v>914.0</v>
      </c>
      <c r="G1357" s="13">
        <f t="shared" si="1"/>
        <v>914</v>
      </c>
      <c r="H1357" s="14"/>
      <c r="I1357" s="14"/>
      <c r="K1357" s="14"/>
      <c r="L1357" s="15"/>
    </row>
    <row r="1358">
      <c r="A1358" s="3" t="s">
        <v>7458</v>
      </c>
      <c r="B1358" s="3" t="s">
        <v>57</v>
      </c>
      <c r="C1358" s="3" t="s">
        <v>236</v>
      </c>
      <c r="D1358" s="3" t="s">
        <v>237</v>
      </c>
      <c r="E1358" s="3" t="s">
        <v>319</v>
      </c>
      <c r="F1358" s="12">
        <v>914.0</v>
      </c>
      <c r="G1358" s="13">
        <f t="shared" si="1"/>
        <v>914</v>
      </c>
      <c r="H1358" s="14"/>
      <c r="I1358" s="14"/>
      <c r="K1358" s="14"/>
      <c r="L1358" s="15"/>
    </row>
    <row r="1359">
      <c r="A1359" s="3" t="s">
        <v>7462</v>
      </c>
      <c r="B1359" s="3" t="s">
        <v>57</v>
      </c>
      <c r="C1359" s="3" t="s">
        <v>236</v>
      </c>
      <c r="D1359" s="3" t="s">
        <v>237</v>
      </c>
      <c r="E1359" s="3" t="s">
        <v>319</v>
      </c>
      <c r="F1359" s="12">
        <v>914.0</v>
      </c>
      <c r="G1359" s="13">
        <f t="shared" si="1"/>
        <v>914</v>
      </c>
      <c r="H1359" s="14"/>
      <c r="I1359" s="14"/>
      <c r="K1359" s="14"/>
      <c r="L1359" s="15"/>
    </row>
    <row r="1360">
      <c r="A1360" s="3" t="s">
        <v>7466</v>
      </c>
      <c r="B1360" s="3" t="s">
        <v>57</v>
      </c>
      <c r="C1360" s="3" t="s">
        <v>236</v>
      </c>
      <c r="D1360" s="3" t="s">
        <v>237</v>
      </c>
      <c r="E1360" s="3" t="s">
        <v>319</v>
      </c>
      <c r="F1360" s="12">
        <v>914.0</v>
      </c>
      <c r="G1360" s="13">
        <f t="shared" si="1"/>
        <v>914</v>
      </c>
      <c r="H1360" s="14"/>
      <c r="I1360" s="14"/>
      <c r="K1360" s="14"/>
      <c r="L1360" s="15"/>
    </row>
    <row r="1361">
      <c r="A1361" s="3" t="s">
        <v>7469</v>
      </c>
      <c r="B1361" s="3" t="s">
        <v>57</v>
      </c>
      <c r="C1361" s="3" t="s">
        <v>236</v>
      </c>
      <c r="D1361" s="3" t="s">
        <v>237</v>
      </c>
      <c r="E1361" s="3" t="s">
        <v>319</v>
      </c>
      <c r="F1361" s="12">
        <v>914.0</v>
      </c>
      <c r="G1361" s="13">
        <f t="shared" si="1"/>
        <v>914</v>
      </c>
      <c r="H1361" s="14"/>
      <c r="I1361" s="14"/>
      <c r="K1361" s="14"/>
      <c r="L1361" s="15"/>
    </row>
    <row r="1362">
      <c r="A1362" s="3" t="s">
        <v>7473</v>
      </c>
      <c r="B1362" s="3" t="s">
        <v>57</v>
      </c>
      <c r="C1362" s="3" t="s">
        <v>236</v>
      </c>
      <c r="D1362" s="3" t="s">
        <v>237</v>
      </c>
      <c r="E1362" s="3" t="s">
        <v>319</v>
      </c>
      <c r="F1362" s="12">
        <v>914.0</v>
      </c>
      <c r="G1362" s="13">
        <f t="shared" si="1"/>
        <v>914</v>
      </c>
      <c r="H1362" s="14"/>
      <c r="I1362" s="14"/>
      <c r="K1362" s="14"/>
      <c r="L1362" s="15"/>
    </row>
    <row r="1363">
      <c r="A1363" s="3" t="s">
        <v>7477</v>
      </c>
      <c r="B1363" s="3" t="s">
        <v>57</v>
      </c>
      <c r="C1363" s="3" t="s">
        <v>236</v>
      </c>
      <c r="D1363" s="3" t="s">
        <v>237</v>
      </c>
      <c r="E1363" s="3" t="s">
        <v>319</v>
      </c>
      <c r="F1363" s="12">
        <v>914.0</v>
      </c>
      <c r="G1363" s="13">
        <f t="shared" si="1"/>
        <v>914</v>
      </c>
      <c r="H1363" s="14"/>
      <c r="I1363" s="14"/>
      <c r="K1363" s="14"/>
      <c r="L1363" s="15"/>
    </row>
    <row r="1364">
      <c r="A1364" s="3" t="s">
        <v>7481</v>
      </c>
      <c r="B1364" s="3" t="s">
        <v>57</v>
      </c>
      <c r="C1364" s="3" t="s">
        <v>236</v>
      </c>
      <c r="D1364" s="3" t="s">
        <v>237</v>
      </c>
      <c r="E1364" s="3" t="s">
        <v>319</v>
      </c>
      <c r="F1364" s="12">
        <v>914.0</v>
      </c>
      <c r="G1364" s="13">
        <f t="shared" si="1"/>
        <v>914</v>
      </c>
      <c r="H1364" s="14"/>
      <c r="I1364" s="14"/>
      <c r="K1364" s="14"/>
      <c r="L1364" s="15"/>
    </row>
    <row r="1365">
      <c r="A1365" s="3" t="s">
        <v>7484</v>
      </c>
      <c r="B1365" s="3" t="s">
        <v>57</v>
      </c>
      <c r="C1365" s="3" t="s">
        <v>236</v>
      </c>
      <c r="D1365" s="3" t="s">
        <v>237</v>
      </c>
      <c r="E1365" s="3" t="s">
        <v>319</v>
      </c>
      <c r="F1365" s="12">
        <v>914.0</v>
      </c>
      <c r="G1365" s="13">
        <f t="shared" si="1"/>
        <v>914</v>
      </c>
      <c r="H1365" s="14"/>
      <c r="I1365" s="14"/>
      <c r="K1365" s="14"/>
      <c r="L1365" s="15"/>
    </row>
    <row r="1366">
      <c r="A1366" s="3" t="s">
        <v>7488</v>
      </c>
      <c r="B1366" s="3" t="s">
        <v>57</v>
      </c>
      <c r="C1366" s="3" t="s">
        <v>236</v>
      </c>
      <c r="D1366" s="3" t="s">
        <v>237</v>
      </c>
      <c r="E1366" s="3" t="s">
        <v>319</v>
      </c>
      <c r="F1366" s="12">
        <v>914.0</v>
      </c>
      <c r="G1366" s="13">
        <f t="shared" si="1"/>
        <v>914</v>
      </c>
      <c r="H1366" s="14"/>
      <c r="I1366" s="14"/>
      <c r="K1366" s="14"/>
      <c r="L1366" s="15"/>
    </row>
    <row r="1367">
      <c r="A1367" s="3" t="s">
        <v>7491</v>
      </c>
      <c r="B1367" s="3" t="s">
        <v>57</v>
      </c>
      <c r="C1367" s="3" t="s">
        <v>236</v>
      </c>
      <c r="D1367" s="3" t="s">
        <v>237</v>
      </c>
      <c r="E1367" s="3" t="s">
        <v>319</v>
      </c>
      <c r="F1367" s="12">
        <v>914.0</v>
      </c>
      <c r="G1367" s="13">
        <f t="shared" si="1"/>
        <v>914</v>
      </c>
      <c r="H1367" s="14"/>
      <c r="I1367" s="14"/>
      <c r="K1367" s="14"/>
      <c r="L1367" s="15"/>
    </row>
    <row r="1368">
      <c r="A1368" s="3" t="s">
        <v>7495</v>
      </c>
      <c r="B1368" s="3" t="s">
        <v>57</v>
      </c>
      <c r="C1368" s="3" t="s">
        <v>236</v>
      </c>
      <c r="D1368" s="3" t="s">
        <v>237</v>
      </c>
      <c r="E1368" s="3" t="s">
        <v>319</v>
      </c>
      <c r="F1368" s="12">
        <v>914.0</v>
      </c>
      <c r="G1368" s="13">
        <f t="shared" si="1"/>
        <v>914</v>
      </c>
      <c r="H1368" s="14"/>
      <c r="I1368" s="14"/>
      <c r="K1368" s="14"/>
      <c r="L1368" s="15"/>
    </row>
    <row r="1369">
      <c r="A1369" s="3" t="s">
        <v>7499</v>
      </c>
      <c r="B1369" s="3" t="s">
        <v>57</v>
      </c>
      <c r="C1369" s="3" t="s">
        <v>236</v>
      </c>
      <c r="D1369" s="3" t="s">
        <v>237</v>
      </c>
      <c r="E1369" s="3" t="s">
        <v>319</v>
      </c>
      <c r="F1369" s="12">
        <v>914.0</v>
      </c>
      <c r="G1369" s="13">
        <f t="shared" si="1"/>
        <v>914</v>
      </c>
      <c r="H1369" s="14"/>
      <c r="I1369" s="14"/>
      <c r="K1369" s="14"/>
      <c r="L1369" s="15"/>
    </row>
    <row r="1370">
      <c r="A1370" s="3" t="s">
        <v>7503</v>
      </c>
      <c r="B1370" s="3" t="s">
        <v>57</v>
      </c>
      <c r="C1370" s="3" t="s">
        <v>236</v>
      </c>
      <c r="D1370" s="3" t="s">
        <v>237</v>
      </c>
      <c r="E1370" s="3" t="s">
        <v>319</v>
      </c>
      <c r="F1370" s="12">
        <v>914.0</v>
      </c>
      <c r="G1370" s="13">
        <f t="shared" si="1"/>
        <v>914</v>
      </c>
      <c r="H1370" s="14"/>
      <c r="I1370" s="14"/>
      <c r="K1370" s="14"/>
      <c r="L1370" s="15"/>
    </row>
    <row r="1371">
      <c r="A1371" s="3" t="s">
        <v>7506</v>
      </c>
      <c r="B1371" s="3" t="s">
        <v>57</v>
      </c>
      <c r="C1371" s="3" t="s">
        <v>236</v>
      </c>
      <c r="D1371" s="3" t="s">
        <v>237</v>
      </c>
      <c r="E1371" s="3" t="s">
        <v>319</v>
      </c>
      <c r="F1371" s="12">
        <v>914.0</v>
      </c>
      <c r="G1371" s="13">
        <f t="shared" si="1"/>
        <v>914</v>
      </c>
      <c r="H1371" s="14"/>
      <c r="I1371" s="14"/>
      <c r="K1371" s="14"/>
      <c r="L1371" s="15"/>
    </row>
    <row r="1372">
      <c r="A1372" s="3" t="s">
        <v>7510</v>
      </c>
      <c r="B1372" s="3" t="s">
        <v>57</v>
      </c>
      <c r="C1372" s="3" t="s">
        <v>236</v>
      </c>
      <c r="D1372" s="3" t="s">
        <v>237</v>
      </c>
      <c r="E1372" s="3" t="s">
        <v>319</v>
      </c>
      <c r="F1372" s="12">
        <v>914.0</v>
      </c>
      <c r="G1372" s="13">
        <f t="shared" si="1"/>
        <v>914</v>
      </c>
      <c r="H1372" s="14"/>
      <c r="I1372" s="14"/>
      <c r="K1372" s="14"/>
      <c r="L1372" s="15"/>
    </row>
    <row r="1373">
      <c r="A1373" s="3" t="s">
        <v>7514</v>
      </c>
      <c r="B1373" s="3" t="s">
        <v>57</v>
      </c>
      <c r="C1373" s="3" t="s">
        <v>236</v>
      </c>
      <c r="D1373" s="3" t="s">
        <v>237</v>
      </c>
      <c r="E1373" s="3" t="s">
        <v>319</v>
      </c>
      <c r="F1373" s="12">
        <v>914.0</v>
      </c>
      <c r="G1373" s="13">
        <f t="shared" si="1"/>
        <v>914</v>
      </c>
      <c r="H1373" s="14"/>
      <c r="I1373" s="14"/>
      <c r="K1373" s="14"/>
      <c r="L1373" s="15"/>
    </row>
    <row r="1374">
      <c r="A1374" s="3" t="s">
        <v>7517</v>
      </c>
      <c r="B1374" s="3" t="s">
        <v>57</v>
      </c>
      <c r="C1374" s="3" t="s">
        <v>236</v>
      </c>
      <c r="D1374" s="3" t="s">
        <v>237</v>
      </c>
      <c r="E1374" s="3" t="s">
        <v>319</v>
      </c>
      <c r="F1374" s="12">
        <v>914.0</v>
      </c>
      <c r="G1374" s="13">
        <f t="shared" si="1"/>
        <v>914</v>
      </c>
      <c r="H1374" s="14"/>
      <c r="I1374" s="14"/>
      <c r="K1374" s="14"/>
      <c r="L1374" s="15"/>
    </row>
    <row r="1375">
      <c r="A1375" s="3" t="s">
        <v>7521</v>
      </c>
      <c r="B1375" s="3" t="s">
        <v>57</v>
      </c>
      <c r="C1375" s="3" t="s">
        <v>236</v>
      </c>
      <c r="D1375" s="3" t="s">
        <v>237</v>
      </c>
      <c r="E1375" s="3" t="s">
        <v>319</v>
      </c>
      <c r="F1375" s="12">
        <v>914.0</v>
      </c>
      <c r="G1375" s="13">
        <f t="shared" si="1"/>
        <v>914</v>
      </c>
      <c r="H1375" s="14"/>
      <c r="I1375" s="14"/>
      <c r="K1375" s="14"/>
      <c r="L1375" s="15"/>
    </row>
    <row r="1376">
      <c r="A1376" s="3" t="s">
        <v>7524</v>
      </c>
      <c r="B1376" s="3" t="s">
        <v>57</v>
      </c>
      <c r="C1376" s="3" t="s">
        <v>236</v>
      </c>
      <c r="D1376" s="3" t="s">
        <v>237</v>
      </c>
      <c r="E1376" s="3" t="s">
        <v>319</v>
      </c>
      <c r="F1376" s="12">
        <v>914.0</v>
      </c>
      <c r="G1376" s="13">
        <f t="shared" si="1"/>
        <v>914</v>
      </c>
      <c r="H1376" s="14"/>
      <c r="I1376" s="14"/>
      <c r="K1376" s="14"/>
      <c r="L1376" s="15"/>
    </row>
    <row r="1377">
      <c r="A1377" s="3" t="s">
        <v>7528</v>
      </c>
      <c r="B1377" s="3" t="s">
        <v>57</v>
      </c>
      <c r="C1377" s="3" t="s">
        <v>236</v>
      </c>
      <c r="D1377" s="3" t="s">
        <v>237</v>
      </c>
      <c r="E1377" s="3" t="s">
        <v>319</v>
      </c>
      <c r="F1377" s="12">
        <v>914.0</v>
      </c>
      <c r="G1377" s="13">
        <f t="shared" si="1"/>
        <v>914</v>
      </c>
      <c r="H1377" s="14"/>
      <c r="I1377" s="14"/>
      <c r="K1377" s="14"/>
      <c r="L1377" s="15"/>
    </row>
    <row r="1378">
      <c r="A1378" s="3" t="s">
        <v>7531</v>
      </c>
      <c r="B1378" s="3" t="s">
        <v>57</v>
      </c>
      <c r="C1378" s="3" t="s">
        <v>236</v>
      </c>
      <c r="D1378" s="3" t="s">
        <v>237</v>
      </c>
      <c r="E1378" s="3" t="s">
        <v>319</v>
      </c>
      <c r="F1378" s="12">
        <v>914.0</v>
      </c>
      <c r="G1378" s="13">
        <f t="shared" si="1"/>
        <v>914</v>
      </c>
      <c r="H1378" s="14"/>
      <c r="I1378" s="14"/>
      <c r="K1378" s="14"/>
      <c r="L1378" s="15"/>
    </row>
    <row r="1379">
      <c r="A1379" s="3" t="s">
        <v>7534</v>
      </c>
      <c r="B1379" s="3" t="s">
        <v>57</v>
      </c>
      <c r="C1379" s="3" t="s">
        <v>236</v>
      </c>
      <c r="D1379" s="3" t="s">
        <v>237</v>
      </c>
      <c r="E1379" s="3" t="s">
        <v>319</v>
      </c>
      <c r="F1379" s="12">
        <v>914.0</v>
      </c>
      <c r="G1379" s="13">
        <f t="shared" si="1"/>
        <v>914</v>
      </c>
      <c r="H1379" s="14"/>
      <c r="I1379" s="14"/>
      <c r="K1379" s="14"/>
      <c r="L1379" s="15"/>
    </row>
    <row r="1380">
      <c r="A1380" s="3" t="s">
        <v>7538</v>
      </c>
      <c r="B1380" s="3" t="s">
        <v>57</v>
      </c>
      <c r="C1380" s="3" t="s">
        <v>236</v>
      </c>
      <c r="D1380" s="3" t="s">
        <v>237</v>
      </c>
      <c r="E1380" s="3" t="s">
        <v>319</v>
      </c>
      <c r="F1380" s="12">
        <v>914.0</v>
      </c>
      <c r="G1380" s="13">
        <f t="shared" si="1"/>
        <v>914</v>
      </c>
      <c r="H1380" s="14"/>
      <c r="I1380" s="14"/>
      <c r="K1380" s="14"/>
      <c r="L1380" s="15"/>
    </row>
    <row r="1381">
      <c r="A1381" s="3" t="s">
        <v>7541</v>
      </c>
      <c r="B1381" s="3" t="s">
        <v>57</v>
      </c>
      <c r="C1381" s="3" t="s">
        <v>236</v>
      </c>
      <c r="D1381" s="3" t="s">
        <v>237</v>
      </c>
      <c r="E1381" s="3" t="s">
        <v>319</v>
      </c>
      <c r="F1381" s="12">
        <v>914.0</v>
      </c>
      <c r="G1381" s="13">
        <f t="shared" si="1"/>
        <v>914</v>
      </c>
      <c r="H1381" s="14"/>
      <c r="I1381" s="14"/>
      <c r="K1381" s="14"/>
      <c r="L1381" s="15"/>
    </row>
    <row r="1382">
      <c r="A1382" s="3" t="s">
        <v>7545</v>
      </c>
      <c r="B1382" s="3" t="s">
        <v>57</v>
      </c>
      <c r="C1382" s="3" t="s">
        <v>236</v>
      </c>
      <c r="D1382" s="3" t="s">
        <v>237</v>
      </c>
      <c r="E1382" s="3" t="s">
        <v>319</v>
      </c>
      <c r="F1382" s="12">
        <v>914.0</v>
      </c>
      <c r="G1382" s="13">
        <f t="shared" si="1"/>
        <v>914</v>
      </c>
      <c r="H1382" s="14"/>
      <c r="I1382" s="14"/>
      <c r="K1382" s="14"/>
      <c r="L1382" s="15"/>
    </row>
    <row r="1383">
      <c r="A1383" s="3" t="s">
        <v>7548</v>
      </c>
      <c r="B1383" s="3" t="s">
        <v>57</v>
      </c>
      <c r="C1383" s="3" t="s">
        <v>236</v>
      </c>
      <c r="D1383" s="3" t="s">
        <v>237</v>
      </c>
      <c r="E1383" s="3" t="s">
        <v>319</v>
      </c>
      <c r="F1383" s="12">
        <v>914.0</v>
      </c>
      <c r="G1383" s="13">
        <f t="shared" si="1"/>
        <v>914</v>
      </c>
      <c r="H1383" s="14"/>
      <c r="I1383" s="14"/>
      <c r="K1383" s="14"/>
      <c r="L1383" s="15"/>
    </row>
    <row r="1384">
      <c r="A1384" s="3" t="s">
        <v>7551</v>
      </c>
      <c r="B1384" s="3" t="s">
        <v>57</v>
      </c>
      <c r="C1384" s="3" t="s">
        <v>236</v>
      </c>
      <c r="D1384" s="3" t="s">
        <v>237</v>
      </c>
      <c r="E1384" s="3" t="s">
        <v>319</v>
      </c>
      <c r="F1384" s="12">
        <v>914.0</v>
      </c>
      <c r="G1384" s="13">
        <f t="shared" si="1"/>
        <v>914</v>
      </c>
      <c r="H1384" s="14"/>
      <c r="I1384" s="14"/>
      <c r="K1384" s="14"/>
      <c r="L1384" s="15"/>
    </row>
    <row r="1385">
      <c r="A1385" s="3" t="s">
        <v>7554</v>
      </c>
      <c r="B1385" s="3" t="s">
        <v>57</v>
      </c>
      <c r="C1385" s="3" t="s">
        <v>236</v>
      </c>
      <c r="D1385" s="3" t="s">
        <v>237</v>
      </c>
      <c r="E1385" s="3" t="s">
        <v>319</v>
      </c>
      <c r="F1385" s="12">
        <v>914.0</v>
      </c>
      <c r="G1385" s="13">
        <f t="shared" si="1"/>
        <v>914</v>
      </c>
      <c r="H1385" s="14"/>
      <c r="I1385" s="14"/>
      <c r="K1385" s="14"/>
      <c r="L1385" s="15"/>
    </row>
    <row r="1386">
      <c r="A1386" s="3" t="s">
        <v>7557</v>
      </c>
      <c r="B1386" s="3" t="s">
        <v>57</v>
      </c>
      <c r="C1386" s="3" t="s">
        <v>236</v>
      </c>
      <c r="D1386" s="3" t="s">
        <v>237</v>
      </c>
      <c r="E1386" s="3" t="s">
        <v>319</v>
      </c>
      <c r="F1386" s="12">
        <v>914.0</v>
      </c>
      <c r="G1386" s="13">
        <f t="shared" si="1"/>
        <v>914</v>
      </c>
      <c r="H1386" s="14"/>
      <c r="I1386" s="14"/>
      <c r="K1386" s="14"/>
      <c r="L1386" s="15"/>
    </row>
    <row r="1387">
      <c r="A1387" s="3" t="s">
        <v>7561</v>
      </c>
      <c r="B1387" s="3" t="s">
        <v>57</v>
      </c>
      <c r="C1387" s="3" t="s">
        <v>236</v>
      </c>
      <c r="D1387" s="3" t="s">
        <v>237</v>
      </c>
      <c r="E1387" s="3" t="s">
        <v>319</v>
      </c>
      <c r="F1387" s="12">
        <v>914.0</v>
      </c>
      <c r="G1387" s="13">
        <f t="shared" si="1"/>
        <v>914</v>
      </c>
      <c r="H1387" s="14"/>
      <c r="I1387" s="14"/>
      <c r="K1387" s="14"/>
      <c r="L1387" s="15"/>
    </row>
    <row r="1388">
      <c r="A1388" s="3" t="s">
        <v>7565</v>
      </c>
      <c r="B1388" s="3" t="s">
        <v>57</v>
      </c>
      <c r="C1388" s="3" t="s">
        <v>236</v>
      </c>
      <c r="D1388" s="3" t="s">
        <v>237</v>
      </c>
      <c r="E1388" s="3" t="s">
        <v>319</v>
      </c>
      <c r="F1388" s="12">
        <v>914.0</v>
      </c>
      <c r="G1388" s="13">
        <f t="shared" si="1"/>
        <v>914</v>
      </c>
      <c r="H1388" s="14"/>
      <c r="I1388" s="14"/>
      <c r="K1388" s="14"/>
      <c r="L1388" s="15"/>
    </row>
    <row r="1389">
      <c r="A1389" s="3" t="s">
        <v>7569</v>
      </c>
      <c r="B1389" s="3" t="s">
        <v>57</v>
      </c>
      <c r="C1389" s="3" t="s">
        <v>236</v>
      </c>
      <c r="D1389" s="3" t="s">
        <v>237</v>
      </c>
      <c r="E1389" s="3" t="s">
        <v>319</v>
      </c>
      <c r="F1389" s="12">
        <v>914.0</v>
      </c>
      <c r="G1389" s="13">
        <f t="shared" si="1"/>
        <v>914</v>
      </c>
      <c r="H1389" s="14"/>
      <c r="I1389" s="14"/>
      <c r="K1389" s="14"/>
      <c r="L1389" s="15"/>
    </row>
    <row r="1390">
      <c r="A1390" s="3" t="s">
        <v>7573</v>
      </c>
      <c r="B1390" s="3" t="s">
        <v>57</v>
      </c>
      <c r="C1390" s="3" t="s">
        <v>236</v>
      </c>
      <c r="D1390" s="3" t="s">
        <v>237</v>
      </c>
      <c r="E1390" s="3" t="s">
        <v>319</v>
      </c>
      <c r="F1390" s="12">
        <v>914.0</v>
      </c>
      <c r="G1390" s="13">
        <f t="shared" si="1"/>
        <v>914</v>
      </c>
      <c r="H1390" s="14"/>
      <c r="I1390" s="14"/>
      <c r="K1390" s="14"/>
      <c r="L1390" s="15"/>
    </row>
    <row r="1391">
      <c r="A1391" s="3" t="s">
        <v>7576</v>
      </c>
      <c r="B1391" s="3" t="s">
        <v>57</v>
      </c>
      <c r="C1391" s="3" t="s">
        <v>236</v>
      </c>
      <c r="D1391" s="3" t="s">
        <v>237</v>
      </c>
      <c r="E1391" s="3" t="s">
        <v>319</v>
      </c>
      <c r="F1391" s="12">
        <v>914.0</v>
      </c>
      <c r="G1391" s="13">
        <f t="shared" si="1"/>
        <v>914</v>
      </c>
      <c r="H1391" s="14"/>
      <c r="I1391" s="14"/>
      <c r="K1391" s="14"/>
      <c r="L1391" s="15"/>
    </row>
    <row r="1392">
      <c r="A1392" s="3" t="s">
        <v>7580</v>
      </c>
      <c r="B1392" s="3" t="s">
        <v>57</v>
      </c>
      <c r="C1392" s="3" t="s">
        <v>236</v>
      </c>
      <c r="D1392" s="3" t="s">
        <v>237</v>
      </c>
      <c r="E1392" s="3" t="s">
        <v>319</v>
      </c>
      <c r="F1392" s="12">
        <v>914.0</v>
      </c>
      <c r="G1392" s="13">
        <f t="shared" si="1"/>
        <v>914</v>
      </c>
      <c r="H1392" s="14"/>
      <c r="I1392" s="14"/>
      <c r="K1392" s="14"/>
      <c r="L1392" s="15"/>
    </row>
    <row r="1393">
      <c r="A1393" s="3" t="s">
        <v>7584</v>
      </c>
      <c r="B1393" s="3" t="s">
        <v>57</v>
      </c>
      <c r="C1393" s="3" t="s">
        <v>236</v>
      </c>
      <c r="D1393" s="3" t="s">
        <v>237</v>
      </c>
      <c r="E1393" s="3" t="s">
        <v>319</v>
      </c>
      <c r="F1393" s="12">
        <v>914.0</v>
      </c>
      <c r="G1393" s="13">
        <f t="shared" si="1"/>
        <v>914</v>
      </c>
      <c r="H1393" s="14"/>
      <c r="I1393" s="14"/>
      <c r="K1393" s="14"/>
      <c r="L1393" s="15"/>
    </row>
    <row r="1394">
      <c r="A1394" s="3" t="s">
        <v>7588</v>
      </c>
      <c r="B1394" s="3" t="s">
        <v>57</v>
      </c>
      <c r="C1394" s="3" t="s">
        <v>236</v>
      </c>
      <c r="D1394" s="3" t="s">
        <v>237</v>
      </c>
      <c r="E1394" s="3" t="s">
        <v>319</v>
      </c>
      <c r="F1394" s="12">
        <v>914.0</v>
      </c>
      <c r="G1394" s="13">
        <f t="shared" si="1"/>
        <v>914</v>
      </c>
      <c r="H1394" s="14"/>
      <c r="I1394" s="14"/>
      <c r="K1394" s="14"/>
      <c r="L1394" s="15"/>
    </row>
    <row r="1395">
      <c r="A1395" s="3" t="s">
        <v>7592</v>
      </c>
      <c r="B1395" s="3" t="s">
        <v>57</v>
      </c>
      <c r="C1395" s="3" t="s">
        <v>236</v>
      </c>
      <c r="D1395" s="3" t="s">
        <v>237</v>
      </c>
      <c r="E1395" s="3" t="s">
        <v>319</v>
      </c>
      <c r="F1395" s="12">
        <v>914.0</v>
      </c>
      <c r="G1395" s="13">
        <f t="shared" si="1"/>
        <v>914</v>
      </c>
      <c r="H1395" s="14"/>
      <c r="I1395" s="14"/>
      <c r="K1395" s="14"/>
      <c r="L1395" s="15"/>
    </row>
    <row r="1396">
      <c r="A1396" s="3" t="s">
        <v>7595</v>
      </c>
      <c r="B1396" s="3" t="s">
        <v>57</v>
      </c>
      <c r="C1396" s="3" t="s">
        <v>236</v>
      </c>
      <c r="D1396" s="3" t="s">
        <v>237</v>
      </c>
      <c r="E1396" s="3" t="s">
        <v>319</v>
      </c>
      <c r="F1396" s="12">
        <v>914.0</v>
      </c>
      <c r="G1396" s="13">
        <f t="shared" si="1"/>
        <v>914</v>
      </c>
      <c r="H1396" s="14"/>
      <c r="I1396" s="14"/>
      <c r="K1396" s="14"/>
      <c r="L1396" s="15"/>
    </row>
    <row r="1397">
      <c r="A1397" s="3" t="s">
        <v>7599</v>
      </c>
      <c r="B1397" s="3" t="s">
        <v>57</v>
      </c>
      <c r="C1397" s="3" t="s">
        <v>236</v>
      </c>
      <c r="D1397" s="3" t="s">
        <v>237</v>
      </c>
      <c r="E1397" s="3" t="s">
        <v>319</v>
      </c>
      <c r="F1397" s="12">
        <v>914.0</v>
      </c>
      <c r="G1397" s="13">
        <f t="shared" si="1"/>
        <v>914</v>
      </c>
      <c r="H1397" s="14"/>
      <c r="I1397" s="14"/>
      <c r="K1397" s="14"/>
      <c r="L1397" s="15"/>
    </row>
    <row r="1398">
      <c r="A1398" s="3" t="s">
        <v>7602</v>
      </c>
      <c r="B1398" s="3" t="s">
        <v>57</v>
      </c>
      <c r="C1398" s="3" t="s">
        <v>236</v>
      </c>
      <c r="D1398" s="3" t="s">
        <v>237</v>
      </c>
      <c r="E1398" s="3" t="s">
        <v>319</v>
      </c>
      <c r="F1398" s="12">
        <v>914.0</v>
      </c>
      <c r="G1398" s="13">
        <f t="shared" si="1"/>
        <v>914</v>
      </c>
      <c r="H1398" s="14"/>
      <c r="I1398" s="14"/>
      <c r="K1398" s="14"/>
      <c r="L1398" s="15"/>
    </row>
    <row r="1399">
      <c r="A1399" s="3" t="s">
        <v>7605</v>
      </c>
      <c r="B1399" s="3" t="s">
        <v>57</v>
      </c>
      <c r="C1399" s="3" t="s">
        <v>236</v>
      </c>
      <c r="D1399" s="3" t="s">
        <v>237</v>
      </c>
      <c r="E1399" s="3" t="s">
        <v>319</v>
      </c>
      <c r="F1399" s="12">
        <v>914.0</v>
      </c>
      <c r="G1399" s="13">
        <f t="shared" si="1"/>
        <v>914</v>
      </c>
      <c r="H1399" s="14"/>
      <c r="I1399" s="14"/>
      <c r="K1399" s="14"/>
      <c r="L1399" s="15"/>
    </row>
    <row r="1400">
      <c r="A1400" s="3" t="s">
        <v>7608</v>
      </c>
      <c r="B1400" s="3" t="s">
        <v>57</v>
      </c>
      <c r="C1400" s="3" t="s">
        <v>236</v>
      </c>
      <c r="D1400" s="3" t="s">
        <v>237</v>
      </c>
      <c r="E1400" s="3" t="s">
        <v>319</v>
      </c>
      <c r="F1400" s="12">
        <v>914.0</v>
      </c>
      <c r="G1400" s="13">
        <f t="shared" si="1"/>
        <v>914</v>
      </c>
      <c r="H1400" s="14"/>
      <c r="I1400" s="14"/>
      <c r="K1400" s="14"/>
      <c r="L1400" s="15"/>
    </row>
    <row r="1401">
      <c r="A1401" s="3" t="s">
        <v>7678</v>
      </c>
      <c r="B1401" s="3" t="s">
        <v>57</v>
      </c>
      <c r="C1401" s="3" t="s">
        <v>236</v>
      </c>
      <c r="D1401" s="3" t="s">
        <v>237</v>
      </c>
      <c r="E1401" s="3" t="s">
        <v>319</v>
      </c>
      <c r="F1401" s="12">
        <v>914.0</v>
      </c>
      <c r="G1401" s="13">
        <f t="shared" si="1"/>
        <v>914</v>
      </c>
      <c r="H1401" s="14"/>
      <c r="I1401" s="14"/>
      <c r="K1401" s="14"/>
      <c r="L1401" s="15"/>
    </row>
    <row r="1402">
      <c r="A1402" s="3" t="s">
        <v>7682</v>
      </c>
      <c r="B1402" s="3" t="s">
        <v>57</v>
      </c>
      <c r="C1402" s="3" t="s">
        <v>236</v>
      </c>
      <c r="D1402" s="3" t="s">
        <v>237</v>
      </c>
      <c r="E1402" s="3" t="s">
        <v>319</v>
      </c>
      <c r="F1402" s="12">
        <v>914.0</v>
      </c>
      <c r="G1402" s="13">
        <f t="shared" si="1"/>
        <v>914</v>
      </c>
      <c r="H1402" s="14"/>
      <c r="I1402" s="14"/>
      <c r="K1402" s="14"/>
      <c r="L1402" s="15"/>
    </row>
    <row r="1403">
      <c r="A1403" s="3" t="s">
        <v>7685</v>
      </c>
      <c r="B1403" s="3" t="s">
        <v>57</v>
      </c>
      <c r="C1403" s="3" t="s">
        <v>236</v>
      </c>
      <c r="D1403" s="3" t="s">
        <v>237</v>
      </c>
      <c r="E1403" s="3" t="s">
        <v>319</v>
      </c>
      <c r="F1403" s="12">
        <v>914.0</v>
      </c>
      <c r="G1403" s="13">
        <f t="shared" si="1"/>
        <v>914</v>
      </c>
      <c r="H1403" s="14"/>
      <c r="I1403" s="14"/>
      <c r="K1403" s="14"/>
      <c r="L1403" s="15"/>
    </row>
    <row r="1404">
      <c r="A1404" s="3" t="s">
        <v>7689</v>
      </c>
      <c r="B1404" s="3" t="s">
        <v>57</v>
      </c>
      <c r="C1404" s="3" t="s">
        <v>236</v>
      </c>
      <c r="D1404" s="3" t="s">
        <v>237</v>
      </c>
      <c r="E1404" s="3" t="s">
        <v>319</v>
      </c>
      <c r="F1404" s="12">
        <v>914.0</v>
      </c>
      <c r="G1404" s="13">
        <f t="shared" si="1"/>
        <v>914</v>
      </c>
      <c r="H1404" s="14"/>
      <c r="I1404" s="14"/>
      <c r="K1404" s="14"/>
      <c r="L1404" s="15"/>
    </row>
    <row r="1405">
      <c r="A1405" s="3" t="s">
        <v>7693</v>
      </c>
      <c r="B1405" s="3" t="s">
        <v>57</v>
      </c>
      <c r="C1405" s="3" t="s">
        <v>236</v>
      </c>
      <c r="D1405" s="3" t="s">
        <v>237</v>
      </c>
      <c r="E1405" s="3" t="s">
        <v>319</v>
      </c>
      <c r="F1405" s="12">
        <v>914.0</v>
      </c>
      <c r="G1405" s="13">
        <f t="shared" si="1"/>
        <v>914</v>
      </c>
      <c r="H1405" s="14"/>
      <c r="I1405" s="14"/>
      <c r="K1405" s="14"/>
      <c r="L1405" s="15"/>
    </row>
    <row r="1406">
      <c r="A1406" s="3" t="s">
        <v>7700</v>
      </c>
      <c r="B1406" s="3" t="s">
        <v>57</v>
      </c>
      <c r="C1406" s="3" t="s">
        <v>236</v>
      </c>
      <c r="D1406" s="3" t="s">
        <v>237</v>
      </c>
      <c r="E1406" s="3" t="s">
        <v>319</v>
      </c>
      <c r="F1406" s="12">
        <v>914.0</v>
      </c>
      <c r="G1406" s="13">
        <f t="shared" si="1"/>
        <v>914</v>
      </c>
      <c r="H1406" s="14"/>
      <c r="I1406" s="14"/>
      <c r="K1406" s="14"/>
      <c r="L1406" s="15"/>
    </row>
    <row r="1407">
      <c r="A1407" s="3" t="s">
        <v>7725</v>
      </c>
      <c r="B1407" s="3" t="s">
        <v>57</v>
      </c>
      <c r="C1407" s="3" t="s">
        <v>236</v>
      </c>
      <c r="D1407" s="3" t="s">
        <v>237</v>
      </c>
      <c r="E1407" s="3" t="s">
        <v>319</v>
      </c>
      <c r="F1407" s="12">
        <v>914.0</v>
      </c>
      <c r="G1407" s="13">
        <f t="shared" si="1"/>
        <v>914</v>
      </c>
      <c r="H1407" s="14"/>
      <c r="I1407" s="14"/>
      <c r="K1407" s="14"/>
      <c r="L1407" s="15"/>
    </row>
    <row r="1408">
      <c r="A1408" s="3" t="s">
        <v>7729</v>
      </c>
      <c r="B1408" s="3" t="s">
        <v>57</v>
      </c>
      <c r="C1408" s="3" t="s">
        <v>236</v>
      </c>
      <c r="D1408" s="3" t="s">
        <v>237</v>
      </c>
      <c r="E1408" s="3" t="s">
        <v>319</v>
      </c>
      <c r="F1408" s="12">
        <v>914.0</v>
      </c>
      <c r="G1408" s="13">
        <f t="shared" si="1"/>
        <v>914</v>
      </c>
      <c r="H1408" s="14"/>
      <c r="I1408" s="14"/>
      <c r="K1408" s="14"/>
      <c r="L1408" s="15"/>
    </row>
    <row r="1409">
      <c r="A1409" s="3" t="s">
        <v>7733</v>
      </c>
      <c r="B1409" s="3" t="s">
        <v>57</v>
      </c>
      <c r="C1409" s="3" t="s">
        <v>236</v>
      </c>
      <c r="D1409" s="3" t="s">
        <v>237</v>
      </c>
      <c r="E1409" s="3" t="s">
        <v>319</v>
      </c>
      <c r="F1409" s="12">
        <v>914.0</v>
      </c>
      <c r="G1409" s="13">
        <f t="shared" si="1"/>
        <v>914</v>
      </c>
      <c r="H1409" s="14"/>
      <c r="I1409" s="14"/>
      <c r="K1409" s="14"/>
      <c r="L1409" s="15"/>
    </row>
    <row r="1410">
      <c r="A1410" s="3" t="s">
        <v>7737</v>
      </c>
      <c r="B1410" s="3" t="s">
        <v>57</v>
      </c>
      <c r="C1410" s="3" t="s">
        <v>236</v>
      </c>
      <c r="D1410" s="3" t="s">
        <v>237</v>
      </c>
      <c r="E1410" s="3" t="s">
        <v>319</v>
      </c>
      <c r="F1410" s="12">
        <v>914.0</v>
      </c>
      <c r="G1410" s="13">
        <f t="shared" si="1"/>
        <v>914</v>
      </c>
      <c r="H1410" s="14"/>
      <c r="I1410" s="14"/>
      <c r="K1410" s="14"/>
      <c r="L1410" s="15"/>
    </row>
    <row r="1411">
      <c r="A1411" s="3" t="s">
        <v>7741</v>
      </c>
      <c r="B1411" s="3" t="s">
        <v>57</v>
      </c>
      <c r="C1411" s="3" t="s">
        <v>236</v>
      </c>
      <c r="D1411" s="3" t="s">
        <v>237</v>
      </c>
      <c r="E1411" s="3" t="s">
        <v>319</v>
      </c>
      <c r="F1411" s="12">
        <v>914.0</v>
      </c>
      <c r="G1411" s="13">
        <f t="shared" si="1"/>
        <v>914</v>
      </c>
      <c r="H1411" s="14"/>
      <c r="I1411" s="14"/>
      <c r="K1411" s="14"/>
      <c r="L1411" s="15"/>
    </row>
    <row r="1412">
      <c r="A1412" s="3" t="s">
        <v>7745</v>
      </c>
      <c r="B1412" s="3" t="s">
        <v>57</v>
      </c>
      <c r="C1412" s="3" t="s">
        <v>236</v>
      </c>
      <c r="D1412" s="3" t="s">
        <v>237</v>
      </c>
      <c r="E1412" s="3" t="s">
        <v>319</v>
      </c>
      <c r="F1412" s="12">
        <v>914.0</v>
      </c>
      <c r="G1412" s="13">
        <f t="shared" si="1"/>
        <v>914</v>
      </c>
      <c r="H1412" s="14"/>
      <c r="I1412" s="14"/>
      <c r="K1412" s="14"/>
      <c r="L1412" s="15"/>
    </row>
    <row r="1413">
      <c r="A1413" s="3" t="s">
        <v>7749</v>
      </c>
      <c r="B1413" s="3" t="s">
        <v>57</v>
      </c>
      <c r="C1413" s="3" t="s">
        <v>236</v>
      </c>
      <c r="D1413" s="3" t="s">
        <v>237</v>
      </c>
      <c r="E1413" s="3" t="s">
        <v>319</v>
      </c>
      <c r="F1413" s="12">
        <v>914.0</v>
      </c>
      <c r="G1413" s="13">
        <f t="shared" si="1"/>
        <v>914</v>
      </c>
      <c r="H1413" s="14"/>
      <c r="I1413" s="14"/>
      <c r="K1413" s="14"/>
      <c r="L1413" s="15"/>
    </row>
    <row r="1414">
      <c r="A1414" s="3" t="s">
        <v>7753</v>
      </c>
      <c r="B1414" s="3" t="s">
        <v>57</v>
      </c>
      <c r="C1414" s="3" t="s">
        <v>236</v>
      </c>
      <c r="D1414" s="3" t="s">
        <v>237</v>
      </c>
      <c r="E1414" s="3" t="s">
        <v>319</v>
      </c>
      <c r="F1414" s="12">
        <v>914.0</v>
      </c>
      <c r="G1414" s="13">
        <f t="shared" si="1"/>
        <v>914</v>
      </c>
      <c r="H1414" s="14"/>
      <c r="I1414" s="14"/>
      <c r="K1414" s="14"/>
      <c r="L1414" s="15"/>
    </row>
    <row r="1415">
      <c r="A1415" s="3" t="s">
        <v>7756</v>
      </c>
      <c r="B1415" s="3" t="s">
        <v>57</v>
      </c>
      <c r="C1415" s="3" t="s">
        <v>236</v>
      </c>
      <c r="D1415" s="3" t="s">
        <v>237</v>
      </c>
      <c r="E1415" s="3" t="s">
        <v>319</v>
      </c>
      <c r="F1415" s="12">
        <v>914.0</v>
      </c>
      <c r="G1415" s="13">
        <f t="shared" si="1"/>
        <v>914</v>
      </c>
      <c r="H1415" s="14"/>
      <c r="I1415" s="14"/>
      <c r="K1415" s="14"/>
      <c r="L1415" s="15"/>
    </row>
    <row r="1416">
      <c r="A1416" s="3" t="s">
        <v>7759</v>
      </c>
      <c r="B1416" s="3" t="s">
        <v>57</v>
      </c>
      <c r="C1416" s="3" t="s">
        <v>236</v>
      </c>
      <c r="D1416" s="3" t="s">
        <v>237</v>
      </c>
      <c r="E1416" s="3" t="s">
        <v>319</v>
      </c>
      <c r="F1416" s="12">
        <v>914.0</v>
      </c>
      <c r="G1416" s="13">
        <f t="shared" si="1"/>
        <v>914</v>
      </c>
      <c r="H1416" s="14"/>
      <c r="I1416" s="14"/>
      <c r="K1416" s="14"/>
      <c r="L1416" s="15"/>
    </row>
    <row r="1417">
      <c r="A1417" s="3" t="s">
        <v>7763</v>
      </c>
      <c r="B1417" s="3" t="s">
        <v>57</v>
      </c>
      <c r="C1417" s="3" t="s">
        <v>236</v>
      </c>
      <c r="D1417" s="3" t="s">
        <v>237</v>
      </c>
      <c r="E1417" s="3" t="s">
        <v>319</v>
      </c>
      <c r="F1417" s="12">
        <v>914.0</v>
      </c>
      <c r="G1417" s="13">
        <f t="shared" si="1"/>
        <v>914</v>
      </c>
      <c r="H1417" s="14"/>
      <c r="I1417" s="14"/>
      <c r="K1417" s="14"/>
      <c r="L1417" s="15"/>
    </row>
    <row r="1418">
      <c r="A1418" s="3" t="s">
        <v>7767</v>
      </c>
      <c r="B1418" s="3" t="s">
        <v>57</v>
      </c>
      <c r="C1418" s="3" t="s">
        <v>236</v>
      </c>
      <c r="D1418" s="3" t="s">
        <v>237</v>
      </c>
      <c r="E1418" s="3" t="s">
        <v>319</v>
      </c>
      <c r="F1418" s="12">
        <v>914.0</v>
      </c>
      <c r="G1418" s="13">
        <f t="shared" si="1"/>
        <v>914</v>
      </c>
      <c r="H1418" s="14"/>
      <c r="I1418" s="14"/>
      <c r="K1418" s="14"/>
      <c r="L1418" s="15"/>
    </row>
    <row r="1419">
      <c r="A1419" s="3" t="s">
        <v>7771</v>
      </c>
      <c r="B1419" s="3" t="s">
        <v>57</v>
      </c>
      <c r="C1419" s="3" t="s">
        <v>236</v>
      </c>
      <c r="D1419" s="3" t="s">
        <v>237</v>
      </c>
      <c r="E1419" s="3" t="s">
        <v>319</v>
      </c>
      <c r="F1419" s="12">
        <v>914.0</v>
      </c>
      <c r="G1419" s="13">
        <f t="shared" si="1"/>
        <v>914</v>
      </c>
      <c r="H1419" s="14"/>
      <c r="I1419" s="14"/>
      <c r="K1419" s="14"/>
      <c r="L1419" s="15"/>
    </row>
    <row r="1420">
      <c r="A1420" s="3" t="s">
        <v>7774</v>
      </c>
      <c r="B1420" s="3" t="s">
        <v>57</v>
      </c>
      <c r="C1420" s="3" t="s">
        <v>236</v>
      </c>
      <c r="D1420" s="3" t="s">
        <v>237</v>
      </c>
      <c r="E1420" s="3" t="s">
        <v>319</v>
      </c>
      <c r="F1420" s="12">
        <v>914.0</v>
      </c>
      <c r="G1420" s="13">
        <f t="shared" si="1"/>
        <v>914</v>
      </c>
      <c r="H1420" s="14"/>
      <c r="I1420" s="14"/>
      <c r="K1420" s="14"/>
      <c r="L1420" s="15"/>
    </row>
    <row r="1421">
      <c r="A1421" s="3" t="s">
        <v>7778</v>
      </c>
      <c r="B1421" s="3" t="s">
        <v>57</v>
      </c>
      <c r="C1421" s="3" t="s">
        <v>236</v>
      </c>
      <c r="D1421" s="3" t="s">
        <v>237</v>
      </c>
      <c r="E1421" s="3" t="s">
        <v>319</v>
      </c>
      <c r="F1421" s="12">
        <v>914.0</v>
      </c>
      <c r="G1421" s="13">
        <f t="shared" si="1"/>
        <v>914</v>
      </c>
      <c r="H1421" s="14"/>
      <c r="I1421" s="14"/>
      <c r="K1421" s="14"/>
      <c r="L1421" s="15"/>
    </row>
    <row r="1422">
      <c r="A1422" s="3" t="s">
        <v>7782</v>
      </c>
      <c r="B1422" s="3" t="s">
        <v>57</v>
      </c>
      <c r="C1422" s="3" t="s">
        <v>236</v>
      </c>
      <c r="D1422" s="3" t="s">
        <v>237</v>
      </c>
      <c r="E1422" s="3" t="s">
        <v>319</v>
      </c>
      <c r="F1422" s="12">
        <v>914.0</v>
      </c>
      <c r="G1422" s="13">
        <f t="shared" si="1"/>
        <v>914</v>
      </c>
      <c r="H1422" s="14"/>
      <c r="I1422" s="14"/>
      <c r="K1422" s="14"/>
      <c r="L1422" s="15"/>
    </row>
    <row r="1423">
      <c r="A1423" s="3" t="s">
        <v>7786</v>
      </c>
      <c r="B1423" s="3" t="s">
        <v>57</v>
      </c>
      <c r="C1423" s="3" t="s">
        <v>236</v>
      </c>
      <c r="D1423" s="3" t="s">
        <v>237</v>
      </c>
      <c r="E1423" s="3" t="s">
        <v>319</v>
      </c>
      <c r="F1423" s="12">
        <v>914.0</v>
      </c>
      <c r="G1423" s="13">
        <f t="shared" si="1"/>
        <v>914</v>
      </c>
      <c r="H1423" s="14"/>
      <c r="I1423" s="14"/>
      <c r="K1423" s="14"/>
      <c r="L1423" s="15"/>
    </row>
    <row r="1424">
      <c r="A1424" s="3" t="s">
        <v>7790</v>
      </c>
      <c r="B1424" s="3" t="s">
        <v>57</v>
      </c>
      <c r="C1424" s="3" t="s">
        <v>236</v>
      </c>
      <c r="D1424" s="3" t="s">
        <v>237</v>
      </c>
      <c r="E1424" s="3" t="s">
        <v>319</v>
      </c>
      <c r="F1424" s="12">
        <v>914.0</v>
      </c>
      <c r="G1424" s="13">
        <f t="shared" si="1"/>
        <v>914</v>
      </c>
      <c r="H1424" s="14"/>
      <c r="I1424" s="14"/>
      <c r="K1424" s="14"/>
      <c r="L1424" s="15"/>
    </row>
    <row r="1425">
      <c r="A1425" s="3" t="s">
        <v>7794</v>
      </c>
      <c r="B1425" s="3" t="s">
        <v>57</v>
      </c>
      <c r="C1425" s="3" t="s">
        <v>236</v>
      </c>
      <c r="D1425" s="3" t="s">
        <v>237</v>
      </c>
      <c r="E1425" s="3" t="s">
        <v>319</v>
      </c>
      <c r="F1425" s="12">
        <v>914.0</v>
      </c>
      <c r="G1425" s="13">
        <f t="shared" si="1"/>
        <v>914</v>
      </c>
      <c r="H1425" s="14"/>
      <c r="I1425" s="14"/>
      <c r="K1425" s="14"/>
      <c r="L1425" s="15"/>
    </row>
    <row r="1426">
      <c r="A1426" s="3" t="s">
        <v>7798</v>
      </c>
      <c r="B1426" s="3" t="s">
        <v>57</v>
      </c>
      <c r="C1426" s="3" t="s">
        <v>236</v>
      </c>
      <c r="D1426" s="3" t="s">
        <v>237</v>
      </c>
      <c r="E1426" s="3" t="s">
        <v>319</v>
      </c>
      <c r="F1426" s="12">
        <v>914.0</v>
      </c>
      <c r="G1426" s="13">
        <f t="shared" si="1"/>
        <v>914</v>
      </c>
      <c r="H1426" s="14"/>
      <c r="I1426" s="14"/>
      <c r="K1426" s="14"/>
      <c r="L1426" s="15"/>
    </row>
    <row r="1427">
      <c r="A1427" s="3" t="s">
        <v>7801</v>
      </c>
      <c r="B1427" s="3" t="s">
        <v>57</v>
      </c>
      <c r="C1427" s="3" t="s">
        <v>236</v>
      </c>
      <c r="D1427" s="3" t="s">
        <v>237</v>
      </c>
      <c r="E1427" s="3" t="s">
        <v>319</v>
      </c>
      <c r="F1427" s="12">
        <v>914.0</v>
      </c>
      <c r="G1427" s="13">
        <f t="shared" si="1"/>
        <v>914</v>
      </c>
      <c r="H1427" s="14"/>
      <c r="I1427" s="14"/>
      <c r="K1427" s="14"/>
      <c r="L1427" s="15"/>
    </row>
    <row r="1428">
      <c r="A1428" s="3" t="s">
        <v>7805</v>
      </c>
      <c r="B1428" s="3" t="s">
        <v>57</v>
      </c>
      <c r="C1428" s="3" t="s">
        <v>236</v>
      </c>
      <c r="D1428" s="3" t="s">
        <v>237</v>
      </c>
      <c r="E1428" s="3" t="s">
        <v>319</v>
      </c>
      <c r="F1428" s="12">
        <v>914.0</v>
      </c>
      <c r="G1428" s="13">
        <f t="shared" si="1"/>
        <v>914</v>
      </c>
      <c r="H1428" s="14"/>
      <c r="I1428" s="14"/>
      <c r="K1428" s="14"/>
      <c r="L1428" s="15"/>
    </row>
    <row r="1429">
      <c r="A1429" s="3">
        <v>5113.0</v>
      </c>
      <c r="B1429" s="3" t="s">
        <v>57</v>
      </c>
      <c r="C1429" s="3" t="s">
        <v>236</v>
      </c>
      <c r="D1429" s="3" t="s">
        <v>237</v>
      </c>
      <c r="E1429" s="3" t="s">
        <v>319</v>
      </c>
      <c r="F1429" s="12">
        <v>1383.15999920029</v>
      </c>
      <c r="G1429" s="13">
        <f t="shared" si="1"/>
        <v>1383.16</v>
      </c>
      <c r="H1429" s="14"/>
      <c r="I1429" s="14"/>
      <c r="K1429" s="14"/>
      <c r="L1429" s="15"/>
    </row>
    <row r="1430">
      <c r="A1430" s="3">
        <v>1939.0</v>
      </c>
      <c r="B1430" s="3" t="s">
        <v>57</v>
      </c>
      <c r="C1430" s="3" t="s">
        <v>236</v>
      </c>
      <c r="D1430" s="3" t="s">
        <v>237</v>
      </c>
      <c r="E1430" s="3" t="s">
        <v>319</v>
      </c>
      <c r="F1430" s="12">
        <v>1384.47999994404</v>
      </c>
      <c r="G1430" s="13">
        <f t="shared" si="1"/>
        <v>1384.48</v>
      </c>
      <c r="H1430" s="14"/>
      <c r="I1430" s="14"/>
      <c r="K1430" s="14"/>
      <c r="L1430" s="15"/>
    </row>
    <row r="1431">
      <c r="A1431" s="3">
        <v>1940.0</v>
      </c>
      <c r="B1431" s="3" t="s">
        <v>57</v>
      </c>
      <c r="C1431" s="3" t="s">
        <v>236</v>
      </c>
      <c r="D1431" s="3" t="s">
        <v>237</v>
      </c>
      <c r="E1431" s="3" t="s">
        <v>319</v>
      </c>
      <c r="F1431" s="12">
        <v>1384.47999994404</v>
      </c>
      <c r="G1431" s="13">
        <f t="shared" si="1"/>
        <v>1384.48</v>
      </c>
      <c r="H1431" s="14"/>
      <c r="I1431" s="14"/>
      <c r="K1431" s="14"/>
      <c r="L1431" s="15"/>
    </row>
    <row r="1432">
      <c r="A1432" s="3">
        <v>1935.0</v>
      </c>
      <c r="B1432" s="3" t="s">
        <v>57</v>
      </c>
      <c r="C1432" s="3" t="s">
        <v>236</v>
      </c>
      <c r="D1432" s="3" t="s">
        <v>237</v>
      </c>
      <c r="E1432" s="3" t="s">
        <v>319</v>
      </c>
      <c r="F1432" s="12">
        <v>1384.47999994404</v>
      </c>
      <c r="G1432" s="13">
        <f t="shared" si="1"/>
        <v>1384.48</v>
      </c>
      <c r="H1432" s="14"/>
      <c r="I1432" s="14"/>
      <c r="K1432" s="14"/>
      <c r="L1432" s="15"/>
    </row>
    <row r="1433">
      <c r="A1433" s="3">
        <v>160.0</v>
      </c>
      <c r="B1433" s="3" t="s">
        <v>57</v>
      </c>
      <c r="C1433" s="3" t="s">
        <v>236</v>
      </c>
      <c r="D1433" s="3" t="s">
        <v>237</v>
      </c>
      <c r="E1433" s="3" t="s">
        <v>458</v>
      </c>
      <c r="F1433" s="12">
        <v>1170.08798421907</v>
      </c>
      <c r="G1433" s="13">
        <f t="shared" si="1"/>
        <v>1170.09</v>
      </c>
      <c r="H1433" s="14"/>
      <c r="I1433" s="14" t="str">
        <f>MIN(G1433:G1458) &amp; "-" &amp; MAX(G1433:G1458)</f>
        <v>900.03-1452.07</v>
      </c>
      <c r="J1433" s="13">
        <f>MAX(G1433:G1458)-MIN(G1433:G1458)</f>
        <v>552.04</v>
      </c>
      <c r="K1433" s="14">
        <f>STDEV(G1433:G1458)</f>
        <v>127.1317257</v>
      </c>
      <c r="L1433" s="15">
        <f>COUNTA(G1433:G1458)/2059</f>
        <v>0.01262748907</v>
      </c>
      <c r="M1433" s="16">
        <f>COUNTA(G1433:G1458)</f>
        <v>26</v>
      </c>
    </row>
    <row r="1434">
      <c r="A1434" s="3">
        <v>195.0</v>
      </c>
      <c r="B1434" s="3" t="s">
        <v>57</v>
      </c>
      <c r="C1434" s="3" t="s">
        <v>236</v>
      </c>
      <c r="D1434" s="3" t="s">
        <v>237</v>
      </c>
      <c r="E1434" s="3" t="s">
        <v>458</v>
      </c>
      <c r="F1434" s="12">
        <v>1170.08798421907</v>
      </c>
      <c r="G1434" s="13">
        <f t="shared" si="1"/>
        <v>1170.09</v>
      </c>
      <c r="H1434" s="14"/>
      <c r="I1434" s="14"/>
      <c r="K1434" s="14"/>
      <c r="L1434" s="15"/>
    </row>
    <row r="1435">
      <c r="A1435" s="3">
        <v>113.0</v>
      </c>
      <c r="B1435" s="3" t="s">
        <v>57</v>
      </c>
      <c r="C1435" s="3" t="s">
        <v>236</v>
      </c>
      <c r="D1435" s="3" t="s">
        <v>237</v>
      </c>
      <c r="E1435" s="3" t="s">
        <v>458</v>
      </c>
      <c r="F1435" s="12">
        <v>1170.08798421907</v>
      </c>
      <c r="G1435" s="13">
        <f t="shared" si="1"/>
        <v>1170.09</v>
      </c>
      <c r="H1435" s="14"/>
      <c r="I1435" s="14"/>
      <c r="K1435" s="14"/>
      <c r="L1435" s="15"/>
    </row>
    <row r="1436">
      <c r="A1436" s="3">
        <v>5791.0</v>
      </c>
      <c r="B1436" s="3" t="s">
        <v>57</v>
      </c>
      <c r="C1436" s="3" t="s">
        <v>236</v>
      </c>
      <c r="D1436" s="3" t="s">
        <v>237</v>
      </c>
      <c r="E1436" s="3" t="s">
        <v>458</v>
      </c>
      <c r="F1436" s="12">
        <v>1281.72358121065</v>
      </c>
      <c r="G1436" s="13">
        <f t="shared" si="1"/>
        <v>1281.72</v>
      </c>
      <c r="H1436" s="14"/>
      <c r="I1436" s="14"/>
      <c r="K1436" s="14"/>
      <c r="L1436" s="15"/>
    </row>
    <row r="1437">
      <c r="A1437" s="3">
        <v>161.0</v>
      </c>
      <c r="B1437" s="3" t="s">
        <v>57</v>
      </c>
      <c r="C1437" s="3" t="s">
        <v>236</v>
      </c>
      <c r="D1437" s="3" t="s">
        <v>237</v>
      </c>
      <c r="E1437" s="3" t="s">
        <v>458</v>
      </c>
      <c r="F1437" s="12">
        <v>1170.08798421907</v>
      </c>
      <c r="G1437" s="13">
        <f t="shared" si="1"/>
        <v>1170.09</v>
      </c>
      <c r="H1437" s="14"/>
      <c r="I1437" s="14"/>
      <c r="K1437" s="14"/>
      <c r="L1437" s="15"/>
    </row>
    <row r="1438">
      <c r="A1438" s="3">
        <v>136.0</v>
      </c>
      <c r="B1438" s="3" t="s">
        <v>57</v>
      </c>
      <c r="C1438" s="3" t="s">
        <v>236</v>
      </c>
      <c r="D1438" s="3" t="s">
        <v>237</v>
      </c>
      <c r="E1438" s="3" t="s">
        <v>458</v>
      </c>
      <c r="F1438" s="12">
        <v>1224.25421422751</v>
      </c>
      <c r="G1438" s="13">
        <f t="shared" si="1"/>
        <v>1224.25</v>
      </c>
      <c r="H1438" s="14"/>
      <c r="I1438" s="14"/>
      <c r="K1438" s="14"/>
      <c r="L1438" s="15"/>
    </row>
    <row r="1439">
      <c r="A1439" s="3">
        <v>135.0</v>
      </c>
      <c r="B1439" s="3" t="s">
        <v>57</v>
      </c>
      <c r="C1439" s="3" t="s">
        <v>236</v>
      </c>
      <c r="D1439" s="3" t="s">
        <v>237</v>
      </c>
      <c r="E1439" s="3" t="s">
        <v>458</v>
      </c>
      <c r="F1439" s="12">
        <v>1224.25421422751</v>
      </c>
      <c r="G1439" s="13">
        <f t="shared" si="1"/>
        <v>1224.25</v>
      </c>
      <c r="H1439" s="14"/>
      <c r="I1439" s="14"/>
      <c r="K1439" s="14"/>
      <c r="L1439" s="15"/>
    </row>
    <row r="1440">
      <c r="A1440" s="3">
        <v>30.0</v>
      </c>
      <c r="B1440" s="3" t="s">
        <v>57</v>
      </c>
      <c r="C1440" s="3" t="s">
        <v>236</v>
      </c>
      <c r="D1440" s="3" t="s">
        <v>237</v>
      </c>
      <c r="E1440" s="3" t="s">
        <v>458</v>
      </c>
      <c r="F1440" s="12">
        <v>1227.62174591498</v>
      </c>
      <c r="G1440" s="13">
        <f t="shared" si="1"/>
        <v>1227.62</v>
      </c>
      <c r="H1440" s="14"/>
      <c r="I1440" s="14"/>
      <c r="K1440" s="14"/>
      <c r="L1440" s="15"/>
    </row>
    <row r="1441">
      <c r="A1441" s="3">
        <v>198.0</v>
      </c>
      <c r="B1441" s="3" t="s">
        <v>57</v>
      </c>
      <c r="C1441" s="3" t="s">
        <v>236</v>
      </c>
      <c r="D1441" s="3" t="s">
        <v>237</v>
      </c>
      <c r="E1441" s="3" t="s">
        <v>458</v>
      </c>
      <c r="F1441" s="12">
        <v>1170.08798421907</v>
      </c>
      <c r="G1441" s="13">
        <f t="shared" si="1"/>
        <v>1170.09</v>
      </c>
      <c r="H1441" s="14"/>
      <c r="I1441" s="14"/>
      <c r="K1441" s="14"/>
      <c r="L1441" s="15"/>
    </row>
    <row r="1442">
      <c r="A1442" s="3">
        <v>22.0</v>
      </c>
      <c r="B1442" s="3" t="s">
        <v>57</v>
      </c>
      <c r="C1442" s="3" t="s">
        <v>236</v>
      </c>
      <c r="D1442" s="3" t="s">
        <v>237</v>
      </c>
      <c r="E1442" s="3" t="s">
        <v>458</v>
      </c>
      <c r="F1442" s="12">
        <v>1227.62174591498</v>
      </c>
      <c r="G1442" s="13">
        <f t="shared" si="1"/>
        <v>1227.62</v>
      </c>
      <c r="H1442" s="14"/>
      <c r="I1442" s="14"/>
      <c r="K1442" s="14"/>
      <c r="L1442" s="15"/>
    </row>
    <row r="1443">
      <c r="A1443" s="3">
        <v>134.0</v>
      </c>
      <c r="B1443" s="3" t="s">
        <v>57</v>
      </c>
      <c r="C1443" s="3" t="s">
        <v>236</v>
      </c>
      <c r="D1443" s="3" t="s">
        <v>237</v>
      </c>
      <c r="E1443" s="3" t="s">
        <v>458</v>
      </c>
      <c r="F1443" s="12">
        <v>1224.25421422751</v>
      </c>
      <c r="G1443" s="13">
        <f t="shared" si="1"/>
        <v>1224.25</v>
      </c>
      <c r="H1443" s="14"/>
      <c r="I1443" s="14"/>
      <c r="K1443" s="14"/>
      <c r="L1443" s="15"/>
    </row>
    <row r="1444">
      <c r="A1444" s="3">
        <v>114.0</v>
      </c>
      <c r="B1444" s="3" t="s">
        <v>57</v>
      </c>
      <c r="C1444" s="3" t="s">
        <v>236</v>
      </c>
      <c r="D1444" s="3" t="s">
        <v>237</v>
      </c>
      <c r="E1444" s="3" t="s">
        <v>458</v>
      </c>
      <c r="F1444" s="12">
        <v>1170.08798421907</v>
      </c>
      <c r="G1444" s="13">
        <f t="shared" si="1"/>
        <v>1170.09</v>
      </c>
      <c r="H1444" s="14"/>
      <c r="I1444" s="14"/>
      <c r="K1444" s="14"/>
      <c r="L1444" s="15"/>
    </row>
    <row r="1445">
      <c r="A1445" s="3">
        <v>5790.0</v>
      </c>
      <c r="B1445" s="3" t="s">
        <v>57</v>
      </c>
      <c r="C1445" s="3" t="s">
        <v>236</v>
      </c>
      <c r="D1445" s="3" t="s">
        <v>237</v>
      </c>
      <c r="E1445" s="3" t="s">
        <v>458</v>
      </c>
      <c r="F1445" s="12">
        <v>1281.72358121065</v>
      </c>
      <c r="G1445" s="13">
        <f t="shared" si="1"/>
        <v>1281.72</v>
      </c>
      <c r="H1445" s="14"/>
      <c r="I1445" s="14"/>
      <c r="K1445" s="14"/>
      <c r="L1445" s="15"/>
    </row>
    <row r="1446">
      <c r="A1446" s="3">
        <v>5768.0</v>
      </c>
      <c r="B1446" s="3" t="s">
        <v>57</v>
      </c>
      <c r="C1446" s="3" t="s">
        <v>236</v>
      </c>
      <c r="D1446" s="3" t="s">
        <v>237</v>
      </c>
      <c r="E1446" s="3" t="s">
        <v>458</v>
      </c>
      <c r="F1446" s="12">
        <v>1452.06523911333</v>
      </c>
      <c r="G1446" s="13">
        <f t="shared" si="1"/>
        <v>1452.07</v>
      </c>
      <c r="H1446" s="14"/>
      <c r="I1446" s="14"/>
      <c r="K1446" s="14"/>
      <c r="L1446" s="15"/>
    </row>
    <row r="1447">
      <c r="A1447" s="3">
        <v>169.0</v>
      </c>
      <c r="B1447" s="3" t="s">
        <v>57</v>
      </c>
      <c r="C1447" s="3" t="s">
        <v>236</v>
      </c>
      <c r="D1447" s="3" t="s">
        <v>237</v>
      </c>
      <c r="E1447" s="3" t="s">
        <v>458</v>
      </c>
      <c r="F1447" s="12">
        <v>919.028930612119</v>
      </c>
      <c r="G1447" s="13">
        <f t="shared" si="1"/>
        <v>919.03</v>
      </c>
      <c r="H1447" s="14"/>
      <c r="I1447" s="14"/>
      <c r="K1447" s="14"/>
      <c r="L1447" s="15"/>
    </row>
    <row r="1448">
      <c r="A1448" s="3">
        <v>5762.0</v>
      </c>
      <c r="B1448" s="3" t="s">
        <v>57</v>
      </c>
      <c r="C1448" s="3" t="s">
        <v>236</v>
      </c>
      <c r="D1448" s="3" t="s">
        <v>237</v>
      </c>
      <c r="E1448" s="3" t="s">
        <v>458</v>
      </c>
      <c r="F1448" s="12">
        <v>1281.72358121065</v>
      </c>
      <c r="G1448" s="13">
        <f t="shared" si="1"/>
        <v>1281.72</v>
      </c>
      <c r="H1448" s="14"/>
      <c r="I1448" s="14"/>
      <c r="K1448" s="14"/>
      <c r="L1448" s="15"/>
    </row>
    <row r="1449">
      <c r="A1449" s="3">
        <v>139.0</v>
      </c>
      <c r="B1449" s="3" t="s">
        <v>57</v>
      </c>
      <c r="C1449" s="3" t="s">
        <v>236</v>
      </c>
      <c r="D1449" s="3" t="s">
        <v>237</v>
      </c>
      <c r="E1449" s="3" t="s">
        <v>458</v>
      </c>
      <c r="F1449" s="12">
        <v>1224.25421422751</v>
      </c>
      <c r="G1449" s="13">
        <f t="shared" si="1"/>
        <v>1224.25</v>
      </c>
      <c r="H1449" s="14"/>
      <c r="I1449" s="14"/>
      <c r="K1449" s="14"/>
      <c r="L1449" s="15"/>
    </row>
    <row r="1450">
      <c r="A1450" s="3">
        <v>196.0</v>
      </c>
      <c r="B1450" s="3" t="s">
        <v>57</v>
      </c>
      <c r="C1450" s="3" t="s">
        <v>236</v>
      </c>
      <c r="D1450" s="3" t="s">
        <v>237</v>
      </c>
      <c r="E1450" s="3" t="s">
        <v>458</v>
      </c>
      <c r="F1450" s="12">
        <v>1170.08798421907</v>
      </c>
      <c r="G1450" s="13">
        <f t="shared" si="1"/>
        <v>1170.09</v>
      </c>
      <c r="H1450" s="14"/>
      <c r="I1450" s="14"/>
      <c r="K1450" s="14"/>
      <c r="L1450" s="15"/>
    </row>
    <row r="1451">
      <c r="A1451" s="3">
        <v>115.0</v>
      </c>
      <c r="B1451" s="3" t="s">
        <v>57</v>
      </c>
      <c r="C1451" s="3" t="s">
        <v>236</v>
      </c>
      <c r="D1451" s="3" t="s">
        <v>237</v>
      </c>
      <c r="E1451" s="3" t="s">
        <v>458</v>
      </c>
      <c r="F1451" s="12">
        <v>1170.08798421907</v>
      </c>
      <c r="G1451" s="13">
        <f t="shared" si="1"/>
        <v>1170.09</v>
      </c>
      <c r="H1451" s="14"/>
      <c r="I1451" s="14"/>
      <c r="K1451" s="14"/>
      <c r="L1451" s="15"/>
    </row>
    <row r="1452">
      <c r="A1452" s="3">
        <v>137.0</v>
      </c>
      <c r="B1452" s="3" t="s">
        <v>57</v>
      </c>
      <c r="C1452" s="3" t="s">
        <v>236</v>
      </c>
      <c r="D1452" s="3" t="s">
        <v>237</v>
      </c>
      <c r="E1452" s="3" t="s">
        <v>458</v>
      </c>
      <c r="F1452" s="12">
        <v>1224.25421422751</v>
      </c>
      <c r="G1452" s="13">
        <f t="shared" si="1"/>
        <v>1224.25</v>
      </c>
      <c r="H1452" s="14"/>
      <c r="I1452" s="14"/>
      <c r="K1452" s="14"/>
      <c r="L1452" s="15"/>
    </row>
    <row r="1453">
      <c r="A1453" s="3">
        <v>162.0</v>
      </c>
      <c r="B1453" s="3" t="s">
        <v>57</v>
      </c>
      <c r="C1453" s="3" t="s">
        <v>236</v>
      </c>
      <c r="D1453" s="3" t="s">
        <v>237</v>
      </c>
      <c r="E1453" s="3" t="s">
        <v>458</v>
      </c>
      <c r="F1453" s="12">
        <v>1170.08798421907</v>
      </c>
      <c r="G1453" s="13">
        <f t="shared" si="1"/>
        <v>1170.09</v>
      </c>
      <c r="H1453" s="14"/>
      <c r="I1453" s="14"/>
      <c r="K1453" s="14"/>
      <c r="L1453" s="15"/>
    </row>
    <row r="1454">
      <c r="A1454" s="3">
        <v>158.0</v>
      </c>
      <c r="B1454" s="3" t="s">
        <v>57</v>
      </c>
      <c r="C1454" s="3" t="s">
        <v>236</v>
      </c>
      <c r="D1454" s="3" t="s">
        <v>237</v>
      </c>
      <c r="E1454" s="3" t="s">
        <v>458</v>
      </c>
      <c r="F1454" s="12">
        <v>1170.08798421907</v>
      </c>
      <c r="G1454" s="13">
        <f t="shared" si="1"/>
        <v>1170.09</v>
      </c>
      <c r="H1454" s="14"/>
      <c r="I1454" s="14"/>
      <c r="K1454" s="14"/>
      <c r="L1454" s="15"/>
    </row>
    <row r="1455">
      <c r="A1455" s="3" t="s">
        <v>3404</v>
      </c>
      <c r="B1455" s="3" t="s">
        <v>57</v>
      </c>
      <c r="C1455" s="3" t="s">
        <v>236</v>
      </c>
      <c r="D1455" s="3" t="s">
        <v>237</v>
      </c>
      <c r="E1455" s="3" t="s">
        <v>458</v>
      </c>
      <c r="F1455" s="12">
        <v>902.996603347625</v>
      </c>
      <c r="G1455" s="13">
        <f t="shared" si="1"/>
        <v>903</v>
      </c>
      <c r="H1455" s="14"/>
      <c r="I1455" s="14"/>
      <c r="K1455" s="14"/>
      <c r="L1455" s="15"/>
    </row>
    <row r="1456">
      <c r="B1456" s="3" t="s">
        <v>57</v>
      </c>
      <c r="C1456" s="3" t="s">
        <v>236</v>
      </c>
      <c r="D1456" s="3" t="s">
        <v>237</v>
      </c>
      <c r="E1456" s="3" t="s">
        <v>458</v>
      </c>
      <c r="F1456" s="12">
        <v>900.032129281881</v>
      </c>
      <c r="G1456" s="13">
        <f t="shared" si="1"/>
        <v>900.03</v>
      </c>
      <c r="H1456" s="14"/>
      <c r="I1456" s="14"/>
      <c r="K1456" s="14"/>
      <c r="L1456" s="15"/>
    </row>
    <row r="1457">
      <c r="B1457" s="3" t="s">
        <v>57</v>
      </c>
      <c r="C1457" s="3" t="s">
        <v>236</v>
      </c>
      <c r="D1457" s="3" t="s">
        <v>237</v>
      </c>
      <c r="E1457" s="3" t="s">
        <v>458</v>
      </c>
      <c r="F1457" s="12">
        <v>1360.04839644602</v>
      </c>
      <c r="G1457" s="13">
        <f t="shared" si="1"/>
        <v>1360.05</v>
      </c>
      <c r="H1457" s="14"/>
      <c r="I1457" s="14"/>
      <c r="K1457" s="14"/>
      <c r="L1457" s="15"/>
    </row>
    <row r="1458">
      <c r="B1458" s="3" t="s">
        <v>57</v>
      </c>
      <c r="C1458" s="3" t="s">
        <v>236</v>
      </c>
      <c r="D1458" s="3" t="s">
        <v>237</v>
      </c>
      <c r="E1458" s="3" t="s">
        <v>458</v>
      </c>
      <c r="F1458" s="12">
        <v>1360.04839644602</v>
      </c>
      <c r="G1458" s="13">
        <f t="shared" si="1"/>
        <v>1360.05</v>
      </c>
      <c r="H1458" s="14"/>
      <c r="I1458" s="14"/>
      <c r="K1458" s="14"/>
      <c r="L1458" s="15"/>
    </row>
    <row r="1459">
      <c r="B1459" s="3" t="s">
        <v>57</v>
      </c>
      <c r="C1459" s="3" t="s">
        <v>236</v>
      </c>
      <c r="D1459" s="3" t="s">
        <v>237</v>
      </c>
      <c r="E1459" s="3" t="s">
        <v>237</v>
      </c>
      <c r="F1459" s="12">
        <v>1331.5522961748</v>
      </c>
      <c r="G1459" s="13">
        <f t="shared" si="1"/>
        <v>1331.55</v>
      </c>
      <c r="H1459" s="14"/>
      <c r="I1459" s="14" t="str">
        <f>MIN(G1459:G1461) &amp; "-" &amp; MAX(G1459:G1461)</f>
        <v>910.33-1331.55</v>
      </c>
      <c r="J1459" s="13">
        <f>MAX(G1459:G1461)-MIN(G1459:G1461)</f>
        <v>421.22</v>
      </c>
      <c r="K1459" s="14">
        <f>STDEV(G1459:G1461)</f>
        <v>243.1914804</v>
      </c>
      <c r="L1459" s="15">
        <f>COUNTA(G1459:G1461)/2059</f>
        <v>0.00145701797</v>
      </c>
      <c r="M1459" s="16">
        <f>COUNTA(G1459:G1461)</f>
        <v>3</v>
      </c>
    </row>
    <row r="1460">
      <c r="B1460" s="3" t="s">
        <v>57</v>
      </c>
      <c r="C1460" s="3" t="s">
        <v>236</v>
      </c>
      <c r="D1460" s="3" t="s">
        <v>237</v>
      </c>
      <c r="E1460" s="3" t="s">
        <v>237</v>
      </c>
      <c r="F1460" s="12">
        <v>1331.5522961748</v>
      </c>
      <c r="G1460" s="13">
        <f t="shared" si="1"/>
        <v>1331.55</v>
      </c>
      <c r="H1460" s="14"/>
      <c r="I1460" s="14"/>
      <c r="K1460" s="14"/>
      <c r="L1460" s="15"/>
    </row>
    <row r="1461">
      <c r="B1461" s="3" t="s">
        <v>57</v>
      </c>
      <c r="C1461" s="3" t="s">
        <v>236</v>
      </c>
      <c r="D1461" s="3" t="s">
        <v>237</v>
      </c>
      <c r="E1461" s="3" t="s">
        <v>237</v>
      </c>
      <c r="F1461" s="12">
        <v>910.332562431692</v>
      </c>
      <c r="G1461" s="13">
        <f t="shared" si="1"/>
        <v>910.33</v>
      </c>
      <c r="H1461" s="14"/>
      <c r="I1461" s="14"/>
      <c r="K1461" s="14"/>
      <c r="L1461" s="15"/>
    </row>
    <row r="1462">
      <c r="B1462" s="3" t="s">
        <v>57</v>
      </c>
      <c r="C1462" s="3" t="s">
        <v>236</v>
      </c>
      <c r="D1462" s="3" t="s">
        <v>237</v>
      </c>
      <c r="E1462" s="3" t="s">
        <v>238</v>
      </c>
      <c r="F1462" s="12">
        <v>972.258448795341</v>
      </c>
      <c r="G1462" s="13">
        <f t="shared" si="1"/>
        <v>972.26</v>
      </c>
      <c r="H1462" s="14"/>
      <c r="I1462" s="14" t="str">
        <f>MIN(G1462:G1482) &amp; "-" &amp; MAX(G1462:G1482)</f>
        <v>848.64-2101.56</v>
      </c>
      <c r="J1462" s="13">
        <f>MAX(G1462:G1482)-MIN(G1462:G1482)</f>
        <v>1252.92</v>
      </c>
      <c r="K1462" s="14">
        <f>STDEV(G1462:G1482)</f>
        <v>368.9882404</v>
      </c>
      <c r="L1462" s="15">
        <f>COUNTA(G1462:G1482)/2059</f>
        <v>0.01019912579</v>
      </c>
      <c r="M1462" s="16">
        <f>COUNTA(G1462:G1482)</f>
        <v>21</v>
      </c>
    </row>
    <row r="1463">
      <c r="A1463" s="3">
        <v>179.0</v>
      </c>
      <c r="B1463" s="3" t="s">
        <v>57</v>
      </c>
      <c r="C1463" s="3" t="s">
        <v>236</v>
      </c>
      <c r="D1463" s="3" t="s">
        <v>237</v>
      </c>
      <c r="E1463" s="3" t="s">
        <v>238</v>
      </c>
      <c r="F1463" s="12">
        <v>1170.08798421907</v>
      </c>
      <c r="G1463" s="13">
        <f t="shared" si="1"/>
        <v>1170.09</v>
      </c>
      <c r="H1463" s="14"/>
      <c r="I1463" s="14"/>
      <c r="K1463" s="14"/>
      <c r="L1463" s="15"/>
    </row>
    <row r="1464">
      <c r="A1464" s="3">
        <v>177.0</v>
      </c>
      <c r="B1464" s="3" t="s">
        <v>57</v>
      </c>
      <c r="C1464" s="3" t="s">
        <v>236</v>
      </c>
      <c r="D1464" s="3" t="s">
        <v>237</v>
      </c>
      <c r="E1464" s="3" t="s">
        <v>238</v>
      </c>
      <c r="F1464" s="12">
        <v>919.028930612119</v>
      </c>
      <c r="G1464" s="13">
        <f t="shared" si="1"/>
        <v>919.03</v>
      </c>
      <c r="H1464" s="14"/>
      <c r="I1464" s="14"/>
      <c r="K1464" s="14"/>
      <c r="L1464" s="15"/>
    </row>
    <row r="1465">
      <c r="A1465" s="3">
        <v>170.0</v>
      </c>
      <c r="B1465" s="3" t="s">
        <v>57</v>
      </c>
      <c r="C1465" s="3" t="s">
        <v>236</v>
      </c>
      <c r="D1465" s="3" t="s">
        <v>237</v>
      </c>
      <c r="E1465" s="3" t="s">
        <v>238</v>
      </c>
      <c r="F1465" s="12">
        <v>919.028930612119</v>
      </c>
      <c r="G1465" s="13">
        <f t="shared" si="1"/>
        <v>919.03</v>
      </c>
      <c r="H1465" s="14"/>
      <c r="I1465" s="14"/>
      <c r="K1465" s="14"/>
      <c r="L1465" s="15"/>
    </row>
    <row r="1466">
      <c r="A1466" s="3">
        <v>159.0</v>
      </c>
      <c r="B1466" s="3" t="s">
        <v>57</v>
      </c>
      <c r="C1466" s="3" t="s">
        <v>236</v>
      </c>
      <c r="D1466" s="3" t="s">
        <v>237</v>
      </c>
      <c r="E1466" s="3" t="s">
        <v>238</v>
      </c>
      <c r="F1466" s="12">
        <v>1170.08798421907</v>
      </c>
      <c r="G1466" s="13">
        <f t="shared" si="1"/>
        <v>1170.09</v>
      </c>
      <c r="H1466" s="14"/>
      <c r="I1466" s="14"/>
      <c r="K1466" s="14"/>
      <c r="L1466" s="15"/>
    </row>
    <row r="1467">
      <c r="A1467" s="3">
        <v>176.0</v>
      </c>
      <c r="B1467" s="3" t="s">
        <v>57</v>
      </c>
      <c r="C1467" s="3" t="s">
        <v>236</v>
      </c>
      <c r="D1467" s="3" t="s">
        <v>237</v>
      </c>
      <c r="E1467" s="3" t="s">
        <v>238</v>
      </c>
      <c r="F1467" s="12">
        <v>919.028930612119</v>
      </c>
      <c r="G1467" s="13">
        <f t="shared" si="1"/>
        <v>919.03</v>
      </c>
      <c r="H1467" s="14"/>
      <c r="I1467" s="14"/>
      <c r="K1467" s="14"/>
      <c r="L1467" s="15"/>
    </row>
    <row r="1468">
      <c r="A1468" s="3">
        <v>138.0</v>
      </c>
      <c r="B1468" s="3" t="s">
        <v>57</v>
      </c>
      <c r="C1468" s="3" t="s">
        <v>236</v>
      </c>
      <c r="D1468" s="3" t="s">
        <v>237</v>
      </c>
      <c r="E1468" s="3" t="s">
        <v>238</v>
      </c>
      <c r="F1468" s="12">
        <v>1224.25421422751</v>
      </c>
      <c r="G1468" s="13">
        <f t="shared" si="1"/>
        <v>1224.25</v>
      </c>
      <c r="H1468" s="14"/>
      <c r="I1468" s="14"/>
      <c r="K1468" s="14"/>
      <c r="L1468" s="15"/>
    </row>
    <row r="1469">
      <c r="A1469" s="3">
        <v>183.0</v>
      </c>
      <c r="B1469" s="3" t="s">
        <v>57</v>
      </c>
      <c r="C1469" s="3" t="s">
        <v>236</v>
      </c>
      <c r="D1469" s="3" t="s">
        <v>237</v>
      </c>
      <c r="E1469" s="3" t="s">
        <v>238</v>
      </c>
      <c r="F1469" s="12">
        <v>919.028930612119</v>
      </c>
      <c r="G1469" s="13">
        <f t="shared" si="1"/>
        <v>919.03</v>
      </c>
      <c r="H1469" s="14"/>
      <c r="I1469" s="14"/>
      <c r="K1469" s="14"/>
      <c r="L1469" s="15"/>
    </row>
    <row r="1470">
      <c r="A1470" s="3">
        <v>173.0</v>
      </c>
      <c r="B1470" s="3" t="s">
        <v>57</v>
      </c>
      <c r="C1470" s="3" t="s">
        <v>236</v>
      </c>
      <c r="D1470" s="3" t="s">
        <v>237</v>
      </c>
      <c r="E1470" s="3" t="s">
        <v>238</v>
      </c>
      <c r="F1470" s="12">
        <v>919.028930612119</v>
      </c>
      <c r="G1470" s="13">
        <f t="shared" si="1"/>
        <v>919.03</v>
      </c>
      <c r="H1470" s="14"/>
      <c r="I1470" s="14"/>
      <c r="K1470" s="14"/>
      <c r="L1470" s="15"/>
    </row>
    <row r="1471">
      <c r="A1471" s="3">
        <v>175.0</v>
      </c>
      <c r="B1471" s="3" t="s">
        <v>57</v>
      </c>
      <c r="C1471" s="3" t="s">
        <v>236</v>
      </c>
      <c r="D1471" s="3" t="s">
        <v>237</v>
      </c>
      <c r="E1471" s="3" t="s">
        <v>238</v>
      </c>
      <c r="F1471" s="12">
        <v>919.028930612119</v>
      </c>
      <c r="G1471" s="13">
        <f t="shared" si="1"/>
        <v>919.03</v>
      </c>
      <c r="H1471" s="14"/>
      <c r="I1471" s="14"/>
      <c r="K1471" s="14"/>
      <c r="L1471" s="15"/>
    </row>
    <row r="1472">
      <c r="B1472" s="3" t="s">
        <v>57</v>
      </c>
      <c r="C1472" s="3" t="s">
        <v>236</v>
      </c>
      <c r="D1472" s="3" t="s">
        <v>237</v>
      </c>
      <c r="E1472" s="3" t="s">
        <v>238</v>
      </c>
      <c r="F1472" s="12">
        <v>1344.5207397923</v>
      </c>
      <c r="G1472" s="13">
        <f t="shared" si="1"/>
        <v>1344.52</v>
      </c>
      <c r="H1472" s="14"/>
      <c r="I1472" s="14"/>
      <c r="K1472" s="14"/>
      <c r="L1472" s="15"/>
    </row>
    <row r="1473">
      <c r="B1473" s="3" t="s">
        <v>57</v>
      </c>
      <c r="C1473" s="3" t="s">
        <v>236</v>
      </c>
      <c r="D1473" s="3" t="s">
        <v>237</v>
      </c>
      <c r="E1473" s="3" t="s">
        <v>238</v>
      </c>
      <c r="F1473" s="12">
        <v>863.000000222714</v>
      </c>
      <c r="G1473" s="13">
        <f t="shared" si="1"/>
        <v>863</v>
      </c>
      <c r="H1473" s="14"/>
      <c r="I1473" s="14"/>
      <c r="K1473" s="14"/>
      <c r="L1473" s="15"/>
    </row>
    <row r="1474">
      <c r="B1474" s="3" t="s">
        <v>57</v>
      </c>
      <c r="C1474" s="3" t="s">
        <v>236</v>
      </c>
      <c r="D1474" s="3" t="s">
        <v>237</v>
      </c>
      <c r="E1474" s="3" t="s">
        <v>238</v>
      </c>
      <c r="F1474" s="12">
        <v>1020.54719730016</v>
      </c>
      <c r="G1474" s="13">
        <f t="shared" si="1"/>
        <v>1020.55</v>
      </c>
      <c r="H1474" s="14"/>
      <c r="I1474" s="14"/>
      <c r="K1474" s="14"/>
      <c r="L1474" s="15"/>
    </row>
    <row r="1475">
      <c r="B1475" s="3" t="s">
        <v>57</v>
      </c>
      <c r="C1475" s="3" t="s">
        <v>236</v>
      </c>
      <c r="D1475" s="3" t="s">
        <v>237</v>
      </c>
      <c r="E1475" s="3" t="s">
        <v>238</v>
      </c>
      <c r="F1475" s="12">
        <v>880.496822619495</v>
      </c>
      <c r="G1475" s="13">
        <f t="shared" si="1"/>
        <v>880.5</v>
      </c>
      <c r="H1475" s="14"/>
      <c r="I1475" s="14"/>
      <c r="K1475" s="14"/>
      <c r="L1475" s="15"/>
    </row>
    <row r="1476">
      <c r="B1476" s="3" t="s">
        <v>57</v>
      </c>
      <c r="C1476" s="3" t="s">
        <v>236</v>
      </c>
      <c r="D1476" s="3" t="s">
        <v>237</v>
      </c>
      <c r="E1476" s="3" t="s">
        <v>238</v>
      </c>
      <c r="F1476" s="12">
        <v>909.336472145216</v>
      </c>
      <c r="G1476" s="13">
        <f t="shared" si="1"/>
        <v>909.34</v>
      </c>
      <c r="H1476" s="14"/>
      <c r="I1476" s="14"/>
      <c r="K1476" s="14"/>
      <c r="L1476" s="15"/>
    </row>
    <row r="1477">
      <c r="B1477" s="3" t="s">
        <v>57</v>
      </c>
      <c r="C1477" s="3" t="s">
        <v>236</v>
      </c>
      <c r="D1477" s="3" t="s">
        <v>237</v>
      </c>
      <c r="E1477" s="3" t="s">
        <v>238</v>
      </c>
      <c r="F1477" s="12">
        <v>1450.16280973412</v>
      </c>
      <c r="G1477" s="13">
        <f t="shared" si="1"/>
        <v>1450.16</v>
      </c>
      <c r="H1477" s="14"/>
      <c r="I1477" s="14"/>
      <c r="K1477" s="14"/>
      <c r="L1477" s="15"/>
    </row>
    <row r="1478">
      <c r="B1478" s="3" t="s">
        <v>57</v>
      </c>
      <c r="C1478" s="3" t="s">
        <v>236</v>
      </c>
      <c r="D1478" s="3" t="s">
        <v>237</v>
      </c>
      <c r="E1478" s="3" t="s">
        <v>238</v>
      </c>
      <c r="F1478" s="12">
        <v>866.475819126661</v>
      </c>
      <c r="G1478" s="13">
        <f t="shared" si="1"/>
        <v>866.48</v>
      </c>
      <c r="H1478" s="14"/>
      <c r="I1478" s="14"/>
      <c r="K1478" s="14"/>
      <c r="L1478" s="15"/>
    </row>
    <row r="1479">
      <c r="B1479" s="3" t="s">
        <v>57</v>
      </c>
      <c r="C1479" s="3" t="s">
        <v>236</v>
      </c>
      <c r="D1479" s="3" t="s">
        <v>237</v>
      </c>
      <c r="E1479" s="3" t="s">
        <v>238</v>
      </c>
      <c r="F1479" s="12">
        <v>848.644794140267</v>
      </c>
      <c r="G1479" s="13">
        <f t="shared" si="1"/>
        <v>848.64</v>
      </c>
      <c r="H1479" s="14"/>
      <c r="I1479" s="14"/>
      <c r="K1479" s="14"/>
      <c r="L1479" s="15"/>
    </row>
    <row r="1480">
      <c r="B1480" s="3" t="s">
        <v>57</v>
      </c>
      <c r="C1480" s="3" t="s">
        <v>236</v>
      </c>
      <c r="D1480" s="3" t="s">
        <v>237</v>
      </c>
      <c r="E1480" s="3" t="s">
        <v>238</v>
      </c>
      <c r="F1480" s="12">
        <v>2101.55929081564</v>
      </c>
      <c r="G1480" s="13">
        <f t="shared" si="1"/>
        <v>2101.56</v>
      </c>
      <c r="H1480" s="14"/>
      <c r="I1480" s="14"/>
      <c r="K1480" s="14"/>
      <c r="L1480" s="15"/>
    </row>
    <row r="1481">
      <c r="B1481" s="3" t="s">
        <v>57</v>
      </c>
      <c r="C1481" s="3" t="s">
        <v>236</v>
      </c>
      <c r="D1481" s="3" t="s">
        <v>237</v>
      </c>
      <c r="E1481" s="3" t="s">
        <v>238</v>
      </c>
      <c r="F1481" s="12">
        <v>2101.55929081564</v>
      </c>
      <c r="G1481" s="13">
        <f t="shared" si="1"/>
        <v>2101.56</v>
      </c>
      <c r="H1481" s="14"/>
      <c r="I1481" s="14"/>
      <c r="K1481" s="14"/>
      <c r="L1481" s="15"/>
    </row>
    <row r="1482">
      <c r="A1482" s="3" t="s">
        <v>7332</v>
      </c>
      <c r="B1482" s="3" t="s">
        <v>57</v>
      </c>
      <c r="C1482" s="3" t="s">
        <v>236</v>
      </c>
      <c r="D1482" s="3" t="s">
        <v>237</v>
      </c>
      <c r="E1482" s="3" t="s">
        <v>238</v>
      </c>
      <c r="F1482" s="12">
        <v>914.0</v>
      </c>
      <c r="G1482" s="13">
        <f t="shared" si="1"/>
        <v>914</v>
      </c>
      <c r="H1482" s="14"/>
      <c r="I1482" s="14"/>
      <c r="K1482" s="14"/>
      <c r="L1482" s="15"/>
    </row>
    <row r="1483">
      <c r="B1483" s="3" t="s">
        <v>57</v>
      </c>
      <c r="C1483" s="3" t="s">
        <v>236</v>
      </c>
      <c r="D1483" s="3" t="s">
        <v>549</v>
      </c>
      <c r="E1483" s="3" t="s">
        <v>550</v>
      </c>
      <c r="F1483" s="12">
        <v>921.794920226413</v>
      </c>
      <c r="G1483" s="13">
        <f t="shared" si="1"/>
        <v>921.79</v>
      </c>
      <c r="H1483" s="14"/>
      <c r="I1483" s="14" t="str">
        <f>MIN(G1483:G1527) &amp; "-" &amp; MAX(G1483:G1527)</f>
        <v>841.11-2027.83</v>
      </c>
      <c r="J1483" s="13">
        <f>MAX(G1483:G1527)-MIN(G1483:G1527)</f>
        <v>1186.72</v>
      </c>
      <c r="K1483" s="14">
        <f>STDEV(G1483:G1527)</f>
        <v>372.3649885</v>
      </c>
      <c r="L1483" s="15">
        <f>COUNTA(G1483:G1527)/2059</f>
        <v>0.02185526955</v>
      </c>
      <c r="M1483" s="16">
        <f>COUNTA(G1483:G1527)</f>
        <v>45</v>
      </c>
    </row>
    <row r="1484">
      <c r="B1484" s="3" t="s">
        <v>57</v>
      </c>
      <c r="C1484" s="3" t="s">
        <v>236</v>
      </c>
      <c r="D1484" s="3" t="s">
        <v>549</v>
      </c>
      <c r="E1484" s="3" t="s">
        <v>550</v>
      </c>
      <c r="F1484" s="12">
        <v>921.794920226413</v>
      </c>
      <c r="G1484" s="13">
        <f t="shared" si="1"/>
        <v>921.79</v>
      </c>
      <c r="H1484" s="14"/>
      <c r="I1484" s="14"/>
      <c r="K1484" s="14"/>
      <c r="L1484" s="15"/>
    </row>
    <row r="1485">
      <c r="B1485" s="3" t="s">
        <v>57</v>
      </c>
      <c r="C1485" s="3" t="s">
        <v>236</v>
      </c>
      <c r="D1485" s="3" t="s">
        <v>549</v>
      </c>
      <c r="E1485" s="3" t="s">
        <v>550</v>
      </c>
      <c r="F1485" s="12">
        <v>850.705306434907</v>
      </c>
      <c r="G1485" s="13">
        <f t="shared" si="1"/>
        <v>850.71</v>
      </c>
      <c r="H1485" s="14"/>
      <c r="I1485" s="14"/>
      <c r="K1485" s="14"/>
      <c r="L1485" s="15"/>
    </row>
    <row r="1486">
      <c r="B1486" s="3" t="s">
        <v>57</v>
      </c>
      <c r="C1486" s="3" t="s">
        <v>236</v>
      </c>
      <c r="D1486" s="3" t="s">
        <v>549</v>
      </c>
      <c r="E1486" s="3" t="s">
        <v>550</v>
      </c>
      <c r="F1486" s="12">
        <v>1418.30059265243</v>
      </c>
      <c r="G1486" s="13">
        <f t="shared" si="1"/>
        <v>1418.3</v>
      </c>
      <c r="H1486" s="14"/>
      <c r="I1486" s="14"/>
      <c r="K1486" s="14"/>
      <c r="L1486" s="15"/>
    </row>
    <row r="1487">
      <c r="B1487" s="3" t="s">
        <v>57</v>
      </c>
      <c r="C1487" s="3" t="s">
        <v>236</v>
      </c>
      <c r="D1487" s="3" t="s">
        <v>549</v>
      </c>
      <c r="E1487" s="3" t="s">
        <v>550</v>
      </c>
      <c r="F1487" s="12">
        <v>1170.08798421907</v>
      </c>
      <c r="G1487" s="13">
        <f t="shared" si="1"/>
        <v>1170.09</v>
      </c>
      <c r="H1487" s="14"/>
      <c r="I1487" s="14"/>
      <c r="K1487" s="14"/>
      <c r="L1487" s="15"/>
    </row>
    <row r="1488">
      <c r="B1488" s="3" t="s">
        <v>57</v>
      </c>
      <c r="C1488" s="3" t="s">
        <v>236</v>
      </c>
      <c r="D1488" s="3" t="s">
        <v>549</v>
      </c>
      <c r="E1488" s="3" t="s">
        <v>550</v>
      </c>
      <c r="F1488" s="12">
        <v>1346.65992642544</v>
      </c>
      <c r="G1488" s="13">
        <f t="shared" si="1"/>
        <v>1346.66</v>
      </c>
      <c r="H1488" s="14"/>
      <c r="I1488" s="14"/>
      <c r="K1488" s="14"/>
      <c r="L1488" s="15"/>
    </row>
    <row r="1489">
      <c r="B1489" s="3" t="s">
        <v>57</v>
      </c>
      <c r="C1489" s="3" t="s">
        <v>236</v>
      </c>
      <c r="D1489" s="3" t="s">
        <v>549</v>
      </c>
      <c r="E1489" s="3" t="s">
        <v>550</v>
      </c>
      <c r="F1489" s="12">
        <v>909.336472145216</v>
      </c>
      <c r="G1489" s="13">
        <f t="shared" si="1"/>
        <v>909.34</v>
      </c>
      <c r="H1489" s="14"/>
      <c r="I1489" s="14"/>
      <c r="K1489" s="14"/>
      <c r="L1489" s="15"/>
    </row>
    <row r="1490">
      <c r="B1490" s="3" t="s">
        <v>57</v>
      </c>
      <c r="C1490" s="3" t="s">
        <v>236</v>
      </c>
      <c r="D1490" s="3" t="s">
        <v>549</v>
      </c>
      <c r="E1490" s="3" t="s">
        <v>550</v>
      </c>
      <c r="F1490" s="12">
        <v>909.336472145216</v>
      </c>
      <c r="G1490" s="13">
        <f t="shared" si="1"/>
        <v>909.34</v>
      </c>
      <c r="H1490" s="14"/>
      <c r="I1490" s="14"/>
      <c r="K1490" s="14"/>
      <c r="L1490" s="15"/>
    </row>
    <row r="1491">
      <c r="B1491" s="3" t="s">
        <v>57</v>
      </c>
      <c r="C1491" s="3" t="s">
        <v>236</v>
      </c>
      <c r="D1491" s="3" t="s">
        <v>549</v>
      </c>
      <c r="E1491" s="3" t="s">
        <v>550</v>
      </c>
      <c r="F1491" s="12">
        <v>848.962230930875</v>
      </c>
      <c r="G1491" s="13">
        <f t="shared" si="1"/>
        <v>848.96</v>
      </c>
      <c r="H1491" s="14"/>
      <c r="I1491" s="14"/>
      <c r="K1491" s="14"/>
      <c r="L1491" s="15"/>
    </row>
    <row r="1492">
      <c r="B1492" s="3" t="s">
        <v>57</v>
      </c>
      <c r="C1492" s="3" t="s">
        <v>236</v>
      </c>
      <c r="D1492" s="3" t="s">
        <v>549</v>
      </c>
      <c r="E1492" s="3" t="s">
        <v>550</v>
      </c>
      <c r="F1492" s="12">
        <v>909.336472145216</v>
      </c>
      <c r="G1492" s="13">
        <f t="shared" si="1"/>
        <v>909.34</v>
      </c>
      <c r="H1492" s="14"/>
      <c r="I1492" s="14"/>
      <c r="K1492" s="14"/>
      <c r="L1492" s="15"/>
    </row>
    <row r="1493">
      <c r="B1493" s="3" t="s">
        <v>57</v>
      </c>
      <c r="C1493" s="3" t="s">
        <v>236</v>
      </c>
      <c r="D1493" s="3" t="s">
        <v>549</v>
      </c>
      <c r="E1493" s="3" t="s">
        <v>550</v>
      </c>
      <c r="F1493" s="12">
        <v>1450.16280973412</v>
      </c>
      <c r="G1493" s="13">
        <f t="shared" si="1"/>
        <v>1450.16</v>
      </c>
      <c r="H1493" s="14"/>
      <c r="I1493" s="14"/>
      <c r="K1493" s="14"/>
      <c r="L1493" s="15"/>
    </row>
    <row r="1494">
      <c r="B1494" s="3" t="s">
        <v>57</v>
      </c>
      <c r="C1494" s="3" t="s">
        <v>236</v>
      </c>
      <c r="D1494" s="3" t="s">
        <v>549</v>
      </c>
      <c r="E1494" s="3" t="s">
        <v>550</v>
      </c>
      <c r="F1494" s="12">
        <v>1365.14305161214</v>
      </c>
      <c r="G1494" s="13">
        <f t="shared" si="1"/>
        <v>1365.14</v>
      </c>
      <c r="H1494" s="14"/>
      <c r="I1494" s="14"/>
      <c r="K1494" s="14"/>
      <c r="L1494" s="15"/>
    </row>
    <row r="1495">
      <c r="B1495" s="3" t="s">
        <v>57</v>
      </c>
      <c r="C1495" s="3" t="s">
        <v>236</v>
      </c>
      <c r="D1495" s="3" t="s">
        <v>549</v>
      </c>
      <c r="E1495" s="3" t="s">
        <v>550</v>
      </c>
      <c r="F1495" s="12">
        <v>1263.93072009642</v>
      </c>
      <c r="G1495" s="13">
        <f t="shared" si="1"/>
        <v>1263.93</v>
      </c>
      <c r="H1495" s="14"/>
      <c r="I1495" s="14"/>
      <c r="K1495" s="14"/>
      <c r="L1495" s="15"/>
    </row>
    <row r="1496">
      <c r="B1496" s="3" t="s">
        <v>57</v>
      </c>
      <c r="C1496" s="3" t="s">
        <v>236</v>
      </c>
      <c r="D1496" s="3" t="s">
        <v>549</v>
      </c>
      <c r="E1496" s="3" t="s">
        <v>550</v>
      </c>
      <c r="F1496" s="12">
        <v>848.962230930875</v>
      </c>
      <c r="G1496" s="13">
        <f t="shared" si="1"/>
        <v>848.96</v>
      </c>
      <c r="H1496" s="14"/>
      <c r="I1496" s="14"/>
      <c r="K1496" s="14"/>
      <c r="L1496" s="15"/>
    </row>
    <row r="1497">
      <c r="B1497" s="3" t="s">
        <v>57</v>
      </c>
      <c r="C1497" s="3" t="s">
        <v>236</v>
      </c>
      <c r="D1497" s="3" t="s">
        <v>549</v>
      </c>
      <c r="E1497" s="3" t="s">
        <v>550</v>
      </c>
      <c r="F1497" s="12">
        <v>848.962230930875</v>
      </c>
      <c r="G1497" s="13">
        <f t="shared" si="1"/>
        <v>848.96</v>
      </c>
      <c r="H1497" s="14"/>
      <c r="I1497" s="14"/>
      <c r="K1497" s="14"/>
      <c r="L1497" s="15"/>
    </row>
    <row r="1498">
      <c r="B1498" s="3" t="s">
        <v>57</v>
      </c>
      <c r="C1498" s="3" t="s">
        <v>236</v>
      </c>
      <c r="D1498" s="3" t="s">
        <v>549</v>
      </c>
      <c r="E1498" s="3" t="s">
        <v>550</v>
      </c>
      <c r="F1498" s="12">
        <v>848.962230930875</v>
      </c>
      <c r="G1498" s="13">
        <f t="shared" si="1"/>
        <v>848.96</v>
      </c>
      <c r="H1498" s="14"/>
      <c r="I1498" s="14"/>
      <c r="K1498" s="14"/>
      <c r="L1498" s="15"/>
    </row>
    <row r="1499">
      <c r="B1499" s="3" t="s">
        <v>57</v>
      </c>
      <c r="C1499" s="3" t="s">
        <v>236</v>
      </c>
      <c r="D1499" s="3" t="s">
        <v>549</v>
      </c>
      <c r="E1499" s="3" t="s">
        <v>550</v>
      </c>
      <c r="F1499" s="12">
        <v>848.962230930875</v>
      </c>
      <c r="G1499" s="13">
        <f t="shared" si="1"/>
        <v>848.96</v>
      </c>
      <c r="H1499" s="14"/>
      <c r="I1499" s="14"/>
      <c r="K1499" s="14"/>
      <c r="L1499" s="15"/>
    </row>
    <row r="1500">
      <c r="B1500" s="3" t="s">
        <v>57</v>
      </c>
      <c r="C1500" s="3" t="s">
        <v>236</v>
      </c>
      <c r="D1500" s="3" t="s">
        <v>549</v>
      </c>
      <c r="E1500" s="3" t="s">
        <v>550</v>
      </c>
      <c r="F1500" s="12">
        <v>848.962230930875</v>
      </c>
      <c r="G1500" s="13">
        <f t="shared" si="1"/>
        <v>848.96</v>
      </c>
      <c r="H1500" s="14"/>
      <c r="I1500" s="14"/>
      <c r="K1500" s="14"/>
      <c r="L1500" s="15"/>
    </row>
    <row r="1501">
      <c r="B1501" s="3" t="s">
        <v>57</v>
      </c>
      <c r="C1501" s="3" t="s">
        <v>236</v>
      </c>
      <c r="D1501" s="3" t="s">
        <v>549</v>
      </c>
      <c r="E1501" s="3" t="s">
        <v>550</v>
      </c>
      <c r="F1501" s="12">
        <v>1263.93072009642</v>
      </c>
      <c r="G1501" s="13">
        <f t="shared" si="1"/>
        <v>1263.93</v>
      </c>
      <c r="H1501" s="14"/>
      <c r="I1501" s="14"/>
      <c r="K1501" s="14"/>
      <c r="L1501" s="15"/>
    </row>
    <row r="1502">
      <c r="B1502" s="3" t="s">
        <v>57</v>
      </c>
      <c r="C1502" s="3" t="s">
        <v>236</v>
      </c>
      <c r="D1502" s="3" t="s">
        <v>549</v>
      </c>
      <c r="E1502" s="3" t="s">
        <v>550</v>
      </c>
      <c r="F1502" s="12">
        <v>1266.97798754165</v>
      </c>
      <c r="G1502" s="13">
        <f t="shared" si="1"/>
        <v>1266.98</v>
      </c>
      <c r="H1502" s="14"/>
      <c r="I1502" s="14"/>
      <c r="K1502" s="14"/>
      <c r="L1502" s="15"/>
    </row>
    <row r="1503">
      <c r="B1503" s="3" t="s">
        <v>57</v>
      </c>
      <c r="C1503" s="3" t="s">
        <v>236</v>
      </c>
      <c r="D1503" s="3" t="s">
        <v>549</v>
      </c>
      <c r="E1503" s="3" t="s">
        <v>550</v>
      </c>
      <c r="F1503" s="12">
        <v>1263.93072009642</v>
      </c>
      <c r="G1503" s="13">
        <f t="shared" si="1"/>
        <v>1263.93</v>
      </c>
      <c r="H1503" s="14"/>
      <c r="I1503" s="14"/>
      <c r="K1503" s="14"/>
      <c r="L1503" s="15"/>
    </row>
    <row r="1504">
      <c r="B1504" s="3" t="s">
        <v>57</v>
      </c>
      <c r="C1504" s="3" t="s">
        <v>236</v>
      </c>
      <c r="D1504" s="3" t="s">
        <v>549</v>
      </c>
      <c r="E1504" s="3" t="s">
        <v>550</v>
      </c>
      <c r="F1504" s="12">
        <v>1456.77492350709</v>
      </c>
      <c r="G1504" s="13">
        <f t="shared" si="1"/>
        <v>1456.77</v>
      </c>
      <c r="H1504" s="14"/>
      <c r="I1504" s="14"/>
      <c r="K1504" s="14"/>
      <c r="L1504" s="15"/>
    </row>
    <row r="1505">
      <c r="B1505" s="3" t="s">
        <v>57</v>
      </c>
      <c r="C1505" s="3" t="s">
        <v>236</v>
      </c>
      <c r="D1505" s="3" t="s">
        <v>549</v>
      </c>
      <c r="E1505" s="3" t="s">
        <v>550</v>
      </c>
      <c r="F1505" s="12">
        <v>1456.77492350709</v>
      </c>
      <c r="G1505" s="13">
        <f t="shared" si="1"/>
        <v>1456.77</v>
      </c>
      <c r="H1505" s="14"/>
      <c r="I1505" s="14"/>
      <c r="K1505" s="14"/>
      <c r="L1505" s="15"/>
    </row>
    <row r="1506">
      <c r="B1506" s="3" t="s">
        <v>57</v>
      </c>
      <c r="C1506" s="3" t="s">
        <v>236</v>
      </c>
      <c r="D1506" s="3" t="s">
        <v>549</v>
      </c>
      <c r="E1506" s="3" t="s">
        <v>550</v>
      </c>
      <c r="F1506" s="12">
        <v>1284.64804082078</v>
      </c>
      <c r="G1506" s="13">
        <f t="shared" si="1"/>
        <v>1284.65</v>
      </c>
      <c r="H1506" s="14"/>
      <c r="I1506" s="14"/>
      <c r="K1506" s="14"/>
      <c r="L1506" s="15"/>
    </row>
    <row r="1507">
      <c r="B1507" s="3" t="s">
        <v>57</v>
      </c>
      <c r="C1507" s="3" t="s">
        <v>236</v>
      </c>
      <c r="D1507" s="3" t="s">
        <v>549</v>
      </c>
      <c r="E1507" s="3" t="s">
        <v>550</v>
      </c>
      <c r="F1507" s="12">
        <v>1284.64804082078</v>
      </c>
      <c r="G1507" s="13">
        <f t="shared" si="1"/>
        <v>1284.65</v>
      </c>
      <c r="H1507" s="14"/>
      <c r="I1507" s="14"/>
      <c r="K1507" s="14"/>
      <c r="L1507" s="15"/>
    </row>
    <row r="1508">
      <c r="B1508" s="3" t="s">
        <v>57</v>
      </c>
      <c r="C1508" s="3" t="s">
        <v>236</v>
      </c>
      <c r="D1508" s="3" t="s">
        <v>549</v>
      </c>
      <c r="E1508" s="3" t="s">
        <v>550</v>
      </c>
      <c r="F1508" s="12">
        <v>841.105556266787</v>
      </c>
      <c r="G1508" s="13">
        <f t="shared" si="1"/>
        <v>841.11</v>
      </c>
      <c r="H1508" s="14"/>
      <c r="I1508" s="14"/>
      <c r="K1508" s="14"/>
      <c r="L1508" s="15"/>
    </row>
    <row r="1509">
      <c r="B1509" s="3" t="s">
        <v>57</v>
      </c>
      <c r="C1509" s="3" t="s">
        <v>236</v>
      </c>
      <c r="D1509" s="3" t="s">
        <v>549</v>
      </c>
      <c r="E1509" s="3" t="s">
        <v>550</v>
      </c>
      <c r="F1509" s="12">
        <v>1284.64804082078</v>
      </c>
      <c r="G1509" s="13">
        <f t="shared" si="1"/>
        <v>1284.65</v>
      </c>
      <c r="H1509" s="14"/>
      <c r="I1509" s="14"/>
      <c r="K1509" s="14"/>
      <c r="L1509" s="15"/>
    </row>
    <row r="1510">
      <c r="B1510" s="3" t="s">
        <v>57</v>
      </c>
      <c r="C1510" s="3" t="s">
        <v>236</v>
      </c>
      <c r="D1510" s="3" t="s">
        <v>549</v>
      </c>
      <c r="E1510" s="3" t="s">
        <v>550</v>
      </c>
      <c r="F1510" s="12">
        <v>841.105556266787</v>
      </c>
      <c r="G1510" s="13">
        <f t="shared" si="1"/>
        <v>841.11</v>
      </c>
      <c r="H1510" s="14"/>
      <c r="I1510" s="14"/>
      <c r="K1510" s="14"/>
      <c r="L1510" s="15"/>
    </row>
    <row r="1511">
      <c r="B1511" s="3" t="s">
        <v>57</v>
      </c>
      <c r="C1511" s="3" t="s">
        <v>236</v>
      </c>
      <c r="D1511" s="3" t="s">
        <v>549</v>
      </c>
      <c r="E1511" s="3" t="s">
        <v>550</v>
      </c>
      <c r="F1511" s="12">
        <v>841.105556266787</v>
      </c>
      <c r="G1511" s="13">
        <f t="shared" si="1"/>
        <v>841.11</v>
      </c>
      <c r="H1511" s="14"/>
      <c r="I1511" s="14"/>
      <c r="K1511" s="14"/>
      <c r="L1511" s="15"/>
    </row>
    <row r="1512">
      <c r="B1512" s="3" t="s">
        <v>57</v>
      </c>
      <c r="C1512" s="3" t="s">
        <v>236</v>
      </c>
      <c r="D1512" s="3" t="s">
        <v>549</v>
      </c>
      <c r="E1512" s="3" t="s">
        <v>550</v>
      </c>
      <c r="F1512" s="12">
        <v>1195.54079972101</v>
      </c>
      <c r="G1512" s="13">
        <f t="shared" si="1"/>
        <v>1195.54</v>
      </c>
      <c r="H1512" s="14"/>
      <c r="I1512" s="14"/>
      <c r="K1512" s="14"/>
      <c r="L1512" s="15"/>
    </row>
    <row r="1513">
      <c r="B1513" s="3" t="s">
        <v>57</v>
      </c>
      <c r="C1513" s="3" t="s">
        <v>236</v>
      </c>
      <c r="D1513" s="3" t="s">
        <v>549</v>
      </c>
      <c r="E1513" s="3" t="s">
        <v>550</v>
      </c>
      <c r="F1513" s="12">
        <v>1195.54079972101</v>
      </c>
      <c r="G1513" s="13">
        <f t="shared" si="1"/>
        <v>1195.54</v>
      </c>
      <c r="H1513" s="14"/>
      <c r="I1513" s="14"/>
      <c r="K1513" s="14"/>
      <c r="L1513" s="15"/>
    </row>
    <row r="1514">
      <c r="A1514" s="3">
        <v>2211.0</v>
      </c>
      <c r="B1514" s="3" t="s">
        <v>57</v>
      </c>
      <c r="C1514" s="3" t="s">
        <v>236</v>
      </c>
      <c r="D1514" s="3" t="s">
        <v>549</v>
      </c>
      <c r="E1514" s="3" t="s">
        <v>550</v>
      </c>
      <c r="F1514" s="12">
        <v>1428.00000056133</v>
      </c>
      <c r="G1514" s="13">
        <f t="shared" si="1"/>
        <v>1428</v>
      </c>
      <c r="H1514" s="14"/>
      <c r="I1514" s="14"/>
      <c r="K1514" s="14"/>
      <c r="L1514" s="15"/>
    </row>
    <row r="1515">
      <c r="A1515" s="3">
        <v>2212.0</v>
      </c>
      <c r="B1515" s="3" t="s">
        <v>57</v>
      </c>
      <c r="C1515" s="3" t="s">
        <v>236</v>
      </c>
      <c r="D1515" s="3" t="s">
        <v>549</v>
      </c>
      <c r="E1515" s="3" t="s">
        <v>550</v>
      </c>
      <c r="F1515" s="12">
        <v>1428.00000056133</v>
      </c>
      <c r="G1515" s="13">
        <f t="shared" si="1"/>
        <v>1428</v>
      </c>
      <c r="H1515" s="14"/>
      <c r="I1515" s="14"/>
      <c r="K1515" s="14"/>
      <c r="L1515" s="15"/>
    </row>
    <row r="1516">
      <c r="B1516" s="3" t="s">
        <v>57</v>
      </c>
      <c r="C1516" s="3" t="s">
        <v>236</v>
      </c>
      <c r="D1516" s="3" t="s">
        <v>549</v>
      </c>
      <c r="E1516" s="3" t="s">
        <v>550</v>
      </c>
      <c r="F1516" s="12">
        <v>858.625336041174</v>
      </c>
      <c r="G1516" s="13">
        <f t="shared" si="1"/>
        <v>858.63</v>
      </c>
      <c r="H1516" s="14"/>
      <c r="I1516" s="14"/>
      <c r="K1516" s="14"/>
      <c r="L1516" s="15"/>
    </row>
    <row r="1517">
      <c r="B1517" s="3" t="s">
        <v>57</v>
      </c>
      <c r="C1517" s="3" t="s">
        <v>236</v>
      </c>
      <c r="D1517" s="3" t="s">
        <v>549</v>
      </c>
      <c r="E1517" s="3" t="s">
        <v>550</v>
      </c>
      <c r="F1517" s="12">
        <v>858.625336041174</v>
      </c>
      <c r="G1517" s="13">
        <f t="shared" si="1"/>
        <v>858.63</v>
      </c>
      <c r="H1517" s="14"/>
      <c r="I1517" s="14"/>
      <c r="K1517" s="14"/>
      <c r="L1517" s="15"/>
    </row>
    <row r="1518">
      <c r="B1518" s="3" t="s">
        <v>57</v>
      </c>
      <c r="C1518" s="3" t="s">
        <v>236</v>
      </c>
      <c r="D1518" s="3" t="s">
        <v>549</v>
      </c>
      <c r="E1518" s="3" t="s">
        <v>550</v>
      </c>
      <c r="F1518" s="12">
        <v>858.625336041174</v>
      </c>
      <c r="G1518" s="13">
        <f t="shared" si="1"/>
        <v>858.63</v>
      </c>
      <c r="H1518" s="14"/>
      <c r="I1518" s="14"/>
      <c r="K1518" s="14"/>
      <c r="L1518" s="15"/>
    </row>
    <row r="1519">
      <c r="A1519" s="3" t="s">
        <v>660</v>
      </c>
      <c r="B1519" s="3" t="s">
        <v>57</v>
      </c>
      <c r="C1519" s="3" t="s">
        <v>236</v>
      </c>
      <c r="D1519" s="3" t="s">
        <v>549</v>
      </c>
      <c r="E1519" s="3" t="s">
        <v>550</v>
      </c>
      <c r="F1519" s="12">
        <v>2027.82668523147</v>
      </c>
      <c r="G1519" s="13">
        <f t="shared" si="1"/>
        <v>2027.83</v>
      </c>
      <c r="H1519" s="14"/>
      <c r="I1519" s="14"/>
      <c r="K1519" s="14"/>
      <c r="L1519" s="15"/>
    </row>
    <row r="1520">
      <c r="A1520" s="3" t="s">
        <v>663</v>
      </c>
      <c r="B1520" s="3" t="s">
        <v>57</v>
      </c>
      <c r="C1520" s="3" t="s">
        <v>236</v>
      </c>
      <c r="D1520" s="3" t="s">
        <v>549</v>
      </c>
      <c r="E1520" s="3" t="s">
        <v>550</v>
      </c>
      <c r="F1520" s="12">
        <v>2027.82668523147</v>
      </c>
      <c r="G1520" s="13">
        <f t="shared" si="1"/>
        <v>2027.83</v>
      </c>
      <c r="H1520" s="14"/>
      <c r="I1520" s="14"/>
      <c r="K1520" s="14"/>
      <c r="L1520" s="15"/>
    </row>
    <row r="1521">
      <c r="A1521" s="3" t="s">
        <v>666</v>
      </c>
      <c r="B1521" s="3" t="s">
        <v>57</v>
      </c>
      <c r="C1521" s="3" t="s">
        <v>236</v>
      </c>
      <c r="D1521" s="3" t="s">
        <v>549</v>
      </c>
      <c r="E1521" s="3" t="s">
        <v>550</v>
      </c>
      <c r="F1521" s="12">
        <v>2027.82668523147</v>
      </c>
      <c r="G1521" s="13">
        <f t="shared" si="1"/>
        <v>2027.83</v>
      </c>
      <c r="H1521" s="14"/>
      <c r="I1521" s="14"/>
      <c r="K1521" s="14"/>
      <c r="L1521" s="15"/>
    </row>
    <row r="1522">
      <c r="A1522" s="3" t="s">
        <v>669</v>
      </c>
      <c r="B1522" s="3" t="s">
        <v>57</v>
      </c>
      <c r="C1522" s="3" t="s">
        <v>236</v>
      </c>
      <c r="D1522" s="3" t="s">
        <v>549</v>
      </c>
      <c r="E1522" s="3" t="s">
        <v>550</v>
      </c>
      <c r="F1522" s="12">
        <v>2027.82668523147</v>
      </c>
      <c r="G1522" s="13">
        <f t="shared" si="1"/>
        <v>2027.83</v>
      </c>
      <c r="H1522" s="14"/>
      <c r="I1522" s="14"/>
      <c r="K1522" s="14"/>
      <c r="L1522" s="15"/>
    </row>
    <row r="1523">
      <c r="A1523" s="3" t="s">
        <v>672</v>
      </c>
      <c r="B1523" s="3" t="s">
        <v>57</v>
      </c>
      <c r="C1523" s="3" t="s">
        <v>236</v>
      </c>
      <c r="D1523" s="3" t="s">
        <v>549</v>
      </c>
      <c r="E1523" s="3" t="s">
        <v>550</v>
      </c>
      <c r="F1523" s="12">
        <v>2027.82668523147</v>
      </c>
      <c r="G1523" s="13">
        <f t="shared" si="1"/>
        <v>2027.83</v>
      </c>
      <c r="H1523" s="14"/>
      <c r="I1523" s="14"/>
      <c r="K1523" s="14"/>
      <c r="L1523" s="15"/>
    </row>
    <row r="1524">
      <c r="A1524" s="3">
        <v>173.0</v>
      </c>
      <c r="B1524" s="3" t="s">
        <v>57</v>
      </c>
      <c r="C1524" s="3" t="s">
        <v>236</v>
      </c>
      <c r="D1524" s="3" t="s">
        <v>549</v>
      </c>
      <c r="E1524" s="3" t="s">
        <v>550</v>
      </c>
      <c r="F1524" s="12">
        <v>1242.52466372457</v>
      </c>
      <c r="G1524" s="13">
        <f t="shared" si="1"/>
        <v>1242.52</v>
      </c>
      <c r="H1524" s="14"/>
      <c r="I1524" s="14"/>
      <c r="K1524" s="14"/>
      <c r="L1524" s="15"/>
    </row>
    <row r="1525">
      <c r="A1525" s="3">
        <v>171.0</v>
      </c>
      <c r="B1525" s="3" t="s">
        <v>57</v>
      </c>
      <c r="C1525" s="3" t="s">
        <v>236</v>
      </c>
      <c r="D1525" s="3" t="s">
        <v>549</v>
      </c>
      <c r="E1525" s="3" t="s">
        <v>550</v>
      </c>
      <c r="F1525" s="12">
        <v>919.028930612119</v>
      </c>
      <c r="G1525" s="13">
        <f t="shared" si="1"/>
        <v>919.03</v>
      </c>
      <c r="H1525" s="14"/>
      <c r="I1525" s="14"/>
      <c r="K1525" s="14"/>
      <c r="L1525" s="15"/>
    </row>
    <row r="1526">
      <c r="A1526" s="3" t="s">
        <v>6916</v>
      </c>
      <c r="B1526" s="3" t="s">
        <v>57</v>
      </c>
      <c r="C1526" s="3" t="s">
        <v>236</v>
      </c>
      <c r="D1526" s="3" t="s">
        <v>549</v>
      </c>
      <c r="E1526" s="3" t="s">
        <v>550</v>
      </c>
      <c r="F1526" s="12">
        <v>919.028930612119</v>
      </c>
      <c r="G1526" s="13">
        <f t="shared" si="1"/>
        <v>919.03</v>
      </c>
      <c r="H1526" s="14"/>
      <c r="I1526" s="14"/>
      <c r="K1526" s="14"/>
      <c r="L1526" s="15"/>
    </row>
    <row r="1527">
      <c r="A1527" s="3" t="s">
        <v>6924</v>
      </c>
      <c r="B1527" s="3" t="s">
        <v>57</v>
      </c>
      <c r="C1527" s="3" t="s">
        <v>236</v>
      </c>
      <c r="D1527" s="3" t="s">
        <v>549</v>
      </c>
      <c r="E1527" s="3" t="s">
        <v>550</v>
      </c>
      <c r="F1527" s="12">
        <v>919.028930612119</v>
      </c>
      <c r="G1527" s="13">
        <f t="shared" si="1"/>
        <v>919.03</v>
      </c>
      <c r="H1527" s="14"/>
      <c r="I1527" s="14"/>
      <c r="K1527" s="14"/>
      <c r="L1527" s="15"/>
    </row>
    <row r="1528">
      <c r="A1528" s="3">
        <v>111.0</v>
      </c>
      <c r="B1528" s="3" t="s">
        <v>57</v>
      </c>
      <c r="C1528" s="3" t="s">
        <v>236</v>
      </c>
      <c r="D1528" s="3" t="s">
        <v>549</v>
      </c>
      <c r="E1528" s="3" t="s">
        <v>2544</v>
      </c>
      <c r="F1528" s="12">
        <v>1385.04179870701</v>
      </c>
      <c r="G1528" s="13">
        <f t="shared" si="1"/>
        <v>1385.04</v>
      </c>
      <c r="H1528" s="14"/>
      <c r="I1528" s="14" t="str">
        <f>MIN(G1528:G1530) &amp; "-" &amp; MAX(G1528:G1530)</f>
        <v>1284.65-1385.04</v>
      </c>
      <c r="J1528" s="13">
        <f>MAX(G1528:G1530)-MIN(G1528:G1530)</f>
        <v>100.39</v>
      </c>
      <c r="K1528" s="14">
        <f>STDEV(G1528:G1530)</f>
        <v>57.96019352</v>
      </c>
      <c r="L1528" s="15">
        <f>COUNTA(G1528:G1530)/2059</f>
        <v>0.00145701797</v>
      </c>
      <c r="M1528" s="3">
        <v>3.0</v>
      </c>
    </row>
    <row r="1529">
      <c r="B1529" s="3" t="s">
        <v>57</v>
      </c>
      <c r="C1529" s="3" t="s">
        <v>236</v>
      </c>
      <c r="D1529" s="3" t="s">
        <v>549</v>
      </c>
      <c r="E1529" s="3" t="s">
        <v>2544</v>
      </c>
      <c r="F1529" s="12">
        <v>1284.64804082078</v>
      </c>
      <c r="G1529" s="13">
        <f t="shared" si="1"/>
        <v>1284.65</v>
      </c>
      <c r="H1529" s="14"/>
      <c r="I1529" s="14"/>
      <c r="K1529" s="14"/>
      <c r="L1529" s="15"/>
    </row>
    <row r="1530">
      <c r="B1530" s="3" t="s">
        <v>57</v>
      </c>
      <c r="C1530" s="3" t="s">
        <v>236</v>
      </c>
      <c r="D1530" s="3" t="s">
        <v>549</v>
      </c>
      <c r="E1530" s="3" t="s">
        <v>2544</v>
      </c>
      <c r="F1530" s="12">
        <v>1284.64804082078</v>
      </c>
      <c r="G1530" s="13">
        <f t="shared" si="1"/>
        <v>1284.65</v>
      </c>
      <c r="H1530" s="14"/>
      <c r="I1530" s="14"/>
      <c r="K1530" s="14"/>
      <c r="L1530" s="15"/>
    </row>
    <row r="1531">
      <c r="B1531" s="3" t="s">
        <v>57</v>
      </c>
      <c r="C1531" s="3" t="s">
        <v>236</v>
      </c>
      <c r="D1531" s="3" t="s">
        <v>549</v>
      </c>
      <c r="E1531" s="3" t="s">
        <v>3501</v>
      </c>
      <c r="F1531" s="12">
        <v>1020.54719730016</v>
      </c>
      <c r="G1531" s="13">
        <f t="shared" si="1"/>
        <v>1020.55</v>
      </c>
      <c r="H1531" s="14"/>
      <c r="I1531" s="14" t="str">
        <f>MIN(G1531:G1538) &amp; "-" &amp; MAX(G1531:G1538)</f>
        <v>910.01-1428</v>
      </c>
      <c r="J1531" s="13">
        <f>MAX(G1531:G1538)-MIN(G1531:G1538)</f>
        <v>517.99</v>
      </c>
      <c r="K1531" s="14">
        <f>STDEV(G1531:G1538)</f>
        <v>207.9478923</v>
      </c>
      <c r="L1531" s="15">
        <f>COUNTA(G1531:G1538)/2059</f>
        <v>0.003885381253</v>
      </c>
      <c r="M1531" s="16">
        <f>COUNTA(G1531:G1538)</f>
        <v>8</v>
      </c>
    </row>
    <row r="1532">
      <c r="B1532" s="3" t="s">
        <v>57</v>
      </c>
      <c r="C1532" s="3" t="s">
        <v>236</v>
      </c>
      <c r="D1532" s="3" t="s">
        <v>549</v>
      </c>
      <c r="E1532" s="3" t="s">
        <v>3501</v>
      </c>
      <c r="F1532" s="12">
        <v>1248.94495303645</v>
      </c>
      <c r="G1532" s="13">
        <f t="shared" si="1"/>
        <v>1248.94</v>
      </c>
      <c r="H1532" s="14"/>
      <c r="I1532" s="14"/>
      <c r="K1532" s="14"/>
      <c r="L1532" s="15"/>
    </row>
    <row r="1533">
      <c r="A1533" s="3">
        <v>2200.0</v>
      </c>
      <c r="B1533" s="3" t="s">
        <v>57</v>
      </c>
      <c r="C1533" s="3" t="s">
        <v>236</v>
      </c>
      <c r="D1533" s="3" t="s">
        <v>549</v>
      </c>
      <c r="E1533" s="3" t="s">
        <v>3501</v>
      </c>
      <c r="F1533" s="12">
        <v>1428.00000056133</v>
      </c>
      <c r="G1533" s="13">
        <f t="shared" si="1"/>
        <v>1428</v>
      </c>
      <c r="H1533" s="14"/>
      <c r="I1533" s="14"/>
      <c r="K1533" s="14"/>
      <c r="L1533" s="15"/>
    </row>
    <row r="1534">
      <c r="A1534" s="3">
        <v>2209.0</v>
      </c>
      <c r="B1534" s="3" t="s">
        <v>57</v>
      </c>
      <c r="C1534" s="3" t="s">
        <v>236</v>
      </c>
      <c r="D1534" s="3" t="s">
        <v>549</v>
      </c>
      <c r="E1534" s="3" t="s">
        <v>3501</v>
      </c>
      <c r="F1534" s="12">
        <v>1428.00000056133</v>
      </c>
      <c r="G1534" s="13">
        <f t="shared" si="1"/>
        <v>1428</v>
      </c>
      <c r="H1534" s="14"/>
      <c r="I1534" s="14"/>
      <c r="K1534" s="14"/>
      <c r="L1534" s="15"/>
    </row>
    <row r="1535">
      <c r="A1535" s="3">
        <v>2198.0</v>
      </c>
      <c r="B1535" s="3" t="s">
        <v>57</v>
      </c>
      <c r="C1535" s="3" t="s">
        <v>236</v>
      </c>
      <c r="D1535" s="3" t="s">
        <v>549</v>
      </c>
      <c r="E1535" s="3" t="s">
        <v>3501</v>
      </c>
      <c r="F1535" s="12">
        <v>1428.00000056133</v>
      </c>
      <c r="G1535" s="13">
        <f t="shared" si="1"/>
        <v>1428</v>
      </c>
      <c r="H1535" s="14"/>
      <c r="I1535" s="14"/>
      <c r="K1535" s="14"/>
      <c r="L1535" s="15"/>
    </row>
    <row r="1536">
      <c r="A1536" s="3">
        <v>2210.0</v>
      </c>
      <c r="B1536" s="3" t="s">
        <v>57</v>
      </c>
      <c r="C1536" s="3" t="s">
        <v>236</v>
      </c>
      <c r="D1536" s="3" t="s">
        <v>549</v>
      </c>
      <c r="E1536" s="3" t="s">
        <v>3501</v>
      </c>
      <c r="F1536" s="12">
        <v>1428.00000056133</v>
      </c>
      <c r="G1536" s="13">
        <f t="shared" si="1"/>
        <v>1428</v>
      </c>
      <c r="H1536" s="14"/>
      <c r="I1536" s="14"/>
      <c r="K1536" s="14"/>
      <c r="L1536" s="15"/>
    </row>
    <row r="1537">
      <c r="B1537" s="3" t="s">
        <v>57</v>
      </c>
      <c r="C1537" s="3" t="s">
        <v>236</v>
      </c>
      <c r="D1537" s="3" t="s">
        <v>549</v>
      </c>
      <c r="E1537" s="3" t="s">
        <v>3501</v>
      </c>
      <c r="F1537" s="12">
        <v>1380.16960047585</v>
      </c>
      <c r="G1537" s="13">
        <f t="shared" si="1"/>
        <v>1380.17</v>
      </c>
      <c r="H1537" s="14"/>
      <c r="I1537" s="14"/>
      <c r="K1537" s="14"/>
      <c r="L1537" s="15"/>
    </row>
    <row r="1538">
      <c r="A1538" s="3">
        <v>439.0</v>
      </c>
      <c r="B1538" s="3" t="s">
        <v>57</v>
      </c>
      <c r="C1538" s="3" t="s">
        <v>236</v>
      </c>
      <c r="D1538" s="3" t="s">
        <v>549</v>
      </c>
      <c r="E1538" s="3" t="s">
        <v>3501</v>
      </c>
      <c r="F1538" s="12">
        <v>910.00719543117</v>
      </c>
      <c r="G1538" s="13">
        <f t="shared" si="1"/>
        <v>910.01</v>
      </c>
      <c r="H1538" s="14"/>
      <c r="I1538" s="14"/>
      <c r="K1538" s="14"/>
      <c r="L1538" s="15"/>
    </row>
    <row r="1539">
      <c r="A1539" s="3">
        <v>182.0</v>
      </c>
      <c r="B1539" s="3" t="s">
        <v>57</v>
      </c>
      <c r="C1539" s="3" t="s">
        <v>236</v>
      </c>
      <c r="D1539" s="3" t="s">
        <v>2290</v>
      </c>
      <c r="E1539" s="3" t="s">
        <v>2291</v>
      </c>
      <c r="F1539" s="12">
        <v>919.028930612119</v>
      </c>
      <c r="G1539" s="13">
        <f t="shared" si="1"/>
        <v>919.03</v>
      </c>
      <c r="H1539" s="14"/>
      <c r="I1539" s="14" t="str">
        <f>MIN(G1539:G1546) &amp; "-" &amp; MAX(G1539:G1546)</f>
        <v>919.03-1264.77</v>
      </c>
      <c r="J1539" s="13">
        <f>MAX(G1539:G1546)-MIN(G1539:G1546)</f>
        <v>345.74</v>
      </c>
      <c r="K1539" s="14">
        <f>STDEV(G1539:G1546)</f>
        <v>165.4061406</v>
      </c>
      <c r="L1539" s="15">
        <f>COUNTA(G1539:G1546)/2059</f>
        <v>0.003885381253</v>
      </c>
      <c r="M1539" s="16">
        <f>COUNTA(G1539:G1546)</f>
        <v>8</v>
      </c>
    </row>
    <row r="1540">
      <c r="A1540" s="3">
        <v>133.0</v>
      </c>
      <c r="B1540" s="3" t="s">
        <v>57</v>
      </c>
      <c r="C1540" s="3" t="s">
        <v>236</v>
      </c>
      <c r="D1540" s="3" t="s">
        <v>2290</v>
      </c>
      <c r="E1540" s="3" t="s">
        <v>2291</v>
      </c>
      <c r="F1540" s="12">
        <v>919.028930612119</v>
      </c>
      <c r="G1540" s="13">
        <f t="shared" si="1"/>
        <v>919.03</v>
      </c>
      <c r="H1540" s="14"/>
      <c r="I1540" s="14"/>
      <c r="K1540" s="14"/>
      <c r="L1540" s="15"/>
    </row>
    <row r="1541">
      <c r="A1541" s="3">
        <v>153.0</v>
      </c>
      <c r="B1541" s="3" t="s">
        <v>57</v>
      </c>
      <c r="C1541" s="3" t="s">
        <v>236</v>
      </c>
      <c r="D1541" s="3" t="s">
        <v>2290</v>
      </c>
      <c r="E1541" s="3" t="s">
        <v>2291</v>
      </c>
      <c r="F1541" s="12">
        <v>1224.25421422751</v>
      </c>
      <c r="G1541" s="13">
        <f t="shared" si="1"/>
        <v>1224.25</v>
      </c>
      <c r="H1541" s="14"/>
      <c r="I1541" s="14"/>
      <c r="K1541" s="14"/>
      <c r="L1541" s="15"/>
    </row>
    <row r="1542">
      <c r="A1542" s="3">
        <v>181.0</v>
      </c>
      <c r="B1542" s="3" t="s">
        <v>57</v>
      </c>
      <c r="C1542" s="3" t="s">
        <v>236</v>
      </c>
      <c r="D1542" s="3" t="s">
        <v>2290</v>
      </c>
      <c r="E1542" s="3" t="s">
        <v>2291</v>
      </c>
      <c r="F1542" s="12">
        <v>1264.76769030614</v>
      </c>
      <c r="G1542" s="13">
        <f t="shared" si="1"/>
        <v>1264.77</v>
      </c>
      <c r="H1542" s="14"/>
      <c r="I1542" s="14"/>
      <c r="K1542" s="14"/>
      <c r="L1542" s="15"/>
    </row>
    <row r="1543">
      <c r="B1543" s="3" t="s">
        <v>57</v>
      </c>
      <c r="C1543" s="3" t="s">
        <v>236</v>
      </c>
      <c r="D1543" s="3" t="s">
        <v>2290</v>
      </c>
      <c r="E1543" s="3" t="s">
        <v>2291</v>
      </c>
      <c r="F1543" s="12">
        <v>950.034929884952</v>
      </c>
      <c r="G1543" s="13">
        <f t="shared" si="1"/>
        <v>950.03</v>
      </c>
      <c r="H1543" s="14"/>
      <c r="I1543" s="14"/>
      <c r="K1543" s="14"/>
      <c r="L1543" s="15"/>
    </row>
    <row r="1544">
      <c r="B1544" s="3" t="s">
        <v>57</v>
      </c>
      <c r="C1544" s="3" t="s">
        <v>236</v>
      </c>
      <c r="D1544" s="3" t="s">
        <v>2290</v>
      </c>
      <c r="E1544" s="3" t="s">
        <v>2291</v>
      </c>
      <c r="F1544" s="12">
        <v>950.034929884952</v>
      </c>
      <c r="G1544" s="13">
        <f t="shared" si="1"/>
        <v>950.03</v>
      </c>
      <c r="H1544" s="14"/>
      <c r="I1544" s="14"/>
      <c r="K1544" s="14"/>
      <c r="L1544" s="15"/>
    </row>
    <row r="1545">
      <c r="B1545" s="3" t="s">
        <v>57</v>
      </c>
      <c r="C1545" s="3" t="s">
        <v>236</v>
      </c>
      <c r="D1545" s="3" t="s">
        <v>2290</v>
      </c>
      <c r="E1545" s="3" t="s">
        <v>2291</v>
      </c>
      <c r="F1545" s="12">
        <v>1258.75548945369</v>
      </c>
      <c r="G1545" s="13">
        <f t="shared" si="1"/>
        <v>1258.76</v>
      </c>
      <c r="H1545" s="14"/>
      <c r="I1545" s="14"/>
      <c r="K1545" s="14"/>
      <c r="L1545" s="15"/>
    </row>
    <row r="1546">
      <c r="A1546" s="3" t="s">
        <v>6912</v>
      </c>
      <c r="B1546" s="3" t="s">
        <v>57</v>
      </c>
      <c r="C1546" s="3" t="s">
        <v>236</v>
      </c>
      <c r="D1546" s="3" t="s">
        <v>2290</v>
      </c>
      <c r="E1546" s="3" t="s">
        <v>2291</v>
      </c>
      <c r="F1546" s="12">
        <v>919.028930612119</v>
      </c>
      <c r="G1546" s="13">
        <f t="shared" si="1"/>
        <v>919.03</v>
      </c>
      <c r="H1546" s="14"/>
      <c r="I1546" s="14"/>
      <c r="K1546" s="14"/>
      <c r="L1546" s="15"/>
    </row>
    <row r="1547">
      <c r="B1547" s="3" t="s">
        <v>57</v>
      </c>
      <c r="C1547" s="3" t="s">
        <v>236</v>
      </c>
      <c r="D1547" s="3" t="s">
        <v>2290</v>
      </c>
      <c r="E1547" s="3" t="s">
        <v>3568</v>
      </c>
      <c r="F1547" s="12">
        <v>1735.17978857071</v>
      </c>
      <c r="G1547" s="13">
        <f t="shared" si="1"/>
        <v>1735.18</v>
      </c>
      <c r="H1547" s="14"/>
      <c r="I1547" s="13">
        <v>1735.18</v>
      </c>
      <c r="J1547" s="3">
        <v>0.0</v>
      </c>
      <c r="K1547" s="17">
        <v>0.0</v>
      </c>
      <c r="L1547" s="15">
        <f>COUNTA(G1547:G1548)/2059</f>
        <v>0.0009713453133</v>
      </c>
      <c r="M1547" s="3">
        <v>2.0</v>
      </c>
    </row>
    <row r="1548">
      <c r="B1548" s="3" t="s">
        <v>57</v>
      </c>
      <c r="C1548" s="3" t="s">
        <v>236</v>
      </c>
      <c r="D1548" s="3" t="s">
        <v>2290</v>
      </c>
      <c r="E1548" s="3" t="s">
        <v>3568</v>
      </c>
      <c r="F1548" s="12">
        <v>1735.17978857071</v>
      </c>
      <c r="G1548" s="13">
        <f t="shared" si="1"/>
        <v>1735.18</v>
      </c>
      <c r="H1548" s="14"/>
      <c r="I1548" s="14"/>
      <c r="K1548" s="14"/>
      <c r="L1548" s="15"/>
    </row>
    <row r="1549">
      <c r="B1549" s="3" t="s">
        <v>57</v>
      </c>
      <c r="C1549" s="3" t="s">
        <v>236</v>
      </c>
      <c r="D1549" s="3" t="s">
        <v>2290</v>
      </c>
      <c r="E1549" s="3" t="s">
        <v>2290</v>
      </c>
      <c r="F1549" s="12">
        <v>1735.17978857071</v>
      </c>
      <c r="G1549" s="13">
        <f t="shared" si="1"/>
        <v>1735.18</v>
      </c>
      <c r="H1549" s="14"/>
      <c r="I1549" s="14" t="str">
        <f>MIN(G1549:G1553) &amp; "-" &amp; MAX(G1549:G1553)</f>
        <v>909.34-2346.83</v>
      </c>
      <c r="J1549" s="13">
        <f>MAX(G1549:G1553)-MIN(G1549:G1553)</f>
        <v>1437.49</v>
      </c>
      <c r="K1549" s="14">
        <f>STDEV(G1549:G1553)</f>
        <v>720.2028572</v>
      </c>
      <c r="L1549" s="15">
        <f>COUNTA(G1549:G1553)/2059</f>
        <v>0.002428363283</v>
      </c>
      <c r="M1549" s="16">
        <f>COUNTA(G1549:G1553)</f>
        <v>5</v>
      </c>
    </row>
    <row r="1550">
      <c r="B1550" s="3" t="s">
        <v>57</v>
      </c>
      <c r="C1550" s="3" t="s">
        <v>236</v>
      </c>
      <c r="D1550" s="3" t="s">
        <v>2290</v>
      </c>
      <c r="E1550" s="3" t="s">
        <v>2290</v>
      </c>
      <c r="F1550" s="12">
        <v>909.336472145216</v>
      </c>
      <c r="G1550" s="13">
        <f t="shared" si="1"/>
        <v>909.34</v>
      </c>
      <c r="H1550" s="14"/>
      <c r="I1550" s="14"/>
      <c r="K1550" s="14"/>
      <c r="L1550" s="15"/>
    </row>
    <row r="1551">
      <c r="B1551" s="3" t="s">
        <v>57</v>
      </c>
      <c r="C1551" s="3" t="s">
        <v>236</v>
      </c>
      <c r="D1551" s="3" t="s">
        <v>2290</v>
      </c>
      <c r="E1551" s="3" t="s">
        <v>2290</v>
      </c>
      <c r="F1551" s="12">
        <v>2346.83207074009</v>
      </c>
      <c r="G1551" s="13">
        <f t="shared" si="1"/>
        <v>2346.83</v>
      </c>
      <c r="H1551" s="14"/>
      <c r="I1551" s="14"/>
      <c r="K1551" s="14"/>
      <c r="L1551" s="15"/>
    </row>
    <row r="1552">
      <c r="B1552" s="3" t="s">
        <v>57</v>
      </c>
      <c r="C1552" s="3" t="s">
        <v>236</v>
      </c>
      <c r="D1552" s="3" t="s">
        <v>2290</v>
      </c>
      <c r="E1552" s="3" t="s">
        <v>2290</v>
      </c>
      <c r="F1552" s="12">
        <v>2346.83207074009</v>
      </c>
      <c r="G1552" s="13">
        <f t="shared" si="1"/>
        <v>2346.83</v>
      </c>
      <c r="H1552" s="14"/>
      <c r="I1552" s="14"/>
      <c r="K1552" s="14"/>
      <c r="L1552" s="15"/>
    </row>
    <row r="1553">
      <c r="B1553" s="3" t="s">
        <v>57</v>
      </c>
      <c r="C1553" s="3" t="s">
        <v>236</v>
      </c>
      <c r="D1553" s="3" t="s">
        <v>2290</v>
      </c>
      <c r="E1553" s="3" t="s">
        <v>2290</v>
      </c>
      <c r="F1553" s="12">
        <v>909.86506369879</v>
      </c>
      <c r="G1553" s="13">
        <f t="shared" si="1"/>
        <v>909.87</v>
      </c>
      <c r="H1553" s="14"/>
      <c r="I1553" s="14"/>
      <c r="K1553" s="14"/>
      <c r="L1553" s="15"/>
    </row>
    <row r="1554">
      <c r="B1554" s="3" t="s">
        <v>57</v>
      </c>
      <c r="C1554" s="3" t="s">
        <v>212</v>
      </c>
      <c r="D1554" s="3" t="s">
        <v>698</v>
      </c>
      <c r="E1554" s="3" t="s">
        <v>699</v>
      </c>
      <c r="F1554" s="12">
        <v>866.638078203824</v>
      </c>
      <c r="G1554" s="13">
        <f t="shared" si="1"/>
        <v>866.64</v>
      </c>
      <c r="H1554" s="14"/>
      <c r="I1554" s="14" t="str">
        <f>MIN(G1554:G1594) &amp; "-" &amp; MAX(G1554:G1594)</f>
        <v>762-2433.24</v>
      </c>
      <c r="J1554" s="13">
        <f>MAX(G1554:G1594)-MIN(G1554:G1594)</f>
        <v>1671.24</v>
      </c>
      <c r="K1554" s="14">
        <f>STDEV(G1554:G1594)</f>
        <v>361.6866028</v>
      </c>
      <c r="L1554" s="15">
        <f>COUNTA(G1554:G1594)/2059</f>
        <v>0.01991257892</v>
      </c>
      <c r="M1554" s="16">
        <f>COUNTA(G1554:G1594)</f>
        <v>41</v>
      </c>
    </row>
    <row r="1555">
      <c r="B1555" s="3" t="s">
        <v>57</v>
      </c>
      <c r="C1555" s="3" t="s">
        <v>212</v>
      </c>
      <c r="D1555" s="3" t="s">
        <v>698</v>
      </c>
      <c r="E1555" s="3" t="s">
        <v>699</v>
      </c>
      <c r="F1555" s="12">
        <v>883.653255319487</v>
      </c>
      <c r="G1555" s="13">
        <f t="shared" si="1"/>
        <v>883.65</v>
      </c>
      <c r="H1555" s="14"/>
      <c r="I1555" s="14"/>
      <c r="K1555" s="14"/>
      <c r="L1555" s="15"/>
    </row>
    <row r="1556">
      <c r="B1556" s="3" t="s">
        <v>57</v>
      </c>
      <c r="C1556" s="3" t="s">
        <v>212</v>
      </c>
      <c r="D1556" s="3" t="s">
        <v>698</v>
      </c>
      <c r="E1556" s="3" t="s">
        <v>699</v>
      </c>
      <c r="F1556" s="12">
        <v>1160.01039688865</v>
      </c>
      <c r="G1556" s="13">
        <f t="shared" si="1"/>
        <v>1160.01</v>
      </c>
      <c r="H1556" s="14"/>
      <c r="I1556" s="14"/>
      <c r="K1556" s="14"/>
      <c r="L1556" s="15"/>
    </row>
    <row r="1557">
      <c r="B1557" s="3" t="s">
        <v>57</v>
      </c>
      <c r="C1557" s="3" t="s">
        <v>212</v>
      </c>
      <c r="D1557" s="3" t="s">
        <v>698</v>
      </c>
      <c r="E1557" s="3" t="s">
        <v>699</v>
      </c>
      <c r="F1557" s="12">
        <v>853.972424295515</v>
      </c>
      <c r="G1557" s="13">
        <f t="shared" si="1"/>
        <v>853.97</v>
      </c>
      <c r="H1557" s="14"/>
      <c r="I1557" s="14"/>
      <c r="K1557" s="14"/>
      <c r="L1557" s="15"/>
    </row>
    <row r="1558">
      <c r="B1558" s="3" t="s">
        <v>57</v>
      </c>
      <c r="C1558" s="3" t="s">
        <v>212</v>
      </c>
      <c r="D1558" s="3" t="s">
        <v>698</v>
      </c>
      <c r="E1558" s="3" t="s">
        <v>699</v>
      </c>
      <c r="F1558" s="12">
        <v>848.962230930875</v>
      </c>
      <c r="G1558" s="13">
        <f t="shared" si="1"/>
        <v>848.96</v>
      </c>
      <c r="H1558" s="14"/>
      <c r="I1558" s="14"/>
      <c r="K1558" s="14"/>
      <c r="L1558" s="15"/>
    </row>
    <row r="1559">
      <c r="B1559" s="3" t="s">
        <v>57</v>
      </c>
      <c r="C1559" s="3" t="s">
        <v>212</v>
      </c>
      <c r="D1559" s="3" t="s">
        <v>698</v>
      </c>
      <c r="E1559" s="3" t="s">
        <v>699</v>
      </c>
      <c r="F1559" s="12">
        <v>848.83199917656</v>
      </c>
      <c r="G1559" s="13">
        <f t="shared" si="1"/>
        <v>848.83</v>
      </c>
      <c r="H1559" s="14"/>
      <c r="I1559" s="14"/>
      <c r="K1559" s="14"/>
      <c r="L1559" s="15"/>
    </row>
    <row r="1560">
      <c r="A1560" s="3">
        <v>105.0</v>
      </c>
      <c r="B1560" s="3" t="s">
        <v>57</v>
      </c>
      <c r="C1560" s="3" t="s">
        <v>212</v>
      </c>
      <c r="D1560" s="3" t="s">
        <v>698</v>
      </c>
      <c r="E1560" s="3" t="s">
        <v>699</v>
      </c>
      <c r="F1560" s="12">
        <v>1170.08798421907</v>
      </c>
      <c r="G1560" s="13">
        <f t="shared" si="1"/>
        <v>1170.09</v>
      </c>
      <c r="H1560" s="14"/>
      <c r="I1560" s="14"/>
      <c r="K1560" s="14"/>
      <c r="L1560" s="15"/>
    </row>
    <row r="1561">
      <c r="A1561" s="3">
        <v>150.0</v>
      </c>
      <c r="B1561" s="3" t="s">
        <v>57</v>
      </c>
      <c r="C1561" s="3" t="s">
        <v>212</v>
      </c>
      <c r="D1561" s="3" t="s">
        <v>698</v>
      </c>
      <c r="E1561" s="3" t="s">
        <v>699</v>
      </c>
      <c r="F1561" s="12">
        <v>1224.25421422751</v>
      </c>
      <c r="G1561" s="13">
        <f t="shared" si="1"/>
        <v>1224.25</v>
      </c>
      <c r="H1561" s="14"/>
      <c r="I1561" s="14"/>
      <c r="K1561" s="14"/>
      <c r="L1561" s="15"/>
    </row>
    <row r="1562">
      <c r="A1562" s="3">
        <v>102.0</v>
      </c>
      <c r="B1562" s="3" t="s">
        <v>57</v>
      </c>
      <c r="C1562" s="3" t="s">
        <v>212</v>
      </c>
      <c r="D1562" s="3" t="s">
        <v>698</v>
      </c>
      <c r="E1562" s="3" t="s">
        <v>699</v>
      </c>
      <c r="F1562" s="12">
        <v>1385.04179870701</v>
      </c>
      <c r="G1562" s="13">
        <f t="shared" si="1"/>
        <v>1385.04</v>
      </c>
      <c r="H1562" s="14"/>
      <c r="I1562" s="14"/>
      <c r="K1562" s="14"/>
      <c r="L1562" s="15"/>
    </row>
    <row r="1563">
      <c r="A1563" s="3">
        <v>151.0</v>
      </c>
      <c r="B1563" s="3" t="s">
        <v>57</v>
      </c>
      <c r="C1563" s="3" t="s">
        <v>212</v>
      </c>
      <c r="D1563" s="3" t="s">
        <v>698</v>
      </c>
      <c r="E1563" s="3" t="s">
        <v>699</v>
      </c>
      <c r="F1563" s="12">
        <v>1224.25421422751</v>
      </c>
      <c r="G1563" s="13">
        <f t="shared" si="1"/>
        <v>1224.25</v>
      </c>
      <c r="H1563" s="14"/>
      <c r="I1563" s="14"/>
      <c r="K1563" s="14"/>
      <c r="L1563" s="15"/>
    </row>
    <row r="1564">
      <c r="B1564" s="3" t="s">
        <v>57</v>
      </c>
      <c r="C1564" s="3" t="s">
        <v>212</v>
      </c>
      <c r="D1564" s="3" t="s">
        <v>698</v>
      </c>
      <c r="E1564" s="3" t="s">
        <v>699</v>
      </c>
      <c r="F1564" s="12">
        <v>1170.08798421907</v>
      </c>
      <c r="G1564" s="13">
        <f t="shared" si="1"/>
        <v>1170.09</v>
      </c>
      <c r="H1564" s="14"/>
      <c r="I1564" s="14"/>
      <c r="K1564" s="14"/>
      <c r="L1564" s="15"/>
    </row>
    <row r="1565">
      <c r="A1565" s="3">
        <v>157.0</v>
      </c>
      <c r="B1565" s="3" t="s">
        <v>57</v>
      </c>
      <c r="C1565" s="3" t="s">
        <v>212</v>
      </c>
      <c r="D1565" s="3" t="s">
        <v>698</v>
      </c>
      <c r="E1565" s="3" t="s">
        <v>699</v>
      </c>
      <c r="F1565" s="12">
        <v>1224.25421422751</v>
      </c>
      <c r="G1565" s="13">
        <f t="shared" si="1"/>
        <v>1224.25</v>
      </c>
      <c r="H1565" s="14"/>
      <c r="I1565" s="14"/>
      <c r="K1565" s="14"/>
      <c r="L1565" s="15"/>
    </row>
    <row r="1566">
      <c r="B1566" s="3" t="s">
        <v>57</v>
      </c>
      <c r="C1566" s="3" t="s">
        <v>212</v>
      </c>
      <c r="D1566" s="3" t="s">
        <v>698</v>
      </c>
      <c r="E1566" s="3" t="s">
        <v>699</v>
      </c>
      <c r="F1566" s="12">
        <v>1170.08798421907</v>
      </c>
      <c r="G1566" s="13">
        <f t="shared" si="1"/>
        <v>1170.09</v>
      </c>
      <c r="H1566" s="14"/>
      <c r="I1566" s="14"/>
      <c r="K1566" s="14"/>
      <c r="L1566" s="15"/>
    </row>
    <row r="1567">
      <c r="A1567" s="3">
        <v>184.0</v>
      </c>
      <c r="B1567" s="3" t="s">
        <v>57</v>
      </c>
      <c r="C1567" s="3" t="s">
        <v>212</v>
      </c>
      <c r="D1567" s="3" t="s">
        <v>698</v>
      </c>
      <c r="E1567" s="3" t="s">
        <v>699</v>
      </c>
      <c r="F1567" s="12">
        <v>1224.25421422751</v>
      </c>
      <c r="G1567" s="13">
        <f t="shared" si="1"/>
        <v>1224.25</v>
      </c>
      <c r="H1567" s="14"/>
      <c r="I1567" s="14"/>
      <c r="K1567" s="14"/>
      <c r="L1567" s="15"/>
    </row>
    <row r="1568">
      <c r="A1568" s="3">
        <v>185.0</v>
      </c>
      <c r="B1568" s="3" t="s">
        <v>57</v>
      </c>
      <c r="C1568" s="3" t="s">
        <v>212</v>
      </c>
      <c r="D1568" s="3" t="s">
        <v>698</v>
      </c>
      <c r="E1568" s="3" t="s">
        <v>699</v>
      </c>
      <c r="F1568" s="12">
        <v>1224.25421422751</v>
      </c>
      <c r="G1568" s="13">
        <f t="shared" si="1"/>
        <v>1224.25</v>
      </c>
      <c r="H1568" s="14"/>
      <c r="I1568" s="14"/>
      <c r="K1568" s="14"/>
      <c r="L1568" s="15"/>
    </row>
    <row r="1569">
      <c r="A1569" s="3">
        <v>149.0</v>
      </c>
      <c r="B1569" s="3" t="s">
        <v>57</v>
      </c>
      <c r="C1569" s="3" t="s">
        <v>212</v>
      </c>
      <c r="D1569" s="3" t="s">
        <v>698</v>
      </c>
      <c r="E1569" s="3" t="s">
        <v>699</v>
      </c>
      <c r="F1569" s="12">
        <v>1224.25421422751</v>
      </c>
      <c r="G1569" s="13">
        <f t="shared" si="1"/>
        <v>1224.25</v>
      </c>
      <c r="H1569" s="14"/>
      <c r="I1569" s="14"/>
      <c r="K1569" s="14"/>
      <c r="L1569" s="15"/>
    </row>
    <row r="1570">
      <c r="B1570" s="3" t="s">
        <v>57</v>
      </c>
      <c r="C1570" s="3" t="s">
        <v>212</v>
      </c>
      <c r="D1570" s="3" t="s">
        <v>698</v>
      </c>
      <c r="E1570" s="3" t="s">
        <v>699</v>
      </c>
      <c r="F1570" s="12">
        <v>1333.31668536095</v>
      </c>
      <c r="G1570" s="13">
        <f t="shared" si="1"/>
        <v>1333.32</v>
      </c>
      <c r="H1570" s="14"/>
      <c r="I1570" s="14"/>
      <c r="K1570" s="14"/>
      <c r="L1570" s="15"/>
    </row>
    <row r="1571">
      <c r="B1571" s="3" t="s">
        <v>57</v>
      </c>
      <c r="C1571" s="3" t="s">
        <v>212</v>
      </c>
      <c r="D1571" s="3" t="s">
        <v>698</v>
      </c>
      <c r="E1571" s="3" t="s">
        <v>699</v>
      </c>
      <c r="F1571" s="12">
        <v>889.238948869884</v>
      </c>
      <c r="G1571" s="13">
        <f t="shared" si="1"/>
        <v>889.24</v>
      </c>
      <c r="H1571" s="14"/>
      <c r="I1571" s="14"/>
      <c r="K1571" s="14"/>
      <c r="L1571" s="15"/>
    </row>
    <row r="1572">
      <c r="B1572" s="3" t="s">
        <v>57</v>
      </c>
      <c r="C1572" s="3" t="s">
        <v>212</v>
      </c>
      <c r="D1572" s="3" t="s">
        <v>698</v>
      </c>
      <c r="E1572" s="3" t="s">
        <v>699</v>
      </c>
      <c r="F1572" s="12">
        <v>1344.5207397923</v>
      </c>
      <c r="G1572" s="13">
        <f t="shared" si="1"/>
        <v>1344.52</v>
      </c>
      <c r="H1572" s="14"/>
      <c r="I1572" s="14"/>
      <c r="K1572" s="14"/>
      <c r="L1572" s="15"/>
    </row>
    <row r="1573">
      <c r="B1573" s="3" t="s">
        <v>57</v>
      </c>
      <c r="C1573" s="3" t="s">
        <v>212</v>
      </c>
      <c r="D1573" s="3" t="s">
        <v>698</v>
      </c>
      <c r="E1573" s="3" t="s">
        <v>699</v>
      </c>
      <c r="F1573" s="12">
        <v>2433.23759977413</v>
      </c>
      <c r="G1573" s="13">
        <f t="shared" si="1"/>
        <v>2433.24</v>
      </c>
      <c r="H1573" s="14"/>
      <c r="I1573" s="14"/>
      <c r="K1573" s="14"/>
      <c r="L1573" s="15"/>
    </row>
    <row r="1574">
      <c r="B1574" s="3" t="s">
        <v>57</v>
      </c>
      <c r="C1574" s="3" t="s">
        <v>212</v>
      </c>
      <c r="D1574" s="3" t="s">
        <v>698</v>
      </c>
      <c r="E1574" s="3" t="s">
        <v>699</v>
      </c>
      <c r="F1574" s="12">
        <v>909.336472145216</v>
      </c>
      <c r="G1574" s="13">
        <f t="shared" si="1"/>
        <v>909.34</v>
      </c>
      <c r="H1574" s="14"/>
      <c r="I1574" s="14"/>
      <c r="K1574" s="14"/>
      <c r="L1574" s="15"/>
    </row>
    <row r="1575">
      <c r="B1575" s="3" t="s">
        <v>57</v>
      </c>
      <c r="C1575" s="3" t="s">
        <v>212</v>
      </c>
      <c r="D1575" s="3" t="s">
        <v>698</v>
      </c>
      <c r="E1575" s="3" t="s">
        <v>699</v>
      </c>
      <c r="F1575" s="12">
        <v>909.336472145216</v>
      </c>
      <c r="G1575" s="13">
        <f t="shared" si="1"/>
        <v>909.34</v>
      </c>
      <c r="H1575" s="14"/>
      <c r="I1575" s="14"/>
      <c r="K1575" s="14"/>
      <c r="L1575" s="15"/>
    </row>
    <row r="1576">
      <c r="B1576" s="3" t="s">
        <v>57</v>
      </c>
      <c r="C1576" s="3" t="s">
        <v>212</v>
      </c>
      <c r="D1576" s="3" t="s">
        <v>698</v>
      </c>
      <c r="E1576" s="3" t="s">
        <v>699</v>
      </c>
      <c r="F1576" s="12">
        <v>909.336472145216</v>
      </c>
      <c r="G1576" s="13">
        <f t="shared" si="1"/>
        <v>909.34</v>
      </c>
      <c r="H1576" s="14"/>
      <c r="I1576" s="14"/>
      <c r="K1576" s="14"/>
      <c r="L1576" s="15"/>
    </row>
    <row r="1577">
      <c r="B1577" s="3" t="s">
        <v>57</v>
      </c>
      <c r="C1577" s="3" t="s">
        <v>212</v>
      </c>
      <c r="D1577" s="3" t="s">
        <v>698</v>
      </c>
      <c r="E1577" s="3" t="s">
        <v>699</v>
      </c>
      <c r="F1577" s="12">
        <v>848.962230930875</v>
      </c>
      <c r="G1577" s="13">
        <f t="shared" si="1"/>
        <v>848.96</v>
      </c>
      <c r="H1577" s="14"/>
      <c r="I1577" s="14"/>
      <c r="K1577" s="14"/>
      <c r="L1577" s="15"/>
    </row>
    <row r="1578">
      <c r="B1578" s="3" t="s">
        <v>57</v>
      </c>
      <c r="C1578" s="3" t="s">
        <v>212</v>
      </c>
      <c r="D1578" s="3" t="s">
        <v>698</v>
      </c>
      <c r="E1578" s="3" t="s">
        <v>699</v>
      </c>
      <c r="F1578" s="12">
        <v>890.969907112004</v>
      </c>
      <c r="G1578" s="13">
        <f t="shared" si="1"/>
        <v>890.97</v>
      </c>
      <c r="H1578" s="14"/>
      <c r="I1578" s="14"/>
      <c r="K1578" s="14"/>
      <c r="L1578" s="15"/>
    </row>
    <row r="1579">
      <c r="B1579" s="3" t="s">
        <v>57</v>
      </c>
      <c r="C1579" s="3" t="s">
        <v>212</v>
      </c>
      <c r="D1579" s="3" t="s">
        <v>698</v>
      </c>
      <c r="E1579" s="3" t="s">
        <v>699</v>
      </c>
      <c r="F1579" s="12">
        <v>890.021806178649</v>
      </c>
      <c r="G1579" s="13">
        <f t="shared" si="1"/>
        <v>890.02</v>
      </c>
      <c r="H1579" s="14"/>
      <c r="I1579" s="14"/>
      <c r="K1579" s="14"/>
      <c r="L1579" s="15"/>
    </row>
    <row r="1580">
      <c r="B1580" s="3" t="s">
        <v>57</v>
      </c>
      <c r="C1580" s="3" t="s">
        <v>212</v>
      </c>
      <c r="D1580" s="3" t="s">
        <v>698</v>
      </c>
      <c r="E1580" s="3" t="s">
        <v>699</v>
      </c>
      <c r="F1580" s="12">
        <v>890.969907112004</v>
      </c>
      <c r="G1580" s="13">
        <f t="shared" si="1"/>
        <v>890.97</v>
      </c>
      <c r="H1580" s="14"/>
      <c r="I1580" s="14"/>
      <c r="K1580" s="14"/>
      <c r="L1580" s="15"/>
    </row>
    <row r="1581">
      <c r="B1581" s="3" t="s">
        <v>57</v>
      </c>
      <c r="C1581" s="3" t="s">
        <v>212</v>
      </c>
      <c r="D1581" s="3" t="s">
        <v>698</v>
      </c>
      <c r="E1581" s="3" t="s">
        <v>699</v>
      </c>
      <c r="F1581" s="12">
        <v>1072.45765488434</v>
      </c>
      <c r="G1581" s="13">
        <f t="shared" si="1"/>
        <v>1072.46</v>
      </c>
      <c r="H1581" s="14"/>
      <c r="I1581" s="14"/>
      <c r="K1581" s="14"/>
      <c r="L1581" s="15"/>
    </row>
    <row r="1582">
      <c r="B1582" s="3" t="s">
        <v>57</v>
      </c>
      <c r="C1582" s="3" t="s">
        <v>212</v>
      </c>
      <c r="D1582" s="3" t="s">
        <v>698</v>
      </c>
      <c r="E1582" s="3" t="s">
        <v>699</v>
      </c>
      <c r="F1582" s="12">
        <v>1345.9513434044</v>
      </c>
      <c r="G1582" s="13">
        <f t="shared" si="1"/>
        <v>1345.95</v>
      </c>
      <c r="H1582" s="14"/>
      <c r="I1582" s="14"/>
      <c r="K1582" s="14"/>
      <c r="L1582" s="15"/>
    </row>
    <row r="1583">
      <c r="B1583" s="3" t="s">
        <v>57</v>
      </c>
      <c r="C1583" s="3" t="s">
        <v>212</v>
      </c>
      <c r="D1583" s="3" t="s">
        <v>698</v>
      </c>
      <c r="E1583" s="3" t="s">
        <v>699</v>
      </c>
      <c r="F1583" s="12">
        <v>1424.53359855903</v>
      </c>
      <c r="G1583" s="13">
        <f t="shared" si="1"/>
        <v>1424.53</v>
      </c>
      <c r="H1583" s="14"/>
      <c r="I1583" s="14"/>
      <c r="K1583" s="14"/>
      <c r="L1583" s="15"/>
    </row>
    <row r="1584">
      <c r="B1584" s="3" t="s">
        <v>57</v>
      </c>
      <c r="C1584" s="3" t="s">
        <v>212</v>
      </c>
      <c r="D1584" s="3" t="s">
        <v>698</v>
      </c>
      <c r="E1584" s="3" t="s">
        <v>699</v>
      </c>
      <c r="F1584" s="12">
        <v>1400.23503230586</v>
      </c>
      <c r="G1584" s="13">
        <f t="shared" si="1"/>
        <v>1400.24</v>
      </c>
      <c r="H1584" s="14"/>
      <c r="I1584" s="14"/>
      <c r="K1584" s="14"/>
      <c r="L1584" s="15"/>
    </row>
    <row r="1585">
      <c r="B1585" s="3" t="s">
        <v>57</v>
      </c>
      <c r="C1585" s="3" t="s">
        <v>212</v>
      </c>
      <c r="D1585" s="3" t="s">
        <v>698</v>
      </c>
      <c r="E1585" s="3" t="s">
        <v>699</v>
      </c>
      <c r="F1585" s="12">
        <v>854.925600545975</v>
      </c>
      <c r="G1585" s="13">
        <f t="shared" si="1"/>
        <v>854.93</v>
      </c>
      <c r="H1585" s="14"/>
      <c r="I1585" s="14"/>
      <c r="K1585" s="14"/>
      <c r="L1585" s="15"/>
    </row>
    <row r="1586">
      <c r="B1586" s="3" t="s">
        <v>57</v>
      </c>
      <c r="C1586" s="3" t="s">
        <v>212</v>
      </c>
      <c r="D1586" s="3" t="s">
        <v>698</v>
      </c>
      <c r="E1586" s="3" t="s">
        <v>699</v>
      </c>
      <c r="F1586" s="12">
        <v>933.748349514896</v>
      </c>
      <c r="G1586" s="13">
        <f t="shared" si="1"/>
        <v>933.75</v>
      </c>
      <c r="H1586" s="14"/>
      <c r="I1586" s="14"/>
      <c r="K1586" s="14"/>
      <c r="L1586" s="15"/>
    </row>
    <row r="1587">
      <c r="B1587" s="3" t="s">
        <v>57</v>
      </c>
      <c r="C1587" s="3" t="s">
        <v>212</v>
      </c>
      <c r="D1587" s="3" t="s">
        <v>698</v>
      </c>
      <c r="E1587" s="3" t="s">
        <v>699</v>
      </c>
      <c r="F1587" s="12">
        <v>1282.0</v>
      </c>
      <c r="G1587" s="13">
        <f t="shared" si="1"/>
        <v>1282</v>
      </c>
      <c r="H1587" s="14"/>
      <c r="I1587" s="14"/>
      <c r="K1587" s="14"/>
      <c r="L1587" s="15"/>
    </row>
    <row r="1588">
      <c r="A1588" s="3" t="s">
        <v>6877</v>
      </c>
      <c r="B1588" s="3" t="s">
        <v>57</v>
      </c>
      <c r="C1588" s="3" t="s">
        <v>212</v>
      </c>
      <c r="D1588" s="3" t="s">
        <v>698</v>
      </c>
      <c r="E1588" s="3" t="s">
        <v>699</v>
      </c>
      <c r="F1588" s="12">
        <v>762.0</v>
      </c>
      <c r="G1588" s="13">
        <f t="shared" si="1"/>
        <v>762</v>
      </c>
      <c r="H1588" s="14"/>
      <c r="I1588" s="14"/>
      <c r="K1588" s="14"/>
      <c r="L1588" s="15"/>
    </row>
    <row r="1589">
      <c r="A1589" s="3" t="s">
        <v>6883</v>
      </c>
      <c r="B1589" s="3" t="s">
        <v>57</v>
      </c>
      <c r="C1589" s="3" t="s">
        <v>212</v>
      </c>
      <c r="D1589" s="3" t="s">
        <v>698</v>
      </c>
      <c r="E1589" s="3" t="s">
        <v>699</v>
      </c>
      <c r="F1589" s="12">
        <v>762.0</v>
      </c>
      <c r="G1589" s="13">
        <f t="shared" si="1"/>
        <v>762</v>
      </c>
      <c r="H1589" s="14"/>
      <c r="I1589" s="14"/>
      <c r="K1589" s="14"/>
      <c r="L1589" s="15"/>
    </row>
    <row r="1590">
      <c r="A1590" s="3" t="s">
        <v>6887</v>
      </c>
      <c r="B1590" s="3" t="s">
        <v>57</v>
      </c>
      <c r="C1590" s="3" t="s">
        <v>212</v>
      </c>
      <c r="D1590" s="3" t="s">
        <v>698</v>
      </c>
      <c r="E1590" s="3" t="s">
        <v>699</v>
      </c>
      <c r="F1590" s="12">
        <v>762.0</v>
      </c>
      <c r="G1590" s="13">
        <f t="shared" si="1"/>
        <v>762</v>
      </c>
      <c r="H1590" s="14"/>
      <c r="I1590" s="14"/>
      <c r="K1590" s="14"/>
      <c r="L1590" s="15"/>
    </row>
    <row r="1591">
      <c r="A1591" s="3">
        <v>1937.0</v>
      </c>
      <c r="B1591" s="3" t="s">
        <v>57</v>
      </c>
      <c r="C1591" s="3" t="s">
        <v>212</v>
      </c>
      <c r="D1591" s="3" t="s">
        <v>698</v>
      </c>
      <c r="E1591" s="3" t="s">
        <v>699</v>
      </c>
      <c r="F1591" s="12">
        <v>1382.75947737994</v>
      </c>
      <c r="G1591" s="13">
        <f t="shared" si="1"/>
        <v>1382.76</v>
      </c>
      <c r="H1591" s="14"/>
      <c r="I1591" s="14"/>
      <c r="K1591" s="14"/>
      <c r="L1591" s="15"/>
    </row>
    <row r="1592">
      <c r="A1592" s="3">
        <v>3192.0</v>
      </c>
      <c r="B1592" s="3" t="s">
        <v>57</v>
      </c>
      <c r="C1592" s="3" t="s">
        <v>212</v>
      </c>
      <c r="D1592" s="3" t="s">
        <v>698</v>
      </c>
      <c r="E1592" s="3" t="s">
        <v>699</v>
      </c>
      <c r="F1592" s="12">
        <v>846.156561043211</v>
      </c>
      <c r="G1592" s="13">
        <f t="shared" si="1"/>
        <v>846.16</v>
      </c>
      <c r="H1592" s="14"/>
      <c r="I1592" s="14"/>
      <c r="K1592" s="14"/>
      <c r="L1592" s="15"/>
    </row>
    <row r="1593">
      <c r="A1593" s="3" t="s">
        <v>703</v>
      </c>
      <c r="B1593" s="3" t="s">
        <v>57</v>
      </c>
      <c r="C1593" s="3" t="s">
        <v>212</v>
      </c>
      <c r="D1593" s="3" t="s">
        <v>698</v>
      </c>
      <c r="E1593" s="3" t="s">
        <v>699</v>
      </c>
      <c r="F1593" s="12">
        <v>2027.82668523147</v>
      </c>
      <c r="G1593" s="13">
        <f t="shared" si="1"/>
        <v>2027.83</v>
      </c>
      <c r="H1593" s="14"/>
      <c r="I1593" s="14"/>
      <c r="K1593" s="14"/>
      <c r="L1593" s="15"/>
    </row>
    <row r="1594">
      <c r="A1594" s="3" t="s">
        <v>707</v>
      </c>
      <c r="B1594" s="3" t="s">
        <v>57</v>
      </c>
      <c r="C1594" s="3" t="s">
        <v>212</v>
      </c>
      <c r="D1594" s="3" t="s">
        <v>698</v>
      </c>
      <c r="E1594" s="3" t="s">
        <v>699</v>
      </c>
      <c r="F1594" s="12">
        <v>2027.82668523147</v>
      </c>
      <c r="G1594" s="13">
        <f t="shared" si="1"/>
        <v>2027.83</v>
      </c>
      <c r="H1594" s="14"/>
      <c r="I1594" s="14"/>
      <c r="K1594" s="14"/>
      <c r="L1594" s="15"/>
    </row>
    <row r="1595">
      <c r="B1595" s="3" t="s">
        <v>57</v>
      </c>
      <c r="C1595" s="3" t="s">
        <v>212</v>
      </c>
      <c r="D1595" s="3" t="s">
        <v>213</v>
      </c>
      <c r="E1595" s="3" t="s">
        <v>214</v>
      </c>
      <c r="F1595" s="12">
        <v>2438.4</v>
      </c>
      <c r="G1595" s="13">
        <f t="shared" si="1"/>
        <v>2438.4</v>
      </c>
      <c r="H1595" s="14"/>
      <c r="I1595" s="14" t="str">
        <f>MIN(G1595:G1841) &amp; "-" &amp; MAX(G1595:G1841)</f>
        <v>847.02-2799.9</v>
      </c>
      <c r="J1595" s="13">
        <f>MAX(G1545:G1841)-MIN(G1545:G1841)</f>
        <v>2037.9</v>
      </c>
      <c r="K1595" s="14">
        <f>STDEV(G1545:G1841)</f>
        <v>543.1461652</v>
      </c>
      <c r="L1595" s="15">
        <f>COUNTA(G1545:G1841)/2059</f>
        <v>0.144244779</v>
      </c>
      <c r="M1595" s="16">
        <f>COUNTA(G1545:G1841)</f>
        <v>297</v>
      </c>
    </row>
    <row r="1596">
      <c r="B1596" s="3" t="s">
        <v>57</v>
      </c>
      <c r="C1596" s="3" t="s">
        <v>212</v>
      </c>
      <c r="D1596" s="3" t="s">
        <v>213</v>
      </c>
      <c r="E1596" s="3" t="s">
        <v>214</v>
      </c>
      <c r="F1596" s="12">
        <v>2516.19356529407</v>
      </c>
      <c r="G1596" s="13">
        <f t="shared" si="1"/>
        <v>2516.19</v>
      </c>
      <c r="H1596" s="14"/>
      <c r="I1596" s="14"/>
      <c r="K1596" s="14"/>
      <c r="L1596" s="15"/>
    </row>
    <row r="1597">
      <c r="B1597" s="3" t="s">
        <v>57</v>
      </c>
      <c r="C1597" s="3" t="s">
        <v>212</v>
      </c>
      <c r="D1597" s="3" t="s">
        <v>213</v>
      </c>
      <c r="E1597" s="3" t="s">
        <v>214</v>
      </c>
      <c r="F1597" s="12">
        <v>2504.29973362108</v>
      </c>
      <c r="G1597" s="13">
        <f t="shared" si="1"/>
        <v>2504.3</v>
      </c>
      <c r="H1597" s="14"/>
      <c r="I1597" s="14"/>
      <c r="K1597" s="14"/>
      <c r="L1597" s="15"/>
    </row>
    <row r="1598">
      <c r="B1598" s="3" t="s">
        <v>57</v>
      </c>
      <c r="C1598" s="3" t="s">
        <v>212</v>
      </c>
      <c r="D1598" s="3" t="s">
        <v>213</v>
      </c>
      <c r="E1598" s="3" t="s">
        <v>214</v>
      </c>
      <c r="F1598" s="12">
        <v>2447.96408436242</v>
      </c>
      <c r="G1598" s="13">
        <f t="shared" si="1"/>
        <v>2447.96</v>
      </c>
      <c r="H1598" s="14"/>
      <c r="I1598" s="14"/>
      <c r="K1598" s="14"/>
      <c r="L1598" s="15"/>
    </row>
    <row r="1599">
      <c r="B1599" s="3" t="s">
        <v>57</v>
      </c>
      <c r="C1599" s="3" t="s">
        <v>212</v>
      </c>
      <c r="D1599" s="3" t="s">
        <v>213</v>
      </c>
      <c r="E1599" s="3" t="s">
        <v>214</v>
      </c>
      <c r="F1599" s="12">
        <v>2447.96408436242</v>
      </c>
      <c r="G1599" s="13">
        <f t="shared" si="1"/>
        <v>2447.96</v>
      </c>
      <c r="H1599" s="14"/>
      <c r="I1599" s="14"/>
      <c r="K1599" s="14"/>
      <c r="L1599" s="15"/>
    </row>
    <row r="1600">
      <c r="B1600" s="3" t="s">
        <v>57</v>
      </c>
      <c r="C1600" s="3" t="s">
        <v>212</v>
      </c>
      <c r="D1600" s="3" t="s">
        <v>213</v>
      </c>
      <c r="E1600" s="3" t="s">
        <v>214</v>
      </c>
      <c r="F1600" s="12">
        <v>2447.96408436242</v>
      </c>
      <c r="G1600" s="13">
        <f t="shared" si="1"/>
        <v>2447.96</v>
      </c>
      <c r="H1600" s="14"/>
      <c r="I1600" s="14"/>
      <c r="K1600" s="14"/>
      <c r="L1600" s="15"/>
    </row>
    <row r="1601">
      <c r="B1601" s="3" t="s">
        <v>57</v>
      </c>
      <c r="C1601" s="3" t="s">
        <v>212</v>
      </c>
      <c r="D1601" s="3" t="s">
        <v>213</v>
      </c>
      <c r="E1601" s="3" t="s">
        <v>214</v>
      </c>
      <c r="F1601" s="12">
        <v>2447.96408436242</v>
      </c>
      <c r="G1601" s="13">
        <f t="shared" si="1"/>
        <v>2447.96</v>
      </c>
      <c r="H1601" s="14"/>
      <c r="I1601" s="14"/>
      <c r="K1601" s="14"/>
      <c r="L1601" s="15"/>
    </row>
    <row r="1602">
      <c r="B1602" s="3" t="s">
        <v>57</v>
      </c>
      <c r="C1602" s="3" t="s">
        <v>212</v>
      </c>
      <c r="D1602" s="3" t="s">
        <v>213</v>
      </c>
      <c r="E1602" s="3" t="s">
        <v>214</v>
      </c>
      <c r="F1602" s="12">
        <v>2447.96408436242</v>
      </c>
      <c r="G1602" s="13">
        <f t="shared" si="1"/>
        <v>2447.96</v>
      </c>
      <c r="H1602" s="14"/>
      <c r="I1602" s="14"/>
      <c r="K1602" s="14"/>
      <c r="L1602" s="15"/>
    </row>
    <row r="1603">
      <c r="B1603" s="3" t="s">
        <v>57</v>
      </c>
      <c r="C1603" s="3" t="s">
        <v>212</v>
      </c>
      <c r="D1603" s="3" t="s">
        <v>213</v>
      </c>
      <c r="E1603" s="3" t="s">
        <v>214</v>
      </c>
      <c r="F1603" s="12">
        <v>2447.96408436242</v>
      </c>
      <c r="G1603" s="13">
        <f t="shared" si="1"/>
        <v>2447.96</v>
      </c>
      <c r="H1603" s="14"/>
      <c r="I1603" s="14"/>
      <c r="K1603" s="14"/>
      <c r="L1603" s="15"/>
    </row>
    <row r="1604">
      <c r="B1604" s="3" t="s">
        <v>57</v>
      </c>
      <c r="C1604" s="3" t="s">
        <v>212</v>
      </c>
      <c r="D1604" s="3" t="s">
        <v>213</v>
      </c>
      <c r="E1604" s="3" t="s">
        <v>214</v>
      </c>
      <c r="F1604" s="12">
        <v>2447.96408436242</v>
      </c>
      <c r="G1604" s="13">
        <f t="shared" si="1"/>
        <v>2447.96</v>
      </c>
      <c r="H1604" s="14"/>
      <c r="I1604" s="14"/>
      <c r="K1604" s="14"/>
      <c r="L1604" s="15"/>
    </row>
    <row r="1605">
      <c r="B1605" s="3" t="s">
        <v>57</v>
      </c>
      <c r="C1605" s="3" t="s">
        <v>212</v>
      </c>
      <c r="D1605" s="3" t="s">
        <v>213</v>
      </c>
      <c r="E1605" s="3" t="s">
        <v>214</v>
      </c>
      <c r="F1605" s="12">
        <v>2380.1543044422</v>
      </c>
      <c r="G1605" s="13">
        <f t="shared" si="1"/>
        <v>2380.15</v>
      </c>
      <c r="H1605" s="14"/>
      <c r="I1605" s="14"/>
      <c r="K1605" s="14"/>
      <c r="L1605" s="15"/>
    </row>
    <row r="1606">
      <c r="B1606" s="3" t="s">
        <v>57</v>
      </c>
      <c r="C1606" s="3" t="s">
        <v>212</v>
      </c>
      <c r="D1606" s="3" t="s">
        <v>213</v>
      </c>
      <c r="E1606" s="3" t="s">
        <v>214</v>
      </c>
      <c r="F1606" s="12">
        <v>2420.14408869046</v>
      </c>
      <c r="G1606" s="13">
        <f t="shared" si="1"/>
        <v>2420.14</v>
      </c>
      <c r="H1606" s="14"/>
      <c r="I1606" s="14"/>
      <c r="K1606" s="14"/>
      <c r="L1606" s="15"/>
    </row>
    <row r="1607">
      <c r="B1607" s="3" t="s">
        <v>57</v>
      </c>
      <c r="C1607" s="3" t="s">
        <v>212</v>
      </c>
      <c r="D1607" s="3" t="s">
        <v>213</v>
      </c>
      <c r="E1607" s="3" t="s">
        <v>214</v>
      </c>
      <c r="F1607" s="12">
        <v>2420.14408869046</v>
      </c>
      <c r="G1607" s="13">
        <f t="shared" si="1"/>
        <v>2420.14</v>
      </c>
      <c r="H1607" s="14"/>
      <c r="I1607" s="14"/>
      <c r="K1607" s="14"/>
      <c r="L1607" s="15"/>
    </row>
    <row r="1608">
      <c r="B1608" s="3" t="s">
        <v>57</v>
      </c>
      <c r="C1608" s="3" t="s">
        <v>212</v>
      </c>
      <c r="D1608" s="3" t="s">
        <v>213</v>
      </c>
      <c r="E1608" s="3" t="s">
        <v>214</v>
      </c>
      <c r="F1608" s="12">
        <v>2367.26599840493</v>
      </c>
      <c r="G1608" s="13">
        <f t="shared" si="1"/>
        <v>2367.27</v>
      </c>
      <c r="H1608" s="14"/>
      <c r="I1608" s="14"/>
      <c r="K1608" s="14"/>
      <c r="L1608" s="15"/>
    </row>
    <row r="1609">
      <c r="B1609" s="3" t="s">
        <v>57</v>
      </c>
      <c r="C1609" s="3" t="s">
        <v>212</v>
      </c>
      <c r="D1609" s="3" t="s">
        <v>213</v>
      </c>
      <c r="E1609" s="3" t="s">
        <v>214</v>
      </c>
      <c r="F1609" s="12">
        <v>2162.40604810526</v>
      </c>
      <c r="G1609" s="13">
        <f t="shared" si="1"/>
        <v>2162.41</v>
      </c>
      <c r="H1609" s="14"/>
      <c r="I1609" s="14"/>
      <c r="K1609" s="14"/>
      <c r="L1609" s="15"/>
    </row>
    <row r="1610">
      <c r="B1610" s="3" t="s">
        <v>57</v>
      </c>
      <c r="C1610" s="3" t="s">
        <v>212</v>
      </c>
      <c r="D1610" s="3" t="s">
        <v>213</v>
      </c>
      <c r="E1610" s="3" t="s">
        <v>214</v>
      </c>
      <c r="F1610" s="12">
        <v>2161.83291593044</v>
      </c>
      <c r="G1610" s="13">
        <f t="shared" si="1"/>
        <v>2161.83</v>
      </c>
      <c r="H1610" s="14"/>
      <c r="I1610" s="14"/>
      <c r="K1610" s="14"/>
      <c r="L1610" s="15"/>
    </row>
    <row r="1611">
      <c r="B1611" s="3" t="s">
        <v>57</v>
      </c>
      <c r="C1611" s="3" t="s">
        <v>212</v>
      </c>
      <c r="D1611" s="3" t="s">
        <v>213</v>
      </c>
      <c r="E1611" s="3" t="s">
        <v>214</v>
      </c>
      <c r="F1611" s="12">
        <v>2195.780130111</v>
      </c>
      <c r="G1611" s="13">
        <f t="shared" si="1"/>
        <v>2195.78</v>
      </c>
      <c r="H1611" s="14"/>
      <c r="I1611" s="14"/>
      <c r="K1611" s="14"/>
      <c r="L1611" s="15"/>
    </row>
    <row r="1612">
      <c r="B1612" s="3" t="s">
        <v>57</v>
      </c>
      <c r="C1612" s="3" t="s">
        <v>212</v>
      </c>
      <c r="D1612" s="3" t="s">
        <v>213</v>
      </c>
      <c r="E1612" s="3" t="s">
        <v>214</v>
      </c>
      <c r="F1612" s="12">
        <v>2279.55257636048</v>
      </c>
      <c r="G1612" s="13">
        <f t="shared" si="1"/>
        <v>2279.55</v>
      </c>
      <c r="H1612" s="14"/>
      <c r="I1612" s="14"/>
      <c r="K1612" s="14"/>
      <c r="L1612" s="15"/>
    </row>
    <row r="1613">
      <c r="B1613" s="3" t="s">
        <v>57</v>
      </c>
      <c r="C1613" s="3" t="s">
        <v>212</v>
      </c>
      <c r="D1613" s="3" t="s">
        <v>213</v>
      </c>
      <c r="E1613" s="3" t="s">
        <v>214</v>
      </c>
      <c r="F1613" s="12">
        <v>2512.47211479833</v>
      </c>
      <c r="G1613" s="13">
        <f t="shared" si="1"/>
        <v>2512.47</v>
      </c>
      <c r="H1613" s="14"/>
      <c r="I1613" s="14"/>
      <c r="K1613" s="14"/>
      <c r="L1613" s="15"/>
    </row>
    <row r="1614">
      <c r="B1614" s="3" t="s">
        <v>57</v>
      </c>
      <c r="C1614" s="3" t="s">
        <v>212</v>
      </c>
      <c r="D1614" s="3" t="s">
        <v>213</v>
      </c>
      <c r="E1614" s="3" t="s">
        <v>214</v>
      </c>
      <c r="F1614" s="12">
        <v>2016.73207491249</v>
      </c>
      <c r="G1614" s="13">
        <f t="shared" si="1"/>
        <v>2016.73</v>
      </c>
      <c r="H1614" s="14"/>
      <c r="I1614" s="14"/>
      <c r="K1614" s="14"/>
      <c r="L1614" s="15"/>
    </row>
    <row r="1615">
      <c r="B1615" s="3" t="s">
        <v>57</v>
      </c>
      <c r="C1615" s="3" t="s">
        <v>212</v>
      </c>
      <c r="D1615" s="3" t="s">
        <v>213</v>
      </c>
      <c r="E1615" s="3" t="s">
        <v>214</v>
      </c>
      <c r="F1615" s="12">
        <v>1847.27761947114</v>
      </c>
      <c r="G1615" s="13">
        <f t="shared" si="1"/>
        <v>1847.28</v>
      </c>
      <c r="H1615" s="14"/>
      <c r="I1615" s="14"/>
      <c r="K1615" s="14"/>
      <c r="L1615" s="15"/>
    </row>
    <row r="1616">
      <c r="B1616" s="3" t="s">
        <v>57</v>
      </c>
      <c r="C1616" s="3" t="s">
        <v>212</v>
      </c>
      <c r="D1616" s="3" t="s">
        <v>213</v>
      </c>
      <c r="E1616" s="3" t="s">
        <v>214</v>
      </c>
      <c r="F1616" s="12">
        <v>848.710606869522</v>
      </c>
      <c r="G1616" s="13">
        <f t="shared" si="1"/>
        <v>848.71</v>
      </c>
      <c r="H1616" s="14"/>
      <c r="I1616" s="14"/>
      <c r="K1616" s="14"/>
      <c r="L1616" s="15"/>
    </row>
    <row r="1617">
      <c r="B1617" s="3" t="s">
        <v>57</v>
      </c>
      <c r="C1617" s="3" t="s">
        <v>212</v>
      </c>
      <c r="D1617" s="3" t="s">
        <v>213</v>
      </c>
      <c r="E1617" s="3" t="s">
        <v>214</v>
      </c>
      <c r="F1617" s="12">
        <v>1330.99396370418</v>
      </c>
      <c r="G1617" s="13">
        <f t="shared" si="1"/>
        <v>1330.99</v>
      </c>
      <c r="H1617" s="14"/>
      <c r="I1617" s="14"/>
      <c r="K1617" s="14"/>
      <c r="L1617" s="15"/>
    </row>
    <row r="1618">
      <c r="B1618" s="3" t="s">
        <v>57</v>
      </c>
      <c r="C1618" s="3" t="s">
        <v>212</v>
      </c>
      <c r="D1618" s="3" t="s">
        <v>213</v>
      </c>
      <c r="E1618" s="3" t="s">
        <v>214</v>
      </c>
      <c r="F1618" s="12">
        <v>1842.02698125161</v>
      </c>
      <c r="G1618" s="13">
        <f t="shared" si="1"/>
        <v>1842.03</v>
      </c>
      <c r="H1618" s="14"/>
      <c r="I1618" s="14"/>
      <c r="K1618" s="14"/>
      <c r="L1618" s="15"/>
    </row>
    <row r="1619">
      <c r="B1619" s="3" t="s">
        <v>57</v>
      </c>
      <c r="C1619" s="3" t="s">
        <v>212</v>
      </c>
      <c r="D1619" s="3" t="s">
        <v>213</v>
      </c>
      <c r="E1619" s="3" t="s">
        <v>214</v>
      </c>
      <c r="F1619" s="12">
        <v>847.018708609635</v>
      </c>
      <c r="G1619" s="13">
        <f t="shared" si="1"/>
        <v>847.02</v>
      </c>
      <c r="H1619" s="14"/>
      <c r="I1619" s="14"/>
      <c r="K1619" s="14"/>
      <c r="L1619" s="15"/>
    </row>
    <row r="1620">
      <c r="B1620" s="3" t="s">
        <v>57</v>
      </c>
      <c r="C1620" s="3" t="s">
        <v>212</v>
      </c>
      <c r="D1620" s="3" t="s">
        <v>213</v>
      </c>
      <c r="E1620" s="3" t="s">
        <v>214</v>
      </c>
      <c r="F1620" s="12">
        <v>2772.61765984057</v>
      </c>
      <c r="G1620" s="13">
        <f t="shared" si="1"/>
        <v>2772.62</v>
      </c>
      <c r="H1620" s="14"/>
      <c r="I1620" s="14"/>
      <c r="K1620" s="14"/>
      <c r="L1620" s="15"/>
    </row>
    <row r="1621">
      <c r="B1621" s="3" t="s">
        <v>57</v>
      </c>
      <c r="C1621" s="3" t="s">
        <v>212</v>
      </c>
      <c r="D1621" s="3" t="s">
        <v>213</v>
      </c>
      <c r="E1621" s="3" t="s">
        <v>214</v>
      </c>
      <c r="F1621" s="12">
        <v>2300.19790423325</v>
      </c>
      <c r="G1621" s="13">
        <f t="shared" si="1"/>
        <v>2300.2</v>
      </c>
      <c r="H1621" s="14"/>
      <c r="I1621" s="14"/>
      <c r="K1621" s="14"/>
      <c r="L1621" s="15"/>
    </row>
    <row r="1622">
      <c r="B1622" s="3" t="s">
        <v>57</v>
      </c>
      <c r="C1622" s="3" t="s">
        <v>212</v>
      </c>
      <c r="D1622" s="3" t="s">
        <v>213</v>
      </c>
      <c r="E1622" s="3" t="s">
        <v>214</v>
      </c>
      <c r="F1622" s="12">
        <v>2382.14194712369</v>
      </c>
      <c r="G1622" s="13">
        <f t="shared" si="1"/>
        <v>2382.14</v>
      </c>
      <c r="H1622" s="14"/>
      <c r="I1622" s="14"/>
      <c r="K1622" s="14"/>
      <c r="L1622" s="15"/>
    </row>
    <row r="1623">
      <c r="B1623" s="3" t="s">
        <v>57</v>
      </c>
      <c r="C1623" s="3" t="s">
        <v>212</v>
      </c>
      <c r="D1623" s="3" t="s">
        <v>213</v>
      </c>
      <c r="E1623" s="3" t="s">
        <v>214</v>
      </c>
      <c r="F1623" s="12">
        <v>1905.20774649234</v>
      </c>
      <c r="G1623" s="13">
        <f t="shared" si="1"/>
        <v>1905.21</v>
      </c>
      <c r="H1623" s="14"/>
      <c r="I1623" s="14"/>
      <c r="K1623" s="14"/>
      <c r="L1623" s="15"/>
    </row>
    <row r="1624">
      <c r="B1624" s="3" t="s">
        <v>57</v>
      </c>
      <c r="C1624" s="3" t="s">
        <v>212</v>
      </c>
      <c r="D1624" s="3" t="s">
        <v>213</v>
      </c>
      <c r="E1624" s="3" t="s">
        <v>214</v>
      </c>
      <c r="F1624" s="12">
        <v>2298.04340361166</v>
      </c>
      <c r="G1624" s="13">
        <f t="shared" si="1"/>
        <v>2298.04</v>
      </c>
      <c r="H1624" s="14"/>
      <c r="I1624" s="14"/>
      <c r="K1624" s="14"/>
      <c r="L1624" s="15"/>
    </row>
    <row r="1625">
      <c r="B1625" s="3" t="s">
        <v>57</v>
      </c>
      <c r="C1625" s="3" t="s">
        <v>212</v>
      </c>
      <c r="D1625" s="3" t="s">
        <v>213</v>
      </c>
      <c r="E1625" s="3" t="s">
        <v>214</v>
      </c>
      <c r="F1625" s="12">
        <v>2067.34689736685</v>
      </c>
      <c r="G1625" s="13">
        <f t="shared" si="1"/>
        <v>2067.35</v>
      </c>
      <c r="H1625" s="14"/>
      <c r="I1625" s="14"/>
      <c r="K1625" s="14"/>
      <c r="L1625" s="15"/>
    </row>
    <row r="1626">
      <c r="B1626" s="3" t="s">
        <v>57</v>
      </c>
      <c r="C1626" s="3" t="s">
        <v>212</v>
      </c>
      <c r="D1626" s="3" t="s">
        <v>213</v>
      </c>
      <c r="E1626" s="3" t="s">
        <v>214</v>
      </c>
      <c r="F1626" s="12">
        <v>1821.62585552399</v>
      </c>
      <c r="G1626" s="13">
        <f t="shared" si="1"/>
        <v>1821.63</v>
      </c>
      <c r="H1626" s="14"/>
      <c r="I1626" s="14"/>
      <c r="K1626" s="14"/>
      <c r="L1626" s="15"/>
    </row>
    <row r="1627">
      <c r="B1627" s="3" t="s">
        <v>57</v>
      </c>
      <c r="C1627" s="3" t="s">
        <v>212</v>
      </c>
      <c r="D1627" s="3" t="s">
        <v>213</v>
      </c>
      <c r="E1627" s="3" t="s">
        <v>214</v>
      </c>
      <c r="F1627" s="12">
        <v>1822.84095721119</v>
      </c>
      <c r="G1627" s="13">
        <f t="shared" si="1"/>
        <v>1822.84</v>
      </c>
      <c r="H1627" s="14"/>
      <c r="I1627" s="14"/>
      <c r="K1627" s="14"/>
      <c r="L1627" s="15"/>
    </row>
    <row r="1628">
      <c r="B1628" s="3" t="s">
        <v>57</v>
      </c>
      <c r="C1628" s="3" t="s">
        <v>212</v>
      </c>
      <c r="D1628" s="3" t="s">
        <v>213</v>
      </c>
      <c r="E1628" s="3" t="s">
        <v>214</v>
      </c>
      <c r="F1628" s="12">
        <v>2369.34705871916</v>
      </c>
      <c r="G1628" s="13">
        <f t="shared" si="1"/>
        <v>2369.35</v>
      </c>
      <c r="H1628" s="14"/>
      <c r="I1628" s="14"/>
      <c r="K1628" s="14"/>
      <c r="L1628" s="15"/>
    </row>
    <row r="1629">
      <c r="B1629" s="3" t="s">
        <v>57</v>
      </c>
      <c r="C1629" s="3" t="s">
        <v>212</v>
      </c>
      <c r="D1629" s="3" t="s">
        <v>213</v>
      </c>
      <c r="E1629" s="3" t="s">
        <v>214</v>
      </c>
      <c r="F1629" s="12">
        <v>1019.4647981665</v>
      </c>
      <c r="G1629" s="13">
        <f t="shared" si="1"/>
        <v>1019.46</v>
      </c>
      <c r="H1629" s="14"/>
      <c r="I1629" s="14"/>
      <c r="K1629" s="14"/>
      <c r="L1629" s="15"/>
    </row>
    <row r="1630">
      <c r="B1630" s="3" t="s">
        <v>57</v>
      </c>
      <c r="C1630" s="3" t="s">
        <v>212</v>
      </c>
      <c r="D1630" s="3" t="s">
        <v>213</v>
      </c>
      <c r="E1630" s="3" t="s">
        <v>214</v>
      </c>
      <c r="F1630" s="12">
        <v>1804.01745912714</v>
      </c>
      <c r="G1630" s="13">
        <f t="shared" si="1"/>
        <v>1804.02</v>
      </c>
      <c r="H1630" s="14"/>
      <c r="I1630" s="14"/>
      <c r="K1630" s="14"/>
      <c r="L1630" s="15"/>
    </row>
    <row r="1631">
      <c r="B1631" s="3" t="s">
        <v>57</v>
      </c>
      <c r="C1631" s="3" t="s">
        <v>212</v>
      </c>
      <c r="D1631" s="3" t="s">
        <v>213</v>
      </c>
      <c r="E1631" s="3" t="s">
        <v>214</v>
      </c>
      <c r="F1631" s="12">
        <v>2471.90679897938</v>
      </c>
      <c r="G1631" s="13">
        <f t="shared" si="1"/>
        <v>2471.91</v>
      </c>
      <c r="H1631" s="14"/>
      <c r="I1631" s="14"/>
      <c r="K1631" s="14"/>
      <c r="L1631" s="15"/>
    </row>
    <row r="1632">
      <c r="B1632" s="3" t="s">
        <v>57</v>
      </c>
      <c r="C1632" s="3" t="s">
        <v>212</v>
      </c>
      <c r="D1632" s="3" t="s">
        <v>213</v>
      </c>
      <c r="E1632" s="3" t="s">
        <v>214</v>
      </c>
      <c r="F1632" s="12">
        <v>2300.3966820522</v>
      </c>
      <c r="G1632" s="13">
        <f t="shared" si="1"/>
        <v>2300.4</v>
      </c>
      <c r="H1632" s="14"/>
      <c r="I1632" s="14"/>
      <c r="K1632" s="14"/>
      <c r="L1632" s="15"/>
    </row>
    <row r="1633">
      <c r="B1633" s="3" t="s">
        <v>57</v>
      </c>
      <c r="C1633" s="3" t="s">
        <v>212</v>
      </c>
      <c r="D1633" s="3" t="s">
        <v>213</v>
      </c>
      <c r="E1633" s="3" t="s">
        <v>214</v>
      </c>
      <c r="F1633" s="12">
        <v>1811.21748869915</v>
      </c>
      <c r="G1633" s="13">
        <f t="shared" si="1"/>
        <v>1811.22</v>
      </c>
      <c r="H1633" s="14"/>
      <c r="I1633" s="14"/>
      <c r="K1633" s="14"/>
      <c r="L1633" s="15"/>
    </row>
    <row r="1634">
      <c r="B1634" s="3" t="s">
        <v>57</v>
      </c>
      <c r="C1634" s="3" t="s">
        <v>212</v>
      </c>
      <c r="D1634" s="3" t="s">
        <v>213</v>
      </c>
      <c r="E1634" s="3" t="s">
        <v>214</v>
      </c>
      <c r="F1634" s="12">
        <v>2124.51456341953</v>
      </c>
      <c r="G1634" s="13">
        <f t="shared" si="1"/>
        <v>2124.51</v>
      </c>
      <c r="H1634" s="14"/>
      <c r="I1634" s="14"/>
      <c r="K1634" s="14"/>
      <c r="L1634" s="15"/>
    </row>
    <row r="1635">
      <c r="B1635" s="3" t="s">
        <v>57</v>
      </c>
      <c r="C1635" s="3" t="s">
        <v>212</v>
      </c>
      <c r="D1635" s="3" t="s">
        <v>213</v>
      </c>
      <c r="E1635" s="3" t="s">
        <v>214</v>
      </c>
      <c r="F1635" s="12">
        <v>2196.22388237919</v>
      </c>
      <c r="G1635" s="13">
        <f t="shared" si="1"/>
        <v>2196.22</v>
      </c>
      <c r="H1635" s="14"/>
      <c r="I1635" s="14"/>
      <c r="K1635" s="14"/>
      <c r="L1635" s="15"/>
    </row>
    <row r="1636">
      <c r="B1636" s="3" t="s">
        <v>57</v>
      </c>
      <c r="C1636" s="3" t="s">
        <v>212</v>
      </c>
      <c r="D1636" s="3" t="s">
        <v>213</v>
      </c>
      <c r="E1636" s="3" t="s">
        <v>214</v>
      </c>
      <c r="F1636" s="12">
        <v>2358.85455708861</v>
      </c>
      <c r="G1636" s="13">
        <f t="shared" si="1"/>
        <v>2358.85</v>
      </c>
      <c r="H1636" s="14"/>
      <c r="I1636" s="14"/>
      <c r="K1636" s="14"/>
      <c r="L1636" s="15"/>
    </row>
    <row r="1637">
      <c r="B1637" s="3" t="s">
        <v>57</v>
      </c>
      <c r="C1637" s="3" t="s">
        <v>212</v>
      </c>
      <c r="D1637" s="3" t="s">
        <v>213</v>
      </c>
      <c r="E1637" s="3" t="s">
        <v>214</v>
      </c>
      <c r="F1637" s="12">
        <v>2256.37285749112</v>
      </c>
      <c r="G1637" s="13">
        <f t="shared" si="1"/>
        <v>2256.37</v>
      </c>
      <c r="H1637" s="14"/>
      <c r="I1637" s="14"/>
      <c r="K1637" s="14"/>
      <c r="L1637" s="15"/>
    </row>
    <row r="1638">
      <c r="B1638" s="3" t="s">
        <v>57</v>
      </c>
      <c r="C1638" s="3" t="s">
        <v>212</v>
      </c>
      <c r="D1638" s="3" t="s">
        <v>213</v>
      </c>
      <c r="E1638" s="3" t="s">
        <v>214</v>
      </c>
      <c r="F1638" s="12">
        <v>2161.83291593044</v>
      </c>
      <c r="G1638" s="13">
        <f t="shared" si="1"/>
        <v>2161.83</v>
      </c>
      <c r="H1638" s="14"/>
      <c r="I1638" s="14"/>
      <c r="K1638" s="14"/>
      <c r="L1638" s="15"/>
    </row>
    <row r="1639">
      <c r="B1639" s="3" t="s">
        <v>57</v>
      </c>
      <c r="C1639" s="3" t="s">
        <v>212</v>
      </c>
      <c r="D1639" s="3" t="s">
        <v>213</v>
      </c>
      <c r="E1639" s="3" t="s">
        <v>214</v>
      </c>
      <c r="F1639" s="12">
        <v>2344.96235974435</v>
      </c>
      <c r="G1639" s="13">
        <f t="shared" si="1"/>
        <v>2344.96</v>
      </c>
      <c r="H1639" s="14"/>
      <c r="I1639" s="14"/>
      <c r="K1639" s="14"/>
      <c r="L1639" s="15"/>
    </row>
    <row r="1640">
      <c r="B1640" s="3" t="s">
        <v>57</v>
      </c>
      <c r="C1640" s="3" t="s">
        <v>212</v>
      </c>
      <c r="D1640" s="3" t="s">
        <v>213</v>
      </c>
      <c r="E1640" s="3" t="s">
        <v>214</v>
      </c>
      <c r="F1640" s="12">
        <v>1363.37055098946</v>
      </c>
      <c r="G1640" s="13">
        <f t="shared" si="1"/>
        <v>1363.37</v>
      </c>
      <c r="H1640" s="14"/>
      <c r="I1640" s="14"/>
      <c r="K1640" s="14"/>
      <c r="L1640" s="15"/>
    </row>
    <row r="1641">
      <c r="B1641" s="3" t="s">
        <v>57</v>
      </c>
      <c r="C1641" s="3" t="s">
        <v>212</v>
      </c>
      <c r="D1641" s="3" t="s">
        <v>213</v>
      </c>
      <c r="E1641" s="3" t="s">
        <v>214</v>
      </c>
      <c r="F1641" s="12">
        <v>2161.18199226309</v>
      </c>
      <c r="G1641" s="13">
        <f t="shared" si="1"/>
        <v>2161.18</v>
      </c>
      <c r="H1641" s="14"/>
      <c r="I1641" s="14"/>
      <c r="K1641" s="14"/>
      <c r="L1641" s="15"/>
    </row>
    <row r="1642">
      <c r="B1642" s="3" t="s">
        <v>57</v>
      </c>
      <c r="C1642" s="3" t="s">
        <v>212</v>
      </c>
      <c r="D1642" s="3" t="s">
        <v>213</v>
      </c>
      <c r="E1642" s="3" t="s">
        <v>214</v>
      </c>
      <c r="F1642" s="12">
        <v>2427.12443541469</v>
      </c>
      <c r="G1642" s="13">
        <f t="shared" si="1"/>
        <v>2427.12</v>
      </c>
      <c r="H1642" s="14"/>
      <c r="I1642" s="14"/>
      <c r="K1642" s="14"/>
      <c r="L1642" s="15"/>
    </row>
    <row r="1643">
      <c r="B1643" s="3" t="s">
        <v>57</v>
      </c>
      <c r="C1643" s="3" t="s">
        <v>212</v>
      </c>
      <c r="D1643" s="3" t="s">
        <v>213</v>
      </c>
      <c r="E1643" s="3" t="s">
        <v>214</v>
      </c>
      <c r="F1643" s="12">
        <v>2459.37514629296</v>
      </c>
      <c r="G1643" s="13">
        <f t="shared" si="1"/>
        <v>2459.38</v>
      </c>
      <c r="H1643" s="14"/>
      <c r="I1643" s="14"/>
      <c r="K1643" s="14"/>
      <c r="L1643" s="15"/>
    </row>
    <row r="1644">
      <c r="B1644" s="3" t="s">
        <v>57</v>
      </c>
      <c r="C1644" s="3" t="s">
        <v>212</v>
      </c>
      <c r="D1644" s="3" t="s">
        <v>213</v>
      </c>
      <c r="E1644" s="3" t="s">
        <v>214</v>
      </c>
      <c r="F1644" s="12">
        <v>2426.52067574425</v>
      </c>
      <c r="G1644" s="13">
        <f t="shared" si="1"/>
        <v>2426.52</v>
      </c>
      <c r="H1644" s="14"/>
      <c r="I1644" s="14"/>
      <c r="K1644" s="14"/>
      <c r="L1644" s="15"/>
    </row>
    <row r="1645">
      <c r="B1645" s="3" t="s">
        <v>57</v>
      </c>
      <c r="C1645" s="3" t="s">
        <v>212</v>
      </c>
      <c r="D1645" s="3" t="s">
        <v>213</v>
      </c>
      <c r="E1645" s="3" t="s">
        <v>214</v>
      </c>
      <c r="F1645" s="12">
        <v>2541.84248530407</v>
      </c>
      <c r="G1645" s="13">
        <f t="shared" si="1"/>
        <v>2541.84</v>
      </c>
      <c r="H1645" s="14"/>
      <c r="I1645" s="14"/>
      <c r="K1645" s="14"/>
      <c r="L1645" s="15"/>
    </row>
    <row r="1646">
      <c r="B1646" s="3" t="s">
        <v>57</v>
      </c>
      <c r="C1646" s="3" t="s">
        <v>212</v>
      </c>
      <c r="D1646" s="3" t="s">
        <v>213</v>
      </c>
      <c r="E1646" s="3" t="s">
        <v>214</v>
      </c>
      <c r="F1646" s="12">
        <v>2298.47782277707</v>
      </c>
      <c r="G1646" s="13">
        <f t="shared" si="1"/>
        <v>2298.48</v>
      </c>
      <c r="H1646" s="14"/>
      <c r="I1646" s="14"/>
      <c r="K1646" s="14"/>
      <c r="L1646" s="15"/>
    </row>
    <row r="1647">
      <c r="B1647" s="3" t="s">
        <v>57</v>
      </c>
      <c r="C1647" s="3" t="s">
        <v>212</v>
      </c>
      <c r="D1647" s="3" t="s">
        <v>213</v>
      </c>
      <c r="E1647" s="3" t="s">
        <v>214</v>
      </c>
      <c r="F1647" s="12">
        <v>2301.22300625075</v>
      </c>
      <c r="G1647" s="13">
        <f t="shared" si="1"/>
        <v>2301.22</v>
      </c>
      <c r="H1647" s="14"/>
      <c r="I1647" s="14"/>
      <c r="K1647" s="14"/>
      <c r="L1647" s="15"/>
    </row>
    <row r="1648">
      <c r="B1648" s="3" t="s">
        <v>57</v>
      </c>
      <c r="C1648" s="3" t="s">
        <v>212</v>
      </c>
      <c r="D1648" s="3" t="s">
        <v>213</v>
      </c>
      <c r="E1648" s="3" t="s">
        <v>214</v>
      </c>
      <c r="F1648" s="12">
        <v>2155.82509262118</v>
      </c>
      <c r="G1648" s="13">
        <f t="shared" si="1"/>
        <v>2155.83</v>
      </c>
      <c r="H1648" s="14"/>
      <c r="I1648" s="14"/>
      <c r="K1648" s="14"/>
      <c r="L1648" s="15"/>
    </row>
    <row r="1649">
      <c r="B1649" s="3" t="s">
        <v>57</v>
      </c>
      <c r="C1649" s="3" t="s">
        <v>212</v>
      </c>
      <c r="D1649" s="3" t="s">
        <v>213</v>
      </c>
      <c r="E1649" s="3" t="s">
        <v>214</v>
      </c>
      <c r="F1649" s="12">
        <v>1841.5058957571</v>
      </c>
      <c r="G1649" s="13">
        <f t="shared" si="1"/>
        <v>1841.51</v>
      </c>
      <c r="H1649" s="14"/>
      <c r="I1649" s="14"/>
      <c r="K1649" s="14"/>
      <c r="L1649" s="15"/>
    </row>
    <row r="1650">
      <c r="B1650" s="3" t="s">
        <v>57</v>
      </c>
      <c r="C1650" s="3" t="s">
        <v>212</v>
      </c>
      <c r="D1650" s="3" t="s">
        <v>213</v>
      </c>
      <c r="E1650" s="3" t="s">
        <v>214</v>
      </c>
      <c r="F1650" s="12">
        <v>2307.2842831795</v>
      </c>
      <c r="G1650" s="13">
        <f t="shared" si="1"/>
        <v>2307.28</v>
      </c>
      <c r="H1650" s="14"/>
      <c r="I1650" s="14"/>
      <c r="K1650" s="14"/>
      <c r="L1650" s="15"/>
    </row>
    <row r="1651">
      <c r="B1651" s="3" t="s">
        <v>57</v>
      </c>
      <c r="C1651" s="3" t="s">
        <v>212</v>
      </c>
      <c r="D1651" s="3" t="s">
        <v>213</v>
      </c>
      <c r="E1651" s="3" t="s">
        <v>214</v>
      </c>
      <c r="F1651" s="12">
        <v>2347.69797861814</v>
      </c>
      <c r="G1651" s="13">
        <f t="shared" si="1"/>
        <v>2347.7</v>
      </c>
      <c r="H1651" s="14"/>
      <c r="I1651" s="14"/>
      <c r="K1651" s="14"/>
      <c r="L1651" s="15"/>
    </row>
    <row r="1652">
      <c r="B1652" s="3" t="s">
        <v>57</v>
      </c>
      <c r="C1652" s="3" t="s">
        <v>212</v>
      </c>
      <c r="D1652" s="3" t="s">
        <v>213</v>
      </c>
      <c r="E1652" s="3" t="s">
        <v>214</v>
      </c>
      <c r="F1652" s="12">
        <v>1843.63055993876</v>
      </c>
      <c r="G1652" s="13">
        <f t="shared" si="1"/>
        <v>1843.63</v>
      </c>
      <c r="H1652" s="14"/>
      <c r="I1652" s="14"/>
      <c r="K1652" s="14"/>
      <c r="L1652" s="15"/>
    </row>
    <row r="1653">
      <c r="B1653" s="3" t="s">
        <v>57</v>
      </c>
      <c r="C1653" s="3" t="s">
        <v>212</v>
      </c>
      <c r="D1653" s="3" t="s">
        <v>213</v>
      </c>
      <c r="E1653" s="3" t="s">
        <v>214</v>
      </c>
      <c r="F1653" s="12">
        <v>2507.13140843875</v>
      </c>
      <c r="G1653" s="13">
        <f t="shared" si="1"/>
        <v>2507.13</v>
      </c>
      <c r="H1653" s="14"/>
      <c r="I1653" s="14"/>
      <c r="K1653" s="14"/>
      <c r="L1653" s="15"/>
    </row>
    <row r="1654">
      <c r="B1654" s="3" t="s">
        <v>57</v>
      </c>
      <c r="C1654" s="3" t="s">
        <v>212</v>
      </c>
      <c r="D1654" s="3" t="s">
        <v>213</v>
      </c>
      <c r="E1654" s="3" t="s">
        <v>214</v>
      </c>
      <c r="F1654" s="12">
        <v>1805.39736719548</v>
      </c>
      <c r="G1654" s="13">
        <f t="shared" si="1"/>
        <v>1805.4</v>
      </c>
      <c r="H1654" s="14"/>
      <c r="I1654" s="14"/>
      <c r="K1654" s="14"/>
      <c r="L1654" s="15"/>
    </row>
    <row r="1655">
      <c r="B1655" s="3" t="s">
        <v>57</v>
      </c>
      <c r="C1655" s="3" t="s">
        <v>212</v>
      </c>
      <c r="D1655" s="3" t="s">
        <v>213</v>
      </c>
      <c r="E1655" s="3" t="s">
        <v>214</v>
      </c>
      <c r="F1655" s="12">
        <v>1128.4471337873</v>
      </c>
      <c r="G1655" s="13">
        <f t="shared" si="1"/>
        <v>1128.45</v>
      </c>
      <c r="H1655" s="14"/>
      <c r="I1655" s="14"/>
      <c r="K1655" s="14"/>
      <c r="L1655" s="15"/>
    </row>
    <row r="1656">
      <c r="B1656" s="3" t="s">
        <v>57</v>
      </c>
      <c r="C1656" s="3" t="s">
        <v>212</v>
      </c>
      <c r="D1656" s="3" t="s">
        <v>213</v>
      </c>
      <c r="E1656" s="3" t="s">
        <v>214</v>
      </c>
      <c r="F1656" s="12">
        <v>2590.117315478</v>
      </c>
      <c r="G1656" s="13">
        <f t="shared" si="1"/>
        <v>2590.12</v>
      </c>
      <c r="H1656" s="14"/>
      <c r="I1656" s="14"/>
      <c r="K1656" s="14"/>
      <c r="L1656" s="15"/>
    </row>
    <row r="1657">
      <c r="B1657" s="3" t="s">
        <v>57</v>
      </c>
      <c r="C1657" s="3" t="s">
        <v>212</v>
      </c>
      <c r="D1657" s="3" t="s">
        <v>213</v>
      </c>
      <c r="E1657" s="3" t="s">
        <v>214</v>
      </c>
      <c r="F1657" s="12">
        <v>2370.93507127845</v>
      </c>
      <c r="G1657" s="13">
        <f t="shared" si="1"/>
        <v>2370.94</v>
      </c>
      <c r="H1657" s="14"/>
      <c r="I1657" s="14"/>
      <c r="K1657" s="14"/>
      <c r="L1657" s="15"/>
    </row>
    <row r="1658">
      <c r="B1658" s="3" t="s">
        <v>57</v>
      </c>
      <c r="C1658" s="3" t="s">
        <v>212</v>
      </c>
      <c r="D1658" s="3" t="s">
        <v>213</v>
      </c>
      <c r="E1658" s="3" t="s">
        <v>214</v>
      </c>
      <c r="F1658" s="12">
        <v>2412.5789147153</v>
      </c>
      <c r="G1658" s="13">
        <f t="shared" si="1"/>
        <v>2412.58</v>
      </c>
      <c r="H1658" s="14"/>
      <c r="I1658" s="14"/>
      <c r="K1658" s="14"/>
      <c r="L1658" s="15"/>
    </row>
    <row r="1659">
      <c r="B1659" s="3" t="s">
        <v>57</v>
      </c>
      <c r="C1659" s="3" t="s">
        <v>212</v>
      </c>
      <c r="D1659" s="3" t="s">
        <v>213</v>
      </c>
      <c r="E1659" s="3" t="s">
        <v>214</v>
      </c>
      <c r="F1659" s="12">
        <v>848.962230930875</v>
      </c>
      <c r="G1659" s="13">
        <f t="shared" si="1"/>
        <v>848.96</v>
      </c>
      <c r="H1659" s="14"/>
      <c r="I1659" s="14"/>
      <c r="K1659" s="14"/>
      <c r="L1659" s="15"/>
    </row>
    <row r="1660">
      <c r="B1660" s="3" t="s">
        <v>57</v>
      </c>
      <c r="C1660" s="3" t="s">
        <v>212</v>
      </c>
      <c r="D1660" s="3" t="s">
        <v>213</v>
      </c>
      <c r="E1660" s="3" t="s">
        <v>214</v>
      </c>
      <c r="F1660" s="12">
        <v>2138.04402578227</v>
      </c>
      <c r="G1660" s="13">
        <f t="shared" si="1"/>
        <v>2138.04</v>
      </c>
      <c r="H1660" s="14"/>
      <c r="I1660" s="14"/>
      <c r="K1660" s="14"/>
      <c r="L1660" s="15"/>
    </row>
    <row r="1661">
      <c r="B1661" s="3" t="s">
        <v>57</v>
      </c>
      <c r="C1661" s="3" t="s">
        <v>212</v>
      </c>
      <c r="D1661" s="3" t="s">
        <v>213</v>
      </c>
      <c r="E1661" s="3" t="s">
        <v>214</v>
      </c>
      <c r="F1661" s="12">
        <v>2134.41955397285</v>
      </c>
      <c r="G1661" s="13">
        <f t="shared" si="1"/>
        <v>2134.42</v>
      </c>
      <c r="H1661" s="14"/>
      <c r="I1661" s="14"/>
      <c r="K1661" s="14"/>
      <c r="L1661" s="15"/>
    </row>
    <row r="1662">
      <c r="B1662" s="3" t="s">
        <v>57</v>
      </c>
      <c r="C1662" s="3" t="s">
        <v>212</v>
      </c>
      <c r="D1662" s="3" t="s">
        <v>213</v>
      </c>
      <c r="E1662" s="3" t="s">
        <v>214</v>
      </c>
      <c r="F1662" s="12">
        <v>1795.36206377735</v>
      </c>
      <c r="G1662" s="13">
        <f t="shared" si="1"/>
        <v>1795.36</v>
      </c>
      <c r="H1662" s="14"/>
      <c r="I1662" s="14"/>
      <c r="K1662" s="14"/>
      <c r="L1662" s="15"/>
    </row>
    <row r="1663">
      <c r="B1663" s="3" t="s">
        <v>57</v>
      </c>
      <c r="C1663" s="3" t="s">
        <v>212</v>
      </c>
      <c r="D1663" s="3" t="s">
        <v>213</v>
      </c>
      <c r="E1663" s="3" t="s">
        <v>214</v>
      </c>
      <c r="F1663" s="12">
        <v>2371.41877287816</v>
      </c>
      <c r="G1663" s="13">
        <f t="shared" si="1"/>
        <v>2371.42</v>
      </c>
      <c r="H1663" s="14"/>
      <c r="I1663" s="14"/>
      <c r="K1663" s="14"/>
      <c r="L1663" s="15"/>
    </row>
    <row r="1664">
      <c r="B1664" s="3" t="s">
        <v>57</v>
      </c>
      <c r="C1664" s="3" t="s">
        <v>212</v>
      </c>
      <c r="D1664" s="3" t="s">
        <v>213</v>
      </c>
      <c r="E1664" s="3" t="s">
        <v>214</v>
      </c>
      <c r="F1664" s="12">
        <v>2454.16642358961</v>
      </c>
      <c r="G1664" s="13">
        <f t="shared" si="1"/>
        <v>2454.17</v>
      </c>
      <c r="H1664" s="14"/>
      <c r="I1664" s="14"/>
      <c r="K1664" s="14"/>
      <c r="L1664" s="15"/>
    </row>
    <row r="1665">
      <c r="B1665" s="3" t="s">
        <v>57</v>
      </c>
      <c r="C1665" s="3" t="s">
        <v>212</v>
      </c>
      <c r="D1665" s="3" t="s">
        <v>213</v>
      </c>
      <c r="E1665" s="3" t="s">
        <v>214</v>
      </c>
      <c r="F1665" s="12">
        <v>2788.62002908695</v>
      </c>
      <c r="G1665" s="13">
        <f t="shared" si="1"/>
        <v>2788.62</v>
      </c>
      <c r="H1665" s="14"/>
      <c r="I1665" s="14"/>
      <c r="K1665" s="14"/>
      <c r="L1665" s="15"/>
    </row>
    <row r="1666">
      <c r="B1666" s="3" t="s">
        <v>57</v>
      </c>
      <c r="C1666" s="3" t="s">
        <v>212</v>
      </c>
      <c r="D1666" s="3" t="s">
        <v>213</v>
      </c>
      <c r="E1666" s="3" t="s">
        <v>214</v>
      </c>
      <c r="F1666" s="12">
        <v>2130.99737531989</v>
      </c>
      <c r="G1666" s="13">
        <f t="shared" si="1"/>
        <v>2131</v>
      </c>
      <c r="H1666" s="14"/>
      <c r="I1666" s="14"/>
      <c r="K1666" s="14"/>
      <c r="L1666" s="15"/>
    </row>
    <row r="1667">
      <c r="B1667" s="3" t="s">
        <v>57</v>
      </c>
      <c r="C1667" s="3" t="s">
        <v>212</v>
      </c>
      <c r="D1667" s="3" t="s">
        <v>213</v>
      </c>
      <c r="E1667" s="3" t="s">
        <v>214</v>
      </c>
      <c r="F1667" s="12">
        <v>2517.94520213536</v>
      </c>
      <c r="G1667" s="13">
        <f t="shared" si="1"/>
        <v>2517.95</v>
      </c>
      <c r="H1667" s="14"/>
      <c r="I1667" s="14"/>
      <c r="K1667" s="14"/>
      <c r="L1667" s="15"/>
    </row>
    <row r="1668">
      <c r="B1668" s="3" t="s">
        <v>57</v>
      </c>
      <c r="C1668" s="3" t="s">
        <v>212</v>
      </c>
      <c r="D1668" s="3" t="s">
        <v>213</v>
      </c>
      <c r="E1668" s="3" t="s">
        <v>214</v>
      </c>
      <c r="F1668" s="12">
        <v>2427.36896090465</v>
      </c>
      <c r="G1668" s="13">
        <f t="shared" si="1"/>
        <v>2427.37</v>
      </c>
      <c r="H1668" s="14"/>
      <c r="I1668" s="14"/>
      <c r="K1668" s="14"/>
      <c r="L1668" s="15"/>
    </row>
    <row r="1669">
      <c r="B1669" s="3" t="s">
        <v>57</v>
      </c>
      <c r="C1669" s="3" t="s">
        <v>212</v>
      </c>
      <c r="D1669" s="3" t="s">
        <v>213</v>
      </c>
      <c r="E1669" s="3" t="s">
        <v>214</v>
      </c>
      <c r="F1669" s="12">
        <v>2301.55111372292</v>
      </c>
      <c r="G1669" s="13">
        <f t="shared" si="1"/>
        <v>2301.55</v>
      </c>
      <c r="H1669" s="14"/>
      <c r="I1669" s="14"/>
      <c r="K1669" s="14"/>
      <c r="L1669" s="15"/>
    </row>
    <row r="1670">
      <c r="B1670" s="3" t="s">
        <v>57</v>
      </c>
      <c r="C1670" s="3" t="s">
        <v>212</v>
      </c>
      <c r="D1670" s="3" t="s">
        <v>213</v>
      </c>
      <c r="E1670" s="3" t="s">
        <v>214</v>
      </c>
      <c r="F1670" s="12">
        <v>2791.1061656859</v>
      </c>
      <c r="G1670" s="13">
        <f t="shared" si="1"/>
        <v>2791.11</v>
      </c>
      <c r="H1670" s="14"/>
      <c r="I1670" s="14"/>
      <c r="K1670" s="14"/>
      <c r="L1670" s="15"/>
    </row>
    <row r="1671">
      <c r="B1671" s="3" t="s">
        <v>57</v>
      </c>
      <c r="C1671" s="3" t="s">
        <v>212</v>
      </c>
      <c r="D1671" s="3" t="s">
        <v>213</v>
      </c>
      <c r="E1671" s="3" t="s">
        <v>214</v>
      </c>
      <c r="F1671" s="12">
        <v>2192.2530496574</v>
      </c>
      <c r="G1671" s="13">
        <f t="shared" si="1"/>
        <v>2192.25</v>
      </c>
      <c r="H1671" s="14"/>
      <c r="I1671" s="14"/>
      <c r="K1671" s="14"/>
      <c r="L1671" s="15"/>
    </row>
    <row r="1672">
      <c r="B1672" s="3" t="s">
        <v>57</v>
      </c>
      <c r="C1672" s="3" t="s">
        <v>212</v>
      </c>
      <c r="D1672" s="3" t="s">
        <v>213</v>
      </c>
      <c r="E1672" s="3" t="s">
        <v>214</v>
      </c>
      <c r="F1672" s="12">
        <v>2388.37727140258</v>
      </c>
      <c r="G1672" s="13">
        <f t="shared" si="1"/>
        <v>2388.38</v>
      </c>
      <c r="H1672" s="14"/>
      <c r="I1672" s="14"/>
      <c r="K1672" s="14"/>
      <c r="L1672" s="15"/>
    </row>
    <row r="1673">
      <c r="B1673" s="3" t="s">
        <v>57</v>
      </c>
      <c r="C1673" s="3" t="s">
        <v>212</v>
      </c>
      <c r="D1673" s="3" t="s">
        <v>213</v>
      </c>
      <c r="E1673" s="3" t="s">
        <v>214</v>
      </c>
      <c r="F1673" s="12">
        <v>1264.53044486387</v>
      </c>
      <c r="G1673" s="13">
        <f t="shared" si="1"/>
        <v>1264.53</v>
      </c>
      <c r="H1673" s="14"/>
      <c r="I1673" s="14"/>
      <c r="K1673" s="14"/>
      <c r="L1673" s="15"/>
    </row>
    <row r="1674">
      <c r="B1674" s="3" t="s">
        <v>57</v>
      </c>
      <c r="C1674" s="3" t="s">
        <v>212</v>
      </c>
      <c r="D1674" s="3" t="s">
        <v>213</v>
      </c>
      <c r="E1674" s="3" t="s">
        <v>214</v>
      </c>
      <c r="F1674" s="12">
        <v>2133.77694008753</v>
      </c>
      <c r="G1674" s="13">
        <f t="shared" si="1"/>
        <v>2133.78</v>
      </c>
      <c r="H1674" s="14"/>
      <c r="I1674" s="14"/>
      <c r="K1674" s="14"/>
      <c r="L1674" s="15"/>
    </row>
    <row r="1675">
      <c r="B1675" s="3" t="s">
        <v>57</v>
      </c>
      <c r="C1675" s="3" t="s">
        <v>212</v>
      </c>
      <c r="D1675" s="3" t="s">
        <v>213</v>
      </c>
      <c r="E1675" s="3" t="s">
        <v>214</v>
      </c>
      <c r="F1675" s="12">
        <v>2435.75640053092</v>
      </c>
      <c r="G1675" s="13">
        <f t="shared" si="1"/>
        <v>2435.76</v>
      </c>
      <c r="H1675" s="14"/>
      <c r="I1675" s="14"/>
      <c r="K1675" s="14"/>
      <c r="L1675" s="15"/>
    </row>
    <row r="1676">
      <c r="B1676" s="3" t="s">
        <v>57</v>
      </c>
      <c r="C1676" s="3" t="s">
        <v>212</v>
      </c>
      <c r="D1676" s="3" t="s">
        <v>213</v>
      </c>
      <c r="E1676" s="3" t="s">
        <v>214</v>
      </c>
      <c r="F1676" s="12">
        <v>2382.71319852337</v>
      </c>
      <c r="G1676" s="13">
        <f t="shared" si="1"/>
        <v>2382.71</v>
      </c>
      <c r="H1676" s="14"/>
      <c r="I1676" s="14"/>
      <c r="K1676" s="14"/>
      <c r="L1676" s="15"/>
    </row>
    <row r="1677">
      <c r="B1677" s="3" t="s">
        <v>57</v>
      </c>
      <c r="C1677" s="3" t="s">
        <v>212</v>
      </c>
      <c r="D1677" s="3" t="s">
        <v>213</v>
      </c>
      <c r="E1677" s="3" t="s">
        <v>214</v>
      </c>
      <c r="F1677" s="12">
        <v>1806.09599705119</v>
      </c>
      <c r="G1677" s="13">
        <f t="shared" si="1"/>
        <v>1806.1</v>
      </c>
      <c r="H1677" s="14"/>
      <c r="I1677" s="14"/>
      <c r="K1677" s="14"/>
      <c r="L1677" s="15"/>
    </row>
    <row r="1678">
      <c r="B1678" s="3" t="s">
        <v>57</v>
      </c>
      <c r="C1678" s="3" t="s">
        <v>212</v>
      </c>
      <c r="D1678" s="3" t="s">
        <v>213</v>
      </c>
      <c r="E1678" s="3" t="s">
        <v>214</v>
      </c>
      <c r="F1678" s="12">
        <v>1805.82855569752</v>
      </c>
      <c r="G1678" s="13">
        <f t="shared" si="1"/>
        <v>1805.83</v>
      </c>
      <c r="H1678" s="14"/>
      <c r="I1678" s="14"/>
      <c r="K1678" s="14"/>
      <c r="L1678" s="15"/>
    </row>
    <row r="1679">
      <c r="B1679" s="3" t="s">
        <v>57</v>
      </c>
      <c r="C1679" s="3" t="s">
        <v>212</v>
      </c>
      <c r="D1679" s="3" t="s">
        <v>213</v>
      </c>
      <c r="E1679" s="3" t="s">
        <v>214</v>
      </c>
      <c r="F1679" s="12">
        <v>2403.49785909494</v>
      </c>
      <c r="G1679" s="13">
        <f t="shared" si="1"/>
        <v>2403.5</v>
      </c>
      <c r="H1679" s="14"/>
      <c r="I1679" s="14"/>
      <c r="K1679" s="14"/>
      <c r="L1679" s="15"/>
    </row>
    <row r="1680">
      <c r="B1680" s="3" t="s">
        <v>57</v>
      </c>
      <c r="C1680" s="3" t="s">
        <v>212</v>
      </c>
      <c r="D1680" s="3" t="s">
        <v>213</v>
      </c>
      <c r="E1680" s="3" t="s">
        <v>214</v>
      </c>
      <c r="F1680" s="12">
        <v>1806.23630281819</v>
      </c>
      <c r="G1680" s="13">
        <f t="shared" si="1"/>
        <v>1806.24</v>
      </c>
      <c r="H1680" s="14"/>
      <c r="I1680" s="14"/>
      <c r="K1680" s="14"/>
      <c r="L1680" s="15"/>
    </row>
    <row r="1681">
      <c r="B1681" s="3" t="s">
        <v>57</v>
      </c>
      <c r="C1681" s="3" t="s">
        <v>212</v>
      </c>
      <c r="D1681" s="3" t="s">
        <v>213</v>
      </c>
      <c r="E1681" s="3" t="s">
        <v>214</v>
      </c>
      <c r="F1681" s="12">
        <v>2388.14566177151</v>
      </c>
      <c r="G1681" s="13">
        <f t="shared" si="1"/>
        <v>2388.15</v>
      </c>
      <c r="H1681" s="14"/>
      <c r="I1681" s="14"/>
      <c r="K1681" s="14"/>
      <c r="L1681" s="15"/>
    </row>
    <row r="1682">
      <c r="B1682" s="3" t="s">
        <v>57</v>
      </c>
      <c r="C1682" s="3" t="s">
        <v>212</v>
      </c>
      <c r="D1682" s="3" t="s">
        <v>213</v>
      </c>
      <c r="E1682" s="3" t="s">
        <v>214</v>
      </c>
      <c r="F1682" s="12">
        <v>2380.1543044422</v>
      </c>
      <c r="G1682" s="13">
        <f t="shared" si="1"/>
        <v>2380.15</v>
      </c>
      <c r="H1682" s="14"/>
      <c r="I1682" s="14"/>
      <c r="K1682" s="14"/>
      <c r="L1682" s="15"/>
    </row>
    <row r="1683">
      <c r="B1683" s="3" t="s">
        <v>57</v>
      </c>
      <c r="C1683" s="3" t="s">
        <v>212</v>
      </c>
      <c r="D1683" s="3" t="s">
        <v>213</v>
      </c>
      <c r="E1683" s="3" t="s">
        <v>214</v>
      </c>
      <c r="F1683" s="12">
        <v>1291.34310064593</v>
      </c>
      <c r="G1683" s="13">
        <f t="shared" si="1"/>
        <v>1291.34</v>
      </c>
      <c r="H1683" s="14"/>
      <c r="I1683" s="14"/>
      <c r="K1683" s="14"/>
      <c r="L1683" s="15"/>
    </row>
    <row r="1684">
      <c r="B1684" s="3" t="s">
        <v>57</v>
      </c>
      <c r="C1684" s="3" t="s">
        <v>212</v>
      </c>
      <c r="D1684" s="3" t="s">
        <v>213</v>
      </c>
      <c r="E1684" s="3" t="s">
        <v>214</v>
      </c>
      <c r="F1684" s="12">
        <v>2390.33944080688</v>
      </c>
      <c r="G1684" s="13">
        <f t="shared" si="1"/>
        <v>2390.34</v>
      </c>
      <c r="H1684" s="14"/>
      <c r="I1684" s="14"/>
      <c r="K1684" s="14"/>
      <c r="L1684" s="15"/>
    </row>
    <row r="1685">
      <c r="B1685" s="3" t="s">
        <v>57</v>
      </c>
      <c r="C1685" s="3" t="s">
        <v>212</v>
      </c>
      <c r="D1685" s="3" t="s">
        <v>213</v>
      </c>
      <c r="E1685" s="3" t="s">
        <v>214</v>
      </c>
      <c r="F1685" s="12">
        <v>2309.12877022127</v>
      </c>
      <c r="G1685" s="13">
        <f t="shared" si="1"/>
        <v>2309.13</v>
      </c>
      <c r="H1685" s="14"/>
      <c r="I1685" s="14"/>
      <c r="K1685" s="14"/>
      <c r="L1685" s="15"/>
    </row>
    <row r="1686">
      <c r="B1686" s="3" t="s">
        <v>57</v>
      </c>
      <c r="C1686" s="3" t="s">
        <v>212</v>
      </c>
      <c r="D1686" s="3" t="s">
        <v>213</v>
      </c>
      <c r="E1686" s="3" t="s">
        <v>214</v>
      </c>
      <c r="F1686" s="12">
        <v>2554.54452978587</v>
      </c>
      <c r="G1686" s="13">
        <f t="shared" si="1"/>
        <v>2554.54</v>
      </c>
      <c r="H1686" s="14"/>
      <c r="I1686" s="14"/>
      <c r="K1686" s="14"/>
      <c r="L1686" s="15"/>
    </row>
    <row r="1687">
      <c r="B1687" s="3" t="s">
        <v>57</v>
      </c>
      <c r="C1687" s="3" t="s">
        <v>212</v>
      </c>
      <c r="D1687" s="3" t="s">
        <v>213</v>
      </c>
      <c r="E1687" s="3" t="s">
        <v>214</v>
      </c>
      <c r="F1687" s="12">
        <v>2303.76940757633</v>
      </c>
      <c r="G1687" s="13">
        <f t="shared" si="1"/>
        <v>2303.77</v>
      </c>
      <c r="H1687" s="14"/>
      <c r="I1687" s="14"/>
      <c r="K1687" s="14"/>
      <c r="L1687" s="15"/>
    </row>
    <row r="1688">
      <c r="B1688" s="3" t="s">
        <v>57</v>
      </c>
      <c r="C1688" s="3" t="s">
        <v>212</v>
      </c>
      <c r="D1688" s="3" t="s">
        <v>213</v>
      </c>
      <c r="E1688" s="3" t="s">
        <v>214</v>
      </c>
      <c r="F1688" s="12">
        <v>2412.65964556055</v>
      </c>
      <c r="G1688" s="13">
        <f t="shared" si="1"/>
        <v>2412.66</v>
      </c>
      <c r="H1688" s="14"/>
      <c r="I1688" s="14"/>
      <c r="K1688" s="14"/>
      <c r="L1688" s="15"/>
    </row>
    <row r="1689">
      <c r="B1689" s="3" t="s">
        <v>57</v>
      </c>
      <c r="C1689" s="3" t="s">
        <v>212</v>
      </c>
      <c r="D1689" s="3" t="s">
        <v>213</v>
      </c>
      <c r="E1689" s="3" t="s">
        <v>214</v>
      </c>
      <c r="F1689" s="12">
        <v>2242.35525058212</v>
      </c>
      <c r="G1689" s="13">
        <f t="shared" si="1"/>
        <v>2242.36</v>
      </c>
      <c r="H1689" s="14"/>
      <c r="I1689" s="14"/>
      <c r="K1689" s="14"/>
      <c r="L1689" s="15"/>
    </row>
    <row r="1690">
      <c r="B1690" s="3" t="s">
        <v>57</v>
      </c>
      <c r="C1690" s="3" t="s">
        <v>212</v>
      </c>
      <c r="D1690" s="3" t="s">
        <v>213</v>
      </c>
      <c r="E1690" s="3" t="s">
        <v>214</v>
      </c>
      <c r="F1690" s="12">
        <v>2416.64600241868</v>
      </c>
      <c r="G1690" s="13">
        <f t="shared" si="1"/>
        <v>2416.65</v>
      </c>
      <c r="H1690" s="14"/>
      <c r="I1690" s="14"/>
      <c r="K1690" s="14"/>
      <c r="L1690" s="15"/>
    </row>
    <row r="1691">
      <c r="A1691" s="3">
        <v>1.0</v>
      </c>
      <c r="B1691" s="3" t="s">
        <v>57</v>
      </c>
      <c r="C1691" s="3" t="s">
        <v>212</v>
      </c>
      <c r="D1691" s="3" t="s">
        <v>213</v>
      </c>
      <c r="E1691" s="3" t="s">
        <v>214</v>
      </c>
      <c r="F1691" s="12">
        <v>2350.29964852237</v>
      </c>
      <c r="G1691" s="13">
        <f t="shared" si="1"/>
        <v>2350.3</v>
      </c>
      <c r="H1691" s="14"/>
      <c r="I1691" s="14"/>
      <c r="K1691" s="14"/>
      <c r="L1691" s="15"/>
    </row>
    <row r="1692">
      <c r="A1692" s="3">
        <v>17.0</v>
      </c>
      <c r="B1692" s="3" t="s">
        <v>57</v>
      </c>
      <c r="C1692" s="3" t="s">
        <v>212</v>
      </c>
      <c r="D1692" s="3" t="s">
        <v>213</v>
      </c>
      <c r="E1692" s="3" t="s">
        <v>214</v>
      </c>
      <c r="F1692" s="12">
        <v>2350.29964852237</v>
      </c>
      <c r="G1692" s="13">
        <f t="shared" si="1"/>
        <v>2350.3</v>
      </c>
      <c r="H1692" s="14"/>
      <c r="I1692" s="14"/>
      <c r="K1692" s="14"/>
      <c r="L1692" s="15"/>
    </row>
    <row r="1693">
      <c r="A1693" s="3">
        <v>39.0</v>
      </c>
      <c r="B1693" s="3" t="s">
        <v>57</v>
      </c>
      <c r="C1693" s="3" t="s">
        <v>212</v>
      </c>
      <c r="D1693" s="3" t="s">
        <v>213</v>
      </c>
      <c r="E1693" s="3" t="s">
        <v>214</v>
      </c>
      <c r="F1693" s="12">
        <v>1910.44289284766</v>
      </c>
      <c r="G1693" s="13">
        <f t="shared" si="1"/>
        <v>1910.44</v>
      </c>
      <c r="H1693" s="14"/>
      <c r="I1693" s="14"/>
      <c r="K1693" s="14"/>
      <c r="L1693" s="15"/>
    </row>
    <row r="1694">
      <c r="A1694" s="3">
        <v>3.0</v>
      </c>
      <c r="B1694" s="3" t="s">
        <v>57</v>
      </c>
      <c r="C1694" s="3" t="s">
        <v>212</v>
      </c>
      <c r="D1694" s="3" t="s">
        <v>213</v>
      </c>
      <c r="E1694" s="3" t="s">
        <v>214</v>
      </c>
      <c r="F1694" s="12">
        <v>2350.29964852237</v>
      </c>
      <c r="G1694" s="13">
        <f t="shared" si="1"/>
        <v>2350.3</v>
      </c>
      <c r="H1694" s="14"/>
      <c r="I1694" s="14"/>
      <c r="K1694" s="14"/>
      <c r="L1694" s="15"/>
    </row>
    <row r="1695">
      <c r="A1695" s="3">
        <v>7.0</v>
      </c>
      <c r="B1695" s="3" t="s">
        <v>57</v>
      </c>
      <c r="C1695" s="3" t="s">
        <v>212</v>
      </c>
      <c r="D1695" s="3" t="s">
        <v>213</v>
      </c>
      <c r="E1695" s="3" t="s">
        <v>214</v>
      </c>
      <c r="F1695" s="12">
        <v>2350.29964852237</v>
      </c>
      <c r="G1695" s="13">
        <f t="shared" si="1"/>
        <v>2350.3</v>
      </c>
      <c r="H1695" s="14"/>
      <c r="I1695" s="14"/>
      <c r="K1695" s="14"/>
      <c r="L1695" s="15"/>
    </row>
    <row r="1696">
      <c r="A1696" s="3">
        <v>24.0</v>
      </c>
      <c r="B1696" s="3" t="s">
        <v>57</v>
      </c>
      <c r="C1696" s="3" t="s">
        <v>212</v>
      </c>
      <c r="D1696" s="3" t="s">
        <v>213</v>
      </c>
      <c r="E1696" s="3" t="s">
        <v>214</v>
      </c>
      <c r="F1696" s="12">
        <v>2350.29964852237</v>
      </c>
      <c r="G1696" s="13">
        <f t="shared" si="1"/>
        <v>2350.3</v>
      </c>
      <c r="H1696" s="14"/>
      <c r="I1696" s="14"/>
      <c r="K1696" s="14"/>
      <c r="L1696" s="15"/>
    </row>
    <row r="1697">
      <c r="A1697" s="3">
        <v>87.0</v>
      </c>
      <c r="B1697" s="3" t="s">
        <v>57</v>
      </c>
      <c r="C1697" s="3" t="s">
        <v>212</v>
      </c>
      <c r="D1697" s="3" t="s">
        <v>213</v>
      </c>
      <c r="E1697" s="3" t="s">
        <v>214</v>
      </c>
      <c r="F1697" s="12">
        <v>1281.72358121065</v>
      </c>
      <c r="G1697" s="13">
        <f t="shared" si="1"/>
        <v>1281.72</v>
      </c>
      <c r="H1697" s="14"/>
      <c r="I1697" s="14"/>
      <c r="K1697" s="14"/>
      <c r="L1697" s="15"/>
    </row>
    <row r="1698">
      <c r="A1698" s="3">
        <v>8.0</v>
      </c>
      <c r="B1698" s="3" t="s">
        <v>57</v>
      </c>
      <c r="C1698" s="3" t="s">
        <v>212</v>
      </c>
      <c r="D1698" s="3" t="s">
        <v>213</v>
      </c>
      <c r="E1698" s="3" t="s">
        <v>214</v>
      </c>
      <c r="F1698" s="12">
        <v>2350.29964852237</v>
      </c>
      <c r="G1698" s="13">
        <f t="shared" si="1"/>
        <v>2350.3</v>
      </c>
      <c r="H1698" s="14"/>
      <c r="I1698" s="14"/>
      <c r="K1698" s="14"/>
      <c r="L1698" s="15"/>
    </row>
    <row r="1699">
      <c r="A1699" s="3">
        <v>185.0</v>
      </c>
      <c r="B1699" s="3" t="s">
        <v>57</v>
      </c>
      <c r="C1699" s="3" t="s">
        <v>212</v>
      </c>
      <c r="D1699" s="3" t="s">
        <v>213</v>
      </c>
      <c r="E1699" s="3" t="s">
        <v>214</v>
      </c>
      <c r="F1699" s="12">
        <v>1281.72358121065</v>
      </c>
      <c r="G1699" s="13">
        <f t="shared" si="1"/>
        <v>1281.72</v>
      </c>
      <c r="H1699" s="14"/>
      <c r="I1699" s="14"/>
      <c r="K1699" s="14"/>
      <c r="L1699" s="15"/>
    </row>
    <row r="1700">
      <c r="A1700" s="3">
        <v>18.0</v>
      </c>
      <c r="B1700" s="3" t="s">
        <v>57</v>
      </c>
      <c r="C1700" s="3" t="s">
        <v>212</v>
      </c>
      <c r="D1700" s="3" t="s">
        <v>213</v>
      </c>
      <c r="E1700" s="3" t="s">
        <v>214</v>
      </c>
      <c r="F1700" s="12">
        <v>2350.29964852237</v>
      </c>
      <c r="G1700" s="13">
        <f t="shared" si="1"/>
        <v>2350.3</v>
      </c>
      <c r="H1700" s="14"/>
      <c r="I1700" s="14"/>
      <c r="K1700" s="14"/>
      <c r="L1700" s="15"/>
    </row>
    <row r="1701">
      <c r="A1701" s="3">
        <v>31.0</v>
      </c>
      <c r="B1701" s="3" t="s">
        <v>57</v>
      </c>
      <c r="C1701" s="3" t="s">
        <v>212</v>
      </c>
      <c r="D1701" s="3" t="s">
        <v>213</v>
      </c>
      <c r="E1701" s="3" t="s">
        <v>214</v>
      </c>
      <c r="F1701" s="12">
        <v>2350.29964852237</v>
      </c>
      <c r="G1701" s="13">
        <f t="shared" si="1"/>
        <v>2350.3</v>
      </c>
      <c r="H1701" s="14"/>
      <c r="I1701" s="14"/>
      <c r="K1701" s="14"/>
      <c r="L1701" s="15"/>
    </row>
    <row r="1702">
      <c r="A1702" s="3">
        <v>13.0</v>
      </c>
      <c r="B1702" s="3" t="s">
        <v>57</v>
      </c>
      <c r="C1702" s="3" t="s">
        <v>212</v>
      </c>
      <c r="D1702" s="3" t="s">
        <v>213</v>
      </c>
      <c r="E1702" s="3" t="s">
        <v>214</v>
      </c>
      <c r="F1702" s="12">
        <v>2350.29964852237</v>
      </c>
      <c r="G1702" s="13">
        <f t="shared" si="1"/>
        <v>2350.3</v>
      </c>
      <c r="H1702" s="14"/>
      <c r="I1702" s="14"/>
      <c r="K1702" s="14"/>
      <c r="L1702" s="15"/>
    </row>
    <row r="1703">
      <c r="A1703" s="3">
        <v>9.0</v>
      </c>
      <c r="B1703" s="3" t="s">
        <v>57</v>
      </c>
      <c r="C1703" s="3" t="s">
        <v>212</v>
      </c>
      <c r="D1703" s="3" t="s">
        <v>213</v>
      </c>
      <c r="E1703" s="3" t="s">
        <v>214</v>
      </c>
      <c r="F1703" s="12">
        <v>2350.29964852237</v>
      </c>
      <c r="G1703" s="13">
        <f t="shared" si="1"/>
        <v>2350.3</v>
      </c>
      <c r="H1703" s="14"/>
      <c r="I1703" s="14"/>
      <c r="K1703" s="14"/>
      <c r="L1703" s="15"/>
    </row>
    <row r="1704">
      <c r="A1704" s="3">
        <v>22.0</v>
      </c>
      <c r="B1704" s="3" t="s">
        <v>57</v>
      </c>
      <c r="C1704" s="3" t="s">
        <v>212</v>
      </c>
      <c r="D1704" s="3" t="s">
        <v>213</v>
      </c>
      <c r="E1704" s="3" t="s">
        <v>214</v>
      </c>
      <c r="F1704" s="12">
        <v>2350.29964852237</v>
      </c>
      <c r="G1704" s="13">
        <f t="shared" si="1"/>
        <v>2350.3</v>
      </c>
      <c r="H1704" s="14"/>
      <c r="I1704" s="14"/>
      <c r="K1704" s="14"/>
      <c r="L1704" s="15"/>
    </row>
    <row r="1705">
      <c r="A1705" s="3">
        <v>21.0</v>
      </c>
      <c r="B1705" s="3" t="s">
        <v>57</v>
      </c>
      <c r="C1705" s="3" t="s">
        <v>212</v>
      </c>
      <c r="D1705" s="3" t="s">
        <v>213</v>
      </c>
      <c r="E1705" s="3" t="s">
        <v>214</v>
      </c>
      <c r="F1705" s="12">
        <v>2350.29964852237</v>
      </c>
      <c r="G1705" s="13">
        <f t="shared" si="1"/>
        <v>2350.3</v>
      </c>
      <c r="H1705" s="14"/>
      <c r="I1705" s="14"/>
      <c r="K1705" s="14"/>
      <c r="L1705" s="15"/>
    </row>
    <row r="1706">
      <c r="A1706" s="3">
        <v>11.0</v>
      </c>
      <c r="B1706" s="3" t="s">
        <v>57</v>
      </c>
      <c r="C1706" s="3" t="s">
        <v>212</v>
      </c>
      <c r="D1706" s="3" t="s">
        <v>213</v>
      </c>
      <c r="E1706" s="3" t="s">
        <v>214</v>
      </c>
      <c r="F1706" s="12">
        <v>2350.29964852237</v>
      </c>
      <c r="G1706" s="13">
        <f t="shared" si="1"/>
        <v>2350.3</v>
      </c>
      <c r="H1706" s="14"/>
      <c r="I1706" s="14"/>
      <c r="K1706" s="14"/>
      <c r="L1706" s="15"/>
    </row>
    <row r="1707">
      <c r="A1707" s="3">
        <v>36.0</v>
      </c>
      <c r="B1707" s="3" t="s">
        <v>57</v>
      </c>
      <c r="C1707" s="3" t="s">
        <v>212</v>
      </c>
      <c r="D1707" s="3" t="s">
        <v>213</v>
      </c>
      <c r="E1707" s="3" t="s">
        <v>214</v>
      </c>
      <c r="F1707" s="12">
        <v>2350.29964852237</v>
      </c>
      <c r="G1707" s="13">
        <f t="shared" si="1"/>
        <v>2350.3</v>
      </c>
      <c r="H1707" s="14"/>
      <c r="I1707" s="14"/>
      <c r="K1707" s="14"/>
      <c r="L1707" s="15"/>
    </row>
    <row r="1708">
      <c r="A1708" s="3">
        <v>81.0</v>
      </c>
      <c r="B1708" s="3" t="s">
        <v>57</v>
      </c>
      <c r="C1708" s="3" t="s">
        <v>212</v>
      </c>
      <c r="D1708" s="3" t="s">
        <v>213</v>
      </c>
      <c r="E1708" s="3" t="s">
        <v>214</v>
      </c>
      <c r="F1708" s="12">
        <v>2798.33394113225</v>
      </c>
      <c r="G1708" s="13">
        <f t="shared" si="1"/>
        <v>2798.33</v>
      </c>
      <c r="H1708" s="14"/>
      <c r="I1708" s="14"/>
      <c r="K1708" s="14"/>
      <c r="L1708" s="15"/>
    </row>
    <row r="1709">
      <c r="A1709" s="3">
        <v>23.0</v>
      </c>
      <c r="B1709" s="3" t="s">
        <v>57</v>
      </c>
      <c r="C1709" s="3" t="s">
        <v>212</v>
      </c>
      <c r="D1709" s="3" t="s">
        <v>213</v>
      </c>
      <c r="E1709" s="3" t="s">
        <v>214</v>
      </c>
      <c r="F1709" s="12">
        <v>2350.29964852237</v>
      </c>
      <c r="G1709" s="13">
        <f t="shared" si="1"/>
        <v>2350.3</v>
      </c>
      <c r="H1709" s="14"/>
      <c r="I1709" s="14"/>
      <c r="K1709" s="14"/>
      <c r="L1709" s="15"/>
    </row>
    <row r="1710">
      <c r="A1710" s="3">
        <v>19.0</v>
      </c>
      <c r="B1710" s="3" t="s">
        <v>57</v>
      </c>
      <c r="C1710" s="3" t="s">
        <v>212</v>
      </c>
      <c r="D1710" s="3" t="s">
        <v>213</v>
      </c>
      <c r="E1710" s="3" t="s">
        <v>214</v>
      </c>
      <c r="F1710" s="12">
        <v>2350.29964852237</v>
      </c>
      <c r="G1710" s="13">
        <f t="shared" si="1"/>
        <v>2350.3</v>
      </c>
      <c r="H1710" s="14"/>
      <c r="I1710" s="14"/>
      <c r="K1710" s="14"/>
      <c r="L1710" s="15"/>
    </row>
    <row r="1711">
      <c r="A1711" s="3">
        <v>15.0</v>
      </c>
      <c r="B1711" s="3" t="s">
        <v>57</v>
      </c>
      <c r="C1711" s="3" t="s">
        <v>212</v>
      </c>
      <c r="D1711" s="3" t="s">
        <v>213</v>
      </c>
      <c r="E1711" s="3" t="s">
        <v>214</v>
      </c>
      <c r="F1711" s="12">
        <v>2350.29964852237</v>
      </c>
      <c r="G1711" s="13">
        <f t="shared" si="1"/>
        <v>2350.3</v>
      </c>
      <c r="H1711" s="14"/>
      <c r="I1711" s="14"/>
      <c r="K1711" s="14"/>
      <c r="L1711" s="15"/>
    </row>
    <row r="1712">
      <c r="A1712" s="3">
        <v>34.0</v>
      </c>
      <c r="B1712" s="3" t="s">
        <v>57</v>
      </c>
      <c r="C1712" s="3" t="s">
        <v>212</v>
      </c>
      <c r="D1712" s="3" t="s">
        <v>213</v>
      </c>
      <c r="E1712" s="3" t="s">
        <v>214</v>
      </c>
      <c r="F1712" s="12">
        <v>2350.29964852237</v>
      </c>
      <c r="G1712" s="13">
        <f t="shared" si="1"/>
        <v>2350.3</v>
      </c>
      <c r="H1712" s="14"/>
      <c r="I1712" s="14"/>
      <c r="K1712" s="14"/>
      <c r="L1712" s="15"/>
    </row>
    <row r="1713">
      <c r="A1713" s="3">
        <v>94.0</v>
      </c>
      <c r="B1713" s="3" t="s">
        <v>57</v>
      </c>
      <c r="C1713" s="3" t="s">
        <v>212</v>
      </c>
      <c r="D1713" s="3" t="s">
        <v>213</v>
      </c>
      <c r="E1713" s="3" t="s">
        <v>214</v>
      </c>
      <c r="F1713" s="12">
        <v>1281.72358121065</v>
      </c>
      <c r="G1713" s="13">
        <f t="shared" si="1"/>
        <v>1281.72</v>
      </c>
      <c r="H1713" s="14"/>
      <c r="I1713" s="14"/>
      <c r="K1713" s="14"/>
      <c r="L1713" s="15"/>
    </row>
    <row r="1714">
      <c r="A1714" s="3">
        <v>10.0</v>
      </c>
      <c r="B1714" s="3" t="s">
        <v>57</v>
      </c>
      <c r="C1714" s="3" t="s">
        <v>212</v>
      </c>
      <c r="D1714" s="3" t="s">
        <v>213</v>
      </c>
      <c r="E1714" s="3" t="s">
        <v>214</v>
      </c>
      <c r="F1714" s="12">
        <v>2350.29964852237</v>
      </c>
      <c r="G1714" s="13">
        <f t="shared" si="1"/>
        <v>2350.3</v>
      </c>
      <c r="H1714" s="14"/>
      <c r="I1714" s="14"/>
      <c r="K1714" s="14"/>
      <c r="L1714" s="15"/>
    </row>
    <row r="1715">
      <c r="A1715" s="3">
        <v>5.0</v>
      </c>
      <c r="B1715" s="3" t="s">
        <v>57</v>
      </c>
      <c r="C1715" s="3" t="s">
        <v>212</v>
      </c>
      <c r="D1715" s="3" t="s">
        <v>213</v>
      </c>
      <c r="E1715" s="3" t="s">
        <v>214</v>
      </c>
      <c r="F1715" s="12">
        <v>2350.29964852237</v>
      </c>
      <c r="G1715" s="13">
        <f t="shared" si="1"/>
        <v>2350.3</v>
      </c>
      <c r="H1715" s="14"/>
      <c r="I1715" s="14"/>
      <c r="K1715" s="14"/>
      <c r="L1715" s="15"/>
    </row>
    <row r="1716">
      <c r="A1716" s="3">
        <v>16.0</v>
      </c>
      <c r="B1716" s="3" t="s">
        <v>57</v>
      </c>
      <c r="C1716" s="3" t="s">
        <v>212</v>
      </c>
      <c r="D1716" s="3" t="s">
        <v>213</v>
      </c>
      <c r="E1716" s="3" t="s">
        <v>214</v>
      </c>
      <c r="F1716" s="12">
        <v>2350.29964852237</v>
      </c>
      <c r="G1716" s="13">
        <f t="shared" si="1"/>
        <v>2350.3</v>
      </c>
      <c r="H1716" s="14"/>
      <c r="I1716" s="14"/>
      <c r="K1716" s="14"/>
      <c r="L1716" s="15"/>
    </row>
    <row r="1717">
      <c r="A1717" s="3">
        <v>33.0</v>
      </c>
      <c r="B1717" s="3" t="s">
        <v>57</v>
      </c>
      <c r="C1717" s="3" t="s">
        <v>212</v>
      </c>
      <c r="D1717" s="3" t="s">
        <v>213</v>
      </c>
      <c r="E1717" s="3" t="s">
        <v>214</v>
      </c>
      <c r="F1717" s="12">
        <v>2350.29964852237</v>
      </c>
      <c r="G1717" s="13">
        <f t="shared" si="1"/>
        <v>2350.3</v>
      </c>
      <c r="H1717" s="14"/>
      <c r="I1717" s="14"/>
      <c r="K1717" s="14"/>
      <c r="L1717" s="15"/>
    </row>
    <row r="1718">
      <c r="A1718" s="3">
        <v>32.0</v>
      </c>
      <c r="B1718" s="3" t="s">
        <v>57</v>
      </c>
      <c r="C1718" s="3" t="s">
        <v>212</v>
      </c>
      <c r="D1718" s="3" t="s">
        <v>213</v>
      </c>
      <c r="E1718" s="3" t="s">
        <v>214</v>
      </c>
      <c r="F1718" s="12">
        <v>2350.29964852237</v>
      </c>
      <c r="G1718" s="13">
        <f t="shared" si="1"/>
        <v>2350.3</v>
      </c>
      <c r="H1718" s="14"/>
      <c r="I1718" s="14"/>
      <c r="K1718" s="14"/>
      <c r="L1718" s="15"/>
    </row>
    <row r="1719">
      <c r="A1719" s="3">
        <v>60.0</v>
      </c>
      <c r="B1719" s="3" t="s">
        <v>57</v>
      </c>
      <c r="C1719" s="3" t="s">
        <v>212</v>
      </c>
      <c r="D1719" s="3" t="s">
        <v>213</v>
      </c>
      <c r="E1719" s="3" t="s">
        <v>214</v>
      </c>
      <c r="F1719" s="12">
        <v>2798.33394113225</v>
      </c>
      <c r="G1719" s="13">
        <f t="shared" si="1"/>
        <v>2798.33</v>
      </c>
      <c r="H1719" s="14"/>
      <c r="I1719" s="14"/>
      <c r="K1719" s="14"/>
      <c r="L1719" s="15"/>
    </row>
    <row r="1720">
      <c r="A1720" s="3">
        <v>28.0</v>
      </c>
      <c r="B1720" s="3" t="s">
        <v>57</v>
      </c>
      <c r="C1720" s="3" t="s">
        <v>212</v>
      </c>
      <c r="D1720" s="3" t="s">
        <v>213</v>
      </c>
      <c r="E1720" s="3" t="s">
        <v>214</v>
      </c>
      <c r="F1720" s="12">
        <v>2350.29964852237</v>
      </c>
      <c r="G1720" s="13">
        <f t="shared" si="1"/>
        <v>2350.3</v>
      </c>
      <c r="H1720" s="14"/>
      <c r="I1720" s="14"/>
      <c r="K1720" s="14"/>
      <c r="L1720" s="15"/>
    </row>
    <row r="1721">
      <c r="A1721" s="3">
        <v>2.0</v>
      </c>
      <c r="B1721" s="3" t="s">
        <v>57</v>
      </c>
      <c r="C1721" s="3" t="s">
        <v>212</v>
      </c>
      <c r="D1721" s="3" t="s">
        <v>213</v>
      </c>
      <c r="E1721" s="3" t="s">
        <v>214</v>
      </c>
      <c r="F1721" s="12">
        <v>2350.29964852237</v>
      </c>
      <c r="G1721" s="13">
        <f t="shared" si="1"/>
        <v>2350.3</v>
      </c>
      <c r="H1721" s="14"/>
      <c r="I1721" s="14"/>
      <c r="K1721" s="14"/>
      <c r="L1721" s="15"/>
    </row>
    <row r="1722">
      <c r="A1722" s="3">
        <v>4.0</v>
      </c>
      <c r="B1722" s="3" t="s">
        <v>57</v>
      </c>
      <c r="C1722" s="3" t="s">
        <v>212</v>
      </c>
      <c r="D1722" s="3" t="s">
        <v>213</v>
      </c>
      <c r="E1722" s="3" t="s">
        <v>214</v>
      </c>
      <c r="F1722" s="12">
        <v>2350.29964852237</v>
      </c>
      <c r="G1722" s="13">
        <f t="shared" si="1"/>
        <v>2350.3</v>
      </c>
      <c r="H1722" s="14"/>
      <c r="I1722" s="14"/>
      <c r="K1722" s="14"/>
      <c r="L1722" s="15"/>
    </row>
    <row r="1723">
      <c r="A1723" s="3" t="s">
        <v>3414</v>
      </c>
      <c r="B1723" s="3" t="s">
        <v>57</v>
      </c>
      <c r="C1723" s="3" t="s">
        <v>212</v>
      </c>
      <c r="D1723" s="3" t="s">
        <v>213</v>
      </c>
      <c r="E1723" s="3" t="s">
        <v>214</v>
      </c>
      <c r="F1723" s="12">
        <v>2654.99199684936</v>
      </c>
      <c r="G1723" s="13">
        <f t="shared" si="1"/>
        <v>2654.99</v>
      </c>
      <c r="H1723" s="14"/>
      <c r="I1723" s="14"/>
      <c r="K1723" s="14"/>
      <c r="L1723" s="15"/>
    </row>
    <row r="1724">
      <c r="B1724" s="3" t="s">
        <v>57</v>
      </c>
      <c r="C1724" s="3" t="s">
        <v>212</v>
      </c>
      <c r="D1724" s="3" t="s">
        <v>213</v>
      </c>
      <c r="E1724" s="3" t="s">
        <v>214</v>
      </c>
      <c r="F1724" s="12">
        <v>1768.0</v>
      </c>
      <c r="G1724" s="13">
        <f t="shared" si="1"/>
        <v>1768</v>
      </c>
      <c r="H1724" s="14"/>
      <c r="I1724" s="14"/>
      <c r="K1724" s="14"/>
      <c r="L1724" s="15"/>
    </row>
    <row r="1725">
      <c r="B1725" s="3" t="s">
        <v>57</v>
      </c>
      <c r="C1725" s="3" t="s">
        <v>212</v>
      </c>
      <c r="D1725" s="3" t="s">
        <v>213</v>
      </c>
      <c r="E1725" s="3" t="s">
        <v>214</v>
      </c>
      <c r="F1725" s="12">
        <v>1768.0</v>
      </c>
      <c r="G1725" s="13">
        <f t="shared" si="1"/>
        <v>1768</v>
      </c>
      <c r="H1725" s="14"/>
      <c r="I1725" s="14"/>
      <c r="K1725" s="14"/>
      <c r="L1725" s="15"/>
    </row>
    <row r="1726">
      <c r="B1726" s="3" t="s">
        <v>57</v>
      </c>
      <c r="C1726" s="3" t="s">
        <v>212</v>
      </c>
      <c r="D1726" s="3" t="s">
        <v>213</v>
      </c>
      <c r="E1726" s="3" t="s">
        <v>214</v>
      </c>
      <c r="F1726" s="12">
        <v>2286.0</v>
      </c>
      <c r="G1726" s="13">
        <f t="shared" si="1"/>
        <v>2286</v>
      </c>
      <c r="H1726" s="14"/>
      <c r="I1726" s="14"/>
      <c r="K1726" s="14"/>
      <c r="L1726" s="15"/>
    </row>
    <row r="1727">
      <c r="B1727" s="3" t="s">
        <v>57</v>
      </c>
      <c r="C1727" s="3" t="s">
        <v>212</v>
      </c>
      <c r="D1727" s="3" t="s">
        <v>213</v>
      </c>
      <c r="E1727" s="3" t="s">
        <v>214</v>
      </c>
      <c r="F1727" s="12">
        <v>2591.0</v>
      </c>
      <c r="G1727" s="13">
        <f t="shared" si="1"/>
        <v>2591</v>
      </c>
      <c r="H1727" s="14"/>
      <c r="I1727" s="14"/>
      <c r="K1727" s="14"/>
      <c r="L1727" s="15"/>
    </row>
    <row r="1728">
      <c r="B1728" s="3" t="s">
        <v>57</v>
      </c>
      <c r="C1728" s="3" t="s">
        <v>212</v>
      </c>
      <c r="D1728" s="3" t="s">
        <v>213</v>
      </c>
      <c r="E1728" s="3" t="s">
        <v>214</v>
      </c>
      <c r="F1728" s="12">
        <v>2286.0</v>
      </c>
      <c r="G1728" s="13">
        <f t="shared" si="1"/>
        <v>2286</v>
      </c>
      <c r="H1728" s="14"/>
      <c r="I1728" s="14"/>
      <c r="K1728" s="14"/>
      <c r="L1728" s="15"/>
    </row>
    <row r="1729">
      <c r="B1729" s="3" t="s">
        <v>57</v>
      </c>
      <c r="C1729" s="3" t="s">
        <v>212</v>
      </c>
      <c r="D1729" s="3" t="s">
        <v>213</v>
      </c>
      <c r="E1729" s="3" t="s">
        <v>214</v>
      </c>
      <c r="F1729" s="12">
        <v>2286.0</v>
      </c>
      <c r="G1729" s="13">
        <f t="shared" si="1"/>
        <v>2286</v>
      </c>
      <c r="H1729" s="14"/>
      <c r="I1729" s="14"/>
      <c r="K1729" s="14"/>
      <c r="L1729" s="15"/>
    </row>
    <row r="1730">
      <c r="B1730" s="3" t="s">
        <v>57</v>
      </c>
      <c r="C1730" s="3" t="s">
        <v>212</v>
      </c>
      <c r="D1730" s="3" t="s">
        <v>213</v>
      </c>
      <c r="E1730" s="3" t="s">
        <v>214</v>
      </c>
      <c r="F1730" s="12">
        <v>2286.0</v>
      </c>
      <c r="G1730" s="13">
        <f t="shared" si="1"/>
        <v>2286</v>
      </c>
      <c r="H1730" s="14"/>
      <c r="I1730" s="14"/>
      <c r="K1730" s="14"/>
      <c r="L1730" s="15"/>
    </row>
    <row r="1731">
      <c r="B1731" s="3" t="s">
        <v>57</v>
      </c>
      <c r="C1731" s="3" t="s">
        <v>212</v>
      </c>
      <c r="D1731" s="3" t="s">
        <v>213</v>
      </c>
      <c r="E1731" s="3" t="s">
        <v>214</v>
      </c>
      <c r="F1731" s="12">
        <v>2286.0</v>
      </c>
      <c r="G1731" s="13">
        <f t="shared" si="1"/>
        <v>2286</v>
      </c>
      <c r="H1731" s="14"/>
      <c r="I1731" s="14"/>
      <c r="K1731" s="14"/>
      <c r="L1731" s="15"/>
    </row>
    <row r="1732">
      <c r="B1732" s="3" t="s">
        <v>57</v>
      </c>
      <c r="C1732" s="3" t="s">
        <v>212</v>
      </c>
      <c r="D1732" s="3" t="s">
        <v>213</v>
      </c>
      <c r="E1732" s="3" t="s">
        <v>214</v>
      </c>
      <c r="F1732" s="12">
        <v>2383.19457798801</v>
      </c>
      <c r="G1732" s="13">
        <f t="shared" si="1"/>
        <v>2383.19</v>
      </c>
      <c r="H1732" s="14"/>
      <c r="I1732" s="14"/>
      <c r="K1732" s="14"/>
      <c r="L1732" s="15"/>
    </row>
    <row r="1733">
      <c r="B1733" s="3" t="s">
        <v>57</v>
      </c>
      <c r="C1733" s="3" t="s">
        <v>212</v>
      </c>
      <c r="D1733" s="3" t="s">
        <v>213</v>
      </c>
      <c r="E1733" s="3" t="s">
        <v>214</v>
      </c>
      <c r="F1733" s="12">
        <v>1335.38400048022</v>
      </c>
      <c r="G1733" s="13">
        <f t="shared" si="1"/>
        <v>1335.38</v>
      </c>
      <c r="H1733" s="14"/>
      <c r="I1733" s="14"/>
      <c r="K1733" s="14"/>
      <c r="L1733" s="15"/>
    </row>
    <row r="1734">
      <c r="B1734" s="3" t="s">
        <v>57</v>
      </c>
      <c r="C1734" s="3" t="s">
        <v>212</v>
      </c>
      <c r="D1734" s="3" t="s">
        <v>213</v>
      </c>
      <c r="E1734" s="3" t="s">
        <v>214</v>
      </c>
      <c r="F1734" s="12">
        <v>2018.41919633281</v>
      </c>
      <c r="G1734" s="13">
        <f t="shared" si="1"/>
        <v>2018.42</v>
      </c>
      <c r="H1734" s="14"/>
      <c r="I1734" s="14"/>
      <c r="K1734" s="14"/>
      <c r="L1734" s="15"/>
    </row>
    <row r="1735">
      <c r="B1735" s="3" t="s">
        <v>57</v>
      </c>
      <c r="C1735" s="3" t="s">
        <v>212</v>
      </c>
      <c r="D1735" s="3" t="s">
        <v>213</v>
      </c>
      <c r="E1735" s="3" t="s">
        <v>214</v>
      </c>
      <c r="F1735" s="12">
        <v>2067.34689736685</v>
      </c>
      <c r="G1735" s="13">
        <f t="shared" si="1"/>
        <v>2067.35</v>
      </c>
      <c r="H1735" s="14"/>
      <c r="I1735" s="14"/>
      <c r="K1735" s="14"/>
      <c r="L1735" s="15"/>
    </row>
    <row r="1736">
      <c r="B1736" s="3" t="s">
        <v>57</v>
      </c>
      <c r="C1736" s="3" t="s">
        <v>212</v>
      </c>
      <c r="D1736" s="3" t="s">
        <v>213</v>
      </c>
      <c r="E1736" s="3" t="s">
        <v>214</v>
      </c>
      <c r="F1736" s="12">
        <v>2084.81574542731</v>
      </c>
      <c r="G1736" s="13">
        <f t="shared" si="1"/>
        <v>2084.82</v>
      </c>
      <c r="H1736" s="14"/>
      <c r="I1736" s="14"/>
      <c r="K1736" s="14"/>
      <c r="L1736" s="15"/>
    </row>
    <row r="1737">
      <c r="B1737" s="3" t="s">
        <v>57</v>
      </c>
      <c r="C1737" s="3" t="s">
        <v>212</v>
      </c>
      <c r="D1737" s="3" t="s">
        <v>213</v>
      </c>
      <c r="E1737" s="3" t="s">
        <v>214</v>
      </c>
      <c r="F1737" s="12">
        <v>2067.34689736685</v>
      </c>
      <c r="G1737" s="13">
        <f t="shared" si="1"/>
        <v>2067.35</v>
      </c>
      <c r="H1737" s="14"/>
      <c r="I1737" s="14"/>
      <c r="K1737" s="14"/>
      <c r="L1737" s="15"/>
    </row>
    <row r="1738">
      <c r="B1738" s="3" t="s">
        <v>57</v>
      </c>
      <c r="C1738" s="3" t="s">
        <v>212</v>
      </c>
      <c r="D1738" s="3" t="s">
        <v>213</v>
      </c>
      <c r="E1738" s="3" t="s">
        <v>214</v>
      </c>
      <c r="F1738" s="12">
        <v>2410.23200310567</v>
      </c>
      <c r="G1738" s="13">
        <f t="shared" si="1"/>
        <v>2410.23</v>
      </c>
      <c r="H1738" s="14"/>
      <c r="I1738" s="14"/>
      <c r="K1738" s="14"/>
      <c r="L1738" s="15"/>
    </row>
    <row r="1739">
      <c r="B1739" s="3" t="s">
        <v>57</v>
      </c>
      <c r="C1739" s="3" t="s">
        <v>212</v>
      </c>
      <c r="D1739" s="3" t="s">
        <v>213</v>
      </c>
      <c r="E1739" s="3" t="s">
        <v>214</v>
      </c>
      <c r="F1739" s="12">
        <v>2410.23200310567</v>
      </c>
      <c r="G1739" s="13">
        <f t="shared" si="1"/>
        <v>2410.23</v>
      </c>
      <c r="H1739" s="14"/>
      <c r="I1739" s="14"/>
      <c r="K1739" s="14"/>
      <c r="L1739" s="15"/>
    </row>
    <row r="1740">
      <c r="B1740" s="3" t="s">
        <v>57</v>
      </c>
      <c r="C1740" s="3" t="s">
        <v>212</v>
      </c>
      <c r="D1740" s="3" t="s">
        <v>213</v>
      </c>
      <c r="E1740" s="3" t="s">
        <v>214</v>
      </c>
      <c r="F1740" s="12">
        <v>2067.34689736685</v>
      </c>
      <c r="G1740" s="13">
        <f t="shared" si="1"/>
        <v>2067.35</v>
      </c>
      <c r="H1740" s="14"/>
      <c r="I1740" s="14"/>
      <c r="K1740" s="14"/>
      <c r="L1740" s="15"/>
    </row>
    <row r="1741">
      <c r="B1741" s="3" t="s">
        <v>57</v>
      </c>
      <c r="C1741" s="3" t="s">
        <v>212</v>
      </c>
      <c r="D1741" s="3" t="s">
        <v>213</v>
      </c>
      <c r="E1741" s="3" t="s">
        <v>214</v>
      </c>
      <c r="F1741" s="12">
        <v>2404.47312806879</v>
      </c>
      <c r="G1741" s="13">
        <f t="shared" si="1"/>
        <v>2404.47</v>
      </c>
      <c r="H1741" s="14"/>
      <c r="I1741" s="14"/>
      <c r="K1741" s="14"/>
      <c r="L1741" s="15"/>
    </row>
    <row r="1742">
      <c r="B1742" s="3" t="s">
        <v>57</v>
      </c>
      <c r="C1742" s="3" t="s">
        <v>212</v>
      </c>
      <c r="D1742" s="3" t="s">
        <v>213</v>
      </c>
      <c r="E1742" s="3" t="s">
        <v>214</v>
      </c>
      <c r="F1742" s="12">
        <v>1946.98245332571</v>
      </c>
      <c r="G1742" s="13">
        <f t="shared" si="1"/>
        <v>1946.98</v>
      </c>
      <c r="H1742" s="14"/>
      <c r="I1742" s="14"/>
      <c r="K1742" s="14"/>
      <c r="L1742" s="15"/>
    </row>
    <row r="1743">
      <c r="B1743" s="3" t="s">
        <v>57</v>
      </c>
      <c r="C1743" s="3" t="s">
        <v>212</v>
      </c>
      <c r="D1743" s="3" t="s">
        <v>213</v>
      </c>
      <c r="E1743" s="3" t="s">
        <v>214</v>
      </c>
      <c r="F1743" s="12">
        <v>2404.47312806879</v>
      </c>
      <c r="G1743" s="13">
        <f t="shared" si="1"/>
        <v>2404.47</v>
      </c>
      <c r="H1743" s="14"/>
      <c r="I1743" s="14"/>
      <c r="K1743" s="14"/>
      <c r="L1743" s="15"/>
    </row>
    <row r="1744">
      <c r="B1744" s="3" t="s">
        <v>57</v>
      </c>
      <c r="C1744" s="3" t="s">
        <v>212</v>
      </c>
      <c r="D1744" s="3" t="s">
        <v>213</v>
      </c>
      <c r="E1744" s="3" t="s">
        <v>214</v>
      </c>
      <c r="F1744" s="12">
        <v>2379.8257921862</v>
      </c>
      <c r="G1744" s="13">
        <f t="shared" si="1"/>
        <v>2379.83</v>
      </c>
      <c r="H1744" s="14"/>
      <c r="I1744" s="14"/>
      <c r="K1744" s="14"/>
      <c r="L1744" s="15"/>
    </row>
    <row r="1745">
      <c r="B1745" s="3" t="s">
        <v>57</v>
      </c>
      <c r="C1745" s="3" t="s">
        <v>212</v>
      </c>
      <c r="D1745" s="3" t="s">
        <v>213</v>
      </c>
      <c r="E1745" s="3" t="s">
        <v>214</v>
      </c>
      <c r="F1745" s="12">
        <v>1883.64845119071</v>
      </c>
      <c r="G1745" s="13">
        <f t="shared" si="1"/>
        <v>1883.65</v>
      </c>
      <c r="H1745" s="14"/>
      <c r="I1745" s="14"/>
      <c r="K1745" s="14"/>
      <c r="L1745" s="15"/>
    </row>
    <row r="1746">
      <c r="B1746" s="3" t="s">
        <v>57</v>
      </c>
      <c r="C1746" s="3" t="s">
        <v>212</v>
      </c>
      <c r="D1746" s="3" t="s">
        <v>213</v>
      </c>
      <c r="E1746" s="3" t="s">
        <v>214</v>
      </c>
      <c r="F1746" s="12">
        <v>1329.0081911802</v>
      </c>
      <c r="G1746" s="13">
        <f t="shared" si="1"/>
        <v>1329.01</v>
      </c>
      <c r="H1746" s="14"/>
      <c r="I1746" s="14"/>
      <c r="K1746" s="14"/>
      <c r="L1746" s="15"/>
    </row>
    <row r="1747">
      <c r="B1747" s="3" t="s">
        <v>57</v>
      </c>
      <c r="C1747" s="3" t="s">
        <v>212</v>
      </c>
      <c r="D1747" s="3" t="s">
        <v>213</v>
      </c>
      <c r="E1747" s="3" t="s">
        <v>214</v>
      </c>
      <c r="F1747" s="12">
        <v>2421.0</v>
      </c>
      <c r="G1747" s="13">
        <f t="shared" si="1"/>
        <v>2421</v>
      </c>
      <c r="H1747" s="14"/>
      <c r="I1747" s="14"/>
      <c r="K1747" s="14"/>
      <c r="L1747" s="15"/>
    </row>
    <row r="1748">
      <c r="B1748" s="3" t="s">
        <v>57</v>
      </c>
      <c r="C1748" s="3" t="s">
        <v>212</v>
      </c>
      <c r="D1748" s="3" t="s">
        <v>213</v>
      </c>
      <c r="E1748" s="3" t="s">
        <v>214</v>
      </c>
      <c r="F1748" s="12">
        <v>1615.71200219711</v>
      </c>
      <c r="G1748" s="13">
        <f t="shared" si="1"/>
        <v>1615.71</v>
      </c>
      <c r="H1748" s="14"/>
      <c r="I1748" s="14"/>
      <c r="K1748" s="14"/>
      <c r="L1748" s="15"/>
    </row>
    <row r="1749">
      <c r="B1749" s="3" t="s">
        <v>57</v>
      </c>
      <c r="C1749" s="3" t="s">
        <v>212</v>
      </c>
      <c r="D1749" s="3" t="s">
        <v>213</v>
      </c>
      <c r="E1749" s="3" t="s">
        <v>214</v>
      </c>
      <c r="F1749" s="12">
        <v>2799.89548346626</v>
      </c>
      <c r="G1749" s="13">
        <f t="shared" si="1"/>
        <v>2799.9</v>
      </c>
      <c r="H1749" s="14"/>
      <c r="I1749" s="14"/>
      <c r="K1749" s="14"/>
      <c r="L1749" s="15"/>
    </row>
    <row r="1750">
      <c r="B1750" s="3" t="s">
        <v>57</v>
      </c>
      <c r="C1750" s="3" t="s">
        <v>212</v>
      </c>
      <c r="D1750" s="3" t="s">
        <v>213</v>
      </c>
      <c r="E1750" s="3" t="s">
        <v>214</v>
      </c>
      <c r="F1750" s="12">
        <v>2136.96399985296</v>
      </c>
      <c r="G1750" s="13">
        <f t="shared" si="1"/>
        <v>2136.96</v>
      </c>
      <c r="H1750" s="14"/>
      <c r="I1750" s="14"/>
      <c r="K1750" s="14"/>
      <c r="L1750" s="15"/>
    </row>
    <row r="1751">
      <c r="B1751" s="3" t="s">
        <v>57</v>
      </c>
      <c r="C1751" s="3" t="s">
        <v>212</v>
      </c>
      <c r="D1751" s="3" t="s">
        <v>213</v>
      </c>
      <c r="E1751" s="3" t="s">
        <v>214</v>
      </c>
      <c r="F1751" s="12">
        <v>1883.64845119071</v>
      </c>
      <c r="G1751" s="13">
        <f t="shared" si="1"/>
        <v>1883.65</v>
      </c>
      <c r="H1751" s="14"/>
      <c r="I1751" s="14"/>
      <c r="K1751" s="14"/>
      <c r="L1751" s="15"/>
    </row>
    <row r="1752">
      <c r="B1752" s="3" t="s">
        <v>57</v>
      </c>
      <c r="C1752" s="3" t="s">
        <v>212</v>
      </c>
      <c r="D1752" s="3" t="s">
        <v>213</v>
      </c>
      <c r="E1752" s="3" t="s">
        <v>214</v>
      </c>
      <c r="F1752" s="12">
        <v>2120.01200114212</v>
      </c>
      <c r="G1752" s="13">
        <f t="shared" si="1"/>
        <v>2120.01</v>
      </c>
      <c r="H1752" s="14"/>
      <c r="I1752" s="14"/>
      <c r="K1752" s="14"/>
      <c r="L1752" s="15"/>
    </row>
    <row r="1753">
      <c r="B1753" s="3" t="s">
        <v>57</v>
      </c>
      <c r="C1753" s="3" t="s">
        <v>212</v>
      </c>
      <c r="D1753" s="3" t="s">
        <v>213</v>
      </c>
      <c r="E1753" s="3" t="s">
        <v>214</v>
      </c>
      <c r="F1753" s="12">
        <v>2717.94787723404</v>
      </c>
      <c r="G1753" s="13">
        <f t="shared" si="1"/>
        <v>2717.95</v>
      </c>
      <c r="H1753" s="14"/>
      <c r="I1753" s="14"/>
      <c r="K1753" s="14"/>
      <c r="L1753" s="15"/>
    </row>
    <row r="1754">
      <c r="B1754" s="3" t="s">
        <v>57</v>
      </c>
      <c r="C1754" s="3" t="s">
        <v>212</v>
      </c>
      <c r="D1754" s="3" t="s">
        <v>213</v>
      </c>
      <c r="E1754" s="3" t="s">
        <v>214</v>
      </c>
      <c r="F1754" s="12">
        <v>2136.96399985296</v>
      </c>
      <c r="G1754" s="13">
        <f t="shared" si="1"/>
        <v>2136.96</v>
      </c>
      <c r="H1754" s="14"/>
      <c r="I1754" s="14"/>
      <c r="K1754" s="14"/>
      <c r="L1754" s="15"/>
    </row>
    <row r="1755">
      <c r="B1755" s="3" t="s">
        <v>57</v>
      </c>
      <c r="C1755" s="3" t="s">
        <v>212</v>
      </c>
      <c r="D1755" s="3" t="s">
        <v>213</v>
      </c>
      <c r="E1755" s="3" t="s">
        <v>214</v>
      </c>
      <c r="F1755" s="12">
        <v>1869.61936438598</v>
      </c>
      <c r="G1755" s="13">
        <f t="shared" si="1"/>
        <v>1869.62</v>
      </c>
      <c r="H1755" s="14"/>
      <c r="I1755" s="14"/>
      <c r="K1755" s="14"/>
      <c r="L1755" s="15"/>
    </row>
    <row r="1756">
      <c r="B1756" s="3" t="s">
        <v>57</v>
      </c>
      <c r="C1756" s="3" t="s">
        <v>212</v>
      </c>
      <c r="D1756" s="3" t="s">
        <v>213</v>
      </c>
      <c r="E1756" s="3" t="s">
        <v>214</v>
      </c>
      <c r="F1756" s="12">
        <v>1810.08000110315</v>
      </c>
      <c r="G1756" s="13">
        <f t="shared" si="1"/>
        <v>1810.08</v>
      </c>
      <c r="H1756" s="14"/>
      <c r="I1756" s="14"/>
      <c r="K1756" s="14"/>
      <c r="L1756" s="15"/>
    </row>
    <row r="1757">
      <c r="B1757" s="3" t="s">
        <v>57</v>
      </c>
      <c r="C1757" s="3" t="s">
        <v>212</v>
      </c>
      <c r="D1757" s="3" t="s">
        <v>213</v>
      </c>
      <c r="E1757" s="3" t="s">
        <v>214</v>
      </c>
      <c r="F1757" s="12">
        <v>2789.10322897603</v>
      </c>
      <c r="G1757" s="13">
        <f t="shared" si="1"/>
        <v>2789.1</v>
      </c>
      <c r="H1757" s="14"/>
      <c r="I1757" s="14"/>
      <c r="K1757" s="14"/>
      <c r="L1757" s="15"/>
    </row>
    <row r="1758">
      <c r="B1758" s="3" t="s">
        <v>57</v>
      </c>
      <c r="C1758" s="3" t="s">
        <v>212</v>
      </c>
      <c r="D1758" s="3" t="s">
        <v>213</v>
      </c>
      <c r="E1758" s="3" t="s">
        <v>214</v>
      </c>
      <c r="F1758" s="12">
        <v>2789.10322897603</v>
      </c>
      <c r="G1758" s="13">
        <f t="shared" si="1"/>
        <v>2789.1</v>
      </c>
      <c r="H1758" s="14"/>
      <c r="I1758" s="14"/>
      <c r="K1758" s="14"/>
      <c r="L1758" s="15"/>
    </row>
    <row r="1759">
      <c r="B1759" s="3" t="s">
        <v>57</v>
      </c>
      <c r="C1759" s="3" t="s">
        <v>212</v>
      </c>
      <c r="D1759" s="3" t="s">
        <v>213</v>
      </c>
      <c r="E1759" s="3" t="s">
        <v>214</v>
      </c>
      <c r="F1759" s="12">
        <v>1795.05995362989</v>
      </c>
      <c r="G1759" s="13">
        <f t="shared" si="1"/>
        <v>1795.06</v>
      </c>
      <c r="H1759" s="14"/>
      <c r="I1759" s="14"/>
      <c r="K1759" s="14"/>
      <c r="L1759" s="15"/>
    </row>
    <row r="1760">
      <c r="B1760" s="3" t="s">
        <v>57</v>
      </c>
      <c r="C1760" s="3" t="s">
        <v>212</v>
      </c>
      <c r="D1760" s="3" t="s">
        <v>213</v>
      </c>
      <c r="E1760" s="3" t="s">
        <v>214</v>
      </c>
      <c r="F1760" s="12">
        <v>1795.05995362989</v>
      </c>
      <c r="G1760" s="13">
        <f t="shared" si="1"/>
        <v>1795.06</v>
      </c>
      <c r="H1760" s="14"/>
      <c r="I1760" s="14"/>
      <c r="K1760" s="14"/>
      <c r="L1760" s="15"/>
    </row>
    <row r="1761">
      <c r="B1761" s="3" t="s">
        <v>57</v>
      </c>
      <c r="C1761" s="3" t="s">
        <v>212</v>
      </c>
      <c r="D1761" s="3" t="s">
        <v>213</v>
      </c>
      <c r="E1761" s="3" t="s">
        <v>214</v>
      </c>
      <c r="F1761" s="12">
        <v>1810.08000110315</v>
      </c>
      <c r="G1761" s="13">
        <f t="shared" si="1"/>
        <v>1810.08</v>
      </c>
      <c r="H1761" s="14"/>
      <c r="I1761" s="14"/>
      <c r="K1761" s="14"/>
      <c r="L1761" s="15"/>
    </row>
    <row r="1762">
      <c r="B1762" s="3" t="s">
        <v>57</v>
      </c>
      <c r="C1762" s="3" t="s">
        <v>212</v>
      </c>
      <c r="D1762" s="3" t="s">
        <v>213</v>
      </c>
      <c r="E1762" s="3" t="s">
        <v>214</v>
      </c>
      <c r="F1762" s="12">
        <v>1795.05995362989</v>
      </c>
      <c r="G1762" s="13">
        <f t="shared" si="1"/>
        <v>1795.06</v>
      </c>
      <c r="H1762" s="14"/>
      <c r="I1762" s="14"/>
      <c r="K1762" s="14"/>
      <c r="L1762" s="15"/>
    </row>
    <row r="1763">
      <c r="B1763" s="3" t="s">
        <v>57</v>
      </c>
      <c r="C1763" s="3" t="s">
        <v>212</v>
      </c>
      <c r="D1763" s="3" t="s">
        <v>213</v>
      </c>
      <c r="E1763" s="3" t="s">
        <v>214</v>
      </c>
      <c r="F1763" s="12">
        <v>1795.05995362989</v>
      </c>
      <c r="G1763" s="13">
        <f t="shared" si="1"/>
        <v>1795.06</v>
      </c>
      <c r="H1763" s="14"/>
      <c r="I1763" s="14"/>
      <c r="K1763" s="14"/>
      <c r="L1763" s="15"/>
    </row>
    <row r="1764">
      <c r="B1764" s="3" t="s">
        <v>57</v>
      </c>
      <c r="C1764" s="3" t="s">
        <v>212</v>
      </c>
      <c r="D1764" s="3" t="s">
        <v>213</v>
      </c>
      <c r="E1764" s="3" t="s">
        <v>214</v>
      </c>
      <c r="F1764" s="12">
        <v>2247.9524323193</v>
      </c>
      <c r="G1764" s="13">
        <f t="shared" si="1"/>
        <v>2247.95</v>
      </c>
      <c r="H1764" s="14"/>
      <c r="I1764" s="14"/>
      <c r="K1764" s="14"/>
      <c r="L1764" s="15"/>
    </row>
    <row r="1765">
      <c r="B1765" s="3" t="s">
        <v>57</v>
      </c>
      <c r="C1765" s="3" t="s">
        <v>212</v>
      </c>
      <c r="D1765" s="3" t="s">
        <v>213</v>
      </c>
      <c r="E1765" s="3" t="s">
        <v>214</v>
      </c>
      <c r="F1765" s="12">
        <v>1795.05995362989</v>
      </c>
      <c r="G1765" s="13">
        <f t="shared" si="1"/>
        <v>1795.06</v>
      </c>
      <c r="H1765" s="14"/>
      <c r="I1765" s="14"/>
      <c r="K1765" s="14"/>
      <c r="L1765" s="15"/>
    </row>
    <row r="1766">
      <c r="B1766" s="3" t="s">
        <v>57</v>
      </c>
      <c r="C1766" s="3" t="s">
        <v>212</v>
      </c>
      <c r="D1766" s="3" t="s">
        <v>213</v>
      </c>
      <c r="E1766" s="3" t="s">
        <v>214</v>
      </c>
      <c r="F1766" s="12">
        <v>2406.60951529456</v>
      </c>
      <c r="G1766" s="13">
        <f t="shared" si="1"/>
        <v>2406.61</v>
      </c>
      <c r="H1766" s="14"/>
      <c r="I1766" s="14"/>
      <c r="K1766" s="14"/>
      <c r="L1766" s="15"/>
    </row>
    <row r="1767">
      <c r="B1767" s="3" t="s">
        <v>57</v>
      </c>
      <c r="C1767" s="3" t="s">
        <v>212</v>
      </c>
      <c r="D1767" s="3" t="s">
        <v>213</v>
      </c>
      <c r="E1767" s="3" t="s">
        <v>214</v>
      </c>
      <c r="F1767" s="12">
        <v>1795.05995362989</v>
      </c>
      <c r="G1767" s="13">
        <f t="shared" si="1"/>
        <v>1795.06</v>
      </c>
      <c r="H1767" s="14"/>
      <c r="I1767" s="14"/>
      <c r="K1767" s="14"/>
      <c r="L1767" s="15"/>
    </row>
    <row r="1768">
      <c r="B1768" s="3" t="s">
        <v>57</v>
      </c>
      <c r="C1768" s="3" t="s">
        <v>212</v>
      </c>
      <c r="D1768" s="3" t="s">
        <v>213</v>
      </c>
      <c r="E1768" s="3" t="s">
        <v>214</v>
      </c>
      <c r="F1768" s="12">
        <v>1795.05995362989</v>
      </c>
      <c r="G1768" s="13">
        <f t="shared" si="1"/>
        <v>1795.06</v>
      </c>
      <c r="H1768" s="14"/>
      <c r="I1768" s="14"/>
      <c r="K1768" s="14"/>
      <c r="L1768" s="15"/>
    </row>
    <row r="1769">
      <c r="B1769" s="3" t="s">
        <v>57</v>
      </c>
      <c r="C1769" s="3" t="s">
        <v>212</v>
      </c>
      <c r="D1769" s="3" t="s">
        <v>213</v>
      </c>
      <c r="E1769" s="3" t="s">
        <v>214</v>
      </c>
      <c r="F1769" s="12">
        <v>1795.05995362989</v>
      </c>
      <c r="G1769" s="13">
        <f t="shared" si="1"/>
        <v>1795.06</v>
      </c>
      <c r="H1769" s="14"/>
      <c r="I1769" s="14"/>
      <c r="K1769" s="14"/>
      <c r="L1769" s="15"/>
    </row>
    <row r="1770">
      <c r="B1770" s="3" t="s">
        <v>57</v>
      </c>
      <c r="C1770" s="3" t="s">
        <v>212</v>
      </c>
      <c r="D1770" s="3" t="s">
        <v>213</v>
      </c>
      <c r="E1770" s="3" t="s">
        <v>214</v>
      </c>
      <c r="F1770" s="12">
        <v>2406.60951529456</v>
      </c>
      <c r="G1770" s="13">
        <f t="shared" si="1"/>
        <v>2406.61</v>
      </c>
      <c r="H1770" s="14"/>
      <c r="I1770" s="14"/>
      <c r="K1770" s="14"/>
      <c r="L1770" s="15"/>
    </row>
    <row r="1771">
      <c r="B1771" s="3" t="s">
        <v>57</v>
      </c>
      <c r="C1771" s="3" t="s">
        <v>212</v>
      </c>
      <c r="D1771" s="3" t="s">
        <v>213</v>
      </c>
      <c r="E1771" s="3" t="s">
        <v>214</v>
      </c>
      <c r="F1771" s="12">
        <v>2406.60951529456</v>
      </c>
      <c r="G1771" s="13">
        <f t="shared" si="1"/>
        <v>2406.61</v>
      </c>
      <c r="H1771" s="14"/>
      <c r="I1771" s="14"/>
      <c r="K1771" s="14"/>
      <c r="L1771" s="15"/>
    </row>
    <row r="1772">
      <c r="B1772" s="3" t="s">
        <v>57</v>
      </c>
      <c r="C1772" s="3" t="s">
        <v>212</v>
      </c>
      <c r="D1772" s="3" t="s">
        <v>213</v>
      </c>
      <c r="E1772" s="3" t="s">
        <v>214</v>
      </c>
      <c r="F1772" s="12">
        <v>2404.47312806879</v>
      </c>
      <c r="G1772" s="13">
        <f t="shared" si="1"/>
        <v>2404.47</v>
      </c>
      <c r="H1772" s="14"/>
      <c r="I1772" s="14"/>
      <c r="K1772" s="14"/>
      <c r="L1772" s="15"/>
    </row>
    <row r="1773">
      <c r="B1773" s="3" t="s">
        <v>57</v>
      </c>
      <c r="C1773" s="3" t="s">
        <v>212</v>
      </c>
      <c r="D1773" s="3" t="s">
        <v>213</v>
      </c>
      <c r="E1773" s="3" t="s">
        <v>214</v>
      </c>
      <c r="F1773" s="12">
        <v>2120.01200114212</v>
      </c>
      <c r="G1773" s="13">
        <f t="shared" si="1"/>
        <v>2120.01</v>
      </c>
      <c r="H1773" s="14"/>
      <c r="I1773" s="14"/>
      <c r="K1773" s="14"/>
      <c r="L1773" s="15"/>
    </row>
    <row r="1774">
      <c r="B1774" s="3" t="s">
        <v>57</v>
      </c>
      <c r="C1774" s="3" t="s">
        <v>212</v>
      </c>
      <c r="D1774" s="3" t="s">
        <v>213</v>
      </c>
      <c r="E1774" s="3" t="s">
        <v>214</v>
      </c>
      <c r="F1774" s="12">
        <v>2404.47312806879</v>
      </c>
      <c r="G1774" s="13">
        <f t="shared" si="1"/>
        <v>2404.47</v>
      </c>
      <c r="H1774" s="14"/>
      <c r="I1774" s="14"/>
      <c r="K1774" s="14"/>
      <c r="L1774" s="15"/>
    </row>
    <row r="1775">
      <c r="B1775" s="3" t="s">
        <v>57</v>
      </c>
      <c r="C1775" s="3" t="s">
        <v>212</v>
      </c>
      <c r="D1775" s="3" t="s">
        <v>213</v>
      </c>
      <c r="E1775" s="3" t="s">
        <v>214</v>
      </c>
      <c r="F1775" s="12">
        <v>2799.89548346626</v>
      </c>
      <c r="G1775" s="13">
        <f t="shared" si="1"/>
        <v>2799.9</v>
      </c>
      <c r="H1775" s="14"/>
      <c r="I1775" s="14"/>
      <c r="K1775" s="14"/>
      <c r="L1775" s="15"/>
    </row>
    <row r="1776">
      <c r="B1776" s="3" t="s">
        <v>57</v>
      </c>
      <c r="C1776" s="3" t="s">
        <v>212</v>
      </c>
      <c r="D1776" s="3" t="s">
        <v>213</v>
      </c>
      <c r="E1776" s="3" t="s">
        <v>214</v>
      </c>
      <c r="F1776" s="12">
        <v>2419.98220930453</v>
      </c>
      <c r="G1776" s="13">
        <f t="shared" si="1"/>
        <v>2419.98</v>
      </c>
      <c r="H1776" s="14"/>
      <c r="I1776" s="14"/>
      <c r="K1776" s="14"/>
      <c r="L1776" s="15"/>
    </row>
    <row r="1777">
      <c r="B1777" s="3" t="s">
        <v>57</v>
      </c>
      <c r="C1777" s="3" t="s">
        <v>212</v>
      </c>
      <c r="D1777" s="3" t="s">
        <v>213</v>
      </c>
      <c r="E1777" s="3" t="s">
        <v>214</v>
      </c>
      <c r="F1777" s="12">
        <v>2420.13160050517</v>
      </c>
      <c r="G1777" s="13">
        <f t="shared" si="1"/>
        <v>2420.13</v>
      </c>
      <c r="H1777" s="14"/>
      <c r="I1777" s="14"/>
      <c r="K1777" s="14"/>
      <c r="L1777" s="15"/>
    </row>
    <row r="1778">
      <c r="B1778" s="3" t="s">
        <v>57</v>
      </c>
      <c r="C1778" s="3" t="s">
        <v>212</v>
      </c>
      <c r="D1778" s="3" t="s">
        <v>213</v>
      </c>
      <c r="E1778" s="3" t="s">
        <v>214</v>
      </c>
      <c r="F1778" s="12">
        <v>2420.13160050517</v>
      </c>
      <c r="G1778" s="13">
        <f t="shared" si="1"/>
        <v>2420.13</v>
      </c>
      <c r="H1778" s="14"/>
      <c r="I1778" s="14"/>
      <c r="K1778" s="14"/>
      <c r="L1778" s="15"/>
    </row>
    <row r="1779">
      <c r="B1779" s="3" t="s">
        <v>57</v>
      </c>
      <c r="C1779" s="3" t="s">
        <v>212</v>
      </c>
      <c r="D1779" s="3" t="s">
        <v>213</v>
      </c>
      <c r="E1779" s="3" t="s">
        <v>214</v>
      </c>
      <c r="F1779" s="12">
        <v>2350.92024006171</v>
      </c>
      <c r="G1779" s="13">
        <f t="shared" si="1"/>
        <v>2350.92</v>
      </c>
      <c r="H1779" s="14"/>
      <c r="I1779" s="14"/>
      <c r="K1779" s="14"/>
      <c r="L1779" s="15"/>
    </row>
    <row r="1780">
      <c r="B1780" s="3" t="s">
        <v>57</v>
      </c>
      <c r="C1780" s="3" t="s">
        <v>212</v>
      </c>
      <c r="D1780" s="3" t="s">
        <v>213</v>
      </c>
      <c r="E1780" s="3" t="s">
        <v>214</v>
      </c>
      <c r="F1780" s="12">
        <v>1476.36021360127</v>
      </c>
      <c r="G1780" s="13">
        <f t="shared" si="1"/>
        <v>1476.36</v>
      </c>
      <c r="H1780" s="14"/>
      <c r="I1780" s="14"/>
      <c r="K1780" s="14"/>
      <c r="L1780" s="15"/>
    </row>
    <row r="1781">
      <c r="B1781" s="3" t="s">
        <v>57</v>
      </c>
      <c r="C1781" s="3" t="s">
        <v>212</v>
      </c>
      <c r="D1781" s="3" t="s">
        <v>213</v>
      </c>
      <c r="E1781" s="3" t="s">
        <v>214</v>
      </c>
      <c r="F1781" s="12">
        <v>933.748349514896</v>
      </c>
      <c r="G1781" s="13">
        <f t="shared" si="1"/>
        <v>933.75</v>
      </c>
      <c r="H1781" s="14"/>
      <c r="I1781" s="14"/>
      <c r="K1781" s="14"/>
      <c r="L1781" s="15"/>
    </row>
    <row r="1782">
      <c r="B1782" s="3" t="s">
        <v>57</v>
      </c>
      <c r="C1782" s="3" t="s">
        <v>212</v>
      </c>
      <c r="D1782" s="3" t="s">
        <v>213</v>
      </c>
      <c r="E1782" s="3" t="s">
        <v>214</v>
      </c>
      <c r="F1782" s="12">
        <v>1468.74114303273</v>
      </c>
      <c r="G1782" s="13">
        <f t="shared" si="1"/>
        <v>1468.74</v>
      </c>
      <c r="H1782" s="14"/>
      <c r="I1782" s="14"/>
      <c r="K1782" s="14"/>
      <c r="L1782" s="15"/>
    </row>
    <row r="1783">
      <c r="B1783" s="3" t="s">
        <v>57</v>
      </c>
      <c r="C1783" s="3" t="s">
        <v>212</v>
      </c>
      <c r="D1783" s="3" t="s">
        <v>213</v>
      </c>
      <c r="E1783" s="3" t="s">
        <v>214</v>
      </c>
      <c r="F1783" s="12">
        <v>1944.57625422112</v>
      </c>
      <c r="G1783" s="13">
        <f t="shared" si="1"/>
        <v>1944.58</v>
      </c>
      <c r="H1783" s="14"/>
      <c r="I1783" s="14"/>
      <c r="K1783" s="14"/>
      <c r="L1783" s="15"/>
    </row>
    <row r="1784">
      <c r="B1784" s="3" t="s">
        <v>57</v>
      </c>
      <c r="C1784" s="3" t="s">
        <v>212</v>
      </c>
      <c r="D1784" s="3" t="s">
        <v>213</v>
      </c>
      <c r="E1784" s="3" t="s">
        <v>214</v>
      </c>
      <c r="F1784" s="12">
        <v>2799.89548346626</v>
      </c>
      <c r="G1784" s="13">
        <f t="shared" si="1"/>
        <v>2799.9</v>
      </c>
      <c r="H1784" s="14"/>
      <c r="I1784" s="14"/>
      <c r="K1784" s="14"/>
      <c r="L1784" s="15"/>
    </row>
    <row r="1785">
      <c r="B1785" s="3" t="s">
        <v>57</v>
      </c>
      <c r="C1785" s="3" t="s">
        <v>212</v>
      </c>
      <c r="D1785" s="3" t="s">
        <v>213</v>
      </c>
      <c r="E1785" s="3" t="s">
        <v>214</v>
      </c>
      <c r="F1785" s="12">
        <v>2353.04116692267</v>
      </c>
      <c r="G1785" s="13">
        <f t="shared" si="1"/>
        <v>2353.04</v>
      </c>
      <c r="H1785" s="14"/>
      <c r="I1785" s="14"/>
      <c r="K1785" s="14"/>
      <c r="L1785" s="15"/>
    </row>
    <row r="1786">
      <c r="B1786" s="3" t="s">
        <v>57</v>
      </c>
      <c r="C1786" s="3" t="s">
        <v>212</v>
      </c>
      <c r="D1786" s="3" t="s">
        <v>213</v>
      </c>
      <c r="E1786" s="3" t="s">
        <v>214</v>
      </c>
      <c r="F1786" s="12">
        <v>2353.04116692267</v>
      </c>
      <c r="G1786" s="13">
        <f t="shared" si="1"/>
        <v>2353.04</v>
      </c>
      <c r="H1786" s="14"/>
      <c r="I1786" s="14"/>
      <c r="K1786" s="14"/>
      <c r="L1786" s="15"/>
    </row>
    <row r="1787">
      <c r="A1787" s="3">
        <v>3147.0</v>
      </c>
      <c r="B1787" s="3" t="s">
        <v>57</v>
      </c>
      <c r="C1787" s="3" t="s">
        <v>212</v>
      </c>
      <c r="D1787" s="3" t="s">
        <v>213</v>
      </c>
      <c r="E1787" s="3" t="s">
        <v>214</v>
      </c>
      <c r="F1787" s="12">
        <v>1437.33364959755</v>
      </c>
      <c r="G1787" s="13">
        <f t="shared" si="1"/>
        <v>1437.33</v>
      </c>
      <c r="H1787" s="14"/>
      <c r="I1787" s="14"/>
      <c r="K1787" s="14"/>
      <c r="L1787" s="15"/>
    </row>
    <row r="1788">
      <c r="A1788" s="3">
        <v>3148.0</v>
      </c>
      <c r="B1788" s="3" t="s">
        <v>57</v>
      </c>
      <c r="C1788" s="3" t="s">
        <v>212</v>
      </c>
      <c r="D1788" s="3" t="s">
        <v>213</v>
      </c>
      <c r="E1788" s="3" t="s">
        <v>214</v>
      </c>
      <c r="F1788" s="12">
        <v>1437.33364959755</v>
      </c>
      <c r="G1788" s="13">
        <f t="shared" si="1"/>
        <v>1437.33</v>
      </c>
      <c r="H1788" s="14"/>
      <c r="I1788" s="14"/>
      <c r="K1788" s="14"/>
      <c r="L1788" s="15"/>
    </row>
    <row r="1789">
      <c r="A1789" s="3">
        <v>3176.0</v>
      </c>
      <c r="B1789" s="3" t="s">
        <v>57</v>
      </c>
      <c r="C1789" s="3" t="s">
        <v>212</v>
      </c>
      <c r="D1789" s="3" t="s">
        <v>213</v>
      </c>
      <c r="E1789" s="3" t="s">
        <v>214</v>
      </c>
      <c r="F1789" s="12">
        <v>2408.10992830946</v>
      </c>
      <c r="G1789" s="13">
        <f t="shared" si="1"/>
        <v>2408.11</v>
      </c>
      <c r="H1789" s="14"/>
      <c r="I1789" s="14"/>
      <c r="K1789" s="14"/>
      <c r="L1789" s="15"/>
    </row>
    <row r="1790">
      <c r="A1790" s="3">
        <v>3154.0</v>
      </c>
      <c r="B1790" s="3" t="s">
        <v>57</v>
      </c>
      <c r="C1790" s="3" t="s">
        <v>212</v>
      </c>
      <c r="D1790" s="3" t="s">
        <v>213</v>
      </c>
      <c r="E1790" s="3" t="s">
        <v>214</v>
      </c>
      <c r="F1790" s="12">
        <v>1437.33364959755</v>
      </c>
      <c r="G1790" s="13">
        <f t="shared" si="1"/>
        <v>1437.33</v>
      </c>
      <c r="H1790" s="14"/>
      <c r="I1790" s="14"/>
      <c r="K1790" s="14"/>
      <c r="L1790" s="15"/>
    </row>
    <row r="1791">
      <c r="A1791" s="3">
        <v>3149.0</v>
      </c>
      <c r="B1791" s="3" t="s">
        <v>57</v>
      </c>
      <c r="C1791" s="3" t="s">
        <v>212</v>
      </c>
      <c r="D1791" s="3" t="s">
        <v>213</v>
      </c>
      <c r="E1791" s="3" t="s">
        <v>214</v>
      </c>
      <c r="F1791" s="12">
        <v>1437.33364959755</v>
      </c>
      <c r="G1791" s="13">
        <f t="shared" si="1"/>
        <v>1437.33</v>
      </c>
      <c r="H1791" s="14"/>
      <c r="I1791" s="14"/>
      <c r="K1791" s="14"/>
      <c r="L1791" s="15"/>
    </row>
    <row r="1792">
      <c r="A1792" s="3">
        <v>3162.0</v>
      </c>
      <c r="B1792" s="3" t="s">
        <v>57</v>
      </c>
      <c r="C1792" s="3" t="s">
        <v>212</v>
      </c>
      <c r="D1792" s="3" t="s">
        <v>213</v>
      </c>
      <c r="E1792" s="3" t="s">
        <v>214</v>
      </c>
      <c r="F1792" s="12">
        <v>1437.33364959755</v>
      </c>
      <c r="G1792" s="13">
        <f t="shared" si="1"/>
        <v>1437.33</v>
      </c>
      <c r="H1792" s="14"/>
      <c r="I1792" s="14"/>
      <c r="K1792" s="14"/>
      <c r="L1792" s="15"/>
    </row>
    <row r="1793">
      <c r="A1793" s="3">
        <v>3155.0</v>
      </c>
      <c r="B1793" s="3" t="s">
        <v>57</v>
      </c>
      <c r="C1793" s="3" t="s">
        <v>212</v>
      </c>
      <c r="D1793" s="3" t="s">
        <v>213</v>
      </c>
      <c r="E1793" s="3" t="s">
        <v>214</v>
      </c>
      <c r="F1793" s="12">
        <v>1437.33364959755</v>
      </c>
      <c r="G1793" s="13">
        <f t="shared" si="1"/>
        <v>1437.33</v>
      </c>
      <c r="H1793" s="14"/>
      <c r="I1793" s="14"/>
      <c r="K1793" s="14"/>
      <c r="L1793" s="15"/>
    </row>
    <row r="1794">
      <c r="A1794" s="3">
        <v>3164.0</v>
      </c>
      <c r="B1794" s="3" t="s">
        <v>57</v>
      </c>
      <c r="C1794" s="3" t="s">
        <v>212</v>
      </c>
      <c r="D1794" s="3" t="s">
        <v>213</v>
      </c>
      <c r="E1794" s="3" t="s">
        <v>214</v>
      </c>
      <c r="F1794" s="12">
        <v>1437.33364959755</v>
      </c>
      <c r="G1794" s="13">
        <f t="shared" si="1"/>
        <v>1437.33</v>
      </c>
      <c r="H1794" s="14"/>
      <c r="I1794" s="14"/>
      <c r="K1794" s="14"/>
      <c r="L1794" s="15"/>
    </row>
    <row r="1795">
      <c r="A1795" s="3">
        <v>3165.0</v>
      </c>
      <c r="B1795" s="3" t="s">
        <v>57</v>
      </c>
      <c r="C1795" s="3" t="s">
        <v>212</v>
      </c>
      <c r="D1795" s="3" t="s">
        <v>213</v>
      </c>
      <c r="E1795" s="3" t="s">
        <v>214</v>
      </c>
      <c r="F1795" s="12">
        <v>1437.33364959755</v>
      </c>
      <c r="G1795" s="13">
        <f t="shared" si="1"/>
        <v>1437.33</v>
      </c>
      <c r="H1795" s="14"/>
      <c r="I1795" s="14"/>
      <c r="K1795" s="14"/>
      <c r="L1795" s="15"/>
    </row>
    <row r="1796">
      <c r="A1796" s="3">
        <v>3146.0</v>
      </c>
      <c r="B1796" s="3" t="s">
        <v>57</v>
      </c>
      <c r="C1796" s="3" t="s">
        <v>212</v>
      </c>
      <c r="D1796" s="3" t="s">
        <v>213</v>
      </c>
      <c r="E1796" s="3" t="s">
        <v>214</v>
      </c>
      <c r="F1796" s="12">
        <v>1437.33364959755</v>
      </c>
      <c r="G1796" s="13">
        <f t="shared" si="1"/>
        <v>1437.33</v>
      </c>
      <c r="H1796" s="14"/>
      <c r="I1796" s="14"/>
      <c r="K1796" s="14"/>
      <c r="L1796" s="15"/>
    </row>
    <row r="1797">
      <c r="A1797" s="3">
        <v>3163.0</v>
      </c>
      <c r="B1797" s="3" t="s">
        <v>57</v>
      </c>
      <c r="C1797" s="3" t="s">
        <v>212</v>
      </c>
      <c r="D1797" s="3" t="s">
        <v>213</v>
      </c>
      <c r="E1797" s="3" t="s">
        <v>214</v>
      </c>
      <c r="F1797" s="12">
        <v>1437.33364959755</v>
      </c>
      <c r="G1797" s="13">
        <f t="shared" si="1"/>
        <v>1437.33</v>
      </c>
      <c r="H1797" s="14"/>
      <c r="I1797" s="14"/>
      <c r="K1797" s="14"/>
      <c r="L1797" s="15"/>
    </row>
    <row r="1798">
      <c r="A1798" s="3">
        <v>3156.0</v>
      </c>
      <c r="B1798" s="3" t="s">
        <v>57</v>
      </c>
      <c r="C1798" s="3" t="s">
        <v>212</v>
      </c>
      <c r="D1798" s="3" t="s">
        <v>213</v>
      </c>
      <c r="E1798" s="3" t="s">
        <v>214</v>
      </c>
      <c r="F1798" s="12">
        <v>1437.33364959755</v>
      </c>
      <c r="G1798" s="13">
        <f t="shared" si="1"/>
        <v>1437.33</v>
      </c>
      <c r="H1798" s="14"/>
      <c r="I1798" s="14"/>
      <c r="K1798" s="14"/>
      <c r="L1798" s="15"/>
    </row>
    <row r="1799">
      <c r="A1799" s="3">
        <v>3175.0</v>
      </c>
      <c r="B1799" s="3" t="s">
        <v>57</v>
      </c>
      <c r="C1799" s="3" t="s">
        <v>212</v>
      </c>
      <c r="D1799" s="3" t="s">
        <v>213</v>
      </c>
      <c r="E1799" s="3" t="s">
        <v>214</v>
      </c>
      <c r="F1799" s="12">
        <v>2408.10992830946</v>
      </c>
      <c r="G1799" s="13">
        <f t="shared" si="1"/>
        <v>2408.11</v>
      </c>
      <c r="H1799" s="14"/>
      <c r="I1799" s="14"/>
      <c r="K1799" s="14"/>
      <c r="L1799" s="15"/>
    </row>
    <row r="1800">
      <c r="A1800" s="3">
        <v>2753.0</v>
      </c>
      <c r="B1800" s="3" t="s">
        <v>57</v>
      </c>
      <c r="C1800" s="3" t="s">
        <v>212</v>
      </c>
      <c r="D1800" s="3" t="s">
        <v>213</v>
      </c>
      <c r="E1800" s="3" t="s">
        <v>214</v>
      </c>
      <c r="F1800" s="12">
        <v>1437.33364959755</v>
      </c>
      <c r="G1800" s="13">
        <f t="shared" si="1"/>
        <v>1437.33</v>
      </c>
      <c r="H1800" s="14"/>
      <c r="I1800" s="14"/>
      <c r="K1800" s="14"/>
      <c r="L1800" s="15"/>
    </row>
    <row r="1801">
      <c r="A1801" s="3">
        <v>2754.0</v>
      </c>
      <c r="B1801" s="3" t="s">
        <v>57</v>
      </c>
      <c r="C1801" s="3" t="s">
        <v>212</v>
      </c>
      <c r="D1801" s="3" t="s">
        <v>213</v>
      </c>
      <c r="E1801" s="3" t="s">
        <v>214</v>
      </c>
      <c r="F1801" s="12">
        <v>1437.33364959755</v>
      </c>
      <c r="G1801" s="13">
        <f t="shared" si="1"/>
        <v>1437.33</v>
      </c>
      <c r="H1801" s="14"/>
      <c r="I1801" s="14"/>
      <c r="K1801" s="14"/>
      <c r="L1801" s="15"/>
    </row>
    <row r="1802">
      <c r="B1802" s="3" t="s">
        <v>57</v>
      </c>
      <c r="C1802" s="3" t="s">
        <v>212</v>
      </c>
      <c r="D1802" s="3" t="s">
        <v>213</v>
      </c>
      <c r="E1802" s="3" t="s">
        <v>214</v>
      </c>
      <c r="F1802" s="12">
        <v>2117.48646265191</v>
      </c>
      <c r="G1802" s="13">
        <f t="shared" si="1"/>
        <v>2117.49</v>
      </c>
      <c r="H1802" s="14"/>
      <c r="I1802" s="14"/>
      <c r="K1802" s="14"/>
      <c r="L1802" s="15"/>
    </row>
    <row r="1803">
      <c r="A1803" s="3">
        <v>1237.0</v>
      </c>
      <c r="B1803" s="3" t="s">
        <v>57</v>
      </c>
      <c r="C1803" s="3" t="s">
        <v>212</v>
      </c>
      <c r="D1803" s="3" t="s">
        <v>213</v>
      </c>
      <c r="E1803" s="3" t="s">
        <v>214</v>
      </c>
      <c r="F1803" s="12">
        <v>2405.10621247721</v>
      </c>
      <c r="G1803" s="13">
        <f t="shared" si="1"/>
        <v>2405.11</v>
      </c>
      <c r="H1803" s="14"/>
      <c r="I1803" s="14"/>
      <c r="K1803" s="14"/>
      <c r="L1803" s="15"/>
    </row>
    <row r="1804">
      <c r="A1804" s="3">
        <v>1234.0</v>
      </c>
      <c r="B1804" s="3" t="s">
        <v>57</v>
      </c>
      <c r="C1804" s="3" t="s">
        <v>212</v>
      </c>
      <c r="D1804" s="3" t="s">
        <v>213</v>
      </c>
      <c r="E1804" s="3" t="s">
        <v>214</v>
      </c>
      <c r="F1804" s="12">
        <v>2405.10621247721</v>
      </c>
      <c r="G1804" s="13">
        <f t="shared" si="1"/>
        <v>2405.11</v>
      </c>
      <c r="H1804" s="14"/>
      <c r="I1804" s="14"/>
      <c r="K1804" s="14"/>
      <c r="L1804" s="15"/>
    </row>
    <row r="1805">
      <c r="A1805" s="3">
        <v>1233.0</v>
      </c>
      <c r="B1805" s="3" t="s">
        <v>57</v>
      </c>
      <c r="C1805" s="3" t="s">
        <v>212</v>
      </c>
      <c r="D1805" s="3" t="s">
        <v>213</v>
      </c>
      <c r="E1805" s="3" t="s">
        <v>214</v>
      </c>
      <c r="F1805" s="12">
        <v>2405.10621247721</v>
      </c>
      <c r="G1805" s="13">
        <f t="shared" si="1"/>
        <v>2405.11</v>
      </c>
      <c r="H1805" s="14"/>
      <c r="I1805" s="14"/>
      <c r="K1805" s="14"/>
      <c r="L1805" s="15"/>
    </row>
    <row r="1806">
      <c r="A1806" s="3">
        <v>1232.0</v>
      </c>
      <c r="B1806" s="3" t="s">
        <v>57</v>
      </c>
      <c r="C1806" s="3" t="s">
        <v>212</v>
      </c>
      <c r="D1806" s="3" t="s">
        <v>213</v>
      </c>
      <c r="E1806" s="3" t="s">
        <v>214</v>
      </c>
      <c r="F1806" s="12">
        <v>2405.10621247721</v>
      </c>
      <c r="G1806" s="13">
        <f t="shared" si="1"/>
        <v>2405.11</v>
      </c>
      <c r="H1806" s="14"/>
      <c r="I1806" s="14"/>
      <c r="K1806" s="14"/>
      <c r="L1806" s="15"/>
    </row>
    <row r="1807">
      <c r="A1807" s="3">
        <v>385.0</v>
      </c>
      <c r="B1807" s="3" t="s">
        <v>57</v>
      </c>
      <c r="C1807" s="3" t="s">
        <v>212</v>
      </c>
      <c r="D1807" s="3" t="s">
        <v>213</v>
      </c>
      <c r="E1807" s="3" t="s">
        <v>214</v>
      </c>
      <c r="F1807" s="12">
        <v>2027.82668523147</v>
      </c>
      <c r="G1807" s="13">
        <f t="shared" si="1"/>
        <v>2027.83</v>
      </c>
      <c r="H1807" s="14"/>
      <c r="I1807" s="14"/>
      <c r="K1807" s="14"/>
      <c r="L1807" s="15"/>
    </row>
    <row r="1808">
      <c r="B1808" s="3" t="s">
        <v>57</v>
      </c>
      <c r="C1808" s="3" t="s">
        <v>212</v>
      </c>
      <c r="D1808" s="3" t="s">
        <v>213</v>
      </c>
      <c r="E1808" s="3" t="s">
        <v>214</v>
      </c>
      <c r="F1808" s="12">
        <v>1880.52480284499</v>
      </c>
      <c r="G1808" s="13">
        <f t="shared" si="1"/>
        <v>1880.52</v>
      </c>
      <c r="H1808" s="14"/>
      <c r="I1808" s="14"/>
      <c r="K1808" s="14"/>
      <c r="L1808" s="15"/>
    </row>
    <row r="1809">
      <c r="B1809" s="3" t="s">
        <v>57</v>
      </c>
      <c r="C1809" s="3" t="s">
        <v>212</v>
      </c>
      <c r="D1809" s="3" t="s">
        <v>213</v>
      </c>
      <c r="E1809" s="3" t="s">
        <v>214</v>
      </c>
      <c r="F1809" s="12">
        <v>1296.0</v>
      </c>
      <c r="G1809" s="13">
        <f t="shared" si="1"/>
        <v>1296</v>
      </c>
      <c r="H1809" s="14"/>
      <c r="I1809" s="14"/>
      <c r="K1809" s="14"/>
      <c r="L1809" s="15"/>
    </row>
    <row r="1810">
      <c r="A1810" s="3" t="s">
        <v>1775</v>
      </c>
      <c r="B1810" s="3" t="s">
        <v>57</v>
      </c>
      <c r="C1810" s="3" t="s">
        <v>212</v>
      </c>
      <c r="D1810" s="3" t="s">
        <v>213</v>
      </c>
      <c r="E1810" s="3" t="s">
        <v>214</v>
      </c>
      <c r="F1810" s="12">
        <v>2370.15664006322</v>
      </c>
      <c r="G1810" s="13">
        <f t="shared" si="1"/>
        <v>2370.16</v>
      </c>
      <c r="H1810" s="14"/>
      <c r="I1810" s="14"/>
      <c r="K1810" s="14"/>
      <c r="L1810" s="15"/>
    </row>
    <row r="1811">
      <c r="B1811" s="3" t="s">
        <v>57</v>
      </c>
      <c r="C1811" s="3" t="s">
        <v>212</v>
      </c>
      <c r="D1811" s="3" t="s">
        <v>213</v>
      </c>
      <c r="E1811" s="3" t="s">
        <v>214</v>
      </c>
      <c r="F1811" s="12">
        <v>1891.19999768256</v>
      </c>
      <c r="G1811" s="13">
        <f t="shared" si="1"/>
        <v>1891.2</v>
      </c>
      <c r="H1811" s="14"/>
      <c r="I1811" s="14"/>
      <c r="K1811" s="14"/>
      <c r="L1811" s="15"/>
    </row>
    <row r="1812">
      <c r="B1812" s="3" t="s">
        <v>57</v>
      </c>
      <c r="C1812" s="3" t="s">
        <v>212</v>
      </c>
      <c r="D1812" s="3" t="s">
        <v>213</v>
      </c>
      <c r="E1812" s="3" t="s">
        <v>214</v>
      </c>
      <c r="F1812" s="12">
        <v>1891.19999768256</v>
      </c>
      <c r="G1812" s="13">
        <f t="shared" si="1"/>
        <v>1891.2</v>
      </c>
      <c r="H1812" s="14"/>
      <c r="I1812" s="14"/>
      <c r="K1812" s="14"/>
      <c r="L1812" s="15"/>
    </row>
    <row r="1813">
      <c r="B1813" s="3" t="s">
        <v>57</v>
      </c>
      <c r="C1813" s="3" t="s">
        <v>212</v>
      </c>
      <c r="D1813" s="3" t="s">
        <v>213</v>
      </c>
      <c r="E1813" s="3" t="s">
        <v>214</v>
      </c>
      <c r="F1813" s="12">
        <v>1891.19999768256</v>
      </c>
      <c r="G1813" s="13">
        <f t="shared" si="1"/>
        <v>1891.2</v>
      </c>
      <c r="H1813" s="14"/>
      <c r="I1813" s="14"/>
      <c r="K1813" s="14"/>
      <c r="L1813" s="15"/>
    </row>
    <row r="1814">
      <c r="B1814" s="3" t="s">
        <v>57</v>
      </c>
      <c r="C1814" s="3" t="s">
        <v>212</v>
      </c>
      <c r="D1814" s="3" t="s">
        <v>213</v>
      </c>
      <c r="E1814" s="3" t="s">
        <v>214</v>
      </c>
      <c r="F1814" s="12">
        <v>1891.19999768256</v>
      </c>
      <c r="G1814" s="13">
        <f t="shared" si="1"/>
        <v>1891.2</v>
      </c>
      <c r="H1814" s="14"/>
      <c r="I1814" s="14"/>
      <c r="K1814" s="14"/>
      <c r="L1814" s="15"/>
    </row>
    <row r="1815">
      <c r="B1815" s="3" t="s">
        <v>57</v>
      </c>
      <c r="C1815" s="3" t="s">
        <v>212</v>
      </c>
      <c r="D1815" s="3" t="s">
        <v>213</v>
      </c>
      <c r="E1815" s="3" t="s">
        <v>214</v>
      </c>
      <c r="F1815" s="12">
        <v>2347.59199911141</v>
      </c>
      <c r="G1815" s="13">
        <f t="shared" si="1"/>
        <v>2347.59</v>
      </c>
      <c r="H1815" s="14"/>
      <c r="I1815" s="14"/>
      <c r="K1815" s="14"/>
      <c r="L1815" s="15"/>
    </row>
    <row r="1816">
      <c r="B1816" s="3" t="s">
        <v>57</v>
      </c>
      <c r="C1816" s="3" t="s">
        <v>212</v>
      </c>
      <c r="D1816" s="3" t="s">
        <v>213</v>
      </c>
      <c r="E1816" s="3" t="s">
        <v>214</v>
      </c>
      <c r="F1816" s="12">
        <v>2347.59199911141</v>
      </c>
      <c r="G1816" s="13">
        <f t="shared" si="1"/>
        <v>2347.59</v>
      </c>
      <c r="H1816" s="14"/>
      <c r="I1816" s="14"/>
      <c r="K1816" s="14"/>
      <c r="L1816" s="15"/>
    </row>
    <row r="1817">
      <c r="B1817" s="3" t="s">
        <v>57</v>
      </c>
      <c r="C1817" s="3" t="s">
        <v>212</v>
      </c>
      <c r="D1817" s="3" t="s">
        <v>213</v>
      </c>
      <c r="E1817" s="3" t="s">
        <v>214</v>
      </c>
      <c r="F1817" s="12">
        <v>2347.59199911141</v>
      </c>
      <c r="G1817" s="13">
        <f t="shared" si="1"/>
        <v>2347.59</v>
      </c>
      <c r="H1817" s="14"/>
      <c r="I1817" s="14"/>
      <c r="K1817" s="14"/>
      <c r="L1817" s="15"/>
    </row>
    <row r="1818">
      <c r="B1818" s="3" t="s">
        <v>57</v>
      </c>
      <c r="C1818" s="3" t="s">
        <v>212</v>
      </c>
      <c r="D1818" s="3" t="s">
        <v>213</v>
      </c>
      <c r="E1818" s="3" t="s">
        <v>214</v>
      </c>
      <c r="F1818" s="12">
        <v>2347.59199911141</v>
      </c>
      <c r="G1818" s="13">
        <f t="shared" si="1"/>
        <v>2347.59</v>
      </c>
      <c r="H1818" s="14"/>
      <c r="I1818" s="14"/>
      <c r="K1818" s="14"/>
      <c r="L1818" s="15"/>
    </row>
    <row r="1819">
      <c r="B1819" s="3" t="s">
        <v>57</v>
      </c>
      <c r="C1819" s="3" t="s">
        <v>212</v>
      </c>
      <c r="D1819" s="3" t="s">
        <v>213</v>
      </c>
      <c r="E1819" s="3" t="s">
        <v>214</v>
      </c>
      <c r="F1819" s="12">
        <v>2347.59199911141</v>
      </c>
      <c r="G1819" s="13">
        <f t="shared" si="1"/>
        <v>2347.59</v>
      </c>
      <c r="H1819" s="14"/>
      <c r="I1819" s="14"/>
      <c r="K1819" s="14"/>
      <c r="L1819" s="15"/>
    </row>
    <row r="1820">
      <c r="B1820" s="3" t="s">
        <v>57</v>
      </c>
      <c r="C1820" s="3" t="s">
        <v>212</v>
      </c>
      <c r="D1820" s="3" t="s">
        <v>213</v>
      </c>
      <c r="E1820" s="3" t="s">
        <v>214</v>
      </c>
      <c r="F1820" s="12">
        <v>2347.59199911141</v>
      </c>
      <c r="G1820" s="13">
        <f t="shared" si="1"/>
        <v>2347.59</v>
      </c>
      <c r="H1820" s="14"/>
      <c r="I1820" s="14"/>
      <c r="K1820" s="14"/>
      <c r="L1820" s="15"/>
    </row>
    <row r="1821">
      <c r="B1821" s="3" t="s">
        <v>57</v>
      </c>
      <c r="C1821" s="3" t="s">
        <v>212</v>
      </c>
      <c r="D1821" s="3" t="s">
        <v>213</v>
      </c>
      <c r="E1821" s="3" t="s">
        <v>214</v>
      </c>
      <c r="F1821" s="12">
        <v>2347.59199911141</v>
      </c>
      <c r="G1821" s="13">
        <f t="shared" si="1"/>
        <v>2347.59</v>
      </c>
      <c r="H1821" s="14"/>
      <c r="I1821" s="14"/>
      <c r="K1821" s="14"/>
      <c r="L1821" s="15"/>
    </row>
    <row r="1822">
      <c r="B1822" s="3" t="s">
        <v>57</v>
      </c>
      <c r="C1822" s="3" t="s">
        <v>212</v>
      </c>
      <c r="D1822" s="3" t="s">
        <v>213</v>
      </c>
      <c r="E1822" s="3" t="s">
        <v>214</v>
      </c>
      <c r="F1822" s="12">
        <v>2347.59199911141</v>
      </c>
      <c r="G1822" s="13">
        <f t="shared" si="1"/>
        <v>2347.59</v>
      </c>
      <c r="H1822" s="14"/>
      <c r="I1822" s="14"/>
      <c r="K1822" s="14"/>
      <c r="L1822" s="15"/>
    </row>
    <row r="1823">
      <c r="B1823" s="3" t="s">
        <v>57</v>
      </c>
      <c r="C1823" s="3" t="s">
        <v>212</v>
      </c>
      <c r="D1823" s="3" t="s">
        <v>213</v>
      </c>
      <c r="E1823" s="3" t="s">
        <v>214</v>
      </c>
      <c r="F1823" s="12">
        <v>2347.59199911141</v>
      </c>
      <c r="G1823" s="13">
        <f t="shared" si="1"/>
        <v>2347.59</v>
      </c>
      <c r="H1823" s="14"/>
      <c r="I1823" s="14"/>
      <c r="K1823" s="14"/>
      <c r="L1823" s="15"/>
    </row>
    <row r="1824">
      <c r="B1824" s="3" t="s">
        <v>57</v>
      </c>
      <c r="C1824" s="3" t="s">
        <v>212</v>
      </c>
      <c r="D1824" s="3" t="s">
        <v>213</v>
      </c>
      <c r="E1824" s="3" t="s">
        <v>214</v>
      </c>
      <c r="F1824" s="12">
        <v>2347.59199911141</v>
      </c>
      <c r="G1824" s="13">
        <f t="shared" si="1"/>
        <v>2347.59</v>
      </c>
      <c r="H1824" s="14"/>
      <c r="I1824" s="14"/>
      <c r="K1824" s="14"/>
      <c r="L1824" s="15"/>
    </row>
    <row r="1825">
      <c r="B1825" s="3" t="s">
        <v>57</v>
      </c>
      <c r="C1825" s="3" t="s">
        <v>212</v>
      </c>
      <c r="D1825" s="3" t="s">
        <v>213</v>
      </c>
      <c r="E1825" s="3" t="s">
        <v>214</v>
      </c>
      <c r="F1825" s="12">
        <v>2347.59199911141</v>
      </c>
      <c r="G1825" s="13">
        <f t="shared" si="1"/>
        <v>2347.59</v>
      </c>
      <c r="H1825" s="14"/>
      <c r="I1825" s="14"/>
      <c r="K1825" s="14"/>
      <c r="L1825" s="15"/>
    </row>
    <row r="1826">
      <c r="B1826" s="3" t="s">
        <v>57</v>
      </c>
      <c r="C1826" s="3" t="s">
        <v>212</v>
      </c>
      <c r="D1826" s="3" t="s">
        <v>213</v>
      </c>
      <c r="E1826" s="3" t="s">
        <v>214</v>
      </c>
      <c r="F1826" s="12">
        <v>2347.59199911141</v>
      </c>
      <c r="G1826" s="13">
        <f t="shared" si="1"/>
        <v>2347.59</v>
      </c>
      <c r="H1826" s="14"/>
      <c r="I1826" s="14"/>
      <c r="K1826" s="14"/>
      <c r="L1826" s="15"/>
    </row>
    <row r="1827">
      <c r="B1827" s="3" t="s">
        <v>57</v>
      </c>
      <c r="C1827" s="3" t="s">
        <v>212</v>
      </c>
      <c r="D1827" s="3" t="s">
        <v>213</v>
      </c>
      <c r="E1827" s="3" t="s">
        <v>214</v>
      </c>
      <c r="F1827" s="12">
        <v>2347.59199911141</v>
      </c>
      <c r="G1827" s="13">
        <f t="shared" si="1"/>
        <v>2347.59</v>
      </c>
      <c r="H1827" s="14"/>
      <c r="I1827" s="14"/>
      <c r="K1827" s="14"/>
      <c r="L1827" s="15"/>
    </row>
    <row r="1828">
      <c r="B1828" s="3" t="s">
        <v>57</v>
      </c>
      <c r="C1828" s="3" t="s">
        <v>212</v>
      </c>
      <c r="D1828" s="3" t="s">
        <v>213</v>
      </c>
      <c r="E1828" s="3" t="s">
        <v>214</v>
      </c>
      <c r="F1828" s="12">
        <v>2798.33394113225</v>
      </c>
      <c r="G1828" s="13">
        <f t="shared" si="1"/>
        <v>2798.33</v>
      </c>
      <c r="H1828" s="14"/>
      <c r="I1828" s="14"/>
      <c r="K1828" s="14"/>
      <c r="L1828" s="15"/>
    </row>
    <row r="1829">
      <c r="A1829" s="3" t="s">
        <v>6932</v>
      </c>
      <c r="B1829" s="3" t="s">
        <v>57</v>
      </c>
      <c r="C1829" s="3" t="s">
        <v>212</v>
      </c>
      <c r="D1829" s="3" t="s">
        <v>213</v>
      </c>
      <c r="E1829" s="3" t="s">
        <v>214</v>
      </c>
      <c r="F1829" s="12">
        <v>2370.15664006322</v>
      </c>
      <c r="G1829" s="13">
        <f t="shared" si="1"/>
        <v>2370.16</v>
      </c>
      <c r="H1829" s="14"/>
      <c r="I1829" s="14"/>
      <c r="K1829" s="14"/>
      <c r="L1829" s="15"/>
    </row>
    <row r="1830">
      <c r="A1830" s="3" t="s">
        <v>7965</v>
      </c>
      <c r="B1830" s="3" t="s">
        <v>57</v>
      </c>
      <c r="C1830" s="3" t="s">
        <v>212</v>
      </c>
      <c r="D1830" s="3" t="s">
        <v>213</v>
      </c>
      <c r="E1830" s="3" t="s">
        <v>214</v>
      </c>
      <c r="F1830" s="12">
        <v>1380.01609650327</v>
      </c>
      <c r="G1830" s="13">
        <f t="shared" si="1"/>
        <v>1380.02</v>
      </c>
      <c r="H1830" s="14"/>
      <c r="I1830" s="14"/>
      <c r="K1830" s="14"/>
      <c r="L1830" s="15"/>
    </row>
    <row r="1831">
      <c r="A1831" s="3" t="s">
        <v>7969</v>
      </c>
      <c r="B1831" s="3" t="s">
        <v>57</v>
      </c>
      <c r="C1831" s="3" t="s">
        <v>212</v>
      </c>
      <c r="D1831" s="3" t="s">
        <v>213</v>
      </c>
      <c r="E1831" s="3" t="s">
        <v>214</v>
      </c>
      <c r="F1831" s="12">
        <v>1380.01609650327</v>
      </c>
      <c r="G1831" s="13">
        <f t="shared" si="1"/>
        <v>1380.02</v>
      </c>
      <c r="H1831" s="14"/>
      <c r="I1831" s="14"/>
      <c r="K1831" s="14"/>
      <c r="L1831" s="15"/>
    </row>
    <row r="1832">
      <c r="A1832" s="3" t="s">
        <v>7980</v>
      </c>
      <c r="B1832" s="3" t="s">
        <v>57</v>
      </c>
      <c r="C1832" s="3" t="s">
        <v>212</v>
      </c>
      <c r="D1832" s="3" t="s">
        <v>213</v>
      </c>
      <c r="E1832" s="3" t="s">
        <v>214</v>
      </c>
      <c r="F1832" s="12">
        <v>1380.01609650327</v>
      </c>
      <c r="G1832" s="13">
        <f t="shared" si="1"/>
        <v>1380.02</v>
      </c>
      <c r="H1832" s="14"/>
      <c r="I1832" s="14"/>
      <c r="K1832" s="14"/>
      <c r="L1832" s="15"/>
    </row>
    <row r="1833">
      <c r="B1833" s="3" t="s">
        <v>57</v>
      </c>
      <c r="C1833" s="3" t="s">
        <v>212</v>
      </c>
      <c r="D1833" s="3" t="s">
        <v>213</v>
      </c>
      <c r="E1833" s="3" t="s">
        <v>214</v>
      </c>
      <c r="F1833" s="12">
        <v>2018.48638849872</v>
      </c>
      <c r="G1833" s="13">
        <f t="shared" si="1"/>
        <v>2018.49</v>
      </c>
      <c r="H1833" s="14"/>
      <c r="I1833" s="14"/>
      <c r="K1833" s="14"/>
      <c r="L1833" s="15"/>
    </row>
    <row r="1834">
      <c r="B1834" s="3" t="s">
        <v>57</v>
      </c>
      <c r="C1834" s="3" t="s">
        <v>212</v>
      </c>
      <c r="D1834" s="3" t="s">
        <v>213</v>
      </c>
      <c r="E1834" s="3" t="s">
        <v>214</v>
      </c>
      <c r="F1834" s="12">
        <v>2507.84000099584</v>
      </c>
      <c r="G1834" s="13">
        <f t="shared" si="1"/>
        <v>2507.84</v>
      </c>
      <c r="H1834" s="14"/>
      <c r="I1834" s="14"/>
      <c r="K1834" s="14"/>
      <c r="L1834" s="15"/>
    </row>
    <row r="1835">
      <c r="B1835" s="3" t="s">
        <v>57</v>
      </c>
      <c r="C1835" s="3" t="s">
        <v>212</v>
      </c>
      <c r="D1835" s="3" t="s">
        <v>213</v>
      </c>
      <c r="E1835" s="3" t="s">
        <v>214</v>
      </c>
      <c r="F1835" s="12">
        <v>2507.84000099584</v>
      </c>
      <c r="G1835" s="13">
        <f t="shared" si="1"/>
        <v>2507.84</v>
      </c>
      <c r="H1835" s="14"/>
      <c r="I1835" s="14"/>
      <c r="K1835" s="14"/>
      <c r="L1835" s="15"/>
    </row>
    <row r="1836">
      <c r="B1836" s="3" t="s">
        <v>57</v>
      </c>
      <c r="C1836" s="3" t="s">
        <v>212</v>
      </c>
      <c r="D1836" s="3" t="s">
        <v>213</v>
      </c>
      <c r="E1836" s="3" t="s">
        <v>214</v>
      </c>
      <c r="F1836" s="12">
        <v>2507.84000099584</v>
      </c>
      <c r="G1836" s="13">
        <f t="shared" si="1"/>
        <v>2507.84</v>
      </c>
      <c r="H1836" s="14"/>
      <c r="I1836" s="14"/>
      <c r="K1836" s="14"/>
      <c r="L1836" s="15"/>
    </row>
    <row r="1837">
      <c r="B1837" s="3" t="s">
        <v>57</v>
      </c>
      <c r="C1837" s="3" t="s">
        <v>212</v>
      </c>
      <c r="D1837" s="3" t="s">
        <v>213</v>
      </c>
      <c r="E1837" s="3" t="s">
        <v>214</v>
      </c>
      <c r="F1837" s="12">
        <v>2507.84000099584</v>
      </c>
      <c r="G1837" s="13">
        <f t="shared" si="1"/>
        <v>2507.84</v>
      </c>
      <c r="H1837" s="14"/>
      <c r="I1837" s="14"/>
      <c r="K1837" s="14"/>
      <c r="L1837" s="15"/>
    </row>
    <row r="1838">
      <c r="B1838" s="3" t="s">
        <v>57</v>
      </c>
      <c r="C1838" s="3" t="s">
        <v>212</v>
      </c>
      <c r="D1838" s="3" t="s">
        <v>213</v>
      </c>
      <c r="E1838" s="3" t="s">
        <v>214</v>
      </c>
      <c r="F1838" s="12">
        <v>2406.60951529456</v>
      </c>
      <c r="G1838" s="13">
        <f t="shared" si="1"/>
        <v>2406.61</v>
      </c>
      <c r="H1838" s="14"/>
      <c r="I1838" s="14"/>
      <c r="K1838" s="14"/>
      <c r="L1838" s="15"/>
    </row>
    <row r="1839">
      <c r="B1839" s="3" t="s">
        <v>57</v>
      </c>
      <c r="C1839" s="3" t="s">
        <v>212</v>
      </c>
      <c r="D1839" s="3" t="s">
        <v>213</v>
      </c>
      <c r="E1839" s="3" t="s">
        <v>214</v>
      </c>
      <c r="F1839" s="12">
        <v>2406.60951529456</v>
      </c>
      <c r="G1839" s="13">
        <f t="shared" si="1"/>
        <v>2406.61</v>
      </c>
      <c r="H1839" s="14"/>
      <c r="I1839" s="14"/>
      <c r="K1839" s="14"/>
      <c r="L1839" s="15"/>
    </row>
    <row r="1840">
      <c r="B1840" s="3" t="s">
        <v>57</v>
      </c>
      <c r="C1840" s="3" t="s">
        <v>212</v>
      </c>
      <c r="D1840" s="3" t="s">
        <v>213</v>
      </c>
      <c r="E1840" s="3" t="s">
        <v>214</v>
      </c>
      <c r="F1840" s="12">
        <v>1604.67297414717</v>
      </c>
      <c r="G1840" s="13">
        <f t="shared" si="1"/>
        <v>1604.67</v>
      </c>
      <c r="H1840" s="14"/>
      <c r="I1840" s="14"/>
      <c r="K1840" s="14"/>
      <c r="L1840" s="15"/>
    </row>
    <row r="1841">
      <c r="B1841" s="3" t="s">
        <v>57</v>
      </c>
      <c r="C1841" s="3" t="s">
        <v>212</v>
      </c>
      <c r="D1841" s="3" t="s">
        <v>213</v>
      </c>
      <c r="E1841" s="3" t="s">
        <v>214</v>
      </c>
      <c r="F1841" s="12">
        <v>1944.57625422112</v>
      </c>
      <c r="G1841" s="13">
        <f t="shared" si="1"/>
        <v>1944.58</v>
      </c>
      <c r="H1841" s="14"/>
      <c r="I1841" s="14"/>
      <c r="K1841" s="14"/>
      <c r="L1841" s="15"/>
    </row>
    <row r="1842">
      <c r="B1842" s="3" t="s">
        <v>57</v>
      </c>
      <c r="C1842" s="3" t="s">
        <v>212</v>
      </c>
      <c r="D1842" s="3" t="s">
        <v>251</v>
      </c>
      <c r="E1842" s="3" t="s">
        <v>252</v>
      </c>
      <c r="F1842" s="12">
        <v>1187.97954585261</v>
      </c>
      <c r="G1842" s="13">
        <f t="shared" si="1"/>
        <v>1187.98</v>
      </c>
      <c r="H1842" s="14"/>
      <c r="I1842" s="14" t="str">
        <f>MIN(G1842:G1889) &amp; "-" &amp; MAX(G1842:G1889)</f>
        <v>747-2794.96</v>
      </c>
      <c r="J1842" s="13">
        <f>MAX(G1842:G1889)-MIN(G1842:G1889)</f>
        <v>2047.96</v>
      </c>
      <c r="K1842" s="14">
        <f>STDEV(G1842:G1889)</f>
        <v>595.8155092</v>
      </c>
      <c r="L1842" s="15">
        <f>COUNTA(G1842:G1889)/2059</f>
        <v>0.02331228752</v>
      </c>
      <c r="M1842" s="16">
        <f>COUNTA(G1842:G1889)</f>
        <v>48</v>
      </c>
    </row>
    <row r="1843">
      <c r="B1843" s="3" t="s">
        <v>57</v>
      </c>
      <c r="C1843" s="3" t="s">
        <v>212</v>
      </c>
      <c r="D1843" s="3" t="s">
        <v>251</v>
      </c>
      <c r="E1843" s="3" t="s">
        <v>252</v>
      </c>
      <c r="F1843" s="12">
        <v>2420.14408869046</v>
      </c>
      <c r="G1843" s="13">
        <f t="shared" si="1"/>
        <v>2420.14</v>
      </c>
      <c r="H1843" s="14"/>
      <c r="I1843" s="14"/>
      <c r="K1843" s="14"/>
      <c r="L1843" s="15"/>
    </row>
    <row r="1844">
      <c r="B1844" s="3" t="s">
        <v>57</v>
      </c>
      <c r="C1844" s="3" t="s">
        <v>212</v>
      </c>
      <c r="D1844" s="3" t="s">
        <v>251</v>
      </c>
      <c r="E1844" s="3" t="s">
        <v>252</v>
      </c>
      <c r="F1844" s="12">
        <v>2195.780130111</v>
      </c>
      <c r="G1844" s="13">
        <f t="shared" si="1"/>
        <v>2195.78</v>
      </c>
      <c r="H1844" s="14"/>
      <c r="I1844" s="14"/>
      <c r="K1844" s="14"/>
      <c r="L1844" s="15"/>
    </row>
    <row r="1845">
      <c r="B1845" s="3" t="s">
        <v>57</v>
      </c>
      <c r="C1845" s="3" t="s">
        <v>212</v>
      </c>
      <c r="D1845" s="3" t="s">
        <v>251</v>
      </c>
      <c r="E1845" s="3" t="s">
        <v>252</v>
      </c>
      <c r="F1845" s="12">
        <v>1329.0081911802</v>
      </c>
      <c r="G1845" s="13">
        <f t="shared" si="1"/>
        <v>1329.01</v>
      </c>
      <c r="H1845" s="14"/>
      <c r="I1845" s="14"/>
      <c r="K1845" s="14"/>
      <c r="L1845" s="15"/>
    </row>
    <row r="1846">
      <c r="B1846" s="3" t="s">
        <v>57</v>
      </c>
      <c r="C1846" s="3" t="s">
        <v>212</v>
      </c>
      <c r="D1846" s="3" t="s">
        <v>251</v>
      </c>
      <c r="E1846" s="3" t="s">
        <v>252</v>
      </c>
      <c r="F1846" s="12">
        <v>2794.9599964852</v>
      </c>
      <c r="G1846" s="13">
        <f t="shared" si="1"/>
        <v>2794.96</v>
      </c>
      <c r="H1846" s="14"/>
      <c r="I1846" s="14"/>
      <c r="K1846" s="14"/>
      <c r="L1846" s="15"/>
    </row>
    <row r="1847">
      <c r="B1847" s="3" t="s">
        <v>57</v>
      </c>
      <c r="C1847" s="3" t="s">
        <v>212</v>
      </c>
      <c r="D1847" s="3" t="s">
        <v>251</v>
      </c>
      <c r="E1847" s="3" t="s">
        <v>252</v>
      </c>
      <c r="F1847" s="12">
        <v>1363.1811516976</v>
      </c>
      <c r="G1847" s="13">
        <f t="shared" si="1"/>
        <v>1363.18</v>
      </c>
      <c r="H1847" s="14"/>
      <c r="I1847" s="14"/>
      <c r="K1847" s="14"/>
      <c r="L1847" s="15"/>
    </row>
    <row r="1848">
      <c r="B1848" s="3" t="s">
        <v>57</v>
      </c>
      <c r="C1848" s="3" t="s">
        <v>212</v>
      </c>
      <c r="D1848" s="3" t="s">
        <v>251</v>
      </c>
      <c r="E1848" s="3" t="s">
        <v>252</v>
      </c>
      <c r="F1848" s="12">
        <v>871.421199947653</v>
      </c>
      <c r="G1848" s="13">
        <f t="shared" si="1"/>
        <v>871.42</v>
      </c>
      <c r="H1848" s="14"/>
      <c r="I1848" s="14"/>
      <c r="K1848" s="14"/>
      <c r="L1848" s="15"/>
    </row>
    <row r="1849">
      <c r="B1849" s="3" t="s">
        <v>57</v>
      </c>
      <c r="C1849" s="3" t="s">
        <v>212</v>
      </c>
      <c r="D1849" s="3" t="s">
        <v>251</v>
      </c>
      <c r="E1849" s="3" t="s">
        <v>252</v>
      </c>
      <c r="F1849" s="12">
        <v>1383.24917602671</v>
      </c>
      <c r="G1849" s="13">
        <f t="shared" si="1"/>
        <v>1383.25</v>
      </c>
      <c r="H1849" s="14"/>
      <c r="I1849" s="14"/>
      <c r="K1849" s="14"/>
      <c r="L1849" s="15"/>
    </row>
    <row r="1850">
      <c r="B1850" s="3" t="s">
        <v>57</v>
      </c>
      <c r="C1850" s="3" t="s">
        <v>212</v>
      </c>
      <c r="D1850" s="3" t="s">
        <v>251</v>
      </c>
      <c r="E1850" s="3" t="s">
        <v>252</v>
      </c>
      <c r="F1850" s="12">
        <v>987.008742805103</v>
      </c>
      <c r="G1850" s="13">
        <f t="shared" si="1"/>
        <v>987.01</v>
      </c>
      <c r="H1850" s="14"/>
      <c r="I1850" s="14"/>
      <c r="K1850" s="14"/>
      <c r="L1850" s="15"/>
    </row>
    <row r="1851">
      <c r="B1851" s="3" t="s">
        <v>57</v>
      </c>
      <c r="C1851" s="3" t="s">
        <v>212</v>
      </c>
      <c r="D1851" s="3" t="s">
        <v>251</v>
      </c>
      <c r="E1851" s="3" t="s">
        <v>252</v>
      </c>
      <c r="F1851" s="12">
        <v>2186.89320350764</v>
      </c>
      <c r="G1851" s="13">
        <f t="shared" si="1"/>
        <v>2186.89</v>
      </c>
      <c r="H1851" s="14"/>
      <c r="I1851" s="14"/>
      <c r="K1851" s="14"/>
      <c r="L1851" s="15"/>
    </row>
    <row r="1852">
      <c r="B1852" s="3" t="s">
        <v>57</v>
      </c>
      <c r="C1852" s="3" t="s">
        <v>212</v>
      </c>
      <c r="D1852" s="3" t="s">
        <v>251</v>
      </c>
      <c r="E1852" s="3" t="s">
        <v>252</v>
      </c>
      <c r="F1852" s="12">
        <v>747.0</v>
      </c>
      <c r="G1852" s="13">
        <f t="shared" si="1"/>
        <v>747</v>
      </c>
      <c r="H1852" s="14"/>
      <c r="I1852" s="14"/>
      <c r="K1852" s="14"/>
      <c r="L1852" s="15"/>
    </row>
    <row r="1853">
      <c r="B1853" s="3" t="s">
        <v>57</v>
      </c>
      <c r="C1853" s="3" t="s">
        <v>212</v>
      </c>
      <c r="D1853" s="3" t="s">
        <v>251</v>
      </c>
      <c r="E1853" s="3" t="s">
        <v>252</v>
      </c>
      <c r="F1853" s="12">
        <v>2247.90771942159</v>
      </c>
      <c r="G1853" s="13">
        <f t="shared" si="1"/>
        <v>2247.91</v>
      </c>
      <c r="H1853" s="14"/>
      <c r="I1853" s="14"/>
      <c r="K1853" s="14"/>
      <c r="L1853" s="15"/>
    </row>
    <row r="1854">
      <c r="B1854" s="3" t="s">
        <v>57</v>
      </c>
      <c r="C1854" s="3" t="s">
        <v>212</v>
      </c>
      <c r="D1854" s="3" t="s">
        <v>251</v>
      </c>
      <c r="E1854" s="3" t="s">
        <v>252</v>
      </c>
      <c r="F1854" s="12">
        <v>1834.11640121028</v>
      </c>
      <c r="G1854" s="13">
        <f t="shared" si="1"/>
        <v>1834.12</v>
      </c>
      <c r="H1854" s="14"/>
      <c r="I1854" s="14"/>
      <c r="K1854" s="14"/>
      <c r="L1854" s="15"/>
    </row>
    <row r="1855">
      <c r="B1855" s="3" t="s">
        <v>57</v>
      </c>
      <c r="C1855" s="3" t="s">
        <v>212</v>
      </c>
      <c r="D1855" s="3" t="s">
        <v>251</v>
      </c>
      <c r="E1855" s="3" t="s">
        <v>252</v>
      </c>
      <c r="F1855" s="12">
        <v>882.590802246064</v>
      </c>
      <c r="G1855" s="13">
        <f t="shared" si="1"/>
        <v>882.59</v>
      </c>
      <c r="H1855" s="14"/>
      <c r="I1855" s="14"/>
      <c r="K1855" s="14"/>
      <c r="L1855" s="15"/>
    </row>
    <row r="1856">
      <c r="B1856" s="3" t="s">
        <v>57</v>
      </c>
      <c r="C1856" s="3" t="s">
        <v>212</v>
      </c>
      <c r="D1856" s="3" t="s">
        <v>251</v>
      </c>
      <c r="E1856" s="3" t="s">
        <v>252</v>
      </c>
      <c r="F1856" s="12">
        <v>866.820879524112</v>
      </c>
      <c r="G1856" s="13">
        <f t="shared" si="1"/>
        <v>866.82</v>
      </c>
      <c r="H1856" s="14"/>
      <c r="I1856" s="14"/>
      <c r="K1856" s="14"/>
      <c r="L1856" s="15"/>
    </row>
    <row r="1857">
      <c r="B1857" s="3" t="s">
        <v>57</v>
      </c>
      <c r="C1857" s="3" t="s">
        <v>212</v>
      </c>
      <c r="D1857" s="3" t="s">
        <v>251</v>
      </c>
      <c r="E1857" s="3" t="s">
        <v>252</v>
      </c>
      <c r="F1857" s="12">
        <v>2435.13654616696</v>
      </c>
      <c r="G1857" s="13">
        <f t="shared" si="1"/>
        <v>2435.14</v>
      </c>
      <c r="H1857" s="14"/>
      <c r="I1857" s="14"/>
      <c r="K1857" s="14"/>
      <c r="L1857" s="15"/>
    </row>
    <row r="1858">
      <c r="B1858" s="3" t="s">
        <v>57</v>
      </c>
      <c r="C1858" s="3" t="s">
        <v>212</v>
      </c>
      <c r="D1858" s="3" t="s">
        <v>251</v>
      </c>
      <c r="E1858" s="3" t="s">
        <v>252</v>
      </c>
      <c r="F1858" s="12">
        <v>2153.33222231664</v>
      </c>
      <c r="G1858" s="13">
        <f t="shared" si="1"/>
        <v>2153.33</v>
      </c>
      <c r="H1858" s="14"/>
      <c r="I1858" s="14"/>
      <c r="K1858" s="14"/>
      <c r="L1858" s="15"/>
    </row>
    <row r="1859">
      <c r="B1859" s="3" t="s">
        <v>57</v>
      </c>
      <c r="C1859" s="3" t="s">
        <v>212</v>
      </c>
      <c r="D1859" s="3" t="s">
        <v>251</v>
      </c>
      <c r="E1859" s="3" t="s">
        <v>252</v>
      </c>
      <c r="F1859" s="12">
        <v>1065.40332095311</v>
      </c>
      <c r="G1859" s="13">
        <f t="shared" si="1"/>
        <v>1065.4</v>
      </c>
      <c r="H1859" s="14"/>
      <c r="I1859" s="14"/>
      <c r="K1859" s="14"/>
      <c r="L1859" s="15"/>
    </row>
    <row r="1860">
      <c r="B1860" s="3" t="s">
        <v>57</v>
      </c>
      <c r="C1860" s="3" t="s">
        <v>212</v>
      </c>
      <c r="D1860" s="3" t="s">
        <v>251</v>
      </c>
      <c r="E1860" s="3" t="s">
        <v>252</v>
      </c>
      <c r="F1860" s="12">
        <v>1019.48756164855</v>
      </c>
      <c r="G1860" s="13">
        <f t="shared" si="1"/>
        <v>1019.49</v>
      </c>
      <c r="H1860" s="14"/>
      <c r="I1860" s="14"/>
      <c r="K1860" s="14"/>
      <c r="L1860" s="15"/>
    </row>
    <row r="1861">
      <c r="B1861" s="3" t="s">
        <v>57</v>
      </c>
      <c r="C1861" s="3" t="s">
        <v>212</v>
      </c>
      <c r="D1861" s="3" t="s">
        <v>251</v>
      </c>
      <c r="E1861" s="3" t="s">
        <v>252</v>
      </c>
      <c r="F1861" s="12">
        <v>1270.73673630942</v>
      </c>
      <c r="G1861" s="13">
        <f t="shared" si="1"/>
        <v>1270.74</v>
      </c>
      <c r="H1861" s="14"/>
      <c r="I1861" s="14"/>
      <c r="K1861" s="14"/>
      <c r="L1861" s="15"/>
    </row>
    <row r="1862">
      <c r="B1862" s="3" t="s">
        <v>57</v>
      </c>
      <c r="C1862" s="3" t="s">
        <v>212</v>
      </c>
      <c r="D1862" s="3" t="s">
        <v>251</v>
      </c>
      <c r="E1862" s="3" t="s">
        <v>252</v>
      </c>
      <c r="F1862" s="12">
        <v>855.057593088453</v>
      </c>
      <c r="G1862" s="13">
        <f t="shared" si="1"/>
        <v>855.06</v>
      </c>
      <c r="H1862" s="14"/>
      <c r="I1862" s="14"/>
      <c r="K1862" s="14"/>
      <c r="L1862" s="15"/>
    </row>
    <row r="1863">
      <c r="B1863" s="3" t="s">
        <v>57</v>
      </c>
      <c r="C1863" s="3" t="s">
        <v>212</v>
      </c>
      <c r="D1863" s="3" t="s">
        <v>251</v>
      </c>
      <c r="E1863" s="3" t="s">
        <v>252</v>
      </c>
      <c r="F1863" s="12">
        <v>2410.66920249885</v>
      </c>
      <c r="G1863" s="13">
        <f t="shared" si="1"/>
        <v>2410.67</v>
      </c>
      <c r="H1863" s="14"/>
      <c r="I1863" s="14"/>
      <c r="K1863" s="14"/>
      <c r="L1863" s="15"/>
    </row>
    <row r="1864">
      <c r="B1864" s="3" t="s">
        <v>57</v>
      </c>
      <c r="C1864" s="3" t="s">
        <v>212</v>
      </c>
      <c r="D1864" s="3" t="s">
        <v>251</v>
      </c>
      <c r="E1864" s="3" t="s">
        <v>252</v>
      </c>
      <c r="F1864" s="12">
        <v>1133.21381712623</v>
      </c>
      <c r="G1864" s="13">
        <f t="shared" si="1"/>
        <v>1133.21</v>
      </c>
      <c r="H1864" s="14"/>
      <c r="I1864" s="14"/>
      <c r="K1864" s="14"/>
      <c r="L1864" s="15"/>
    </row>
    <row r="1865">
      <c r="B1865" s="3" t="s">
        <v>57</v>
      </c>
      <c r="C1865" s="3" t="s">
        <v>212</v>
      </c>
      <c r="D1865" s="3" t="s">
        <v>251</v>
      </c>
      <c r="E1865" s="3" t="s">
        <v>252</v>
      </c>
      <c r="F1865" s="12">
        <v>1339.35718164588</v>
      </c>
      <c r="G1865" s="13">
        <f t="shared" si="1"/>
        <v>1339.36</v>
      </c>
      <c r="H1865" s="14"/>
      <c r="I1865" s="14"/>
      <c r="K1865" s="14"/>
      <c r="L1865" s="15"/>
    </row>
    <row r="1866">
      <c r="B1866" s="3" t="s">
        <v>57</v>
      </c>
      <c r="C1866" s="3" t="s">
        <v>212</v>
      </c>
      <c r="D1866" s="3" t="s">
        <v>251</v>
      </c>
      <c r="E1866" s="3" t="s">
        <v>252</v>
      </c>
      <c r="F1866" s="12">
        <v>2136.96399985296</v>
      </c>
      <c r="G1866" s="13">
        <f t="shared" si="1"/>
        <v>2136.96</v>
      </c>
      <c r="H1866" s="14"/>
      <c r="I1866" s="14"/>
      <c r="K1866" s="14"/>
      <c r="L1866" s="15"/>
    </row>
    <row r="1867">
      <c r="B1867" s="3" t="s">
        <v>57</v>
      </c>
      <c r="C1867" s="3" t="s">
        <v>212</v>
      </c>
      <c r="D1867" s="3" t="s">
        <v>251</v>
      </c>
      <c r="E1867" s="3" t="s">
        <v>252</v>
      </c>
      <c r="F1867" s="12">
        <v>1957.03760874806</v>
      </c>
      <c r="G1867" s="13">
        <f t="shared" si="1"/>
        <v>1957.04</v>
      </c>
      <c r="H1867" s="14"/>
      <c r="I1867" s="14"/>
      <c r="K1867" s="14"/>
      <c r="L1867" s="15"/>
    </row>
    <row r="1868">
      <c r="B1868" s="3" t="s">
        <v>57</v>
      </c>
      <c r="C1868" s="3" t="s">
        <v>212</v>
      </c>
      <c r="D1868" s="3" t="s">
        <v>251</v>
      </c>
      <c r="E1868" s="3" t="s">
        <v>252</v>
      </c>
      <c r="F1868" s="12">
        <v>1396.22207319705</v>
      </c>
      <c r="G1868" s="13">
        <f t="shared" si="1"/>
        <v>1396.22</v>
      </c>
      <c r="H1868" s="14"/>
      <c r="I1868" s="14"/>
      <c r="K1868" s="14"/>
      <c r="L1868" s="15"/>
    </row>
    <row r="1869">
      <c r="B1869" s="3" t="s">
        <v>57</v>
      </c>
      <c r="C1869" s="3" t="s">
        <v>212</v>
      </c>
      <c r="D1869" s="3" t="s">
        <v>251</v>
      </c>
      <c r="E1869" s="3" t="s">
        <v>252</v>
      </c>
      <c r="F1869" s="12">
        <v>1485.26560090156</v>
      </c>
      <c r="G1869" s="13">
        <f t="shared" si="1"/>
        <v>1485.27</v>
      </c>
      <c r="H1869" s="14"/>
      <c r="I1869" s="14"/>
      <c r="K1869" s="14"/>
      <c r="L1869" s="15"/>
    </row>
    <row r="1870">
      <c r="B1870" s="3" t="s">
        <v>57</v>
      </c>
      <c r="C1870" s="3" t="s">
        <v>212</v>
      </c>
      <c r="D1870" s="3" t="s">
        <v>251</v>
      </c>
      <c r="E1870" s="3" t="s">
        <v>252</v>
      </c>
      <c r="F1870" s="12">
        <v>2353.04116692267</v>
      </c>
      <c r="G1870" s="13">
        <f t="shared" si="1"/>
        <v>2353.04</v>
      </c>
      <c r="H1870" s="14"/>
      <c r="I1870" s="14"/>
      <c r="K1870" s="14"/>
      <c r="L1870" s="15"/>
    </row>
    <row r="1871">
      <c r="B1871" s="3" t="s">
        <v>57</v>
      </c>
      <c r="C1871" s="3" t="s">
        <v>212</v>
      </c>
      <c r="D1871" s="3" t="s">
        <v>251</v>
      </c>
      <c r="E1871" s="3" t="s">
        <v>252</v>
      </c>
      <c r="F1871" s="12">
        <v>1810.08000110315</v>
      </c>
      <c r="G1871" s="13">
        <f t="shared" si="1"/>
        <v>1810.08</v>
      </c>
      <c r="H1871" s="14"/>
      <c r="I1871" s="14"/>
      <c r="K1871" s="14"/>
      <c r="L1871" s="15"/>
    </row>
    <row r="1872">
      <c r="B1872" s="3" t="s">
        <v>57</v>
      </c>
      <c r="C1872" s="3" t="s">
        <v>212</v>
      </c>
      <c r="D1872" s="3" t="s">
        <v>251</v>
      </c>
      <c r="E1872" s="3" t="s">
        <v>252</v>
      </c>
      <c r="F1872" s="12">
        <v>848.962230930875</v>
      </c>
      <c r="G1872" s="13">
        <f t="shared" si="1"/>
        <v>848.96</v>
      </c>
      <c r="H1872" s="14"/>
      <c r="I1872" s="14"/>
      <c r="K1872" s="14"/>
      <c r="L1872" s="15"/>
    </row>
    <row r="1873">
      <c r="B1873" s="3" t="s">
        <v>57</v>
      </c>
      <c r="C1873" s="3" t="s">
        <v>212</v>
      </c>
      <c r="D1873" s="3" t="s">
        <v>251</v>
      </c>
      <c r="E1873" s="3" t="s">
        <v>252</v>
      </c>
      <c r="F1873" s="12">
        <v>1298.01782502317</v>
      </c>
      <c r="G1873" s="13">
        <f t="shared" si="1"/>
        <v>1298.02</v>
      </c>
      <c r="H1873" s="14"/>
      <c r="I1873" s="14"/>
      <c r="K1873" s="14"/>
      <c r="L1873" s="15"/>
    </row>
    <row r="1874">
      <c r="B1874" s="3" t="s">
        <v>57</v>
      </c>
      <c r="C1874" s="3" t="s">
        <v>212</v>
      </c>
      <c r="D1874" s="3" t="s">
        <v>251</v>
      </c>
      <c r="E1874" s="3" t="s">
        <v>252</v>
      </c>
      <c r="F1874" s="12">
        <v>2153.35054948959</v>
      </c>
      <c r="G1874" s="13">
        <f t="shared" si="1"/>
        <v>2153.35</v>
      </c>
      <c r="H1874" s="14"/>
      <c r="I1874" s="14"/>
      <c r="K1874" s="14"/>
      <c r="L1874" s="15"/>
    </row>
    <row r="1875">
      <c r="B1875" s="3" t="s">
        <v>57</v>
      </c>
      <c r="C1875" s="3" t="s">
        <v>212</v>
      </c>
      <c r="D1875" s="3" t="s">
        <v>251</v>
      </c>
      <c r="E1875" s="3" t="s">
        <v>252</v>
      </c>
      <c r="F1875" s="12">
        <v>1974.31183480255</v>
      </c>
      <c r="G1875" s="13">
        <f t="shared" si="1"/>
        <v>1974.31</v>
      </c>
      <c r="H1875" s="14"/>
      <c r="I1875" s="14"/>
      <c r="K1875" s="14"/>
      <c r="L1875" s="15"/>
    </row>
    <row r="1876">
      <c r="B1876" s="3" t="s">
        <v>57</v>
      </c>
      <c r="C1876" s="3" t="s">
        <v>212</v>
      </c>
      <c r="D1876" s="3" t="s">
        <v>251</v>
      </c>
      <c r="E1876" s="3" t="s">
        <v>252</v>
      </c>
      <c r="F1876" s="12">
        <v>930.026376221941</v>
      </c>
      <c r="G1876" s="13">
        <f t="shared" si="1"/>
        <v>930.03</v>
      </c>
      <c r="H1876" s="14"/>
      <c r="I1876" s="14"/>
      <c r="K1876" s="14"/>
      <c r="L1876" s="15"/>
    </row>
    <row r="1877">
      <c r="B1877" s="3" t="s">
        <v>57</v>
      </c>
      <c r="C1877" s="3" t="s">
        <v>212</v>
      </c>
      <c r="D1877" s="3" t="s">
        <v>251</v>
      </c>
      <c r="E1877" s="3" t="s">
        <v>252</v>
      </c>
      <c r="F1877" s="12">
        <v>1353.5403606564</v>
      </c>
      <c r="G1877" s="13">
        <f t="shared" si="1"/>
        <v>1353.54</v>
      </c>
      <c r="H1877" s="14"/>
      <c r="I1877" s="14"/>
      <c r="K1877" s="14"/>
      <c r="L1877" s="15"/>
    </row>
    <row r="1878">
      <c r="B1878" s="3" t="s">
        <v>57</v>
      </c>
      <c r="C1878" s="3" t="s">
        <v>212</v>
      </c>
      <c r="D1878" s="3" t="s">
        <v>251</v>
      </c>
      <c r="E1878" s="3" t="s">
        <v>252</v>
      </c>
      <c r="F1878" s="12">
        <v>2161.98639865509</v>
      </c>
      <c r="G1878" s="13">
        <f t="shared" si="1"/>
        <v>2161.99</v>
      </c>
      <c r="H1878" s="14"/>
      <c r="I1878" s="14"/>
      <c r="K1878" s="14"/>
      <c r="L1878" s="15"/>
    </row>
    <row r="1879">
      <c r="A1879" s="3" t="s">
        <v>6892</v>
      </c>
      <c r="B1879" s="3" t="s">
        <v>57</v>
      </c>
      <c r="C1879" s="3" t="s">
        <v>212</v>
      </c>
      <c r="D1879" s="3" t="s">
        <v>251</v>
      </c>
      <c r="E1879" s="3" t="s">
        <v>252</v>
      </c>
      <c r="F1879" s="12">
        <v>2018.48638849872</v>
      </c>
      <c r="G1879" s="13">
        <f t="shared" si="1"/>
        <v>2018.49</v>
      </c>
      <c r="H1879" s="14"/>
      <c r="I1879" s="14"/>
      <c r="K1879" s="14"/>
      <c r="L1879" s="15"/>
    </row>
    <row r="1880">
      <c r="B1880" s="3" t="s">
        <v>57</v>
      </c>
      <c r="C1880" s="3" t="s">
        <v>212</v>
      </c>
      <c r="D1880" s="3" t="s">
        <v>251</v>
      </c>
      <c r="E1880" s="3" t="s">
        <v>252</v>
      </c>
      <c r="F1880" s="12">
        <v>1380.16960047585</v>
      </c>
      <c r="G1880" s="13">
        <f t="shared" si="1"/>
        <v>1380.17</v>
      </c>
      <c r="H1880" s="14"/>
      <c r="I1880" s="14"/>
      <c r="K1880" s="14"/>
      <c r="L1880" s="15"/>
    </row>
    <row r="1881">
      <c r="B1881" s="3" t="s">
        <v>57</v>
      </c>
      <c r="C1881" s="3" t="s">
        <v>212</v>
      </c>
      <c r="D1881" s="3" t="s">
        <v>251</v>
      </c>
      <c r="E1881" s="3" t="s">
        <v>252</v>
      </c>
      <c r="F1881" s="12">
        <v>2347.93920040592</v>
      </c>
      <c r="G1881" s="13">
        <f t="shared" si="1"/>
        <v>2347.94</v>
      </c>
      <c r="H1881" s="14"/>
      <c r="I1881" s="14"/>
      <c r="K1881" s="14"/>
      <c r="L1881" s="15"/>
    </row>
    <row r="1882">
      <c r="B1882" s="3" t="s">
        <v>57</v>
      </c>
      <c r="C1882" s="3" t="s">
        <v>212</v>
      </c>
      <c r="D1882" s="3" t="s">
        <v>251</v>
      </c>
      <c r="E1882" s="3" t="s">
        <v>252</v>
      </c>
      <c r="F1882" s="12">
        <v>2347.59199911141</v>
      </c>
      <c r="G1882" s="13">
        <f t="shared" si="1"/>
        <v>2347.59</v>
      </c>
      <c r="H1882" s="14"/>
      <c r="I1882" s="14"/>
      <c r="K1882" s="14"/>
      <c r="L1882" s="15"/>
    </row>
    <row r="1883">
      <c r="A1883" s="3">
        <v>29.0</v>
      </c>
      <c r="B1883" s="3" t="s">
        <v>57</v>
      </c>
      <c r="C1883" s="3" t="s">
        <v>212</v>
      </c>
      <c r="D1883" s="3" t="s">
        <v>251</v>
      </c>
      <c r="E1883" s="3" t="s">
        <v>252</v>
      </c>
      <c r="F1883" s="12">
        <v>2350.29964852237</v>
      </c>
      <c r="G1883" s="13">
        <f t="shared" si="1"/>
        <v>2350.3</v>
      </c>
      <c r="H1883" s="14"/>
      <c r="I1883" s="14"/>
      <c r="K1883" s="14"/>
      <c r="L1883" s="15"/>
    </row>
    <row r="1884">
      <c r="A1884" s="3">
        <v>68.0</v>
      </c>
      <c r="B1884" s="3" t="s">
        <v>57</v>
      </c>
      <c r="C1884" s="3" t="s">
        <v>212</v>
      </c>
      <c r="D1884" s="3" t="s">
        <v>251</v>
      </c>
      <c r="E1884" s="3" t="s">
        <v>252</v>
      </c>
      <c r="F1884" s="12">
        <v>2350.29964852237</v>
      </c>
      <c r="G1884" s="13">
        <f t="shared" si="1"/>
        <v>2350.3</v>
      </c>
      <c r="H1884" s="14"/>
      <c r="I1884" s="14"/>
      <c r="K1884" s="14"/>
      <c r="L1884" s="15"/>
    </row>
    <row r="1885">
      <c r="A1885" s="3">
        <v>51.0</v>
      </c>
      <c r="B1885" s="3" t="s">
        <v>57</v>
      </c>
      <c r="C1885" s="3" t="s">
        <v>212</v>
      </c>
      <c r="D1885" s="3" t="s">
        <v>251</v>
      </c>
      <c r="E1885" s="3" t="s">
        <v>252</v>
      </c>
      <c r="F1885" s="12">
        <v>2350.29964852237</v>
      </c>
      <c r="G1885" s="13">
        <f t="shared" si="1"/>
        <v>2350.3</v>
      </c>
      <c r="H1885" s="14"/>
      <c r="I1885" s="14"/>
      <c r="K1885" s="14"/>
      <c r="L1885" s="15"/>
    </row>
    <row r="1886">
      <c r="A1886" s="3">
        <v>70.0</v>
      </c>
      <c r="B1886" s="3" t="s">
        <v>57</v>
      </c>
      <c r="C1886" s="3" t="s">
        <v>212</v>
      </c>
      <c r="D1886" s="3" t="s">
        <v>251</v>
      </c>
      <c r="E1886" s="3" t="s">
        <v>252</v>
      </c>
      <c r="F1886" s="12">
        <v>2350.29964852237</v>
      </c>
      <c r="G1886" s="13">
        <f t="shared" si="1"/>
        <v>2350.3</v>
      </c>
      <c r="H1886" s="14"/>
      <c r="I1886" s="14"/>
      <c r="K1886" s="14"/>
      <c r="L1886" s="15"/>
    </row>
    <row r="1887">
      <c r="A1887" s="3">
        <v>61.0</v>
      </c>
      <c r="B1887" s="3" t="s">
        <v>57</v>
      </c>
      <c r="C1887" s="3" t="s">
        <v>212</v>
      </c>
      <c r="D1887" s="3" t="s">
        <v>251</v>
      </c>
      <c r="E1887" s="3" t="s">
        <v>252</v>
      </c>
      <c r="F1887" s="12">
        <v>2350.29964852237</v>
      </c>
      <c r="G1887" s="13">
        <f t="shared" si="1"/>
        <v>2350.3</v>
      </c>
      <c r="H1887" s="14"/>
      <c r="I1887" s="14"/>
      <c r="K1887" s="14"/>
      <c r="L1887" s="15"/>
    </row>
    <row r="1888">
      <c r="A1888" s="3">
        <v>74.0</v>
      </c>
      <c r="B1888" s="3" t="s">
        <v>57</v>
      </c>
      <c r="C1888" s="3" t="s">
        <v>212</v>
      </c>
      <c r="D1888" s="3" t="s">
        <v>251</v>
      </c>
      <c r="E1888" s="3" t="s">
        <v>252</v>
      </c>
      <c r="F1888" s="12">
        <v>2350.29964852237</v>
      </c>
      <c r="G1888" s="13">
        <f t="shared" si="1"/>
        <v>2350.3</v>
      </c>
      <c r="H1888" s="14"/>
      <c r="I1888" s="14"/>
      <c r="K1888" s="14"/>
      <c r="L1888" s="15"/>
    </row>
    <row r="1889">
      <c r="B1889" s="3" t="s">
        <v>57</v>
      </c>
      <c r="C1889" s="3" t="s">
        <v>212</v>
      </c>
      <c r="D1889" s="3" t="s">
        <v>251</v>
      </c>
      <c r="E1889" s="3" t="s">
        <v>252</v>
      </c>
      <c r="F1889" s="12">
        <v>1344.5207397923</v>
      </c>
      <c r="G1889" s="13">
        <f t="shared" si="1"/>
        <v>1344.52</v>
      </c>
      <c r="H1889" s="14"/>
      <c r="I1889" s="14"/>
      <c r="K1889" s="14"/>
      <c r="L1889" s="15"/>
    </row>
    <row r="1890">
      <c r="B1890" s="3" t="s">
        <v>57</v>
      </c>
      <c r="C1890" s="3" t="s">
        <v>212</v>
      </c>
      <c r="D1890" s="3" t="s">
        <v>742</v>
      </c>
      <c r="E1890" s="3" t="s">
        <v>743</v>
      </c>
      <c r="F1890" s="12">
        <v>2785.36000085148</v>
      </c>
      <c r="G1890" s="13">
        <f t="shared" si="1"/>
        <v>2785.36</v>
      </c>
      <c r="H1890" s="14"/>
      <c r="I1890" s="14" t="str">
        <f>MIN(G1890:G2010) &amp; "-" &amp; MAX(G1890:G2010)</f>
        <v>1152.19-2799.9</v>
      </c>
      <c r="J1890" s="13">
        <f>MAX(G1890:G2010)-MIN(G1890:G2010)</f>
        <v>1647.71</v>
      </c>
      <c r="K1890" s="14">
        <f>STDEV(G1890:G2010)</f>
        <v>270.2726351</v>
      </c>
      <c r="L1890" s="15">
        <f>COUNTA(G1890:G2010)/2059</f>
        <v>0.05876639145</v>
      </c>
      <c r="M1890" s="16">
        <f>COUNTA(G1890:G2010)</f>
        <v>121</v>
      </c>
    </row>
    <row r="1891">
      <c r="B1891" s="3" t="s">
        <v>57</v>
      </c>
      <c r="C1891" s="3" t="s">
        <v>212</v>
      </c>
      <c r="D1891" s="3" t="s">
        <v>742</v>
      </c>
      <c r="E1891" s="3" t="s">
        <v>743</v>
      </c>
      <c r="F1891" s="12">
        <v>2781.01932571743</v>
      </c>
      <c r="G1891" s="13">
        <f t="shared" si="1"/>
        <v>2781.02</v>
      </c>
      <c r="H1891" s="14"/>
      <c r="I1891" s="14"/>
      <c r="K1891" s="14"/>
      <c r="L1891" s="15"/>
    </row>
    <row r="1892">
      <c r="B1892" s="3" t="s">
        <v>57</v>
      </c>
      <c r="C1892" s="3" t="s">
        <v>212</v>
      </c>
      <c r="D1892" s="3" t="s">
        <v>742</v>
      </c>
      <c r="E1892" s="3" t="s">
        <v>743</v>
      </c>
      <c r="F1892" s="12">
        <v>2415.43889222568</v>
      </c>
      <c r="G1892" s="13">
        <f t="shared" si="1"/>
        <v>2415.44</v>
      </c>
      <c r="H1892" s="14"/>
      <c r="I1892" s="14"/>
      <c r="K1892" s="14"/>
      <c r="L1892" s="15"/>
    </row>
    <row r="1893">
      <c r="B1893" s="3" t="s">
        <v>57</v>
      </c>
      <c r="C1893" s="3" t="s">
        <v>212</v>
      </c>
      <c r="D1893" s="3" t="s">
        <v>742</v>
      </c>
      <c r="E1893" s="3" t="s">
        <v>743</v>
      </c>
      <c r="F1893" s="12">
        <v>2420.14408869046</v>
      </c>
      <c r="G1893" s="13">
        <f t="shared" si="1"/>
        <v>2420.14</v>
      </c>
      <c r="H1893" s="14"/>
      <c r="I1893" s="14"/>
      <c r="K1893" s="14"/>
      <c r="L1893" s="15"/>
    </row>
    <row r="1894">
      <c r="B1894" s="3" t="s">
        <v>57</v>
      </c>
      <c r="C1894" s="3" t="s">
        <v>212</v>
      </c>
      <c r="D1894" s="3" t="s">
        <v>742</v>
      </c>
      <c r="E1894" s="3" t="s">
        <v>743</v>
      </c>
      <c r="F1894" s="12">
        <v>2434.75553781612</v>
      </c>
      <c r="G1894" s="13">
        <f t="shared" si="1"/>
        <v>2434.76</v>
      </c>
      <c r="H1894" s="14"/>
      <c r="I1894" s="14"/>
      <c r="K1894" s="14"/>
      <c r="L1894" s="15"/>
    </row>
    <row r="1895">
      <c r="B1895" s="3" t="s">
        <v>57</v>
      </c>
      <c r="C1895" s="3" t="s">
        <v>212</v>
      </c>
      <c r="D1895" s="3" t="s">
        <v>742</v>
      </c>
      <c r="E1895" s="3" t="s">
        <v>743</v>
      </c>
      <c r="F1895" s="12">
        <v>2413.13260611174</v>
      </c>
      <c r="G1895" s="13">
        <f t="shared" si="1"/>
        <v>2413.13</v>
      </c>
      <c r="H1895" s="14"/>
      <c r="I1895" s="14"/>
      <c r="K1895" s="14"/>
      <c r="L1895" s="15"/>
    </row>
    <row r="1896">
      <c r="B1896" s="3" t="s">
        <v>57</v>
      </c>
      <c r="C1896" s="3" t="s">
        <v>212</v>
      </c>
      <c r="D1896" s="3" t="s">
        <v>742</v>
      </c>
      <c r="E1896" s="3" t="s">
        <v>743</v>
      </c>
      <c r="F1896" s="12">
        <v>2799.89548346626</v>
      </c>
      <c r="G1896" s="13">
        <f t="shared" si="1"/>
        <v>2799.9</v>
      </c>
      <c r="H1896" s="14"/>
      <c r="I1896" s="14"/>
      <c r="K1896" s="14"/>
      <c r="L1896" s="15"/>
    </row>
    <row r="1897">
      <c r="B1897" s="3" t="s">
        <v>57</v>
      </c>
      <c r="C1897" s="3" t="s">
        <v>212</v>
      </c>
      <c r="D1897" s="3" t="s">
        <v>742</v>
      </c>
      <c r="E1897" s="3" t="s">
        <v>743</v>
      </c>
      <c r="F1897" s="12">
        <v>1999.08816336154</v>
      </c>
      <c r="G1897" s="13">
        <f t="shared" si="1"/>
        <v>1999.09</v>
      </c>
      <c r="H1897" s="14"/>
      <c r="I1897" s="14"/>
      <c r="K1897" s="14"/>
      <c r="L1897" s="15"/>
    </row>
    <row r="1898">
      <c r="B1898" s="3" t="s">
        <v>57</v>
      </c>
      <c r="C1898" s="3" t="s">
        <v>212</v>
      </c>
      <c r="D1898" s="3" t="s">
        <v>742</v>
      </c>
      <c r="E1898" s="3" t="s">
        <v>743</v>
      </c>
      <c r="F1898" s="12">
        <v>1999.08816336154</v>
      </c>
      <c r="G1898" s="13">
        <f t="shared" si="1"/>
        <v>1999.09</v>
      </c>
      <c r="H1898" s="14"/>
      <c r="I1898" s="14"/>
      <c r="K1898" s="14"/>
      <c r="L1898" s="15"/>
    </row>
    <row r="1899">
      <c r="B1899" s="3" t="s">
        <v>57</v>
      </c>
      <c r="C1899" s="3" t="s">
        <v>212</v>
      </c>
      <c r="D1899" s="3" t="s">
        <v>742</v>
      </c>
      <c r="E1899" s="3" t="s">
        <v>743</v>
      </c>
      <c r="F1899" s="12">
        <v>2157.16133007717</v>
      </c>
      <c r="G1899" s="13">
        <f t="shared" si="1"/>
        <v>2157.16</v>
      </c>
      <c r="H1899" s="14"/>
      <c r="I1899" s="14"/>
      <c r="K1899" s="14"/>
      <c r="L1899" s="15"/>
    </row>
    <row r="1900">
      <c r="B1900" s="3" t="s">
        <v>57</v>
      </c>
      <c r="C1900" s="3" t="s">
        <v>212</v>
      </c>
      <c r="D1900" s="3" t="s">
        <v>742</v>
      </c>
      <c r="E1900" s="3" t="s">
        <v>743</v>
      </c>
      <c r="F1900" s="12">
        <v>1806.23630281819</v>
      </c>
      <c r="G1900" s="13">
        <f t="shared" si="1"/>
        <v>1806.24</v>
      </c>
      <c r="H1900" s="14"/>
      <c r="I1900" s="14"/>
      <c r="K1900" s="14"/>
      <c r="L1900" s="15"/>
    </row>
    <row r="1901">
      <c r="B1901" s="3" t="s">
        <v>57</v>
      </c>
      <c r="C1901" s="3" t="s">
        <v>212</v>
      </c>
      <c r="D1901" s="3" t="s">
        <v>742</v>
      </c>
      <c r="E1901" s="3" t="s">
        <v>743</v>
      </c>
      <c r="F1901" s="12">
        <v>2158.32018482769</v>
      </c>
      <c r="G1901" s="13">
        <f t="shared" si="1"/>
        <v>2158.32</v>
      </c>
      <c r="H1901" s="14"/>
      <c r="I1901" s="14"/>
      <c r="K1901" s="14"/>
      <c r="L1901" s="15"/>
    </row>
    <row r="1902">
      <c r="B1902" s="3" t="s">
        <v>57</v>
      </c>
      <c r="C1902" s="3" t="s">
        <v>212</v>
      </c>
      <c r="D1902" s="3" t="s">
        <v>742</v>
      </c>
      <c r="E1902" s="3" t="s">
        <v>743</v>
      </c>
      <c r="F1902" s="12">
        <v>2135.53058948713</v>
      </c>
      <c r="G1902" s="13">
        <f t="shared" si="1"/>
        <v>2135.53</v>
      </c>
      <c r="H1902" s="14"/>
      <c r="I1902" s="14"/>
      <c r="K1902" s="14"/>
      <c r="L1902" s="15"/>
    </row>
    <row r="1903">
      <c r="B1903" s="3" t="s">
        <v>57</v>
      </c>
      <c r="C1903" s="3" t="s">
        <v>212</v>
      </c>
      <c r="D1903" s="3" t="s">
        <v>742</v>
      </c>
      <c r="E1903" s="3" t="s">
        <v>743</v>
      </c>
      <c r="F1903" s="12">
        <v>2409.0</v>
      </c>
      <c r="G1903" s="13">
        <f t="shared" si="1"/>
        <v>2409</v>
      </c>
      <c r="H1903" s="14"/>
      <c r="I1903" s="14"/>
      <c r="K1903" s="14"/>
      <c r="L1903" s="15"/>
    </row>
    <row r="1904">
      <c r="B1904" s="3" t="s">
        <v>57</v>
      </c>
      <c r="C1904" s="3" t="s">
        <v>212</v>
      </c>
      <c r="D1904" s="3" t="s">
        <v>742</v>
      </c>
      <c r="E1904" s="3" t="s">
        <v>743</v>
      </c>
      <c r="F1904" s="12">
        <v>2391.0</v>
      </c>
      <c r="G1904" s="13">
        <f t="shared" si="1"/>
        <v>2391</v>
      </c>
      <c r="H1904" s="14"/>
      <c r="I1904" s="14"/>
      <c r="K1904" s="14"/>
      <c r="L1904" s="15"/>
    </row>
    <row r="1905">
      <c r="B1905" s="3" t="s">
        <v>57</v>
      </c>
      <c r="C1905" s="3" t="s">
        <v>212</v>
      </c>
      <c r="D1905" s="3" t="s">
        <v>742</v>
      </c>
      <c r="E1905" s="3" t="s">
        <v>743</v>
      </c>
      <c r="F1905" s="12">
        <v>2791.1061656859</v>
      </c>
      <c r="G1905" s="13">
        <f t="shared" si="1"/>
        <v>2791.11</v>
      </c>
      <c r="H1905" s="14"/>
      <c r="I1905" s="14"/>
      <c r="K1905" s="14"/>
      <c r="L1905" s="15"/>
    </row>
    <row r="1906">
      <c r="B1906" s="3" t="s">
        <v>57</v>
      </c>
      <c r="C1906" s="3" t="s">
        <v>212</v>
      </c>
      <c r="D1906" s="3" t="s">
        <v>742</v>
      </c>
      <c r="E1906" s="3" t="s">
        <v>743</v>
      </c>
      <c r="F1906" s="12">
        <v>2742.79387868616</v>
      </c>
      <c r="G1906" s="13">
        <f t="shared" si="1"/>
        <v>2742.79</v>
      </c>
      <c r="H1906" s="14"/>
      <c r="I1906" s="14"/>
      <c r="K1906" s="14"/>
      <c r="L1906" s="15"/>
    </row>
    <row r="1907">
      <c r="B1907" s="3" t="s">
        <v>57</v>
      </c>
      <c r="C1907" s="3" t="s">
        <v>212</v>
      </c>
      <c r="D1907" s="3" t="s">
        <v>742</v>
      </c>
      <c r="E1907" s="3" t="s">
        <v>743</v>
      </c>
      <c r="F1907" s="12">
        <v>2303.65833044808</v>
      </c>
      <c r="G1907" s="13">
        <f t="shared" si="1"/>
        <v>2303.66</v>
      </c>
      <c r="H1907" s="14"/>
      <c r="I1907" s="14"/>
      <c r="K1907" s="14"/>
      <c r="L1907" s="15"/>
    </row>
    <row r="1908">
      <c r="B1908" s="3" t="s">
        <v>57</v>
      </c>
      <c r="C1908" s="3" t="s">
        <v>212</v>
      </c>
      <c r="D1908" s="3" t="s">
        <v>742</v>
      </c>
      <c r="E1908" s="3" t="s">
        <v>743</v>
      </c>
      <c r="F1908" s="12">
        <v>1855.6445850892</v>
      </c>
      <c r="G1908" s="13">
        <f t="shared" si="1"/>
        <v>1855.64</v>
      </c>
      <c r="H1908" s="14"/>
      <c r="I1908" s="14"/>
      <c r="K1908" s="14"/>
      <c r="L1908" s="15"/>
    </row>
    <row r="1909">
      <c r="B1909" s="3" t="s">
        <v>57</v>
      </c>
      <c r="C1909" s="3" t="s">
        <v>212</v>
      </c>
      <c r="D1909" s="3" t="s">
        <v>742</v>
      </c>
      <c r="E1909" s="3" t="s">
        <v>743</v>
      </c>
      <c r="F1909" s="12">
        <v>2161.94922003938</v>
      </c>
      <c r="G1909" s="13">
        <f t="shared" si="1"/>
        <v>2161.95</v>
      </c>
      <c r="H1909" s="14"/>
      <c r="I1909" s="14"/>
      <c r="K1909" s="14"/>
      <c r="L1909" s="15"/>
    </row>
    <row r="1910">
      <c r="B1910" s="3" t="s">
        <v>57</v>
      </c>
      <c r="C1910" s="3" t="s">
        <v>212</v>
      </c>
      <c r="D1910" s="3" t="s">
        <v>742</v>
      </c>
      <c r="E1910" s="3" t="s">
        <v>743</v>
      </c>
      <c r="F1910" s="12">
        <v>1814.09411661762</v>
      </c>
      <c r="G1910" s="13">
        <f t="shared" si="1"/>
        <v>1814.09</v>
      </c>
      <c r="H1910" s="14"/>
      <c r="I1910" s="14"/>
      <c r="K1910" s="14"/>
      <c r="L1910" s="15"/>
    </row>
    <row r="1911">
      <c r="B1911" s="3" t="s">
        <v>57</v>
      </c>
      <c r="C1911" s="3" t="s">
        <v>212</v>
      </c>
      <c r="D1911" s="3" t="s">
        <v>742</v>
      </c>
      <c r="E1911" s="3" t="s">
        <v>743</v>
      </c>
      <c r="F1911" s="12">
        <v>2139.38111490388</v>
      </c>
      <c r="G1911" s="13">
        <f t="shared" si="1"/>
        <v>2139.38</v>
      </c>
      <c r="H1911" s="14"/>
      <c r="I1911" s="14"/>
      <c r="K1911" s="14"/>
      <c r="L1911" s="15"/>
    </row>
    <row r="1912">
      <c r="B1912" s="3" t="s">
        <v>57</v>
      </c>
      <c r="C1912" s="3" t="s">
        <v>212</v>
      </c>
      <c r="D1912" s="3" t="s">
        <v>742</v>
      </c>
      <c r="E1912" s="3" t="s">
        <v>743</v>
      </c>
      <c r="F1912" s="12">
        <v>2067.34689736685</v>
      </c>
      <c r="G1912" s="13">
        <f t="shared" si="1"/>
        <v>2067.35</v>
      </c>
      <c r="H1912" s="14"/>
      <c r="I1912" s="14"/>
      <c r="K1912" s="14"/>
      <c r="L1912" s="15"/>
    </row>
    <row r="1913">
      <c r="B1913" s="3" t="s">
        <v>57</v>
      </c>
      <c r="C1913" s="3" t="s">
        <v>212</v>
      </c>
      <c r="D1913" s="3" t="s">
        <v>742</v>
      </c>
      <c r="E1913" s="3" t="s">
        <v>743</v>
      </c>
      <c r="F1913" s="12">
        <v>2291.98316337452</v>
      </c>
      <c r="G1913" s="13">
        <f t="shared" si="1"/>
        <v>2291.98</v>
      </c>
      <c r="H1913" s="14"/>
      <c r="I1913" s="14"/>
      <c r="K1913" s="14"/>
      <c r="L1913" s="15"/>
    </row>
    <row r="1914">
      <c r="B1914" s="3" t="s">
        <v>57</v>
      </c>
      <c r="C1914" s="3" t="s">
        <v>212</v>
      </c>
      <c r="D1914" s="3" t="s">
        <v>742</v>
      </c>
      <c r="E1914" s="3" t="s">
        <v>743</v>
      </c>
      <c r="F1914" s="12">
        <v>2215.35224648042</v>
      </c>
      <c r="G1914" s="13">
        <f t="shared" si="1"/>
        <v>2215.35</v>
      </c>
      <c r="H1914" s="14"/>
      <c r="I1914" s="14"/>
      <c r="K1914" s="14"/>
      <c r="L1914" s="15"/>
    </row>
    <row r="1915">
      <c r="B1915" s="3" t="s">
        <v>57</v>
      </c>
      <c r="C1915" s="3" t="s">
        <v>212</v>
      </c>
      <c r="D1915" s="3" t="s">
        <v>742</v>
      </c>
      <c r="E1915" s="3" t="s">
        <v>743</v>
      </c>
      <c r="F1915" s="12">
        <v>2353.04116692267</v>
      </c>
      <c r="G1915" s="13">
        <f t="shared" si="1"/>
        <v>2353.04</v>
      </c>
      <c r="H1915" s="14"/>
      <c r="I1915" s="14"/>
      <c r="K1915" s="14"/>
      <c r="L1915" s="15"/>
    </row>
    <row r="1916">
      <c r="B1916" s="3" t="s">
        <v>57</v>
      </c>
      <c r="C1916" s="3" t="s">
        <v>212</v>
      </c>
      <c r="D1916" s="3" t="s">
        <v>742</v>
      </c>
      <c r="E1916" s="3" t="s">
        <v>743</v>
      </c>
      <c r="F1916" s="12">
        <v>1805.21303538367</v>
      </c>
      <c r="G1916" s="13">
        <f t="shared" si="1"/>
        <v>1805.21</v>
      </c>
      <c r="H1916" s="14"/>
      <c r="I1916" s="14"/>
      <c r="K1916" s="14"/>
      <c r="L1916" s="15"/>
    </row>
    <row r="1917">
      <c r="B1917" s="3" t="s">
        <v>57</v>
      </c>
      <c r="C1917" s="3" t="s">
        <v>212</v>
      </c>
      <c r="D1917" s="3" t="s">
        <v>742</v>
      </c>
      <c r="E1917" s="3" t="s">
        <v>743</v>
      </c>
      <c r="F1917" s="12">
        <v>2295.34176757112</v>
      </c>
      <c r="G1917" s="13">
        <f t="shared" si="1"/>
        <v>2295.34</v>
      </c>
      <c r="H1917" s="14"/>
      <c r="I1917" s="14"/>
      <c r="K1917" s="14"/>
      <c r="L1917" s="15"/>
    </row>
    <row r="1918">
      <c r="B1918" s="3" t="s">
        <v>57</v>
      </c>
      <c r="C1918" s="3" t="s">
        <v>212</v>
      </c>
      <c r="D1918" s="3" t="s">
        <v>742</v>
      </c>
      <c r="E1918" s="3" t="s">
        <v>743</v>
      </c>
      <c r="F1918" s="12">
        <v>2153.21686771974</v>
      </c>
      <c r="G1918" s="13">
        <f t="shared" si="1"/>
        <v>2153.22</v>
      </c>
      <c r="H1918" s="14"/>
      <c r="I1918" s="14"/>
      <c r="K1918" s="14"/>
      <c r="L1918" s="15"/>
    </row>
    <row r="1919">
      <c r="B1919" s="3" t="s">
        <v>57</v>
      </c>
      <c r="C1919" s="3" t="s">
        <v>212</v>
      </c>
      <c r="D1919" s="3" t="s">
        <v>742</v>
      </c>
      <c r="E1919" s="3" t="s">
        <v>743</v>
      </c>
      <c r="F1919" s="12">
        <v>2297.97972900856</v>
      </c>
      <c r="G1919" s="13">
        <f t="shared" si="1"/>
        <v>2297.98</v>
      </c>
      <c r="H1919" s="14"/>
      <c r="I1919" s="14"/>
      <c r="K1919" s="14"/>
      <c r="L1919" s="15"/>
    </row>
    <row r="1920">
      <c r="B1920" s="3" t="s">
        <v>57</v>
      </c>
      <c r="C1920" s="3" t="s">
        <v>212</v>
      </c>
      <c r="D1920" s="3" t="s">
        <v>742</v>
      </c>
      <c r="E1920" s="3" t="s">
        <v>743</v>
      </c>
      <c r="F1920" s="12">
        <v>2437.74110147466</v>
      </c>
      <c r="G1920" s="13">
        <f t="shared" si="1"/>
        <v>2437.74</v>
      </c>
      <c r="H1920" s="14"/>
      <c r="I1920" s="14"/>
      <c r="K1920" s="14"/>
      <c r="L1920" s="15"/>
    </row>
    <row r="1921">
      <c r="B1921" s="3" t="s">
        <v>57</v>
      </c>
      <c r="C1921" s="3" t="s">
        <v>212</v>
      </c>
      <c r="D1921" s="3" t="s">
        <v>742</v>
      </c>
      <c r="E1921" s="3" t="s">
        <v>743</v>
      </c>
      <c r="F1921" s="12">
        <v>2365.52639739986</v>
      </c>
      <c r="G1921" s="13">
        <f t="shared" si="1"/>
        <v>2365.53</v>
      </c>
      <c r="H1921" s="14"/>
      <c r="I1921" s="14"/>
      <c r="K1921" s="14"/>
      <c r="L1921" s="15"/>
    </row>
    <row r="1922">
      <c r="B1922" s="3" t="s">
        <v>57</v>
      </c>
      <c r="C1922" s="3" t="s">
        <v>212</v>
      </c>
      <c r="D1922" s="3" t="s">
        <v>742</v>
      </c>
      <c r="E1922" s="3" t="s">
        <v>743</v>
      </c>
      <c r="F1922" s="12">
        <v>2135.05531044064</v>
      </c>
      <c r="G1922" s="13">
        <f t="shared" si="1"/>
        <v>2135.06</v>
      </c>
      <c r="H1922" s="14"/>
      <c r="I1922" s="14"/>
      <c r="K1922" s="14"/>
      <c r="L1922" s="15"/>
    </row>
    <row r="1923">
      <c r="B1923" s="3" t="s">
        <v>57</v>
      </c>
      <c r="C1923" s="3" t="s">
        <v>212</v>
      </c>
      <c r="D1923" s="3" t="s">
        <v>742</v>
      </c>
      <c r="E1923" s="3" t="s">
        <v>743</v>
      </c>
      <c r="F1923" s="12">
        <v>2302.87599044674</v>
      </c>
      <c r="G1923" s="13">
        <f t="shared" si="1"/>
        <v>2302.88</v>
      </c>
      <c r="H1923" s="14"/>
      <c r="I1923" s="14"/>
      <c r="K1923" s="14"/>
      <c r="L1923" s="15"/>
    </row>
    <row r="1924">
      <c r="B1924" s="3" t="s">
        <v>57</v>
      </c>
      <c r="C1924" s="3" t="s">
        <v>212</v>
      </c>
      <c r="D1924" s="3" t="s">
        <v>742</v>
      </c>
      <c r="E1924" s="3" t="s">
        <v>743</v>
      </c>
      <c r="F1924" s="12">
        <v>2304.48055538658</v>
      </c>
      <c r="G1924" s="13">
        <f t="shared" si="1"/>
        <v>2304.48</v>
      </c>
      <c r="H1924" s="14"/>
      <c r="I1924" s="14"/>
      <c r="K1924" s="14"/>
      <c r="L1924" s="15"/>
    </row>
    <row r="1925">
      <c r="B1925" s="3" t="s">
        <v>57</v>
      </c>
      <c r="C1925" s="3" t="s">
        <v>212</v>
      </c>
      <c r="D1925" s="3" t="s">
        <v>742</v>
      </c>
      <c r="E1925" s="3" t="s">
        <v>743</v>
      </c>
      <c r="F1925" s="12">
        <v>2413.18683805339</v>
      </c>
      <c r="G1925" s="13">
        <f t="shared" si="1"/>
        <v>2413.19</v>
      </c>
      <c r="H1925" s="14"/>
      <c r="I1925" s="14"/>
      <c r="K1925" s="14"/>
      <c r="L1925" s="15"/>
    </row>
    <row r="1926">
      <c r="B1926" s="3" t="s">
        <v>57</v>
      </c>
      <c r="C1926" s="3" t="s">
        <v>212</v>
      </c>
      <c r="D1926" s="3" t="s">
        <v>742</v>
      </c>
      <c r="E1926" s="3" t="s">
        <v>743</v>
      </c>
      <c r="F1926" s="12">
        <v>2456.10888342763</v>
      </c>
      <c r="G1926" s="13">
        <f t="shared" si="1"/>
        <v>2456.11</v>
      </c>
      <c r="H1926" s="14"/>
      <c r="I1926" s="14"/>
      <c r="K1926" s="14"/>
      <c r="L1926" s="15"/>
    </row>
    <row r="1927">
      <c r="B1927" s="3" t="s">
        <v>57</v>
      </c>
      <c r="C1927" s="3" t="s">
        <v>212</v>
      </c>
      <c r="D1927" s="3" t="s">
        <v>742</v>
      </c>
      <c r="E1927" s="3" t="s">
        <v>743</v>
      </c>
      <c r="F1927" s="12">
        <v>2155.82509262118</v>
      </c>
      <c r="G1927" s="13">
        <f t="shared" si="1"/>
        <v>2155.83</v>
      </c>
      <c r="H1927" s="14"/>
      <c r="I1927" s="14"/>
      <c r="K1927" s="14"/>
      <c r="L1927" s="15"/>
    </row>
    <row r="1928">
      <c r="B1928" s="3" t="s">
        <v>57</v>
      </c>
      <c r="C1928" s="3" t="s">
        <v>212</v>
      </c>
      <c r="D1928" s="3" t="s">
        <v>742</v>
      </c>
      <c r="E1928" s="3" t="s">
        <v>743</v>
      </c>
      <c r="F1928" s="12">
        <v>2293.9644507233</v>
      </c>
      <c r="G1928" s="13">
        <f t="shared" si="1"/>
        <v>2293.96</v>
      </c>
      <c r="H1928" s="14"/>
      <c r="I1928" s="14"/>
      <c r="K1928" s="14"/>
      <c r="L1928" s="15"/>
    </row>
    <row r="1929">
      <c r="B1929" s="3" t="s">
        <v>57</v>
      </c>
      <c r="C1929" s="3" t="s">
        <v>212</v>
      </c>
      <c r="D1929" s="3" t="s">
        <v>742</v>
      </c>
      <c r="E1929" s="3" t="s">
        <v>743</v>
      </c>
      <c r="F1929" s="12">
        <v>2436.25774239431</v>
      </c>
      <c r="G1929" s="13">
        <f t="shared" si="1"/>
        <v>2436.26</v>
      </c>
      <c r="H1929" s="14"/>
      <c r="I1929" s="14"/>
      <c r="K1929" s="14"/>
      <c r="L1929" s="15"/>
    </row>
    <row r="1930">
      <c r="B1930" s="3" t="s">
        <v>57</v>
      </c>
      <c r="C1930" s="3" t="s">
        <v>212</v>
      </c>
      <c r="D1930" s="3" t="s">
        <v>742</v>
      </c>
      <c r="E1930" s="3" t="s">
        <v>743</v>
      </c>
      <c r="F1930" s="12">
        <v>2195.4736002791</v>
      </c>
      <c r="G1930" s="13">
        <f t="shared" si="1"/>
        <v>2195.47</v>
      </c>
      <c r="H1930" s="14"/>
      <c r="I1930" s="14"/>
      <c r="K1930" s="14"/>
      <c r="L1930" s="15"/>
    </row>
    <row r="1931">
      <c r="B1931" s="3" t="s">
        <v>57</v>
      </c>
      <c r="C1931" s="3" t="s">
        <v>212</v>
      </c>
      <c r="D1931" s="3" t="s">
        <v>742</v>
      </c>
      <c r="E1931" s="3" t="s">
        <v>743</v>
      </c>
      <c r="F1931" s="12">
        <v>2255.43091391169</v>
      </c>
      <c r="G1931" s="13">
        <f t="shared" si="1"/>
        <v>2255.43</v>
      </c>
      <c r="H1931" s="14"/>
      <c r="I1931" s="14"/>
      <c r="K1931" s="14"/>
      <c r="L1931" s="15"/>
    </row>
    <row r="1932">
      <c r="B1932" s="3" t="s">
        <v>57</v>
      </c>
      <c r="C1932" s="3" t="s">
        <v>212</v>
      </c>
      <c r="D1932" s="3" t="s">
        <v>742</v>
      </c>
      <c r="E1932" s="3" t="s">
        <v>743</v>
      </c>
      <c r="F1932" s="12">
        <v>2434.75553781612</v>
      </c>
      <c r="G1932" s="13">
        <f t="shared" si="1"/>
        <v>2434.76</v>
      </c>
      <c r="H1932" s="14"/>
      <c r="I1932" s="14"/>
      <c r="K1932" s="14"/>
      <c r="L1932" s="15"/>
    </row>
    <row r="1933">
      <c r="B1933" s="3" t="s">
        <v>57</v>
      </c>
      <c r="C1933" s="3" t="s">
        <v>212</v>
      </c>
      <c r="D1933" s="3" t="s">
        <v>742</v>
      </c>
      <c r="E1933" s="3" t="s">
        <v>743</v>
      </c>
      <c r="F1933" s="12">
        <v>2356.80304041557</v>
      </c>
      <c r="G1933" s="13">
        <f t="shared" si="1"/>
        <v>2356.8</v>
      </c>
      <c r="H1933" s="14"/>
      <c r="I1933" s="14"/>
      <c r="K1933" s="14"/>
      <c r="L1933" s="15"/>
    </row>
    <row r="1934">
      <c r="B1934" s="3" t="s">
        <v>57</v>
      </c>
      <c r="C1934" s="3" t="s">
        <v>212</v>
      </c>
      <c r="D1934" s="3" t="s">
        <v>742</v>
      </c>
      <c r="E1934" s="3" t="s">
        <v>743</v>
      </c>
      <c r="F1934" s="12">
        <v>2305.62705132471</v>
      </c>
      <c r="G1934" s="13">
        <f t="shared" si="1"/>
        <v>2305.63</v>
      </c>
      <c r="H1934" s="14"/>
      <c r="I1934" s="14"/>
      <c r="K1934" s="14"/>
      <c r="L1934" s="15"/>
    </row>
    <row r="1935">
      <c r="B1935" s="3" t="s">
        <v>57</v>
      </c>
      <c r="C1935" s="3" t="s">
        <v>212</v>
      </c>
      <c r="D1935" s="3" t="s">
        <v>742</v>
      </c>
      <c r="E1935" s="3" t="s">
        <v>743</v>
      </c>
      <c r="F1935" s="12">
        <v>2354.21463097437</v>
      </c>
      <c r="G1935" s="13">
        <f t="shared" si="1"/>
        <v>2354.21</v>
      </c>
      <c r="H1935" s="14"/>
      <c r="I1935" s="14"/>
      <c r="K1935" s="14"/>
      <c r="L1935" s="15"/>
    </row>
    <row r="1936">
      <c r="B1936" s="3" t="s">
        <v>57</v>
      </c>
      <c r="C1936" s="3" t="s">
        <v>212</v>
      </c>
      <c r="D1936" s="3" t="s">
        <v>742</v>
      </c>
      <c r="E1936" s="3" t="s">
        <v>743</v>
      </c>
      <c r="F1936" s="12">
        <v>2301.10877973296</v>
      </c>
      <c r="G1936" s="13">
        <f t="shared" si="1"/>
        <v>2301.11</v>
      </c>
      <c r="H1936" s="14"/>
      <c r="I1936" s="14"/>
      <c r="K1936" s="14"/>
      <c r="L1936" s="15"/>
    </row>
    <row r="1937">
      <c r="B1937" s="3" t="s">
        <v>57</v>
      </c>
      <c r="C1937" s="3" t="s">
        <v>212</v>
      </c>
      <c r="D1937" s="3" t="s">
        <v>742</v>
      </c>
      <c r="E1937" s="3" t="s">
        <v>743</v>
      </c>
      <c r="F1937" s="12">
        <v>2436.16965763966</v>
      </c>
      <c r="G1937" s="13">
        <f t="shared" si="1"/>
        <v>2436.17</v>
      </c>
      <c r="H1937" s="14"/>
      <c r="I1937" s="14"/>
      <c r="K1937" s="14"/>
      <c r="L1937" s="15"/>
    </row>
    <row r="1938">
      <c r="B1938" s="3" t="s">
        <v>57</v>
      </c>
      <c r="C1938" s="3" t="s">
        <v>212</v>
      </c>
      <c r="D1938" s="3" t="s">
        <v>742</v>
      </c>
      <c r="E1938" s="3" t="s">
        <v>743</v>
      </c>
      <c r="F1938" s="12">
        <v>1814.12652675458</v>
      </c>
      <c r="G1938" s="13">
        <f t="shared" si="1"/>
        <v>1814.13</v>
      </c>
      <c r="H1938" s="14"/>
      <c r="I1938" s="14"/>
      <c r="K1938" s="14"/>
      <c r="L1938" s="15"/>
    </row>
    <row r="1939">
      <c r="B1939" s="3" t="s">
        <v>57</v>
      </c>
      <c r="C1939" s="3" t="s">
        <v>212</v>
      </c>
      <c r="D1939" s="3" t="s">
        <v>742</v>
      </c>
      <c r="E1939" s="3" t="s">
        <v>743</v>
      </c>
      <c r="F1939" s="12">
        <v>2370.93507127845</v>
      </c>
      <c r="G1939" s="13">
        <f t="shared" si="1"/>
        <v>2370.94</v>
      </c>
      <c r="H1939" s="14"/>
      <c r="I1939" s="14"/>
      <c r="K1939" s="14"/>
      <c r="L1939" s="15"/>
    </row>
    <row r="1940">
      <c r="B1940" s="3" t="s">
        <v>57</v>
      </c>
      <c r="C1940" s="3" t="s">
        <v>212</v>
      </c>
      <c r="D1940" s="3" t="s">
        <v>742</v>
      </c>
      <c r="E1940" s="3" t="s">
        <v>743</v>
      </c>
      <c r="F1940" s="12">
        <v>2431.97524828116</v>
      </c>
      <c r="G1940" s="13">
        <f t="shared" si="1"/>
        <v>2431.98</v>
      </c>
      <c r="H1940" s="14"/>
      <c r="I1940" s="14"/>
      <c r="K1940" s="14"/>
      <c r="L1940" s="15"/>
    </row>
    <row r="1941">
      <c r="B1941" s="3" t="s">
        <v>57</v>
      </c>
      <c r="C1941" s="3" t="s">
        <v>212</v>
      </c>
      <c r="D1941" s="3" t="s">
        <v>742</v>
      </c>
      <c r="E1941" s="3" t="s">
        <v>743</v>
      </c>
      <c r="F1941" s="12">
        <v>2462.07417381509</v>
      </c>
      <c r="G1941" s="13">
        <f t="shared" si="1"/>
        <v>2462.07</v>
      </c>
      <c r="H1941" s="14"/>
      <c r="I1941" s="14"/>
      <c r="K1941" s="14"/>
      <c r="L1941" s="15"/>
    </row>
    <row r="1942">
      <c r="B1942" s="3" t="s">
        <v>57</v>
      </c>
      <c r="C1942" s="3" t="s">
        <v>212</v>
      </c>
      <c r="D1942" s="3" t="s">
        <v>742</v>
      </c>
      <c r="E1942" s="3" t="s">
        <v>743</v>
      </c>
      <c r="F1942" s="12">
        <v>2153.03799958806</v>
      </c>
      <c r="G1942" s="13">
        <f t="shared" si="1"/>
        <v>2153.04</v>
      </c>
      <c r="H1942" s="14"/>
      <c r="I1942" s="14"/>
      <c r="K1942" s="14"/>
      <c r="L1942" s="15"/>
    </row>
    <row r="1943">
      <c r="B1943" s="3" t="s">
        <v>57</v>
      </c>
      <c r="C1943" s="3" t="s">
        <v>212</v>
      </c>
      <c r="D1943" s="3" t="s">
        <v>742</v>
      </c>
      <c r="E1943" s="3" t="s">
        <v>743</v>
      </c>
      <c r="F1943" s="12">
        <v>1518.83883663957</v>
      </c>
      <c r="G1943" s="13">
        <f t="shared" si="1"/>
        <v>1518.84</v>
      </c>
      <c r="H1943" s="14"/>
      <c r="I1943" s="14"/>
      <c r="K1943" s="14"/>
      <c r="L1943" s="15"/>
    </row>
    <row r="1944">
      <c r="B1944" s="3" t="s">
        <v>57</v>
      </c>
      <c r="C1944" s="3" t="s">
        <v>212</v>
      </c>
      <c r="D1944" s="3" t="s">
        <v>742</v>
      </c>
      <c r="E1944" s="3" t="s">
        <v>743</v>
      </c>
      <c r="F1944" s="12">
        <v>1799.62735282173</v>
      </c>
      <c r="G1944" s="13">
        <f t="shared" si="1"/>
        <v>1799.63</v>
      </c>
      <c r="H1944" s="14"/>
      <c r="I1944" s="14"/>
      <c r="K1944" s="14"/>
      <c r="L1944" s="15"/>
    </row>
    <row r="1945">
      <c r="B1945" s="3" t="s">
        <v>57</v>
      </c>
      <c r="C1945" s="3" t="s">
        <v>212</v>
      </c>
      <c r="D1945" s="3" t="s">
        <v>742</v>
      </c>
      <c r="E1945" s="3" t="s">
        <v>743</v>
      </c>
      <c r="F1945" s="12">
        <v>1496.6061648974</v>
      </c>
      <c r="G1945" s="13">
        <f t="shared" si="1"/>
        <v>1496.61</v>
      </c>
      <c r="H1945" s="14"/>
      <c r="I1945" s="14"/>
      <c r="K1945" s="14"/>
      <c r="L1945" s="15"/>
    </row>
    <row r="1946">
      <c r="B1946" s="3" t="s">
        <v>57</v>
      </c>
      <c r="C1946" s="3" t="s">
        <v>212</v>
      </c>
      <c r="D1946" s="3" t="s">
        <v>742</v>
      </c>
      <c r="E1946" s="3" t="s">
        <v>743</v>
      </c>
      <c r="F1946" s="12">
        <v>2358.90385671834</v>
      </c>
      <c r="G1946" s="13">
        <f t="shared" si="1"/>
        <v>2358.9</v>
      </c>
      <c r="H1946" s="14"/>
      <c r="I1946" s="14"/>
      <c r="K1946" s="14"/>
      <c r="L1946" s="15"/>
    </row>
    <row r="1947">
      <c r="B1947" s="3" t="s">
        <v>57</v>
      </c>
      <c r="C1947" s="3" t="s">
        <v>212</v>
      </c>
      <c r="D1947" s="3" t="s">
        <v>742</v>
      </c>
      <c r="E1947" s="3" t="s">
        <v>743</v>
      </c>
      <c r="F1947" s="12">
        <v>2300.51217813967</v>
      </c>
      <c r="G1947" s="13">
        <f t="shared" si="1"/>
        <v>2300.51</v>
      </c>
      <c r="H1947" s="14"/>
      <c r="I1947" s="14"/>
      <c r="K1947" s="14"/>
      <c r="L1947" s="15"/>
    </row>
    <row r="1948">
      <c r="B1948" s="3" t="s">
        <v>57</v>
      </c>
      <c r="C1948" s="3" t="s">
        <v>212</v>
      </c>
      <c r="D1948" s="3" t="s">
        <v>742</v>
      </c>
      <c r="E1948" s="3" t="s">
        <v>743</v>
      </c>
      <c r="F1948" s="12">
        <v>2140.23199839133</v>
      </c>
      <c r="G1948" s="13">
        <f t="shared" si="1"/>
        <v>2140.23</v>
      </c>
      <c r="H1948" s="14"/>
      <c r="I1948" s="14"/>
      <c r="K1948" s="14"/>
      <c r="L1948" s="15"/>
    </row>
    <row r="1949">
      <c r="B1949" s="3" t="s">
        <v>57</v>
      </c>
      <c r="C1949" s="3" t="s">
        <v>212</v>
      </c>
      <c r="D1949" s="3" t="s">
        <v>742</v>
      </c>
      <c r="E1949" s="3" t="s">
        <v>743</v>
      </c>
      <c r="F1949" s="12">
        <v>2297.6760710179</v>
      </c>
      <c r="G1949" s="13">
        <f t="shared" si="1"/>
        <v>2297.68</v>
      </c>
      <c r="H1949" s="14"/>
      <c r="I1949" s="14"/>
      <c r="K1949" s="14"/>
      <c r="L1949" s="15"/>
    </row>
    <row r="1950">
      <c r="B1950" s="3" t="s">
        <v>57</v>
      </c>
      <c r="C1950" s="3" t="s">
        <v>212</v>
      </c>
      <c r="D1950" s="3" t="s">
        <v>742</v>
      </c>
      <c r="E1950" s="3" t="s">
        <v>743</v>
      </c>
      <c r="F1950" s="12">
        <v>2153.35054948959</v>
      </c>
      <c r="G1950" s="13">
        <f t="shared" si="1"/>
        <v>2153.35</v>
      </c>
      <c r="H1950" s="14"/>
      <c r="I1950" s="14"/>
      <c r="K1950" s="14"/>
      <c r="L1950" s="15"/>
    </row>
    <row r="1951">
      <c r="B1951" s="3" t="s">
        <v>57</v>
      </c>
      <c r="C1951" s="3" t="s">
        <v>212</v>
      </c>
      <c r="D1951" s="3" t="s">
        <v>742</v>
      </c>
      <c r="E1951" s="3" t="s">
        <v>743</v>
      </c>
      <c r="F1951" s="12">
        <v>1809.40956092609</v>
      </c>
      <c r="G1951" s="13">
        <f t="shared" si="1"/>
        <v>1809.41</v>
      </c>
      <c r="H1951" s="14"/>
      <c r="I1951" s="14"/>
      <c r="K1951" s="14"/>
      <c r="L1951" s="15"/>
    </row>
    <row r="1952">
      <c r="B1952" s="3" t="s">
        <v>57</v>
      </c>
      <c r="C1952" s="3" t="s">
        <v>212</v>
      </c>
      <c r="D1952" s="3" t="s">
        <v>742</v>
      </c>
      <c r="E1952" s="3" t="s">
        <v>743</v>
      </c>
      <c r="F1952" s="12">
        <v>2481.88400400202</v>
      </c>
      <c r="G1952" s="13">
        <f t="shared" si="1"/>
        <v>2481.88</v>
      </c>
      <c r="H1952" s="14"/>
      <c r="I1952" s="14"/>
      <c r="K1952" s="14"/>
      <c r="L1952" s="15"/>
    </row>
    <row r="1953">
      <c r="B1953" s="3" t="s">
        <v>57</v>
      </c>
      <c r="C1953" s="3" t="s">
        <v>212</v>
      </c>
      <c r="D1953" s="3" t="s">
        <v>742</v>
      </c>
      <c r="E1953" s="3" t="s">
        <v>743</v>
      </c>
      <c r="F1953" s="12">
        <v>2348.5878049307</v>
      </c>
      <c r="G1953" s="13">
        <f t="shared" si="1"/>
        <v>2348.59</v>
      </c>
      <c r="H1953" s="14"/>
      <c r="I1953" s="14"/>
      <c r="K1953" s="14"/>
      <c r="L1953" s="15"/>
    </row>
    <row r="1954">
      <c r="B1954" s="3" t="s">
        <v>57</v>
      </c>
      <c r="C1954" s="3" t="s">
        <v>212</v>
      </c>
      <c r="D1954" s="3" t="s">
        <v>742</v>
      </c>
      <c r="E1954" s="3" t="s">
        <v>743</v>
      </c>
      <c r="F1954" s="12">
        <v>1826.68000054459</v>
      </c>
      <c r="G1954" s="13">
        <f t="shared" si="1"/>
        <v>1826.68</v>
      </c>
      <c r="H1954" s="14"/>
      <c r="I1954" s="14"/>
      <c r="K1954" s="14"/>
      <c r="L1954" s="15"/>
    </row>
    <row r="1955">
      <c r="B1955" s="3" t="s">
        <v>57</v>
      </c>
      <c r="C1955" s="3" t="s">
        <v>212</v>
      </c>
      <c r="D1955" s="3" t="s">
        <v>742</v>
      </c>
      <c r="E1955" s="3" t="s">
        <v>743</v>
      </c>
      <c r="F1955" s="12">
        <v>2410.66920249885</v>
      </c>
      <c r="G1955" s="13">
        <f t="shared" si="1"/>
        <v>2410.67</v>
      </c>
      <c r="H1955" s="14"/>
      <c r="I1955" s="14"/>
      <c r="K1955" s="14"/>
      <c r="L1955" s="15"/>
    </row>
    <row r="1956">
      <c r="B1956" s="3" t="s">
        <v>57</v>
      </c>
      <c r="C1956" s="3" t="s">
        <v>212</v>
      </c>
      <c r="D1956" s="3" t="s">
        <v>742</v>
      </c>
      <c r="E1956" s="3" t="s">
        <v>743</v>
      </c>
      <c r="F1956" s="12">
        <v>1829.25280546193</v>
      </c>
      <c r="G1956" s="13">
        <f t="shared" si="1"/>
        <v>1829.25</v>
      </c>
      <c r="H1956" s="14"/>
      <c r="I1956" s="14"/>
      <c r="K1956" s="14"/>
      <c r="L1956" s="15"/>
    </row>
    <row r="1957">
      <c r="B1957" s="3" t="s">
        <v>57</v>
      </c>
      <c r="C1957" s="3" t="s">
        <v>212</v>
      </c>
      <c r="D1957" s="3" t="s">
        <v>742</v>
      </c>
      <c r="E1957" s="3" t="s">
        <v>743</v>
      </c>
      <c r="F1957" s="12">
        <v>2322.5239010998</v>
      </c>
      <c r="G1957" s="13">
        <f t="shared" si="1"/>
        <v>2322.52</v>
      </c>
      <c r="H1957" s="14"/>
      <c r="I1957" s="14"/>
      <c r="K1957" s="14"/>
      <c r="L1957" s="15"/>
    </row>
    <row r="1958">
      <c r="B1958" s="3" t="s">
        <v>57</v>
      </c>
      <c r="C1958" s="3" t="s">
        <v>212</v>
      </c>
      <c r="D1958" s="3" t="s">
        <v>742</v>
      </c>
      <c r="E1958" s="3" t="s">
        <v>743</v>
      </c>
      <c r="F1958" s="12">
        <v>2337.84712459282</v>
      </c>
      <c r="G1958" s="13">
        <f t="shared" si="1"/>
        <v>2337.85</v>
      </c>
      <c r="H1958" s="14"/>
      <c r="I1958" s="14"/>
      <c r="K1958" s="14"/>
      <c r="L1958" s="15"/>
    </row>
    <row r="1959">
      <c r="B1959" s="3" t="s">
        <v>57</v>
      </c>
      <c r="C1959" s="3" t="s">
        <v>212</v>
      </c>
      <c r="D1959" s="3" t="s">
        <v>742</v>
      </c>
      <c r="E1959" s="3" t="s">
        <v>743</v>
      </c>
      <c r="F1959" s="12">
        <v>2329.09357541454</v>
      </c>
      <c r="G1959" s="13">
        <f t="shared" si="1"/>
        <v>2329.09</v>
      </c>
      <c r="H1959" s="14"/>
      <c r="I1959" s="14"/>
      <c r="K1959" s="14"/>
      <c r="L1959" s="15"/>
    </row>
    <row r="1960">
      <c r="B1960" s="3" t="s">
        <v>57</v>
      </c>
      <c r="C1960" s="3" t="s">
        <v>212</v>
      </c>
      <c r="D1960" s="3" t="s">
        <v>742</v>
      </c>
      <c r="E1960" s="3" t="s">
        <v>743</v>
      </c>
      <c r="F1960" s="12">
        <v>2303.25922137675</v>
      </c>
      <c r="G1960" s="13">
        <f t="shared" si="1"/>
        <v>2303.26</v>
      </c>
      <c r="H1960" s="14"/>
      <c r="I1960" s="14"/>
      <c r="K1960" s="14"/>
      <c r="L1960" s="15"/>
    </row>
    <row r="1961">
      <c r="B1961" s="3" t="s">
        <v>57</v>
      </c>
      <c r="C1961" s="3" t="s">
        <v>212</v>
      </c>
      <c r="D1961" s="3" t="s">
        <v>742</v>
      </c>
      <c r="E1961" s="3" t="s">
        <v>743</v>
      </c>
      <c r="F1961" s="12">
        <v>2303.26634215926</v>
      </c>
      <c r="G1961" s="13">
        <f t="shared" si="1"/>
        <v>2303.27</v>
      </c>
      <c r="H1961" s="14"/>
      <c r="I1961" s="14"/>
      <c r="K1961" s="14"/>
      <c r="L1961" s="15"/>
    </row>
    <row r="1962">
      <c r="B1962" s="3" t="s">
        <v>57</v>
      </c>
      <c r="C1962" s="3" t="s">
        <v>212</v>
      </c>
      <c r="D1962" s="3" t="s">
        <v>742</v>
      </c>
      <c r="E1962" s="3" t="s">
        <v>743</v>
      </c>
      <c r="F1962" s="12">
        <v>2791.1061656859</v>
      </c>
      <c r="G1962" s="13">
        <f t="shared" si="1"/>
        <v>2791.11</v>
      </c>
      <c r="H1962" s="14"/>
      <c r="I1962" s="14"/>
      <c r="K1962" s="14"/>
      <c r="L1962" s="15"/>
    </row>
    <row r="1963">
      <c r="B1963" s="3" t="s">
        <v>57</v>
      </c>
      <c r="C1963" s="3" t="s">
        <v>212</v>
      </c>
      <c r="D1963" s="3" t="s">
        <v>742</v>
      </c>
      <c r="E1963" s="3" t="s">
        <v>743</v>
      </c>
      <c r="F1963" s="12">
        <v>2365.80012510441</v>
      </c>
      <c r="G1963" s="13">
        <f t="shared" si="1"/>
        <v>2365.8</v>
      </c>
      <c r="H1963" s="14"/>
      <c r="I1963" s="14"/>
      <c r="K1963" s="14"/>
      <c r="L1963" s="15"/>
    </row>
    <row r="1964">
      <c r="B1964" s="3" t="s">
        <v>57</v>
      </c>
      <c r="C1964" s="3" t="s">
        <v>212</v>
      </c>
      <c r="D1964" s="3" t="s">
        <v>742</v>
      </c>
      <c r="E1964" s="3" t="s">
        <v>743</v>
      </c>
      <c r="F1964" s="12">
        <v>2139.03863364983</v>
      </c>
      <c r="G1964" s="13">
        <f t="shared" si="1"/>
        <v>2139.04</v>
      </c>
      <c r="H1964" s="14"/>
      <c r="I1964" s="14"/>
      <c r="K1964" s="14"/>
      <c r="L1964" s="15"/>
    </row>
    <row r="1965">
      <c r="B1965" s="3" t="s">
        <v>57</v>
      </c>
      <c r="C1965" s="3" t="s">
        <v>212</v>
      </c>
      <c r="D1965" s="3" t="s">
        <v>742</v>
      </c>
      <c r="E1965" s="3" t="s">
        <v>743</v>
      </c>
      <c r="F1965" s="12">
        <v>2355.46827308471</v>
      </c>
      <c r="G1965" s="13">
        <f t="shared" si="1"/>
        <v>2355.47</v>
      </c>
      <c r="H1965" s="14"/>
      <c r="I1965" s="14"/>
      <c r="K1965" s="14"/>
      <c r="L1965" s="15"/>
    </row>
    <row r="1966">
      <c r="B1966" s="3" t="s">
        <v>57</v>
      </c>
      <c r="C1966" s="3" t="s">
        <v>212</v>
      </c>
      <c r="D1966" s="3" t="s">
        <v>742</v>
      </c>
      <c r="E1966" s="3" t="s">
        <v>743</v>
      </c>
      <c r="F1966" s="12">
        <v>2143.34479945553</v>
      </c>
      <c r="G1966" s="13">
        <f t="shared" si="1"/>
        <v>2143.34</v>
      </c>
      <c r="H1966" s="14"/>
      <c r="I1966" s="14"/>
      <c r="K1966" s="14"/>
      <c r="L1966" s="15"/>
    </row>
    <row r="1967">
      <c r="B1967" s="3" t="s">
        <v>57</v>
      </c>
      <c r="C1967" s="3" t="s">
        <v>212</v>
      </c>
      <c r="D1967" s="3" t="s">
        <v>742</v>
      </c>
      <c r="E1967" s="3" t="s">
        <v>743</v>
      </c>
      <c r="F1967" s="12">
        <v>2147.98483518605</v>
      </c>
      <c r="G1967" s="13">
        <f t="shared" si="1"/>
        <v>2147.98</v>
      </c>
      <c r="H1967" s="14"/>
      <c r="I1967" s="14"/>
      <c r="K1967" s="14"/>
      <c r="L1967" s="15"/>
    </row>
    <row r="1968">
      <c r="B1968" s="3" t="s">
        <v>57</v>
      </c>
      <c r="C1968" s="3" t="s">
        <v>212</v>
      </c>
      <c r="D1968" s="3" t="s">
        <v>742</v>
      </c>
      <c r="E1968" s="3" t="s">
        <v>743</v>
      </c>
      <c r="F1968" s="12">
        <v>2151.97765645053</v>
      </c>
      <c r="G1968" s="13">
        <f t="shared" si="1"/>
        <v>2151.98</v>
      </c>
      <c r="H1968" s="14"/>
      <c r="I1968" s="14"/>
      <c r="K1968" s="14"/>
      <c r="L1968" s="15"/>
    </row>
    <row r="1969">
      <c r="B1969" s="3" t="s">
        <v>57</v>
      </c>
      <c r="C1969" s="3" t="s">
        <v>212</v>
      </c>
      <c r="D1969" s="3" t="s">
        <v>742</v>
      </c>
      <c r="E1969" s="3" t="s">
        <v>743</v>
      </c>
      <c r="F1969" s="12">
        <v>2139.55520288597</v>
      </c>
      <c r="G1969" s="13">
        <f t="shared" si="1"/>
        <v>2139.56</v>
      </c>
      <c r="H1969" s="14"/>
      <c r="I1969" s="14"/>
      <c r="K1969" s="14"/>
      <c r="L1969" s="15"/>
    </row>
    <row r="1970">
      <c r="B1970" s="3" t="s">
        <v>57</v>
      </c>
      <c r="C1970" s="3" t="s">
        <v>212</v>
      </c>
      <c r="D1970" s="3" t="s">
        <v>742</v>
      </c>
      <c r="E1970" s="3" t="s">
        <v>743</v>
      </c>
      <c r="F1970" s="12">
        <v>2400.0</v>
      </c>
      <c r="G1970" s="13">
        <f t="shared" si="1"/>
        <v>2400</v>
      </c>
      <c r="H1970" s="14"/>
      <c r="I1970" s="14"/>
      <c r="K1970" s="14"/>
      <c r="L1970" s="15"/>
    </row>
    <row r="1971">
      <c r="B1971" s="3" t="s">
        <v>57</v>
      </c>
      <c r="C1971" s="3" t="s">
        <v>212</v>
      </c>
      <c r="D1971" s="3" t="s">
        <v>742</v>
      </c>
      <c r="E1971" s="3" t="s">
        <v>743</v>
      </c>
      <c r="F1971" s="12">
        <v>2400.0</v>
      </c>
      <c r="G1971" s="13">
        <f t="shared" si="1"/>
        <v>2400</v>
      </c>
      <c r="H1971" s="14"/>
      <c r="I1971" s="14"/>
      <c r="K1971" s="14"/>
      <c r="L1971" s="15"/>
    </row>
    <row r="1972">
      <c r="B1972" s="3" t="s">
        <v>57</v>
      </c>
      <c r="C1972" s="3" t="s">
        <v>212</v>
      </c>
      <c r="D1972" s="3" t="s">
        <v>742</v>
      </c>
      <c r="E1972" s="3" t="s">
        <v>743</v>
      </c>
      <c r="F1972" s="12">
        <v>2377.0</v>
      </c>
      <c r="G1972" s="13">
        <f t="shared" si="1"/>
        <v>2377</v>
      </c>
      <c r="H1972" s="14"/>
      <c r="I1972" s="14"/>
      <c r="K1972" s="14"/>
      <c r="L1972" s="15"/>
    </row>
    <row r="1973">
      <c r="B1973" s="3" t="s">
        <v>57</v>
      </c>
      <c r="C1973" s="3" t="s">
        <v>212</v>
      </c>
      <c r="D1973" s="3" t="s">
        <v>742</v>
      </c>
      <c r="E1973" s="3" t="s">
        <v>743</v>
      </c>
      <c r="F1973" s="12">
        <v>2314.51199924394</v>
      </c>
      <c r="G1973" s="13">
        <f t="shared" si="1"/>
        <v>2314.51</v>
      </c>
      <c r="H1973" s="14"/>
      <c r="I1973" s="14"/>
      <c r="K1973" s="14"/>
      <c r="L1973" s="15"/>
    </row>
    <row r="1974">
      <c r="B1974" s="3" t="s">
        <v>57</v>
      </c>
      <c r="C1974" s="3" t="s">
        <v>212</v>
      </c>
      <c r="D1974" s="3" t="s">
        <v>742</v>
      </c>
      <c r="E1974" s="3" t="s">
        <v>743</v>
      </c>
      <c r="F1974" s="12">
        <v>2380.1543044422</v>
      </c>
      <c r="G1974" s="13">
        <f t="shared" si="1"/>
        <v>2380.15</v>
      </c>
      <c r="H1974" s="14"/>
      <c r="I1974" s="14"/>
      <c r="K1974" s="14"/>
      <c r="L1974" s="15"/>
    </row>
    <row r="1975">
      <c r="B1975" s="3" t="s">
        <v>57</v>
      </c>
      <c r="C1975" s="3" t="s">
        <v>212</v>
      </c>
      <c r="D1975" s="3" t="s">
        <v>742</v>
      </c>
      <c r="E1975" s="3" t="s">
        <v>743</v>
      </c>
      <c r="F1975" s="12">
        <v>1821.03870312109</v>
      </c>
      <c r="G1975" s="13">
        <f t="shared" si="1"/>
        <v>1821.04</v>
      </c>
      <c r="H1975" s="14"/>
      <c r="I1975" s="14"/>
      <c r="K1975" s="14"/>
      <c r="L1975" s="15"/>
    </row>
    <row r="1976">
      <c r="B1976" s="3" t="s">
        <v>57</v>
      </c>
      <c r="C1976" s="3" t="s">
        <v>212</v>
      </c>
      <c r="D1976" s="3" t="s">
        <v>742</v>
      </c>
      <c r="E1976" s="3" t="s">
        <v>743</v>
      </c>
      <c r="F1976" s="12">
        <v>2410.66920249885</v>
      </c>
      <c r="G1976" s="13">
        <f t="shared" si="1"/>
        <v>2410.67</v>
      </c>
      <c r="H1976" s="14"/>
      <c r="I1976" s="14"/>
      <c r="K1976" s="14"/>
      <c r="L1976" s="15"/>
    </row>
    <row r="1977">
      <c r="B1977" s="3" t="s">
        <v>57</v>
      </c>
      <c r="C1977" s="3" t="s">
        <v>212</v>
      </c>
      <c r="D1977" s="3" t="s">
        <v>742</v>
      </c>
      <c r="E1977" s="3" t="s">
        <v>743</v>
      </c>
      <c r="F1977" s="12">
        <v>2783.67782281106</v>
      </c>
      <c r="G1977" s="13">
        <f t="shared" si="1"/>
        <v>2783.68</v>
      </c>
      <c r="H1977" s="14"/>
      <c r="I1977" s="14"/>
      <c r="K1977" s="14"/>
      <c r="L1977" s="15"/>
    </row>
    <row r="1978">
      <c r="B1978" s="3" t="s">
        <v>57</v>
      </c>
      <c r="C1978" s="3" t="s">
        <v>212</v>
      </c>
      <c r="D1978" s="3" t="s">
        <v>742</v>
      </c>
      <c r="E1978" s="3" t="s">
        <v>743</v>
      </c>
      <c r="F1978" s="12">
        <v>2336.66587240115</v>
      </c>
      <c r="G1978" s="13">
        <f t="shared" si="1"/>
        <v>2336.67</v>
      </c>
      <c r="H1978" s="14"/>
      <c r="I1978" s="14"/>
      <c r="K1978" s="14"/>
      <c r="L1978" s="15"/>
    </row>
    <row r="1979">
      <c r="B1979" s="3" t="s">
        <v>57</v>
      </c>
      <c r="C1979" s="3" t="s">
        <v>212</v>
      </c>
      <c r="D1979" s="3" t="s">
        <v>742</v>
      </c>
      <c r="E1979" s="3" t="s">
        <v>743</v>
      </c>
      <c r="F1979" s="12">
        <v>2380.1543044422</v>
      </c>
      <c r="G1979" s="13">
        <f t="shared" si="1"/>
        <v>2380.15</v>
      </c>
      <c r="H1979" s="14"/>
      <c r="I1979" s="14"/>
      <c r="K1979" s="14"/>
      <c r="L1979" s="15"/>
    </row>
    <row r="1980">
      <c r="B1980" s="3" t="s">
        <v>57</v>
      </c>
      <c r="C1980" s="3" t="s">
        <v>212</v>
      </c>
      <c r="D1980" s="3" t="s">
        <v>742</v>
      </c>
      <c r="E1980" s="3" t="s">
        <v>743</v>
      </c>
      <c r="F1980" s="12">
        <v>2350.81068778002</v>
      </c>
      <c r="G1980" s="13">
        <f t="shared" si="1"/>
        <v>2350.81</v>
      </c>
      <c r="H1980" s="14"/>
      <c r="I1980" s="14"/>
      <c r="K1980" s="14"/>
      <c r="L1980" s="15"/>
    </row>
    <row r="1981">
      <c r="B1981" s="3" t="s">
        <v>57</v>
      </c>
      <c r="C1981" s="3" t="s">
        <v>212</v>
      </c>
      <c r="D1981" s="3" t="s">
        <v>742</v>
      </c>
      <c r="E1981" s="3" t="s">
        <v>743</v>
      </c>
      <c r="F1981" s="12">
        <v>2141.84341522101</v>
      </c>
      <c r="G1981" s="13">
        <f t="shared" si="1"/>
        <v>2141.84</v>
      </c>
      <c r="H1981" s="14"/>
      <c r="I1981" s="14"/>
      <c r="K1981" s="14"/>
      <c r="L1981" s="15"/>
    </row>
    <row r="1982">
      <c r="B1982" s="3" t="s">
        <v>57</v>
      </c>
      <c r="C1982" s="3" t="s">
        <v>212</v>
      </c>
      <c r="D1982" s="3" t="s">
        <v>742</v>
      </c>
      <c r="E1982" s="3" t="s">
        <v>743</v>
      </c>
      <c r="F1982" s="12">
        <v>2567.19620869564</v>
      </c>
      <c r="G1982" s="13">
        <f t="shared" si="1"/>
        <v>2567.2</v>
      </c>
      <c r="H1982" s="14"/>
      <c r="I1982" s="14"/>
      <c r="K1982" s="14"/>
      <c r="L1982" s="15"/>
    </row>
    <row r="1983">
      <c r="B1983" s="3" t="s">
        <v>57</v>
      </c>
      <c r="C1983" s="3" t="s">
        <v>212</v>
      </c>
      <c r="D1983" s="3" t="s">
        <v>742</v>
      </c>
      <c r="E1983" s="3" t="s">
        <v>743</v>
      </c>
      <c r="F1983" s="12">
        <v>2207.35733279456</v>
      </c>
      <c r="G1983" s="13">
        <f t="shared" si="1"/>
        <v>2207.36</v>
      </c>
      <c r="H1983" s="14"/>
      <c r="I1983" s="14"/>
      <c r="K1983" s="14"/>
      <c r="L1983" s="15"/>
    </row>
    <row r="1984">
      <c r="B1984" s="3" t="s">
        <v>57</v>
      </c>
      <c r="C1984" s="3" t="s">
        <v>212</v>
      </c>
      <c r="D1984" s="3" t="s">
        <v>742</v>
      </c>
      <c r="E1984" s="3" t="s">
        <v>743</v>
      </c>
      <c r="F1984" s="12">
        <v>2407.95577801707</v>
      </c>
      <c r="G1984" s="13">
        <f t="shared" si="1"/>
        <v>2407.96</v>
      </c>
      <c r="H1984" s="14"/>
      <c r="I1984" s="14"/>
      <c r="K1984" s="14"/>
      <c r="L1984" s="15"/>
    </row>
    <row r="1985">
      <c r="B1985" s="3" t="s">
        <v>57</v>
      </c>
      <c r="C1985" s="3" t="s">
        <v>212</v>
      </c>
      <c r="D1985" s="3" t="s">
        <v>742</v>
      </c>
      <c r="E1985" s="3" t="s">
        <v>743</v>
      </c>
      <c r="F1985" s="12">
        <v>2094.09142075586</v>
      </c>
      <c r="G1985" s="13">
        <f t="shared" si="1"/>
        <v>2094.09</v>
      </c>
      <c r="H1985" s="14"/>
      <c r="I1985" s="14"/>
      <c r="K1985" s="14"/>
      <c r="L1985" s="15"/>
    </row>
    <row r="1986">
      <c r="B1986" s="3" t="s">
        <v>57</v>
      </c>
      <c r="C1986" s="3" t="s">
        <v>212</v>
      </c>
      <c r="D1986" s="3" t="s">
        <v>742</v>
      </c>
      <c r="E1986" s="3" t="s">
        <v>743</v>
      </c>
      <c r="F1986" s="12">
        <v>2404.47312806879</v>
      </c>
      <c r="G1986" s="13">
        <f t="shared" si="1"/>
        <v>2404.47</v>
      </c>
      <c r="H1986" s="14"/>
      <c r="I1986" s="14"/>
      <c r="K1986" s="14"/>
      <c r="L1986" s="15"/>
    </row>
    <row r="1987">
      <c r="B1987" s="3" t="s">
        <v>57</v>
      </c>
      <c r="C1987" s="3" t="s">
        <v>212</v>
      </c>
      <c r="D1987" s="3" t="s">
        <v>742</v>
      </c>
      <c r="E1987" s="3" t="s">
        <v>743</v>
      </c>
      <c r="F1987" s="12">
        <v>2404.47312806879</v>
      </c>
      <c r="G1987" s="13">
        <f t="shared" si="1"/>
        <v>2404.47</v>
      </c>
      <c r="H1987" s="14"/>
      <c r="I1987" s="14"/>
      <c r="K1987" s="14"/>
      <c r="L1987" s="15"/>
    </row>
    <row r="1988">
      <c r="B1988" s="3" t="s">
        <v>57</v>
      </c>
      <c r="C1988" s="3" t="s">
        <v>212</v>
      </c>
      <c r="D1988" s="3" t="s">
        <v>742</v>
      </c>
      <c r="E1988" s="3" t="s">
        <v>743</v>
      </c>
      <c r="F1988" s="12">
        <v>2404.47312806879</v>
      </c>
      <c r="G1988" s="13">
        <f t="shared" si="1"/>
        <v>2404.47</v>
      </c>
      <c r="H1988" s="14"/>
      <c r="I1988" s="14"/>
      <c r="K1988" s="14"/>
      <c r="L1988" s="15"/>
    </row>
    <row r="1989">
      <c r="B1989" s="3" t="s">
        <v>57</v>
      </c>
      <c r="C1989" s="3" t="s">
        <v>212</v>
      </c>
      <c r="D1989" s="3" t="s">
        <v>742</v>
      </c>
      <c r="E1989" s="3" t="s">
        <v>743</v>
      </c>
      <c r="F1989" s="12">
        <v>1869.61936438598</v>
      </c>
      <c r="G1989" s="13">
        <f t="shared" si="1"/>
        <v>1869.62</v>
      </c>
      <c r="H1989" s="14"/>
      <c r="I1989" s="14"/>
      <c r="K1989" s="14"/>
      <c r="L1989" s="15"/>
    </row>
    <row r="1990">
      <c r="B1990" s="3" t="s">
        <v>57</v>
      </c>
      <c r="C1990" s="3" t="s">
        <v>212</v>
      </c>
      <c r="D1990" s="3" t="s">
        <v>742</v>
      </c>
      <c r="E1990" s="3" t="s">
        <v>743</v>
      </c>
      <c r="F1990" s="12">
        <v>2132.15819818411</v>
      </c>
      <c r="G1990" s="13">
        <f t="shared" si="1"/>
        <v>2132.16</v>
      </c>
      <c r="H1990" s="14"/>
      <c r="I1990" s="14"/>
      <c r="K1990" s="14"/>
      <c r="L1990" s="15"/>
    </row>
    <row r="1991">
      <c r="B1991" s="3" t="s">
        <v>57</v>
      </c>
      <c r="C1991" s="3" t="s">
        <v>212</v>
      </c>
      <c r="D1991" s="3" t="s">
        <v>742</v>
      </c>
      <c r="E1991" s="3" t="s">
        <v>743</v>
      </c>
      <c r="F1991" s="12">
        <v>2067.34689736685</v>
      </c>
      <c r="G1991" s="13">
        <f t="shared" si="1"/>
        <v>2067.35</v>
      </c>
      <c r="H1991" s="14"/>
      <c r="I1991" s="14"/>
      <c r="K1991" s="14"/>
      <c r="L1991" s="15"/>
    </row>
    <row r="1992">
      <c r="B1992" s="3" t="s">
        <v>57</v>
      </c>
      <c r="C1992" s="3" t="s">
        <v>212</v>
      </c>
      <c r="D1992" s="3" t="s">
        <v>742</v>
      </c>
      <c r="E1992" s="3" t="s">
        <v>743</v>
      </c>
      <c r="F1992" s="12">
        <v>2406.60951529456</v>
      </c>
      <c r="G1992" s="13">
        <f t="shared" si="1"/>
        <v>2406.61</v>
      </c>
      <c r="H1992" s="14"/>
      <c r="I1992" s="14"/>
      <c r="K1992" s="14"/>
      <c r="L1992" s="15"/>
    </row>
    <row r="1993">
      <c r="B1993" s="3" t="s">
        <v>57</v>
      </c>
      <c r="C1993" s="3" t="s">
        <v>212</v>
      </c>
      <c r="D1993" s="3" t="s">
        <v>742</v>
      </c>
      <c r="E1993" s="3" t="s">
        <v>743</v>
      </c>
      <c r="F1993" s="12">
        <v>2406.60951529456</v>
      </c>
      <c r="G1993" s="13">
        <f t="shared" si="1"/>
        <v>2406.61</v>
      </c>
      <c r="H1993" s="14"/>
      <c r="I1993" s="14"/>
      <c r="K1993" s="14"/>
      <c r="L1993" s="15"/>
    </row>
    <row r="1994">
      <c r="B1994" s="3" t="s">
        <v>57</v>
      </c>
      <c r="C1994" s="3" t="s">
        <v>212</v>
      </c>
      <c r="D1994" s="3" t="s">
        <v>742</v>
      </c>
      <c r="E1994" s="3" t="s">
        <v>743</v>
      </c>
      <c r="F1994" s="12">
        <v>2404.47312806879</v>
      </c>
      <c r="G1994" s="13">
        <f t="shared" si="1"/>
        <v>2404.47</v>
      </c>
      <c r="H1994" s="14"/>
      <c r="I1994" s="14"/>
      <c r="K1994" s="14"/>
      <c r="L1994" s="15"/>
    </row>
    <row r="1995">
      <c r="B1995" s="3" t="s">
        <v>57</v>
      </c>
      <c r="C1995" s="3" t="s">
        <v>212</v>
      </c>
      <c r="D1995" s="3" t="s">
        <v>742</v>
      </c>
      <c r="E1995" s="3" t="s">
        <v>743</v>
      </c>
      <c r="F1995" s="12">
        <v>2404.47312806879</v>
      </c>
      <c r="G1995" s="13">
        <f t="shared" si="1"/>
        <v>2404.47</v>
      </c>
      <c r="H1995" s="14"/>
      <c r="I1995" s="14"/>
      <c r="K1995" s="14"/>
      <c r="L1995" s="15"/>
    </row>
    <row r="1996">
      <c r="B1996" s="3" t="s">
        <v>57</v>
      </c>
      <c r="C1996" s="3" t="s">
        <v>212</v>
      </c>
      <c r="D1996" s="3" t="s">
        <v>742</v>
      </c>
      <c r="E1996" s="3" t="s">
        <v>743</v>
      </c>
      <c r="F1996" s="12">
        <v>2404.47312806879</v>
      </c>
      <c r="G1996" s="13">
        <f t="shared" si="1"/>
        <v>2404.47</v>
      </c>
      <c r="H1996" s="14"/>
      <c r="I1996" s="14"/>
      <c r="K1996" s="14"/>
      <c r="L1996" s="15"/>
    </row>
    <row r="1997">
      <c r="B1997" s="3" t="s">
        <v>57</v>
      </c>
      <c r="C1997" s="3" t="s">
        <v>212</v>
      </c>
      <c r="D1997" s="3" t="s">
        <v>742</v>
      </c>
      <c r="E1997" s="3" t="s">
        <v>743</v>
      </c>
      <c r="F1997" s="12">
        <v>2067.34689736685</v>
      </c>
      <c r="G1997" s="13">
        <f t="shared" si="1"/>
        <v>2067.35</v>
      </c>
      <c r="H1997" s="14"/>
      <c r="I1997" s="14"/>
      <c r="K1997" s="14"/>
      <c r="L1997" s="15"/>
    </row>
    <row r="1998">
      <c r="B1998" s="3" t="s">
        <v>57</v>
      </c>
      <c r="C1998" s="3" t="s">
        <v>212</v>
      </c>
      <c r="D1998" s="3" t="s">
        <v>742</v>
      </c>
      <c r="E1998" s="3" t="s">
        <v>743</v>
      </c>
      <c r="F1998" s="12">
        <v>2067.34689736685</v>
      </c>
      <c r="G1998" s="13">
        <f t="shared" si="1"/>
        <v>2067.35</v>
      </c>
      <c r="H1998" s="14"/>
      <c r="I1998" s="14"/>
      <c r="K1998" s="14"/>
      <c r="L1998" s="15"/>
    </row>
    <row r="1999">
      <c r="B1999" s="3" t="s">
        <v>57</v>
      </c>
      <c r="C1999" s="3" t="s">
        <v>212</v>
      </c>
      <c r="D1999" s="3" t="s">
        <v>742</v>
      </c>
      <c r="E1999" s="3" t="s">
        <v>743</v>
      </c>
      <c r="F1999" s="12">
        <v>2075.56869276825</v>
      </c>
      <c r="G1999" s="13">
        <f t="shared" si="1"/>
        <v>2075.57</v>
      </c>
      <c r="H1999" s="14"/>
      <c r="I1999" s="14"/>
      <c r="K1999" s="14"/>
      <c r="L1999" s="15"/>
    </row>
    <row r="2000">
      <c r="B2000" s="3" t="s">
        <v>57</v>
      </c>
      <c r="C2000" s="3" t="s">
        <v>212</v>
      </c>
      <c r="D2000" s="3" t="s">
        <v>742</v>
      </c>
      <c r="E2000" s="3" t="s">
        <v>743</v>
      </c>
      <c r="F2000" s="12">
        <v>2303.76940757633</v>
      </c>
      <c r="G2000" s="13">
        <f t="shared" si="1"/>
        <v>2303.77</v>
      </c>
      <c r="H2000" s="14"/>
      <c r="I2000" s="14"/>
      <c r="K2000" s="14"/>
      <c r="L2000" s="15"/>
    </row>
    <row r="2001">
      <c r="B2001" s="3" t="s">
        <v>57</v>
      </c>
      <c r="C2001" s="3" t="s">
        <v>212</v>
      </c>
      <c r="D2001" s="3" t="s">
        <v>742</v>
      </c>
      <c r="E2001" s="3" t="s">
        <v>743</v>
      </c>
      <c r="F2001" s="12">
        <v>1876.89840249775</v>
      </c>
      <c r="G2001" s="13">
        <f t="shared" si="1"/>
        <v>1876.9</v>
      </c>
      <c r="H2001" s="14"/>
      <c r="I2001" s="14"/>
      <c r="K2001" s="14"/>
      <c r="L2001" s="15"/>
    </row>
    <row r="2002">
      <c r="B2002" s="3" t="s">
        <v>57</v>
      </c>
      <c r="C2002" s="3" t="s">
        <v>212</v>
      </c>
      <c r="D2002" s="3" t="s">
        <v>742</v>
      </c>
      <c r="E2002" s="3" t="s">
        <v>743</v>
      </c>
      <c r="F2002" s="12">
        <v>1718.01680069213</v>
      </c>
      <c r="G2002" s="13">
        <f t="shared" si="1"/>
        <v>1718.02</v>
      </c>
      <c r="H2002" s="14"/>
      <c r="I2002" s="14"/>
      <c r="K2002" s="14"/>
      <c r="L2002" s="15"/>
    </row>
    <row r="2003">
      <c r="B2003" s="3" t="s">
        <v>57</v>
      </c>
      <c r="C2003" s="3" t="s">
        <v>212</v>
      </c>
      <c r="D2003" s="3" t="s">
        <v>742</v>
      </c>
      <c r="E2003" s="3" t="s">
        <v>743</v>
      </c>
      <c r="F2003" s="12">
        <v>1152.1922292181</v>
      </c>
      <c r="G2003" s="13">
        <f t="shared" si="1"/>
        <v>1152.19</v>
      </c>
      <c r="H2003" s="14"/>
      <c r="I2003" s="14"/>
      <c r="K2003" s="14"/>
      <c r="L2003" s="15"/>
    </row>
    <row r="2004">
      <c r="B2004" s="3" t="s">
        <v>57</v>
      </c>
      <c r="C2004" s="3" t="s">
        <v>212</v>
      </c>
      <c r="D2004" s="3" t="s">
        <v>742</v>
      </c>
      <c r="E2004" s="3" t="s">
        <v>743</v>
      </c>
      <c r="F2004" s="12">
        <v>2420.13160050517</v>
      </c>
      <c r="G2004" s="13">
        <f t="shared" si="1"/>
        <v>2420.13</v>
      </c>
      <c r="H2004" s="14"/>
      <c r="I2004" s="14"/>
      <c r="K2004" s="14"/>
      <c r="L2004" s="15"/>
    </row>
    <row r="2005">
      <c r="B2005" s="3" t="s">
        <v>57</v>
      </c>
      <c r="C2005" s="3" t="s">
        <v>212</v>
      </c>
      <c r="D2005" s="3" t="s">
        <v>742</v>
      </c>
      <c r="E2005" s="3" t="s">
        <v>743</v>
      </c>
      <c r="F2005" s="12">
        <v>1845.07826404748</v>
      </c>
      <c r="G2005" s="13">
        <f t="shared" si="1"/>
        <v>1845.08</v>
      </c>
      <c r="H2005" s="14"/>
      <c r="I2005" s="14"/>
      <c r="K2005" s="14"/>
      <c r="L2005" s="15"/>
    </row>
    <row r="2006">
      <c r="B2006" s="3" t="s">
        <v>57</v>
      </c>
      <c r="C2006" s="3" t="s">
        <v>212</v>
      </c>
      <c r="D2006" s="3" t="s">
        <v>742</v>
      </c>
      <c r="E2006" s="3" t="s">
        <v>743</v>
      </c>
      <c r="F2006" s="12">
        <v>2182.49102002013</v>
      </c>
      <c r="G2006" s="13">
        <f t="shared" si="1"/>
        <v>2182.49</v>
      </c>
      <c r="H2006" s="14"/>
      <c r="I2006" s="14"/>
      <c r="K2006" s="14"/>
      <c r="L2006" s="15"/>
    </row>
    <row r="2007">
      <c r="A2007" s="3">
        <v>3177.0</v>
      </c>
      <c r="B2007" s="3" t="s">
        <v>57</v>
      </c>
      <c r="C2007" s="3" t="s">
        <v>212</v>
      </c>
      <c r="D2007" s="3" t="s">
        <v>742</v>
      </c>
      <c r="E2007" s="3" t="s">
        <v>743</v>
      </c>
      <c r="F2007" s="12">
        <v>2433.08783169846</v>
      </c>
      <c r="G2007" s="13">
        <f t="shared" si="1"/>
        <v>2433.09</v>
      </c>
      <c r="H2007" s="14"/>
      <c r="I2007" s="14"/>
      <c r="K2007" s="14"/>
      <c r="L2007" s="15"/>
    </row>
    <row r="2008">
      <c r="B2008" s="3" t="s">
        <v>57</v>
      </c>
      <c r="C2008" s="3" t="s">
        <v>212</v>
      </c>
      <c r="D2008" s="3" t="s">
        <v>742</v>
      </c>
      <c r="E2008" s="3" t="s">
        <v>743</v>
      </c>
      <c r="F2008" s="12">
        <v>2554.54452978587</v>
      </c>
      <c r="G2008" s="13">
        <f t="shared" si="1"/>
        <v>2554.54</v>
      </c>
      <c r="H2008" s="14"/>
      <c r="I2008" s="14"/>
      <c r="K2008" s="14"/>
      <c r="L2008" s="15"/>
    </row>
    <row r="2009">
      <c r="B2009" s="3" t="s">
        <v>57</v>
      </c>
      <c r="C2009" s="3" t="s">
        <v>212</v>
      </c>
      <c r="D2009" s="3" t="s">
        <v>742</v>
      </c>
      <c r="E2009" s="3" t="s">
        <v>743</v>
      </c>
      <c r="F2009" s="12">
        <v>2432.23415262948</v>
      </c>
      <c r="G2009" s="13">
        <f t="shared" si="1"/>
        <v>2432.23</v>
      </c>
      <c r="H2009" s="14"/>
      <c r="I2009" s="14"/>
      <c r="K2009" s="14"/>
      <c r="L2009" s="15"/>
    </row>
    <row r="2010">
      <c r="B2010" s="3" t="s">
        <v>57</v>
      </c>
      <c r="C2010" s="3" t="s">
        <v>212</v>
      </c>
      <c r="D2010" s="3" t="s">
        <v>742</v>
      </c>
      <c r="E2010" s="3" t="s">
        <v>743</v>
      </c>
      <c r="F2010" s="12">
        <v>2386.85250850703</v>
      </c>
      <c r="G2010" s="13">
        <f t="shared" si="1"/>
        <v>2386.85</v>
      </c>
      <c r="H2010" s="14"/>
      <c r="I2010" s="14"/>
      <c r="K2010" s="14"/>
      <c r="L2010" s="15"/>
    </row>
    <row r="2011">
      <c r="B2011" s="3" t="s">
        <v>57</v>
      </c>
      <c r="C2011" s="3" t="s">
        <v>212</v>
      </c>
      <c r="D2011" s="3" t="s">
        <v>742</v>
      </c>
      <c r="E2011" s="3" t="s">
        <v>1074</v>
      </c>
      <c r="F2011" s="12">
        <v>2347.59199911141</v>
      </c>
      <c r="G2011" s="13">
        <f t="shared" si="1"/>
        <v>2347.59</v>
      </c>
      <c r="H2011" s="14"/>
      <c r="I2011" s="14" t="str">
        <f>MIN(G2011:G2029) &amp; "-" &amp; MAX(G2011:G2029)</f>
        <v>1800.29-2799.9</v>
      </c>
      <c r="J2011" s="13">
        <f>MAX(G2011:G2029)-MIN(G2011:G2029)</f>
        <v>999.61</v>
      </c>
      <c r="K2011" s="14">
        <f>STDEV(G2011:G2029)</f>
        <v>280.3242779</v>
      </c>
      <c r="L2011" s="15">
        <f>COUNTA(G2011:G2029)/2059</f>
        <v>0.009227780476</v>
      </c>
      <c r="M2011" s="16">
        <f>COUNTA(G2011:G2029)</f>
        <v>19</v>
      </c>
    </row>
    <row r="2012">
      <c r="B2012" s="3" t="s">
        <v>57</v>
      </c>
      <c r="C2012" s="3" t="s">
        <v>212</v>
      </c>
      <c r="D2012" s="3" t="s">
        <v>742</v>
      </c>
      <c r="E2012" s="3" t="s">
        <v>1074</v>
      </c>
      <c r="F2012" s="12">
        <v>2347.59199911141</v>
      </c>
      <c r="G2012" s="13">
        <f t="shared" si="1"/>
        <v>2347.59</v>
      </c>
      <c r="H2012" s="14"/>
      <c r="I2012" s="14"/>
      <c r="K2012" s="14"/>
      <c r="L2012" s="15"/>
    </row>
    <row r="2013">
      <c r="B2013" s="3" t="s">
        <v>57</v>
      </c>
      <c r="C2013" s="3" t="s">
        <v>212</v>
      </c>
      <c r="D2013" s="3" t="s">
        <v>742</v>
      </c>
      <c r="E2013" s="3" t="s">
        <v>1074</v>
      </c>
      <c r="F2013" s="12">
        <v>2435.19999982397</v>
      </c>
      <c r="G2013" s="13">
        <f t="shared" si="1"/>
        <v>2435.2</v>
      </c>
      <c r="H2013" s="14"/>
      <c r="I2013" s="14"/>
      <c r="K2013" s="14"/>
      <c r="L2013" s="15"/>
    </row>
    <row r="2014">
      <c r="B2014" s="3" t="s">
        <v>57</v>
      </c>
      <c r="C2014" s="3" t="s">
        <v>212</v>
      </c>
      <c r="D2014" s="3" t="s">
        <v>742</v>
      </c>
      <c r="E2014" s="3" t="s">
        <v>1074</v>
      </c>
      <c r="F2014" s="12">
        <v>1891.19999768256</v>
      </c>
      <c r="G2014" s="13">
        <f t="shared" si="1"/>
        <v>1891.2</v>
      </c>
      <c r="H2014" s="14"/>
      <c r="I2014" s="14"/>
      <c r="K2014" s="14"/>
      <c r="L2014" s="15"/>
    </row>
    <row r="2015">
      <c r="A2015" s="3" t="s">
        <v>6928</v>
      </c>
      <c r="B2015" s="3" t="s">
        <v>57</v>
      </c>
      <c r="C2015" s="3" t="s">
        <v>212</v>
      </c>
      <c r="D2015" s="3" t="s">
        <v>742</v>
      </c>
      <c r="E2015" s="3" t="s">
        <v>1074</v>
      </c>
      <c r="F2015" s="12">
        <v>2438.0</v>
      </c>
      <c r="G2015" s="13">
        <f t="shared" si="1"/>
        <v>2438</v>
      </c>
      <c r="H2015" s="14"/>
      <c r="I2015" s="14"/>
      <c r="K2015" s="14"/>
      <c r="L2015" s="15"/>
    </row>
    <row r="2016">
      <c r="B2016" s="3" t="s">
        <v>57</v>
      </c>
      <c r="C2016" s="3" t="s">
        <v>212</v>
      </c>
      <c r="D2016" s="3" t="s">
        <v>742</v>
      </c>
      <c r="E2016" s="3" t="s">
        <v>1074</v>
      </c>
      <c r="F2016" s="12">
        <v>2799.89548346626</v>
      </c>
      <c r="G2016" s="13">
        <f t="shared" si="1"/>
        <v>2799.9</v>
      </c>
      <c r="H2016" s="14"/>
      <c r="I2016" s="14"/>
      <c r="K2016" s="14"/>
      <c r="L2016" s="15"/>
    </row>
    <row r="2017">
      <c r="B2017" s="3" t="s">
        <v>57</v>
      </c>
      <c r="C2017" s="3" t="s">
        <v>212</v>
      </c>
      <c r="D2017" s="3" t="s">
        <v>742</v>
      </c>
      <c r="E2017" s="3" t="s">
        <v>1074</v>
      </c>
      <c r="F2017" s="12">
        <v>1800.29247419134</v>
      </c>
      <c r="G2017" s="13">
        <f t="shared" si="1"/>
        <v>1800.29</v>
      </c>
      <c r="H2017" s="14"/>
      <c r="I2017" s="14"/>
      <c r="K2017" s="14"/>
      <c r="L2017" s="15"/>
    </row>
    <row r="2018">
      <c r="B2018" s="3" t="s">
        <v>57</v>
      </c>
      <c r="C2018" s="3" t="s">
        <v>212</v>
      </c>
      <c r="D2018" s="3" t="s">
        <v>742</v>
      </c>
      <c r="E2018" s="3" t="s">
        <v>1074</v>
      </c>
      <c r="F2018" s="12">
        <v>2168.09696609677</v>
      </c>
      <c r="G2018" s="13">
        <f t="shared" si="1"/>
        <v>2168.1</v>
      </c>
      <c r="H2018" s="14"/>
      <c r="I2018" s="14"/>
      <c r="K2018" s="14"/>
      <c r="L2018" s="15"/>
    </row>
    <row r="2019">
      <c r="A2019" s="3">
        <v>83.0</v>
      </c>
      <c r="B2019" s="3" t="s">
        <v>57</v>
      </c>
      <c r="C2019" s="3" t="s">
        <v>212</v>
      </c>
      <c r="D2019" s="3" t="s">
        <v>742</v>
      </c>
      <c r="E2019" s="3" t="s">
        <v>1074</v>
      </c>
      <c r="F2019" s="12">
        <v>2370.15664006322</v>
      </c>
      <c r="G2019" s="13">
        <f t="shared" si="1"/>
        <v>2370.16</v>
      </c>
      <c r="H2019" s="14"/>
      <c r="I2019" s="14"/>
      <c r="K2019" s="14"/>
      <c r="L2019" s="15"/>
    </row>
    <row r="2020">
      <c r="B2020" s="3" t="s">
        <v>57</v>
      </c>
      <c r="C2020" s="3" t="s">
        <v>212</v>
      </c>
      <c r="D2020" s="3" t="s">
        <v>742</v>
      </c>
      <c r="E2020" s="3" t="s">
        <v>1074</v>
      </c>
      <c r="F2020" s="12">
        <v>2290.8402893624</v>
      </c>
      <c r="G2020" s="13">
        <f t="shared" si="1"/>
        <v>2290.84</v>
      </c>
      <c r="H2020" s="14"/>
      <c r="I2020" s="14"/>
      <c r="K2020" s="14"/>
      <c r="L2020" s="15"/>
    </row>
    <row r="2021">
      <c r="A2021" s="3">
        <v>82.0</v>
      </c>
      <c r="B2021" s="3" t="s">
        <v>57</v>
      </c>
      <c r="C2021" s="3" t="s">
        <v>212</v>
      </c>
      <c r="D2021" s="3" t="s">
        <v>742</v>
      </c>
      <c r="E2021" s="3" t="s">
        <v>1074</v>
      </c>
      <c r="F2021" s="12">
        <v>2370.15664006322</v>
      </c>
      <c r="G2021" s="13">
        <f t="shared" si="1"/>
        <v>2370.16</v>
      </c>
      <c r="H2021" s="14"/>
      <c r="I2021" s="14"/>
      <c r="K2021" s="14"/>
      <c r="L2021" s="15"/>
    </row>
    <row r="2022">
      <c r="B2022" s="3" t="s">
        <v>57</v>
      </c>
      <c r="C2022" s="3" t="s">
        <v>212</v>
      </c>
      <c r="D2022" s="3" t="s">
        <v>742</v>
      </c>
      <c r="E2022" s="3" t="s">
        <v>1074</v>
      </c>
      <c r="F2022" s="12">
        <v>2514.88360290065</v>
      </c>
      <c r="G2022" s="13">
        <f t="shared" si="1"/>
        <v>2514.88</v>
      </c>
      <c r="H2022" s="14"/>
      <c r="I2022" s="14"/>
      <c r="K2022" s="14"/>
      <c r="L2022" s="15"/>
    </row>
    <row r="2023">
      <c r="B2023" s="3" t="s">
        <v>57</v>
      </c>
      <c r="C2023" s="3" t="s">
        <v>212</v>
      </c>
      <c r="D2023" s="3" t="s">
        <v>742</v>
      </c>
      <c r="E2023" s="3" t="s">
        <v>1074</v>
      </c>
      <c r="F2023" s="12">
        <v>2094.09142075586</v>
      </c>
      <c r="G2023" s="13">
        <f t="shared" si="1"/>
        <v>2094.09</v>
      </c>
      <c r="H2023" s="14"/>
      <c r="I2023" s="14"/>
      <c r="K2023" s="14"/>
      <c r="L2023" s="15"/>
    </row>
    <row r="2024">
      <c r="B2024" s="3" t="s">
        <v>57</v>
      </c>
      <c r="C2024" s="3" t="s">
        <v>212</v>
      </c>
      <c r="D2024" s="3" t="s">
        <v>742</v>
      </c>
      <c r="E2024" s="3" t="s">
        <v>1074</v>
      </c>
      <c r="F2024" s="12">
        <v>2514.88360290065</v>
      </c>
      <c r="G2024" s="13">
        <f t="shared" si="1"/>
        <v>2514.88</v>
      </c>
      <c r="H2024" s="14"/>
      <c r="I2024" s="14"/>
      <c r="K2024" s="14"/>
      <c r="L2024" s="15"/>
    </row>
    <row r="2025">
      <c r="B2025" s="3" t="s">
        <v>57</v>
      </c>
      <c r="C2025" s="3" t="s">
        <v>212</v>
      </c>
      <c r="D2025" s="3" t="s">
        <v>742</v>
      </c>
      <c r="E2025" s="3" t="s">
        <v>1074</v>
      </c>
      <c r="F2025" s="12">
        <v>2094.09142075586</v>
      </c>
      <c r="G2025" s="13">
        <f t="shared" si="1"/>
        <v>2094.09</v>
      </c>
      <c r="H2025" s="14"/>
      <c r="I2025" s="14"/>
      <c r="K2025" s="14"/>
      <c r="L2025" s="15"/>
    </row>
    <row r="2026">
      <c r="B2026" s="3" t="s">
        <v>57</v>
      </c>
      <c r="C2026" s="3" t="s">
        <v>212</v>
      </c>
      <c r="D2026" s="3" t="s">
        <v>742</v>
      </c>
      <c r="E2026" s="3" t="s">
        <v>1074</v>
      </c>
      <c r="F2026" s="12">
        <v>1862.12300302901</v>
      </c>
      <c r="G2026" s="13">
        <f t="shared" si="1"/>
        <v>1862.12</v>
      </c>
      <c r="H2026" s="14"/>
      <c r="I2026" s="14"/>
      <c r="K2026" s="14"/>
      <c r="L2026" s="15"/>
    </row>
    <row r="2027">
      <c r="B2027" s="3" t="s">
        <v>57</v>
      </c>
      <c r="C2027" s="3" t="s">
        <v>212</v>
      </c>
      <c r="D2027" s="3" t="s">
        <v>742</v>
      </c>
      <c r="E2027" s="3" t="s">
        <v>1074</v>
      </c>
      <c r="F2027" s="12">
        <v>2353.04116692267</v>
      </c>
      <c r="G2027" s="13">
        <f t="shared" si="1"/>
        <v>2353.04</v>
      </c>
      <c r="H2027" s="14"/>
      <c r="I2027" s="14"/>
      <c r="K2027" s="14"/>
      <c r="L2027" s="15"/>
    </row>
    <row r="2028">
      <c r="B2028" s="3" t="s">
        <v>57</v>
      </c>
      <c r="C2028" s="3" t="s">
        <v>212</v>
      </c>
      <c r="D2028" s="3" t="s">
        <v>742</v>
      </c>
      <c r="E2028" s="3" t="s">
        <v>1074</v>
      </c>
      <c r="F2028" s="12">
        <v>2029.33594906916</v>
      </c>
      <c r="G2028" s="13">
        <f t="shared" si="1"/>
        <v>2029.34</v>
      </c>
      <c r="H2028" s="14"/>
      <c r="I2028" s="14"/>
      <c r="K2028" s="14"/>
      <c r="L2028" s="15"/>
    </row>
    <row r="2029">
      <c r="B2029" s="3" t="s">
        <v>57</v>
      </c>
      <c r="C2029" s="3" t="s">
        <v>212</v>
      </c>
      <c r="D2029" s="3" t="s">
        <v>742</v>
      </c>
      <c r="E2029" s="3" t="s">
        <v>1074</v>
      </c>
      <c r="F2029" s="12">
        <v>2785.36000085148</v>
      </c>
      <c r="G2029" s="13">
        <f t="shared" si="1"/>
        <v>2785.36</v>
      </c>
      <c r="H2029" s="14"/>
      <c r="I2029" s="14"/>
      <c r="K2029" s="14"/>
      <c r="L2029" s="15"/>
    </row>
    <row r="2030">
      <c r="B2030" s="3" t="s">
        <v>57</v>
      </c>
      <c r="C2030" s="3" t="s">
        <v>212</v>
      </c>
      <c r="D2030" s="3" t="s">
        <v>742</v>
      </c>
      <c r="E2030" s="3" t="s">
        <v>742</v>
      </c>
      <c r="F2030" s="12">
        <v>2406.60951529456</v>
      </c>
      <c r="G2030" s="13">
        <f t="shared" si="1"/>
        <v>2406.61</v>
      </c>
      <c r="H2030" s="14"/>
      <c r="I2030" s="14" t="str">
        <f>MIN(G2030:G2031) &amp; "-" &amp; MAX(G2030:G2031)</f>
        <v>2404.47-2406.61</v>
      </c>
      <c r="J2030" s="13">
        <f>MAX(G2030:G2031)-MIN(G2030:G2031)</f>
        <v>2.14</v>
      </c>
      <c r="K2030" s="14">
        <f>STDEV(G2030:G2031)</f>
        <v>1.513208512</v>
      </c>
      <c r="L2030" s="15">
        <f>COUNTA(G2030:G2031)/2059</f>
        <v>0.0009713453133</v>
      </c>
      <c r="M2030" s="3">
        <v>2.0</v>
      </c>
    </row>
    <row r="2031">
      <c r="B2031" s="3" t="s">
        <v>57</v>
      </c>
      <c r="C2031" s="3" t="s">
        <v>212</v>
      </c>
      <c r="D2031" s="3" t="s">
        <v>742</v>
      </c>
      <c r="E2031" s="3" t="s">
        <v>742</v>
      </c>
      <c r="F2031" s="12">
        <v>2404.47312806879</v>
      </c>
      <c r="G2031" s="13">
        <f t="shared" si="1"/>
        <v>2404.47</v>
      </c>
      <c r="H2031" s="14"/>
      <c r="I2031" s="14"/>
      <c r="K2031" s="14"/>
      <c r="L2031" s="15"/>
    </row>
    <row r="2032">
      <c r="B2032" s="3" t="s">
        <v>57</v>
      </c>
      <c r="C2032" s="3" t="s">
        <v>212</v>
      </c>
      <c r="D2032" s="3" t="s">
        <v>1982</v>
      </c>
      <c r="E2032" s="3" t="s">
        <v>1982</v>
      </c>
      <c r="F2032" s="12">
        <v>1331.5522961748</v>
      </c>
      <c r="G2032" s="13">
        <f t="shared" si="1"/>
        <v>1331.55</v>
      </c>
      <c r="H2032" s="14"/>
      <c r="I2032" s="14" t="str">
        <f>MIN(G2032:G2035) &amp; "-" &amp; MAX(G2032:G2035)</f>
        <v>848.96-2238.59</v>
      </c>
      <c r="J2032" s="13">
        <f>MAX(G2032:G2035)-MIN(G2032:G2035)</f>
        <v>1389.63</v>
      </c>
      <c r="K2032" s="14">
        <f>STDEV(G2032:G2035)</f>
        <v>587.1147731</v>
      </c>
      <c r="L2032" s="15">
        <f>COUNTA(G2032:G2035)/2059</f>
        <v>0.001942690627</v>
      </c>
      <c r="M2032" s="16">
        <f>COUNTA(G2032:G2035)</f>
        <v>4</v>
      </c>
    </row>
    <row r="2033">
      <c r="B2033" s="3" t="s">
        <v>57</v>
      </c>
      <c r="C2033" s="3" t="s">
        <v>212</v>
      </c>
      <c r="D2033" s="3" t="s">
        <v>1982</v>
      </c>
      <c r="E2033" s="3" t="s">
        <v>1982</v>
      </c>
      <c r="F2033" s="12">
        <v>2238.59342529503</v>
      </c>
      <c r="G2033" s="13">
        <f t="shared" si="1"/>
        <v>2238.59</v>
      </c>
      <c r="H2033" s="14"/>
      <c r="I2033" s="14"/>
      <c r="K2033" s="14"/>
      <c r="L2033" s="15"/>
    </row>
    <row r="2034">
      <c r="B2034" s="3" t="s">
        <v>57</v>
      </c>
      <c r="C2034" s="3" t="s">
        <v>212</v>
      </c>
      <c r="D2034" s="3" t="s">
        <v>1982</v>
      </c>
      <c r="E2034" s="3" t="s">
        <v>1982</v>
      </c>
      <c r="F2034" s="12">
        <v>848.962230930875</v>
      </c>
      <c r="G2034" s="13">
        <f t="shared" si="1"/>
        <v>848.96</v>
      </c>
      <c r="H2034" s="14"/>
      <c r="I2034" s="14"/>
      <c r="K2034" s="14"/>
      <c r="L2034" s="15"/>
    </row>
    <row r="2035">
      <c r="B2035" s="3" t="s">
        <v>57</v>
      </c>
      <c r="C2035" s="3" t="s">
        <v>212</v>
      </c>
      <c r="D2035" s="3" t="s">
        <v>1982</v>
      </c>
      <c r="E2035" s="3" t="s">
        <v>1982</v>
      </c>
      <c r="F2035" s="12">
        <v>1246.32481018402</v>
      </c>
      <c r="G2035" s="13">
        <f t="shared" si="1"/>
        <v>1246.32</v>
      </c>
      <c r="H2035" s="14"/>
      <c r="I2035" s="14"/>
      <c r="K2035" s="14"/>
      <c r="L2035" s="15"/>
    </row>
    <row r="2036">
      <c r="A2036" s="3" t="s">
        <v>695</v>
      </c>
      <c r="B2036" s="3" t="s">
        <v>57</v>
      </c>
      <c r="C2036" s="3" t="s">
        <v>212</v>
      </c>
      <c r="D2036" s="3" t="s">
        <v>369</v>
      </c>
      <c r="E2036" s="3" t="s">
        <v>370</v>
      </c>
      <c r="F2036" s="12">
        <v>2027.82668523147</v>
      </c>
      <c r="G2036" s="13">
        <f t="shared" si="1"/>
        <v>2027.83</v>
      </c>
      <c r="H2036" s="14"/>
      <c r="I2036" s="14" t="str">
        <f>MIN(G2036:G2060) &amp; "-" &amp; MAX(G2036:G2060)</f>
        <v>846.16-2262.41</v>
      </c>
      <c r="J2036" s="13">
        <f>MAX(G2036:G2060)-MIN(G2036:G2060)</f>
        <v>1416.25</v>
      </c>
      <c r="K2036" s="14">
        <f>STDEV(G2036:G2060)</f>
        <v>514.252402</v>
      </c>
      <c r="L2036" s="15">
        <f>COUNTA(G2036:G2060)/2059</f>
        <v>0.01214181642</v>
      </c>
      <c r="M2036" s="16">
        <f>COUNTA(G2036:G2060)</f>
        <v>25</v>
      </c>
    </row>
    <row r="2037">
      <c r="A2037" s="3">
        <v>38.0</v>
      </c>
      <c r="B2037" s="3" t="s">
        <v>57</v>
      </c>
      <c r="C2037" s="3" t="s">
        <v>212</v>
      </c>
      <c r="D2037" s="3" t="s">
        <v>369</v>
      </c>
      <c r="E2037" s="3" t="s">
        <v>370</v>
      </c>
      <c r="F2037" s="12">
        <v>1751.63891372507</v>
      </c>
      <c r="G2037" s="13">
        <f t="shared" si="1"/>
        <v>1751.64</v>
      </c>
      <c r="H2037" s="14"/>
      <c r="I2037" s="14"/>
      <c r="K2037" s="14"/>
      <c r="L2037" s="15"/>
    </row>
    <row r="2038">
      <c r="A2038" s="3">
        <v>40.0</v>
      </c>
      <c r="B2038" s="3" t="s">
        <v>57</v>
      </c>
      <c r="C2038" s="3" t="s">
        <v>212</v>
      </c>
      <c r="D2038" s="3" t="s">
        <v>369</v>
      </c>
      <c r="E2038" s="3" t="s">
        <v>370</v>
      </c>
      <c r="F2038" s="12">
        <v>1751.63891372507</v>
      </c>
      <c r="G2038" s="13">
        <f t="shared" si="1"/>
        <v>1751.64</v>
      </c>
      <c r="H2038" s="14"/>
      <c r="I2038" s="14"/>
      <c r="K2038" s="14"/>
      <c r="L2038" s="15"/>
    </row>
    <row r="2039">
      <c r="A2039" s="3">
        <v>39.0</v>
      </c>
      <c r="B2039" s="3" t="s">
        <v>57</v>
      </c>
      <c r="C2039" s="3" t="s">
        <v>212</v>
      </c>
      <c r="D2039" s="3" t="s">
        <v>369</v>
      </c>
      <c r="E2039" s="3" t="s">
        <v>370</v>
      </c>
      <c r="F2039" s="12">
        <v>1751.63891372507</v>
      </c>
      <c r="G2039" s="13">
        <f t="shared" si="1"/>
        <v>1751.64</v>
      </c>
      <c r="H2039" s="14"/>
      <c r="I2039" s="14"/>
      <c r="K2039" s="14"/>
      <c r="L2039" s="15"/>
    </row>
    <row r="2040">
      <c r="B2040" s="3" t="s">
        <v>57</v>
      </c>
      <c r="C2040" s="3" t="s">
        <v>212</v>
      </c>
      <c r="D2040" s="3" t="s">
        <v>369</v>
      </c>
      <c r="E2040" s="3" t="s">
        <v>370</v>
      </c>
      <c r="F2040" s="12">
        <v>1344.5207397923</v>
      </c>
      <c r="G2040" s="13">
        <f t="shared" si="1"/>
        <v>1344.52</v>
      </c>
      <c r="H2040" s="14"/>
      <c r="I2040" s="14"/>
      <c r="K2040" s="14"/>
      <c r="L2040" s="15"/>
    </row>
    <row r="2041">
      <c r="B2041" s="3" t="s">
        <v>57</v>
      </c>
      <c r="C2041" s="3" t="s">
        <v>212</v>
      </c>
      <c r="D2041" s="3" t="s">
        <v>369</v>
      </c>
      <c r="E2041" s="3" t="s">
        <v>370</v>
      </c>
      <c r="F2041" s="12">
        <v>867.47657859877</v>
      </c>
      <c r="G2041" s="13">
        <f t="shared" si="1"/>
        <v>867.48</v>
      </c>
      <c r="H2041" s="14"/>
      <c r="I2041" s="14"/>
      <c r="K2041" s="14"/>
      <c r="L2041" s="15"/>
    </row>
    <row r="2042">
      <c r="B2042" s="3" t="s">
        <v>57</v>
      </c>
      <c r="C2042" s="3" t="s">
        <v>212</v>
      </c>
      <c r="D2042" s="3" t="s">
        <v>369</v>
      </c>
      <c r="E2042" s="3" t="s">
        <v>370</v>
      </c>
      <c r="F2042" s="12">
        <v>1160.01039688865</v>
      </c>
      <c r="G2042" s="13">
        <f t="shared" si="1"/>
        <v>1160.01</v>
      </c>
      <c r="H2042" s="14"/>
      <c r="I2042" s="14"/>
      <c r="K2042" s="14"/>
      <c r="L2042" s="15"/>
    </row>
    <row r="2043">
      <c r="B2043" s="3" t="s">
        <v>57</v>
      </c>
      <c r="C2043" s="3" t="s">
        <v>212</v>
      </c>
      <c r="D2043" s="3" t="s">
        <v>369</v>
      </c>
      <c r="E2043" s="3" t="s">
        <v>370</v>
      </c>
      <c r="F2043" s="12">
        <v>852.042258360384</v>
      </c>
      <c r="G2043" s="13">
        <f t="shared" si="1"/>
        <v>852.04</v>
      </c>
      <c r="H2043" s="14"/>
      <c r="I2043" s="14"/>
      <c r="K2043" s="14"/>
      <c r="L2043" s="15"/>
    </row>
    <row r="2044">
      <c r="B2044" s="3" t="s">
        <v>57</v>
      </c>
      <c r="C2044" s="3" t="s">
        <v>212</v>
      </c>
      <c r="D2044" s="3" t="s">
        <v>369</v>
      </c>
      <c r="E2044" s="3" t="s">
        <v>370</v>
      </c>
      <c r="F2044" s="12">
        <v>846.213256877372</v>
      </c>
      <c r="G2044" s="13">
        <f t="shared" si="1"/>
        <v>846.21</v>
      </c>
      <c r="H2044" s="14"/>
      <c r="I2044" s="14"/>
      <c r="K2044" s="14"/>
      <c r="L2044" s="15"/>
    </row>
    <row r="2045">
      <c r="B2045" s="3" t="s">
        <v>57</v>
      </c>
      <c r="C2045" s="3" t="s">
        <v>212</v>
      </c>
      <c r="D2045" s="3" t="s">
        <v>369</v>
      </c>
      <c r="E2045" s="3" t="s">
        <v>370</v>
      </c>
      <c r="F2045" s="12">
        <v>2078.59999775431</v>
      </c>
      <c r="G2045" s="13">
        <f t="shared" si="1"/>
        <v>2078.6</v>
      </c>
      <c r="H2045" s="14"/>
      <c r="I2045" s="14"/>
      <c r="K2045" s="14"/>
      <c r="L2045" s="15"/>
    </row>
    <row r="2046">
      <c r="B2046" s="3" t="s">
        <v>57</v>
      </c>
      <c r="C2046" s="3" t="s">
        <v>212</v>
      </c>
      <c r="D2046" s="3" t="s">
        <v>369</v>
      </c>
      <c r="E2046" s="3" t="s">
        <v>370</v>
      </c>
      <c r="F2046" s="12">
        <v>860.336793157251</v>
      </c>
      <c r="G2046" s="13">
        <f t="shared" si="1"/>
        <v>860.34</v>
      </c>
      <c r="H2046" s="14"/>
      <c r="I2046" s="14"/>
      <c r="K2046" s="14"/>
      <c r="L2046" s="15"/>
    </row>
    <row r="2047">
      <c r="B2047" s="3" t="s">
        <v>57</v>
      </c>
      <c r="C2047" s="3" t="s">
        <v>212</v>
      </c>
      <c r="D2047" s="3" t="s">
        <v>369</v>
      </c>
      <c r="E2047" s="3" t="s">
        <v>370</v>
      </c>
      <c r="F2047" s="12">
        <v>848.962230930875</v>
      </c>
      <c r="G2047" s="13">
        <f t="shared" si="1"/>
        <v>848.96</v>
      </c>
      <c r="H2047" s="14"/>
      <c r="I2047" s="14"/>
      <c r="K2047" s="14"/>
      <c r="L2047" s="15"/>
    </row>
    <row r="2048">
      <c r="B2048" s="3" t="s">
        <v>57</v>
      </c>
      <c r="C2048" s="3" t="s">
        <v>212</v>
      </c>
      <c r="D2048" s="3" t="s">
        <v>369</v>
      </c>
      <c r="E2048" s="3" t="s">
        <v>370</v>
      </c>
      <c r="F2048" s="12">
        <v>851.192548570489</v>
      </c>
      <c r="G2048" s="13">
        <f t="shared" si="1"/>
        <v>851.19</v>
      </c>
      <c r="H2048" s="14"/>
      <c r="I2048" s="14"/>
      <c r="K2048" s="14"/>
      <c r="L2048" s="15"/>
    </row>
    <row r="2049">
      <c r="B2049" s="3" t="s">
        <v>57</v>
      </c>
      <c r="C2049" s="3" t="s">
        <v>212</v>
      </c>
      <c r="D2049" s="3" t="s">
        <v>369</v>
      </c>
      <c r="E2049" s="3" t="s">
        <v>370</v>
      </c>
      <c r="F2049" s="12">
        <v>908.622669139082</v>
      </c>
      <c r="G2049" s="13">
        <f t="shared" si="1"/>
        <v>908.62</v>
      </c>
      <c r="H2049" s="14"/>
      <c r="I2049" s="14"/>
      <c r="K2049" s="14"/>
      <c r="L2049" s="15"/>
    </row>
    <row r="2050">
      <c r="B2050" s="3" t="s">
        <v>57</v>
      </c>
      <c r="C2050" s="3" t="s">
        <v>212</v>
      </c>
      <c r="D2050" s="3" t="s">
        <v>369</v>
      </c>
      <c r="E2050" s="3" t="s">
        <v>370</v>
      </c>
      <c r="F2050" s="12">
        <v>852.414999902801</v>
      </c>
      <c r="G2050" s="13">
        <f t="shared" si="1"/>
        <v>852.41</v>
      </c>
      <c r="H2050" s="14"/>
      <c r="I2050" s="14"/>
      <c r="K2050" s="14"/>
      <c r="L2050" s="15"/>
    </row>
    <row r="2051">
      <c r="B2051" s="3" t="s">
        <v>57</v>
      </c>
      <c r="C2051" s="3" t="s">
        <v>212</v>
      </c>
      <c r="D2051" s="3" t="s">
        <v>369</v>
      </c>
      <c r="E2051" s="3" t="s">
        <v>370</v>
      </c>
      <c r="F2051" s="12">
        <v>846.839999678334</v>
      </c>
      <c r="G2051" s="13">
        <f t="shared" si="1"/>
        <v>846.84</v>
      </c>
      <c r="H2051" s="14"/>
      <c r="I2051" s="14"/>
      <c r="K2051" s="14"/>
      <c r="L2051" s="15"/>
    </row>
    <row r="2052">
      <c r="B2052" s="3" t="s">
        <v>57</v>
      </c>
      <c r="C2052" s="3" t="s">
        <v>212</v>
      </c>
      <c r="D2052" s="3" t="s">
        <v>369</v>
      </c>
      <c r="E2052" s="3" t="s">
        <v>370</v>
      </c>
      <c r="F2052" s="12">
        <v>2262.41295899682</v>
      </c>
      <c r="G2052" s="13">
        <f t="shared" si="1"/>
        <v>2262.41</v>
      </c>
      <c r="H2052" s="14"/>
      <c r="I2052" s="14"/>
      <c r="K2052" s="14"/>
      <c r="L2052" s="15"/>
    </row>
    <row r="2053">
      <c r="B2053" s="3" t="s">
        <v>57</v>
      </c>
      <c r="C2053" s="3" t="s">
        <v>212</v>
      </c>
      <c r="D2053" s="3" t="s">
        <v>369</v>
      </c>
      <c r="E2053" s="3" t="s">
        <v>370</v>
      </c>
      <c r="F2053" s="12">
        <v>2262.41295899682</v>
      </c>
      <c r="G2053" s="13">
        <f t="shared" si="1"/>
        <v>2262.41</v>
      </c>
      <c r="H2053" s="14"/>
      <c r="I2053" s="14"/>
      <c r="K2053" s="14"/>
      <c r="L2053" s="15"/>
    </row>
    <row r="2054">
      <c r="B2054" s="3" t="s">
        <v>57</v>
      </c>
      <c r="C2054" s="3" t="s">
        <v>212</v>
      </c>
      <c r="D2054" s="3" t="s">
        <v>369</v>
      </c>
      <c r="E2054" s="3" t="s">
        <v>370</v>
      </c>
      <c r="F2054" s="12">
        <v>1030.35220809467</v>
      </c>
      <c r="G2054" s="13">
        <f t="shared" si="1"/>
        <v>1030.35</v>
      </c>
      <c r="H2054" s="14"/>
      <c r="I2054" s="14"/>
      <c r="K2054" s="14"/>
      <c r="L2054" s="15"/>
    </row>
    <row r="2055">
      <c r="B2055" s="3" t="s">
        <v>57</v>
      </c>
      <c r="C2055" s="3" t="s">
        <v>212</v>
      </c>
      <c r="D2055" s="3" t="s">
        <v>369</v>
      </c>
      <c r="E2055" s="3" t="s">
        <v>370</v>
      </c>
      <c r="F2055" s="12">
        <v>1030.35220809467</v>
      </c>
      <c r="G2055" s="13">
        <f t="shared" si="1"/>
        <v>1030.35</v>
      </c>
      <c r="H2055" s="14"/>
      <c r="I2055" s="14"/>
      <c r="K2055" s="14"/>
      <c r="L2055" s="15"/>
    </row>
    <row r="2056">
      <c r="B2056" s="3" t="s">
        <v>57</v>
      </c>
      <c r="C2056" s="3" t="s">
        <v>212</v>
      </c>
      <c r="D2056" s="3" t="s">
        <v>369</v>
      </c>
      <c r="E2056" s="3" t="s">
        <v>370</v>
      </c>
      <c r="F2056" s="12">
        <v>858.625336041174</v>
      </c>
      <c r="G2056" s="13">
        <f t="shared" si="1"/>
        <v>858.63</v>
      </c>
      <c r="H2056" s="14"/>
      <c r="I2056" s="14"/>
      <c r="K2056" s="14"/>
      <c r="L2056" s="15"/>
    </row>
    <row r="2057">
      <c r="B2057" s="3" t="s">
        <v>57</v>
      </c>
      <c r="C2057" s="3" t="s">
        <v>212</v>
      </c>
      <c r="D2057" s="3" t="s">
        <v>369</v>
      </c>
      <c r="E2057" s="3" t="s">
        <v>370</v>
      </c>
      <c r="F2057" s="12">
        <v>858.625336041174</v>
      </c>
      <c r="G2057" s="13">
        <f t="shared" si="1"/>
        <v>858.63</v>
      </c>
      <c r="H2057" s="14"/>
      <c r="I2057" s="14"/>
      <c r="K2057" s="14"/>
      <c r="L2057" s="15"/>
    </row>
    <row r="2058">
      <c r="B2058" s="3" t="s">
        <v>57</v>
      </c>
      <c r="C2058" s="3" t="s">
        <v>212</v>
      </c>
      <c r="D2058" s="3" t="s">
        <v>369</v>
      </c>
      <c r="E2058" s="3" t="s">
        <v>370</v>
      </c>
      <c r="F2058" s="12">
        <v>858.625336041174</v>
      </c>
      <c r="G2058" s="13">
        <f t="shared" si="1"/>
        <v>858.63</v>
      </c>
      <c r="H2058" s="14"/>
      <c r="I2058" s="14"/>
      <c r="K2058" s="14"/>
      <c r="L2058" s="15"/>
    </row>
    <row r="2059">
      <c r="A2059" s="3">
        <v>2673.0</v>
      </c>
      <c r="B2059" s="3" t="s">
        <v>57</v>
      </c>
      <c r="C2059" s="3" t="s">
        <v>212</v>
      </c>
      <c r="D2059" s="3" t="s">
        <v>369</v>
      </c>
      <c r="E2059" s="3" t="s">
        <v>370</v>
      </c>
      <c r="F2059" s="12">
        <v>846.156561043211</v>
      </c>
      <c r="G2059" s="13">
        <f t="shared" si="1"/>
        <v>846.16</v>
      </c>
      <c r="H2059" s="14"/>
      <c r="I2059" s="14"/>
      <c r="K2059" s="14"/>
      <c r="L2059" s="15"/>
    </row>
    <row r="2060">
      <c r="A2060" s="3">
        <v>3193.0</v>
      </c>
      <c r="B2060" s="3" t="s">
        <v>57</v>
      </c>
      <c r="C2060" s="3" t="s">
        <v>212</v>
      </c>
      <c r="D2060" s="3" t="s">
        <v>369</v>
      </c>
      <c r="E2060" s="3" t="s">
        <v>370</v>
      </c>
      <c r="F2060" s="12">
        <v>846.156561043211</v>
      </c>
      <c r="G2060" s="13">
        <f t="shared" si="1"/>
        <v>846.16</v>
      </c>
      <c r="H2060" s="14"/>
      <c r="I2060" s="14"/>
      <c r="K2060" s="14"/>
      <c r="L206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0"/>
  </cols>
  <sheetData>
    <row r="1">
      <c r="A1" s="19"/>
      <c r="B1" s="19" t="s">
        <v>8182</v>
      </c>
    </row>
    <row r="2">
      <c r="A2" s="20" t="s">
        <v>6</v>
      </c>
      <c r="B2" s="9" t="s">
        <v>7</v>
      </c>
      <c r="C2" s="9" t="s">
        <v>8</v>
      </c>
      <c r="D2" s="9" t="s">
        <v>9</v>
      </c>
      <c r="E2" s="1" t="s">
        <v>27</v>
      </c>
      <c r="F2" s="20" t="s">
        <v>8175</v>
      </c>
      <c r="G2" s="9"/>
      <c r="H2" s="9" t="s">
        <v>8176</v>
      </c>
      <c r="I2" s="9" t="s">
        <v>8177</v>
      </c>
      <c r="J2" s="9" t="s">
        <v>8178</v>
      </c>
      <c r="K2" s="10" t="s">
        <v>8179</v>
      </c>
      <c r="L2" s="11" t="s">
        <v>8180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939</v>
      </c>
      <c r="B3" s="3" t="s">
        <v>940</v>
      </c>
      <c r="C3" s="3" t="s">
        <v>941</v>
      </c>
      <c r="D3" s="3" t="s">
        <v>942</v>
      </c>
      <c r="E3" s="12">
        <v>0.0</v>
      </c>
      <c r="F3" s="13">
        <v>0.0</v>
      </c>
      <c r="G3" s="14"/>
      <c r="H3" s="14" t="s">
        <v>8183</v>
      </c>
      <c r="I3" s="13">
        <v>2303.77</v>
      </c>
      <c r="J3" s="14">
        <v>670.1170995697054</v>
      </c>
      <c r="K3" s="15">
        <v>0.003885381253035454</v>
      </c>
      <c r="L3" s="16">
        <v>8.0</v>
      </c>
    </row>
    <row r="4">
      <c r="A4" s="3" t="s">
        <v>939</v>
      </c>
      <c r="B4" s="3" t="s">
        <v>940</v>
      </c>
      <c r="C4" s="3" t="s">
        <v>1890</v>
      </c>
      <c r="D4" s="3" t="s">
        <v>1891</v>
      </c>
      <c r="E4" s="12">
        <v>2347.59199911141</v>
      </c>
      <c r="F4" s="13">
        <v>2347.59</v>
      </c>
      <c r="G4" s="14"/>
      <c r="H4" s="14" t="s">
        <v>8184</v>
      </c>
      <c r="I4" s="13">
        <v>70.27999999999975</v>
      </c>
      <c r="J4" s="14">
        <v>30.939913219011984</v>
      </c>
      <c r="K4" s="15">
        <v>0.0029140359397765905</v>
      </c>
      <c r="L4" s="16">
        <v>6.0</v>
      </c>
    </row>
    <row r="5">
      <c r="A5" s="3" t="s">
        <v>57</v>
      </c>
      <c r="B5" s="3" t="s">
        <v>940</v>
      </c>
      <c r="C5" s="3" t="s">
        <v>1890</v>
      </c>
      <c r="D5" s="3" t="s">
        <v>5078</v>
      </c>
      <c r="E5" s="12">
        <v>2404.47312806879</v>
      </c>
      <c r="F5" s="13">
        <v>2404.47</v>
      </c>
      <c r="G5" s="14"/>
      <c r="H5" s="17">
        <v>2404.47</v>
      </c>
      <c r="I5" s="3">
        <v>0.0</v>
      </c>
      <c r="J5" s="17">
        <v>0.0</v>
      </c>
      <c r="K5" s="15">
        <v>4.8567265662943174E-4</v>
      </c>
      <c r="L5" s="3">
        <v>1.0</v>
      </c>
    </row>
    <row r="6">
      <c r="A6" s="3" t="s">
        <v>57</v>
      </c>
      <c r="B6" s="3" t="s">
        <v>58</v>
      </c>
      <c r="C6" s="3" t="s">
        <v>205</v>
      </c>
      <c r="D6" s="3" t="s">
        <v>293</v>
      </c>
      <c r="E6" s="12">
        <v>958.72172702964</v>
      </c>
      <c r="F6" s="13">
        <v>958.72</v>
      </c>
      <c r="G6" s="14"/>
      <c r="H6" s="14" t="s">
        <v>8185</v>
      </c>
      <c r="I6" s="13">
        <v>1569.3799999999997</v>
      </c>
      <c r="J6" s="14">
        <v>340.2245622139527</v>
      </c>
      <c r="K6" s="15">
        <v>0.035454103933948516</v>
      </c>
      <c r="L6" s="16">
        <v>73.0</v>
      </c>
    </row>
    <row r="7">
      <c r="A7" s="3" t="s">
        <v>57</v>
      </c>
      <c r="B7" s="3" t="s">
        <v>58</v>
      </c>
      <c r="C7" s="3" t="s">
        <v>205</v>
      </c>
      <c r="D7" s="3" t="s">
        <v>206</v>
      </c>
      <c r="E7" s="12">
        <v>2405.10621247721</v>
      </c>
      <c r="F7" s="13">
        <v>2405.11</v>
      </c>
      <c r="G7" s="14"/>
      <c r="H7" s="14" t="s">
        <v>8186</v>
      </c>
      <c r="I7" s="13">
        <v>1351.77</v>
      </c>
      <c r="J7" s="14">
        <v>333.5185205594141</v>
      </c>
      <c r="K7" s="15">
        <v>0.009227780475959204</v>
      </c>
      <c r="L7" s="16">
        <v>19.0</v>
      </c>
    </row>
    <row r="8">
      <c r="A8" s="3" t="s">
        <v>57</v>
      </c>
      <c r="B8" s="3" t="s">
        <v>58</v>
      </c>
      <c r="C8" s="3" t="s">
        <v>205</v>
      </c>
      <c r="D8" s="3" t="s">
        <v>205</v>
      </c>
      <c r="E8" s="12">
        <v>1282.0</v>
      </c>
      <c r="F8" s="13">
        <v>1282.0</v>
      </c>
      <c r="G8" s="14"/>
      <c r="H8" s="14" t="s">
        <v>8187</v>
      </c>
      <c r="I8" s="13">
        <v>1905.56</v>
      </c>
      <c r="J8" s="14">
        <v>515.0401310952348</v>
      </c>
      <c r="K8" s="15">
        <v>0.01894123360854784</v>
      </c>
      <c r="L8" s="16">
        <v>39.0</v>
      </c>
    </row>
    <row r="9">
      <c r="A9" s="3" t="s">
        <v>57</v>
      </c>
      <c r="B9" s="3" t="s">
        <v>58</v>
      </c>
      <c r="C9" s="3" t="s">
        <v>710</v>
      </c>
      <c r="D9" s="3" t="s">
        <v>711</v>
      </c>
      <c r="E9" s="12">
        <v>2027.82668523147</v>
      </c>
      <c r="F9" s="13">
        <v>2027.83</v>
      </c>
      <c r="G9" s="14"/>
      <c r="H9" s="14" t="s">
        <v>8188</v>
      </c>
      <c r="I9" s="13">
        <v>1527.6599999999999</v>
      </c>
      <c r="J9" s="14">
        <v>448.23760900738233</v>
      </c>
      <c r="K9" s="15">
        <v>0.009227780475959204</v>
      </c>
      <c r="L9" s="16">
        <v>19.0</v>
      </c>
    </row>
    <row r="10">
      <c r="A10" s="3" t="s">
        <v>57</v>
      </c>
      <c r="B10" s="3" t="s">
        <v>58</v>
      </c>
      <c r="C10" s="3" t="s">
        <v>80</v>
      </c>
      <c r="D10" s="3" t="s">
        <v>162</v>
      </c>
      <c r="E10" s="12">
        <v>2405.75277856219</v>
      </c>
      <c r="F10" s="13">
        <v>2405.75</v>
      </c>
      <c r="G10" s="14"/>
      <c r="H10" s="14" t="s">
        <v>8189</v>
      </c>
      <c r="I10" s="13">
        <v>1556.79</v>
      </c>
      <c r="J10" s="14">
        <v>397.6893532464722</v>
      </c>
      <c r="K10" s="15">
        <v>0.08547838756677999</v>
      </c>
      <c r="L10" s="16">
        <v>176.0</v>
      </c>
    </row>
    <row r="11">
      <c r="A11" s="3" t="s">
        <v>57</v>
      </c>
      <c r="B11" s="3" t="s">
        <v>58</v>
      </c>
      <c r="C11" s="3" t="s">
        <v>80</v>
      </c>
      <c r="D11" s="3" t="s">
        <v>342</v>
      </c>
      <c r="E11" s="12">
        <v>975.36</v>
      </c>
      <c r="F11" s="13">
        <v>975.36</v>
      </c>
      <c r="G11" s="14"/>
      <c r="H11" s="14" t="s">
        <v>8190</v>
      </c>
      <c r="I11" s="13">
        <v>2383.19</v>
      </c>
      <c r="J11" s="14">
        <v>276.7890138452228</v>
      </c>
      <c r="K11" s="15">
        <v>0.10684798445847499</v>
      </c>
      <c r="L11" s="16">
        <v>220.0</v>
      </c>
    </row>
    <row r="12">
      <c r="A12" s="3" t="s">
        <v>57</v>
      </c>
      <c r="B12" s="3" t="s">
        <v>58</v>
      </c>
      <c r="C12" s="3" t="s">
        <v>80</v>
      </c>
      <c r="D12" s="3" t="s">
        <v>80</v>
      </c>
      <c r="E12" s="12">
        <v>1331.5522961748</v>
      </c>
      <c r="F12" s="13">
        <v>1331.55</v>
      </c>
      <c r="G12" s="14"/>
      <c r="H12" s="14" t="s">
        <v>8191</v>
      </c>
      <c r="I12" s="13">
        <v>1949.37</v>
      </c>
      <c r="J12" s="14">
        <v>468.55447754405054</v>
      </c>
      <c r="K12" s="15">
        <v>0.12773190869354056</v>
      </c>
      <c r="L12" s="16">
        <v>263.0</v>
      </c>
    </row>
    <row r="13">
      <c r="A13" s="3" t="s">
        <v>57</v>
      </c>
      <c r="B13" s="3" t="s">
        <v>58</v>
      </c>
      <c r="C13" s="3" t="s">
        <v>80</v>
      </c>
      <c r="D13" s="3" t="s">
        <v>153</v>
      </c>
      <c r="E13" s="12">
        <v>2590.8</v>
      </c>
      <c r="F13" s="13">
        <v>2590.8</v>
      </c>
      <c r="G13" s="14"/>
      <c r="H13" s="14" t="s">
        <v>8192</v>
      </c>
      <c r="I13" s="13">
        <v>1273.0200000000002</v>
      </c>
      <c r="J13" s="14">
        <v>661.3694864950052</v>
      </c>
      <c r="K13" s="15">
        <v>0.0029140359397765905</v>
      </c>
      <c r="L13" s="16">
        <v>6.0</v>
      </c>
    </row>
    <row r="14">
      <c r="A14" s="3" t="s">
        <v>57</v>
      </c>
      <c r="B14" s="3" t="s">
        <v>58</v>
      </c>
      <c r="C14" s="3" t="s">
        <v>80</v>
      </c>
      <c r="D14" s="3" t="s">
        <v>1857</v>
      </c>
      <c r="E14" s="12">
        <v>2347.59199911141</v>
      </c>
      <c r="F14" s="13">
        <v>2347.59</v>
      </c>
      <c r="G14" s="14"/>
      <c r="H14" s="14" t="s">
        <v>8193</v>
      </c>
      <c r="I14" s="13">
        <v>1371.88</v>
      </c>
      <c r="J14" s="14">
        <v>313.58597136744123</v>
      </c>
      <c r="K14" s="15">
        <v>0.013113161728994658</v>
      </c>
      <c r="L14" s="16">
        <v>27.0</v>
      </c>
    </row>
    <row r="15">
      <c r="A15" s="3" t="s">
        <v>57</v>
      </c>
      <c r="B15" s="3" t="s">
        <v>58</v>
      </c>
      <c r="C15" s="3" t="s">
        <v>80</v>
      </c>
      <c r="D15" s="3" t="s">
        <v>131</v>
      </c>
      <c r="E15" s="12">
        <v>2590.8</v>
      </c>
      <c r="F15" s="13">
        <v>2590.8</v>
      </c>
      <c r="G15" s="14"/>
      <c r="H15" s="14" t="s">
        <v>8194</v>
      </c>
      <c r="I15" s="13">
        <v>191.4000000000001</v>
      </c>
      <c r="J15" s="14">
        <v>76.04173541083557</v>
      </c>
      <c r="K15" s="15">
        <v>0.01894123360854784</v>
      </c>
      <c r="L15" s="16">
        <v>39.0</v>
      </c>
    </row>
    <row r="16">
      <c r="A16" s="3" t="s">
        <v>57</v>
      </c>
      <c r="B16" s="3" t="s">
        <v>58</v>
      </c>
      <c r="C16" s="3" t="s">
        <v>80</v>
      </c>
      <c r="D16" s="3" t="s">
        <v>6006</v>
      </c>
      <c r="E16" s="12">
        <v>1266.97798754165</v>
      </c>
      <c r="F16" s="13">
        <v>1266.98</v>
      </c>
      <c r="G16" s="14"/>
      <c r="H16" s="14" t="s">
        <v>8195</v>
      </c>
      <c r="I16" s="13">
        <v>425.87</v>
      </c>
      <c r="J16" s="14">
        <v>301.13556490391505</v>
      </c>
      <c r="K16" s="15">
        <v>9.713453132588635E-4</v>
      </c>
      <c r="L16" s="16">
        <v>2.0</v>
      </c>
    </row>
    <row r="17">
      <c r="A17" s="3" t="s">
        <v>57</v>
      </c>
      <c r="B17" s="3" t="s">
        <v>58</v>
      </c>
      <c r="C17" s="3" t="s">
        <v>80</v>
      </c>
      <c r="D17" s="3" t="s">
        <v>1857</v>
      </c>
      <c r="E17" s="12">
        <v>2501.69600367011</v>
      </c>
      <c r="F17" s="13">
        <v>2501.7</v>
      </c>
      <c r="G17" s="14"/>
      <c r="H17" s="14" t="s">
        <v>8196</v>
      </c>
      <c r="I17" s="13">
        <v>1922.0000000000002</v>
      </c>
      <c r="J17" s="14">
        <v>402.8074783643736</v>
      </c>
      <c r="K17" s="15">
        <v>0.04176784847013113</v>
      </c>
      <c r="L17" s="16">
        <v>86.0</v>
      </c>
    </row>
    <row r="18">
      <c r="A18" s="3" t="s">
        <v>57</v>
      </c>
      <c r="B18" s="3" t="s">
        <v>58</v>
      </c>
      <c r="C18" s="3" t="s">
        <v>4486</v>
      </c>
      <c r="D18" s="3" t="s">
        <v>4487</v>
      </c>
      <c r="E18" s="12">
        <v>2406.60951529456</v>
      </c>
      <c r="F18" s="13">
        <v>2406.61</v>
      </c>
      <c r="G18" s="14"/>
      <c r="H18" s="14" t="s">
        <v>8197</v>
      </c>
      <c r="I18" s="13">
        <v>1175.7600000000002</v>
      </c>
      <c r="J18" s="14">
        <v>546.219690631282</v>
      </c>
      <c r="K18" s="15">
        <v>0.001942690626517727</v>
      </c>
      <c r="L18" s="16">
        <v>4.0</v>
      </c>
    </row>
    <row r="19">
      <c r="A19" s="3" t="s">
        <v>57</v>
      </c>
      <c r="B19" s="3" t="s">
        <v>58</v>
      </c>
      <c r="C19" s="3" t="s">
        <v>59</v>
      </c>
      <c r="D19" s="3" t="s">
        <v>60</v>
      </c>
      <c r="E19" s="12">
        <v>946.329599913942</v>
      </c>
      <c r="F19" s="13">
        <v>946.33</v>
      </c>
      <c r="G19" s="14"/>
      <c r="H19" s="14" t="s">
        <v>8198</v>
      </c>
      <c r="I19" s="13">
        <v>1951.2600000000002</v>
      </c>
      <c r="J19" s="14">
        <v>422.60173640000625</v>
      </c>
      <c r="K19" s="15">
        <v>0.011170471102476931</v>
      </c>
      <c r="L19" s="16">
        <v>23.0</v>
      </c>
    </row>
    <row r="20">
      <c r="A20" s="3" t="s">
        <v>57</v>
      </c>
      <c r="B20" s="3" t="s">
        <v>58</v>
      </c>
      <c r="C20" s="3" t="s">
        <v>59</v>
      </c>
      <c r="D20" s="3" t="s">
        <v>91</v>
      </c>
      <c r="E20" s="12">
        <v>1380.56607917431</v>
      </c>
      <c r="F20" s="13">
        <v>1380.57</v>
      </c>
      <c r="G20" s="14"/>
      <c r="H20" s="12">
        <v>1380.56607917431</v>
      </c>
      <c r="I20" s="13">
        <v>0.0</v>
      </c>
      <c r="J20" s="17">
        <v>0.0</v>
      </c>
      <c r="K20" s="15">
        <v>0.0014570179698882952</v>
      </c>
      <c r="L20" s="3">
        <v>3.0</v>
      </c>
    </row>
    <row r="21">
      <c r="A21" s="3" t="s">
        <v>57</v>
      </c>
      <c r="B21" s="3" t="s">
        <v>58</v>
      </c>
      <c r="C21" s="3" t="s">
        <v>59</v>
      </c>
      <c r="D21" s="3" t="s">
        <v>4113</v>
      </c>
      <c r="E21" s="12">
        <v>2149.7094125798</v>
      </c>
      <c r="F21" s="13">
        <v>2149.71</v>
      </c>
      <c r="G21" s="14"/>
      <c r="H21" s="14" t="s">
        <v>8199</v>
      </c>
      <c r="I21" s="13">
        <v>766.55</v>
      </c>
      <c r="J21" s="14">
        <v>342.8115816304927</v>
      </c>
      <c r="K21" s="15">
        <v>0.0024283632831471587</v>
      </c>
      <c r="L21" s="16">
        <v>5.0</v>
      </c>
    </row>
    <row r="22">
      <c r="A22" s="3" t="s">
        <v>57</v>
      </c>
      <c r="B22" s="3" t="s">
        <v>58</v>
      </c>
      <c r="C22" s="3" t="s">
        <v>59</v>
      </c>
      <c r="D22" s="3" t="s">
        <v>59</v>
      </c>
      <c r="E22" s="12">
        <v>1337.03158429344</v>
      </c>
      <c r="F22" s="13">
        <v>1337.03</v>
      </c>
      <c r="G22" s="14"/>
      <c r="H22" s="12">
        <v>1337.03158429344</v>
      </c>
      <c r="I22" s="3">
        <v>0.0</v>
      </c>
      <c r="J22" s="17">
        <v>0.0</v>
      </c>
      <c r="K22" s="18">
        <v>4.8567265662943174E-4</v>
      </c>
      <c r="L22" s="3">
        <v>1.0</v>
      </c>
    </row>
    <row r="23">
      <c r="A23" s="3" t="s">
        <v>57</v>
      </c>
      <c r="B23" s="3" t="s">
        <v>4371</v>
      </c>
      <c r="C23" s="3" t="s">
        <v>4372</v>
      </c>
      <c r="D23" s="3" t="s">
        <v>4373</v>
      </c>
      <c r="E23" s="12">
        <v>1957.8529775315</v>
      </c>
      <c r="F23" s="13">
        <v>1957.85</v>
      </c>
      <c r="G23" s="14"/>
      <c r="H23" s="12">
        <v>1957.8529775315</v>
      </c>
      <c r="I23" s="3">
        <v>0.0</v>
      </c>
      <c r="J23" s="17">
        <v>0.0</v>
      </c>
      <c r="K23" s="18">
        <v>4.8567265662943174E-4</v>
      </c>
      <c r="L23" s="3">
        <v>1.0</v>
      </c>
    </row>
    <row r="24">
      <c r="A24" s="3" t="s">
        <v>57</v>
      </c>
      <c r="B24" s="3" t="s">
        <v>504</v>
      </c>
      <c r="C24" s="3" t="s">
        <v>505</v>
      </c>
      <c r="D24" s="3" t="s">
        <v>506</v>
      </c>
      <c r="E24" s="12">
        <v>2412.99880013251</v>
      </c>
      <c r="F24" s="13">
        <v>2413.0</v>
      </c>
      <c r="G24" s="14"/>
      <c r="H24" s="14" t="s">
        <v>8200</v>
      </c>
      <c r="I24" s="13">
        <v>1652.7399999999998</v>
      </c>
      <c r="J24" s="14">
        <v>562.5814497064655</v>
      </c>
      <c r="K24" s="15">
        <v>0.06410879067508499</v>
      </c>
      <c r="L24" s="16">
        <v>132.0</v>
      </c>
    </row>
    <row r="25">
      <c r="A25" s="3" t="s">
        <v>57</v>
      </c>
      <c r="B25" s="3" t="s">
        <v>504</v>
      </c>
      <c r="C25" s="3" t="s">
        <v>505</v>
      </c>
      <c r="D25" s="3" t="s">
        <v>1280</v>
      </c>
      <c r="E25" s="12">
        <v>2451.45639926877</v>
      </c>
      <c r="F25" s="13">
        <v>2451.46</v>
      </c>
      <c r="G25" s="14"/>
      <c r="H25" s="14" t="s">
        <v>8201</v>
      </c>
      <c r="I25" s="13">
        <v>1541.45</v>
      </c>
      <c r="J25" s="14">
        <v>1089.9697478600037</v>
      </c>
      <c r="K25" s="15">
        <v>9.713453132588635E-4</v>
      </c>
      <c r="L25" s="3">
        <v>2.0</v>
      </c>
    </row>
    <row r="26">
      <c r="A26" s="3" t="s">
        <v>57</v>
      </c>
      <c r="B26" s="3" t="s">
        <v>236</v>
      </c>
      <c r="C26" s="3" t="s">
        <v>237</v>
      </c>
      <c r="D26" s="3" t="s">
        <v>319</v>
      </c>
      <c r="E26" s="12">
        <v>850.698940212089</v>
      </c>
      <c r="F26" s="13">
        <v>850.7</v>
      </c>
      <c r="G26" s="14"/>
      <c r="H26" s="14" t="s">
        <v>8202</v>
      </c>
      <c r="I26" s="13">
        <v>1622.0</v>
      </c>
      <c r="J26" s="14">
        <v>306.5081968627042</v>
      </c>
      <c r="K26" s="13">
        <v>0.13404565322972317</v>
      </c>
      <c r="L26" s="16">
        <v>276.0</v>
      </c>
    </row>
    <row r="27">
      <c r="A27" s="3" t="s">
        <v>57</v>
      </c>
      <c r="B27" s="3" t="s">
        <v>236</v>
      </c>
      <c r="C27" s="3" t="s">
        <v>237</v>
      </c>
      <c r="D27" s="3" t="s">
        <v>458</v>
      </c>
      <c r="E27" s="12">
        <v>1170.08798421907</v>
      </c>
      <c r="F27" s="13">
        <v>1170.09</v>
      </c>
      <c r="G27" s="14"/>
      <c r="H27" s="14" t="s">
        <v>8203</v>
      </c>
      <c r="I27" s="13">
        <v>552.04</v>
      </c>
      <c r="J27" s="14">
        <v>127.1317256948628</v>
      </c>
      <c r="K27" s="15">
        <v>0.012627489072365225</v>
      </c>
      <c r="L27" s="16">
        <v>26.0</v>
      </c>
    </row>
    <row r="28">
      <c r="A28" s="3" t="s">
        <v>57</v>
      </c>
      <c r="B28" s="3" t="s">
        <v>236</v>
      </c>
      <c r="C28" s="3" t="s">
        <v>237</v>
      </c>
      <c r="D28" s="3" t="s">
        <v>237</v>
      </c>
      <c r="E28" s="12">
        <v>1331.5522961748</v>
      </c>
      <c r="F28" s="13">
        <v>1331.55</v>
      </c>
      <c r="G28" s="14"/>
      <c r="H28" s="14" t="s">
        <v>8204</v>
      </c>
      <c r="I28" s="13">
        <v>421.2199999999999</v>
      </c>
      <c r="J28" s="14">
        <v>243.19148038805417</v>
      </c>
      <c r="K28" s="15">
        <v>0.0014570179698882952</v>
      </c>
      <c r="L28" s="16">
        <v>3.0</v>
      </c>
    </row>
    <row r="29">
      <c r="A29" s="3" t="s">
        <v>57</v>
      </c>
      <c r="B29" s="3" t="s">
        <v>236</v>
      </c>
      <c r="C29" s="3" t="s">
        <v>237</v>
      </c>
      <c r="D29" s="3" t="s">
        <v>238</v>
      </c>
      <c r="E29" s="12">
        <v>972.258448795341</v>
      </c>
      <c r="F29" s="13">
        <v>972.26</v>
      </c>
      <c r="G29" s="14"/>
      <c r="H29" s="14" t="s">
        <v>8205</v>
      </c>
      <c r="I29" s="13">
        <v>1252.92</v>
      </c>
      <c r="J29" s="14">
        <v>368.9882403939828</v>
      </c>
      <c r="K29" s="15">
        <v>0.010199125789218067</v>
      </c>
      <c r="L29" s="16">
        <v>21.0</v>
      </c>
    </row>
    <row r="30">
      <c r="A30" s="3" t="s">
        <v>57</v>
      </c>
      <c r="B30" s="3" t="s">
        <v>236</v>
      </c>
      <c r="C30" s="3" t="s">
        <v>549</v>
      </c>
      <c r="D30" s="3" t="s">
        <v>550</v>
      </c>
      <c r="E30" s="12">
        <v>921.794920226413</v>
      </c>
      <c r="F30" s="13">
        <v>921.79</v>
      </c>
      <c r="G30" s="14"/>
      <c r="H30" s="14" t="s">
        <v>8206</v>
      </c>
      <c r="I30" s="13">
        <v>1186.7199999999998</v>
      </c>
      <c r="J30" s="14">
        <v>372.3649884561916</v>
      </c>
      <c r="K30" s="15">
        <v>0.021855269548324428</v>
      </c>
      <c r="L30" s="16">
        <v>45.0</v>
      </c>
    </row>
    <row r="31">
      <c r="A31" s="3" t="s">
        <v>57</v>
      </c>
      <c r="B31" s="3" t="s">
        <v>236</v>
      </c>
      <c r="C31" s="3" t="s">
        <v>549</v>
      </c>
      <c r="D31" s="3" t="s">
        <v>2544</v>
      </c>
      <c r="E31" s="12">
        <v>1385.04179870701</v>
      </c>
      <c r="F31" s="13">
        <v>1385.04</v>
      </c>
      <c r="G31" s="14"/>
      <c r="H31" s="14" t="s">
        <v>8207</v>
      </c>
      <c r="I31" s="13">
        <v>100.38999999999987</v>
      </c>
      <c r="J31" s="14">
        <v>57.96019352394647</v>
      </c>
      <c r="K31" s="15">
        <v>0.0014570179698882952</v>
      </c>
      <c r="L31" s="3">
        <v>3.0</v>
      </c>
    </row>
    <row r="32">
      <c r="A32" s="3" t="s">
        <v>57</v>
      </c>
      <c r="B32" s="3" t="s">
        <v>236</v>
      </c>
      <c r="C32" s="3" t="s">
        <v>549</v>
      </c>
      <c r="D32" s="3" t="s">
        <v>3501</v>
      </c>
      <c r="E32" s="12">
        <v>1020.54719730016</v>
      </c>
      <c r="F32" s="13">
        <v>1020.55</v>
      </c>
      <c r="G32" s="14"/>
      <c r="H32" s="14" t="s">
        <v>8208</v>
      </c>
      <c r="I32" s="13">
        <v>517.99</v>
      </c>
      <c r="J32" s="14">
        <v>207.9478923355217</v>
      </c>
      <c r="K32" s="15">
        <v>0.003885381253035454</v>
      </c>
      <c r="L32" s="16">
        <v>8.0</v>
      </c>
    </row>
    <row r="33">
      <c r="A33" s="3" t="s">
        <v>57</v>
      </c>
      <c r="B33" s="3" t="s">
        <v>236</v>
      </c>
      <c r="C33" s="3" t="s">
        <v>2290</v>
      </c>
      <c r="D33" s="3" t="s">
        <v>2291</v>
      </c>
      <c r="E33" s="12">
        <v>919.028930612119</v>
      </c>
      <c r="F33" s="13">
        <v>919.03</v>
      </c>
      <c r="G33" s="14"/>
      <c r="H33" s="14" t="s">
        <v>8209</v>
      </c>
      <c r="I33" s="13">
        <v>345.74</v>
      </c>
      <c r="J33" s="14">
        <v>165.4061405784907</v>
      </c>
      <c r="K33" s="15">
        <v>0.003885381253035454</v>
      </c>
      <c r="L33" s="16">
        <v>8.0</v>
      </c>
    </row>
    <row r="34">
      <c r="A34" s="3" t="s">
        <v>57</v>
      </c>
      <c r="B34" s="3" t="s">
        <v>236</v>
      </c>
      <c r="C34" s="3" t="s">
        <v>2290</v>
      </c>
      <c r="D34" s="3" t="s">
        <v>3568</v>
      </c>
      <c r="E34" s="12">
        <v>1735.17978857071</v>
      </c>
      <c r="F34" s="13">
        <v>1735.18</v>
      </c>
      <c r="G34" s="14"/>
      <c r="H34" s="13">
        <v>1735.18</v>
      </c>
      <c r="I34" s="3">
        <v>0.0</v>
      </c>
      <c r="J34" s="17">
        <v>0.0</v>
      </c>
      <c r="K34" s="15">
        <v>9.713453132588635E-4</v>
      </c>
      <c r="L34" s="3">
        <v>2.0</v>
      </c>
    </row>
    <row r="35">
      <c r="A35" s="3" t="s">
        <v>57</v>
      </c>
      <c r="B35" s="3" t="s">
        <v>236</v>
      </c>
      <c r="C35" s="3" t="s">
        <v>2290</v>
      </c>
      <c r="D35" s="3" t="s">
        <v>2290</v>
      </c>
      <c r="E35" s="12">
        <v>1735.17978857071</v>
      </c>
      <c r="F35" s="13">
        <v>1735.18</v>
      </c>
      <c r="G35" s="14"/>
      <c r="H35" s="14" t="s">
        <v>8210</v>
      </c>
      <c r="I35" s="13">
        <v>1437.4899999999998</v>
      </c>
      <c r="J35" s="14">
        <v>720.2028572214914</v>
      </c>
      <c r="K35" s="15">
        <v>0.0024283632831471587</v>
      </c>
      <c r="L35" s="16">
        <v>5.0</v>
      </c>
    </row>
    <row r="36">
      <c r="A36" s="3" t="s">
        <v>57</v>
      </c>
      <c r="B36" s="3" t="s">
        <v>212</v>
      </c>
      <c r="C36" s="3" t="s">
        <v>698</v>
      </c>
      <c r="D36" s="3" t="s">
        <v>699</v>
      </c>
      <c r="E36" s="12">
        <v>866.638078203824</v>
      </c>
      <c r="F36" s="13">
        <v>866.64</v>
      </c>
      <c r="G36" s="14"/>
      <c r="H36" s="14" t="s">
        <v>8211</v>
      </c>
      <c r="I36" s="13">
        <v>1671.2399999999998</v>
      </c>
      <c r="J36" s="14">
        <v>361.6866028214036</v>
      </c>
      <c r="K36" s="15">
        <v>0.0199125789218067</v>
      </c>
      <c r="L36" s="16">
        <v>41.0</v>
      </c>
    </row>
    <row r="37">
      <c r="A37" s="3" t="s">
        <v>57</v>
      </c>
      <c r="B37" s="3" t="s">
        <v>212</v>
      </c>
      <c r="C37" s="3" t="s">
        <v>213</v>
      </c>
      <c r="D37" s="3" t="s">
        <v>214</v>
      </c>
      <c r="E37" s="12">
        <v>2438.4</v>
      </c>
      <c r="F37" s="13">
        <v>2438.4</v>
      </c>
      <c r="G37" s="14"/>
      <c r="H37" s="14" t="s">
        <v>8212</v>
      </c>
      <c r="I37" s="13">
        <v>2037.9</v>
      </c>
      <c r="J37" s="14">
        <v>543.1461652333628</v>
      </c>
      <c r="K37" s="15">
        <v>0.14424477901894123</v>
      </c>
      <c r="L37" s="16">
        <v>297.0</v>
      </c>
    </row>
    <row r="38">
      <c r="A38" s="3" t="s">
        <v>57</v>
      </c>
      <c r="B38" s="3" t="s">
        <v>212</v>
      </c>
      <c r="C38" s="3" t="s">
        <v>251</v>
      </c>
      <c r="D38" s="3" t="s">
        <v>252</v>
      </c>
      <c r="E38" s="12">
        <v>1187.97954585261</v>
      </c>
      <c r="F38" s="13">
        <v>1187.98</v>
      </c>
      <c r="G38" s="14"/>
      <c r="H38" s="14" t="s">
        <v>8213</v>
      </c>
      <c r="I38" s="13">
        <v>2047.96</v>
      </c>
      <c r="J38" s="14">
        <v>595.8155091578382</v>
      </c>
      <c r="K38" s="15">
        <v>0.023312287518212724</v>
      </c>
      <c r="L38" s="16">
        <v>48.0</v>
      </c>
    </row>
    <row r="39">
      <c r="A39" s="3" t="s">
        <v>57</v>
      </c>
      <c r="B39" s="3" t="s">
        <v>212</v>
      </c>
      <c r="C39" s="3" t="s">
        <v>742</v>
      </c>
      <c r="D39" s="3" t="s">
        <v>743</v>
      </c>
      <c r="E39" s="12">
        <v>2785.36000085148</v>
      </c>
      <c r="F39" s="13">
        <v>2785.36</v>
      </c>
      <c r="G39" s="14"/>
      <c r="H39" s="14" t="s">
        <v>8214</v>
      </c>
      <c r="I39" s="13">
        <v>1647.71</v>
      </c>
      <c r="J39" s="14">
        <v>270.2726351141175</v>
      </c>
      <c r="K39" s="15">
        <v>0.05876639145216124</v>
      </c>
      <c r="L39" s="16">
        <v>121.0</v>
      </c>
    </row>
    <row r="40">
      <c r="A40" s="3" t="s">
        <v>57</v>
      </c>
      <c r="B40" s="3" t="s">
        <v>212</v>
      </c>
      <c r="C40" s="3" t="s">
        <v>742</v>
      </c>
      <c r="D40" s="3" t="s">
        <v>1074</v>
      </c>
      <c r="E40" s="12">
        <v>2347.59199911141</v>
      </c>
      <c r="F40" s="13">
        <v>2347.59</v>
      </c>
      <c r="G40" s="14"/>
      <c r="H40" s="14" t="s">
        <v>8215</v>
      </c>
      <c r="I40" s="13">
        <v>999.6100000000001</v>
      </c>
      <c r="J40" s="14">
        <v>280.324277936437</v>
      </c>
      <c r="K40" s="15">
        <v>0.009227780475959204</v>
      </c>
      <c r="L40" s="16">
        <v>19.0</v>
      </c>
    </row>
    <row r="41">
      <c r="A41" s="3" t="s">
        <v>57</v>
      </c>
      <c r="B41" s="3" t="s">
        <v>212</v>
      </c>
      <c r="C41" s="3" t="s">
        <v>742</v>
      </c>
      <c r="D41" s="3" t="s">
        <v>742</v>
      </c>
      <c r="E41" s="12">
        <v>2406.60951529456</v>
      </c>
      <c r="F41" s="13">
        <v>2406.61</v>
      </c>
      <c r="G41" s="14"/>
      <c r="H41" s="14" t="s">
        <v>8216</v>
      </c>
      <c r="I41" s="13">
        <v>2.1400000000003274</v>
      </c>
      <c r="J41" s="14">
        <v>1.5132085117394434</v>
      </c>
      <c r="K41" s="15">
        <v>9.713453132588635E-4</v>
      </c>
      <c r="L41" s="3">
        <v>2.0</v>
      </c>
    </row>
    <row r="42">
      <c r="A42" s="3" t="s">
        <v>57</v>
      </c>
      <c r="B42" s="3" t="s">
        <v>212</v>
      </c>
      <c r="C42" s="3" t="s">
        <v>1982</v>
      </c>
      <c r="D42" s="3" t="s">
        <v>1982</v>
      </c>
      <c r="E42" s="12">
        <v>1331.5522961748</v>
      </c>
      <c r="F42" s="13">
        <v>1331.55</v>
      </c>
      <c r="G42" s="14"/>
      <c r="H42" s="14" t="s">
        <v>8217</v>
      </c>
      <c r="I42" s="13">
        <v>1389.63</v>
      </c>
      <c r="J42" s="14">
        <v>587.1147731349753</v>
      </c>
      <c r="K42" s="15">
        <v>0.001942690626517727</v>
      </c>
      <c r="L42" s="16">
        <v>4.0</v>
      </c>
    </row>
    <row r="43">
      <c r="A43" s="3" t="s">
        <v>57</v>
      </c>
      <c r="B43" s="3" t="s">
        <v>212</v>
      </c>
      <c r="C43" s="3" t="s">
        <v>369</v>
      </c>
      <c r="D43" s="3" t="s">
        <v>370</v>
      </c>
      <c r="E43" s="12">
        <v>2027.82668523147</v>
      </c>
      <c r="F43" s="13">
        <v>2027.83</v>
      </c>
      <c r="G43" s="14"/>
      <c r="H43" s="14" t="s">
        <v>8218</v>
      </c>
      <c r="I43" s="13">
        <v>1416.25</v>
      </c>
      <c r="J43" s="14">
        <v>514.252402003789</v>
      </c>
      <c r="K43" s="15">
        <v>0.012141816415735794</v>
      </c>
      <c r="L43" s="16">
        <v>25.0</v>
      </c>
    </row>
  </sheetData>
  <mergeCells count="1">
    <mergeCell ref="B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0"/>
  </cols>
  <sheetData>
    <row r="1">
      <c r="A1" s="1" t="s">
        <v>41</v>
      </c>
      <c r="B1" s="1" t="s">
        <v>6</v>
      </c>
      <c r="C1" s="1" t="s">
        <v>7</v>
      </c>
      <c r="D1" s="1" t="s">
        <v>8</v>
      </c>
      <c r="E1" s="1" t="s">
        <v>9</v>
      </c>
      <c r="F1" s="7" t="s">
        <v>27</v>
      </c>
      <c r="G1" s="1" t="s">
        <v>8175</v>
      </c>
    </row>
    <row r="2">
      <c r="B2" s="3" t="s">
        <v>939</v>
      </c>
      <c r="C2" s="3" t="s">
        <v>940</v>
      </c>
      <c r="D2" s="3" t="s">
        <v>1890</v>
      </c>
      <c r="E2" s="3" t="s">
        <v>1891</v>
      </c>
      <c r="F2" s="12">
        <v>2347.59199911141</v>
      </c>
      <c r="G2" s="13">
        <f t="shared" ref="G2:G1253" si="1">ROUND(F2, 2)</f>
        <v>2347.59</v>
      </c>
    </row>
    <row r="3">
      <c r="B3" s="3" t="s">
        <v>939</v>
      </c>
      <c r="C3" s="3" t="s">
        <v>940</v>
      </c>
      <c r="D3" s="3" t="s">
        <v>1890</v>
      </c>
      <c r="E3" s="3" t="s">
        <v>1891</v>
      </c>
      <c r="F3" s="12">
        <v>2417.86771348655</v>
      </c>
      <c r="G3" s="13">
        <f t="shared" si="1"/>
        <v>2417.87</v>
      </c>
    </row>
    <row r="4">
      <c r="B4" s="3" t="s">
        <v>939</v>
      </c>
      <c r="C4" s="3" t="s">
        <v>940</v>
      </c>
      <c r="D4" s="3" t="s">
        <v>1890</v>
      </c>
      <c r="E4" s="3" t="s">
        <v>1891</v>
      </c>
      <c r="F4" s="12">
        <v>2404.47312806879</v>
      </c>
      <c r="G4" s="13">
        <f t="shared" si="1"/>
        <v>2404.47</v>
      </c>
    </row>
    <row r="5">
      <c r="B5" s="3" t="s">
        <v>939</v>
      </c>
      <c r="C5" s="3" t="s">
        <v>940</v>
      </c>
      <c r="D5" s="3" t="s">
        <v>1890</v>
      </c>
      <c r="E5" s="3" t="s">
        <v>1891</v>
      </c>
      <c r="F5" s="12">
        <v>2406.60951529456</v>
      </c>
      <c r="G5" s="13">
        <f t="shared" si="1"/>
        <v>2406.61</v>
      </c>
    </row>
    <row r="6">
      <c r="B6" s="3" t="s">
        <v>939</v>
      </c>
      <c r="C6" s="3" t="s">
        <v>940</v>
      </c>
      <c r="D6" s="3" t="s">
        <v>1890</v>
      </c>
      <c r="E6" s="3" t="s">
        <v>1891</v>
      </c>
      <c r="F6" s="12">
        <v>2404.47312806879</v>
      </c>
      <c r="G6" s="13">
        <f t="shared" si="1"/>
        <v>2404.47</v>
      </c>
    </row>
    <row r="7">
      <c r="B7" s="3" t="s">
        <v>939</v>
      </c>
      <c r="C7" s="3" t="s">
        <v>940</v>
      </c>
      <c r="D7" s="3" t="s">
        <v>1890</v>
      </c>
      <c r="E7" s="3" t="s">
        <v>1891</v>
      </c>
      <c r="F7" s="12">
        <v>2350.92024006171</v>
      </c>
      <c r="G7" s="13">
        <f t="shared" si="1"/>
        <v>2350.92</v>
      </c>
    </row>
    <row r="8">
      <c r="B8" s="3" t="s">
        <v>57</v>
      </c>
      <c r="C8" s="3" t="s">
        <v>58</v>
      </c>
      <c r="D8" s="3" t="s">
        <v>205</v>
      </c>
      <c r="E8" s="3" t="s">
        <v>293</v>
      </c>
      <c r="F8" s="12">
        <v>958.72172702964</v>
      </c>
      <c r="G8" s="13">
        <f t="shared" si="1"/>
        <v>958.72</v>
      </c>
    </row>
    <row r="9">
      <c r="B9" s="3" t="s">
        <v>57</v>
      </c>
      <c r="C9" s="3" t="s">
        <v>58</v>
      </c>
      <c r="D9" s="3" t="s">
        <v>205</v>
      </c>
      <c r="E9" s="3" t="s">
        <v>293</v>
      </c>
      <c r="F9" s="12">
        <v>859.055465585657</v>
      </c>
      <c r="G9" s="13">
        <f t="shared" si="1"/>
        <v>859.06</v>
      </c>
    </row>
    <row r="10">
      <c r="B10" s="3" t="s">
        <v>57</v>
      </c>
      <c r="C10" s="3" t="s">
        <v>58</v>
      </c>
      <c r="D10" s="3" t="s">
        <v>205</v>
      </c>
      <c r="E10" s="3" t="s">
        <v>293</v>
      </c>
      <c r="F10" s="12">
        <v>859.055465585657</v>
      </c>
      <c r="G10" s="13">
        <f t="shared" si="1"/>
        <v>859.06</v>
      </c>
    </row>
    <row r="11">
      <c r="B11" s="3" t="s">
        <v>57</v>
      </c>
      <c r="C11" s="3" t="s">
        <v>58</v>
      </c>
      <c r="D11" s="3" t="s">
        <v>205</v>
      </c>
      <c r="E11" s="3" t="s">
        <v>293</v>
      </c>
      <c r="F11" s="12">
        <v>1360.04839644602</v>
      </c>
      <c r="G11" s="13">
        <f t="shared" si="1"/>
        <v>1360.05</v>
      </c>
    </row>
    <row r="12">
      <c r="B12" s="3" t="s">
        <v>57</v>
      </c>
      <c r="C12" s="3" t="s">
        <v>58</v>
      </c>
      <c r="D12" s="3" t="s">
        <v>205</v>
      </c>
      <c r="E12" s="3" t="s">
        <v>293</v>
      </c>
      <c r="F12" s="12">
        <v>1360.04839644602</v>
      </c>
      <c r="G12" s="13">
        <f t="shared" si="1"/>
        <v>1360.05</v>
      </c>
    </row>
    <row r="13">
      <c r="B13" s="3" t="s">
        <v>57</v>
      </c>
      <c r="C13" s="3" t="s">
        <v>58</v>
      </c>
      <c r="D13" s="3" t="s">
        <v>205</v>
      </c>
      <c r="E13" s="3" t="s">
        <v>293</v>
      </c>
      <c r="F13" s="12">
        <v>1331.5522961748</v>
      </c>
      <c r="G13" s="13">
        <f t="shared" si="1"/>
        <v>1331.55</v>
      </c>
    </row>
    <row r="14">
      <c r="B14" s="3" t="s">
        <v>57</v>
      </c>
      <c r="C14" s="3" t="s">
        <v>58</v>
      </c>
      <c r="D14" s="3" t="s">
        <v>205</v>
      </c>
      <c r="E14" s="3" t="s">
        <v>293</v>
      </c>
      <c r="F14" s="12">
        <v>1331.5522961748</v>
      </c>
      <c r="G14" s="13">
        <f t="shared" si="1"/>
        <v>1331.55</v>
      </c>
    </row>
    <row r="15">
      <c r="B15" s="3" t="s">
        <v>57</v>
      </c>
      <c r="C15" s="3" t="s">
        <v>58</v>
      </c>
      <c r="D15" s="3" t="s">
        <v>205</v>
      </c>
      <c r="E15" s="3" t="s">
        <v>293</v>
      </c>
      <c r="F15" s="12">
        <v>1331.5522961748</v>
      </c>
      <c r="G15" s="13">
        <f t="shared" si="1"/>
        <v>1331.55</v>
      </c>
    </row>
    <row r="16">
      <c r="B16" s="3" t="s">
        <v>57</v>
      </c>
      <c r="C16" s="3" t="s">
        <v>58</v>
      </c>
      <c r="D16" s="3" t="s">
        <v>205</v>
      </c>
      <c r="E16" s="3" t="s">
        <v>293</v>
      </c>
      <c r="F16" s="12">
        <v>1331.5522961748</v>
      </c>
      <c r="G16" s="13">
        <f t="shared" si="1"/>
        <v>1331.55</v>
      </c>
    </row>
    <row r="17">
      <c r="B17" s="3" t="s">
        <v>57</v>
      </c>
      <c r="C17" s="3" t="s">
        <v>58</v>
      </c>
      <c r="D17" s="3" t="s">
        <v>205</v>
      </c>
      <c r="E17" s="3" t="s">
        <v>293</v>
      </c>
      <c r="F17" s="12">
        <v>1331.5522961748</v>
      </c>
      <c r="G17" s="13">
        <f t="shared" si="1"/>
        <v>1331.55</v>
      </c>
    </row>
    <row r="18">
      <c r="B18" s="3" t="s">
        <v>57</v>
      </c>
      <c r="C18" s="3" t="s">
        <v>58</v>
      </c>
      <c r="D18" s="3" t="s">
        <v>205</v>
      </c>
      <c r="E18" s="3" t="s">
        <v>293</v>
      </c>
      <c r="F18" s="12">
        <v>1331.5522961748</v>
      </c>
      <c r="G18" s="13">
        <f t="shared" si="1"/>
        <v>1331.55</v>
      </c>
    </row>
    <row r="19">
      <c r="B19" s="3" t="s">
        <v>57</v>
      </c>
      <c r="C19" s="3" t="s">
        <v>58</v>
      </c>
      <c r="D19" s="3" t="s">
        <v>205</v>
      </c>
      <c r="E19" s="3" t="s">
        <v>293</v>
      </c>
      <c r="F19" s="12">
        <v>858.625336041174</v>
      </c>
      <c r="G19" s="13">
        <f t="shared" si="1"/>
        <v>858.63</v>
      </c>
    </row>
    <row r="20">
      <c r="B20" s="3" t="s">
        <v>57</v>
      </c>
      <c r="C20" s="3" t="s">
        <v>58</v>
      </c>
      <c r="D20" s="3" t="s">
        <v>205</v>
      </c>
      <c r="E20" s="3" t="s">
        <v>293</v>
      </c>
      <c r="F20" s="12">
        <v>858.625336041174</v>
      </c>
      <c r="G20" s="13">
        <f t="shared" si="1"/>
        <v>858.63</v>
      </c>
    </row>
    <row r="21">
      <c r="A21" s="3" t="s">
        <v>675</v>
      </c>
      <c r="B21" s="3" t="s">
        <v>57</v>
      </c>
      <c r="C21" s="3" t="s">
        <v>58</v>
      </c>
      <c r="D21" s="3" t="s">
        <v>205</v>
      </c>
      <c r="E21" s="3" t="s">
        <v>293</v>
      </c>
      <c r="F21" s="12">
        <v>2027.82668523147</v>
      </c>
      <c r="G21" s="13">
        <f t="shared" si="1"/>
        <v>2027.83</v>
      </c>
    </row>
    <row r="22">
      <c r="A22" s="3" t="s">
        <v>678</v>
      </c>
      <c r="B22" s="3" t="s">
        <v>57</v>
      </c>
      <c r="C22" s="3" t="s">
        <v>58</v>
      </c>
      <c r="D22" s="3" t="s">
        <v>205</v>
      </c>
      <c r="E22" s="3" t="s">
        <v>293</v>
      </c>
      <c r="F22" s="12">
        <v>2027.82668523147</v>
      </c>
      <c r="G22" s="13">
        <f t="shared" si="1"/>
        <v>2027.83</v>
      </c>
    </row>
    <row r="23">
      <c r="A23" s="3" t="s">
        <v>681</v>
      </c>
      <c r="B23" s="3" t="s">
        <v>57</v>
      </c>
      <c r="C23" s="3" t="s">
        <v>58</v>
      </c>
      <c r="D23" s="3" t="s">
        <v>205</v>
      </c>
      <c r="E23" s="3" t="s">
        <v>293</v>
      </c>
      <c r="F23" s="12">
        <v>2027.82668523147</v>
      </c>
      <c r="G23" s="13">
        <f t="shared" si="1"/>
        <v>2027.83</v>
      </c>
    </row>
    <row r="24">
      <c r="B24" s="3" t="s">
        <v>57</v>
      </c>
      <c r="C24" s="3" t="s">
        <v>58</v>
      </c>
      <c r="D24" s="3" t="s">
        <v>205</v>
      </c>
      <c r="E24" s="3" t="s">
        <v>293</v>
      </c>
      <c r="F24" s="12">
        <v>1382.79999977469</v>
      </c>
      <c r="G24" s="13">
        <f t="shared" si="1"/>
        <v>1382.8</v>
      </c>
    </row>
    <row r="25">
      <c r="A25" s="3" t="s">
        <v>3409</v>
      </c>
      <c r="B25" s="3" t="s">
        <v>57</v>
      </c>
      <c r="C25" s="3" t="s">
        <v>58</v>
      </c>
      <c r="D25" s="3" t="s">
        <v>205</v>
      </c>
      <c r="E25" s="3" t="s">
        <v>293</v>
      </c>
      <c r="F25" s="12">
        <v>2410.48987145776</v>
      </c>
      <c r="G25" s="13">
        <f t="shared" si="1"/>
        <v>2410.49</v>
      </c>
    </row>
    <row r="26">
      <c r="B26" s="3" t="s">
        <v>57</v>
      </c>
      <c r="C26" s="3" t="s">
        <v>58</v>
      </c>
      <c r="D26" s="3" t="s">
        <v>205</v>
      </c>
      <c r="E26" s="3" t="s">
        <v>293</v>
      </c>
      <c r="F26" s="12">
        <v>841.819625244443</v>
      </c>
      <c r="G26" s="13">
        <f t="shared" si="1"/>
        <v>841.82</v>
      </c>
    </row>
    <row r="27">
      <c r="B27" s="3" t="s">
        <v>57</v>
      </c>
      <c r="C27" s="3" t="s">
        <v>58</v>
      </c>
      <c r="D27" s="3" t="s">
        <v>205</v>
      </c>
      <c r="E27" s="3" t="s">
        <v>293</v>
      </c>
      <c r="F27" s="12">
        <v>1344.5207397923</v>
      </c>
      <c r="G27" s="13">
        <f t="shared" si="1"/>
        <v>1344.52</v>
      </c>
    </row>
    <row r="28">
      <c r="B28" s="3" t="s">
        <v>57</v>
      </c>
      <c r="C28" s="3" t="s">
        <v>58</v>
      </c>
      <c r="D28" s="3" t="s">
        <v>205</v>
      </c>
      <c r="E28" s="3" t="s">
        <v>293</v>
      </c>
      <c r="F28" s="12">
        <v>1344.5207397923</v>
      </c>
      <c r="G28" s="13">
        <f t="shared" si="1"/>
        <v>1344.52</v>
      </c>
    </row>
    <row r="29">
      <c r="B29" s="3" t="s">
        <v>57</v>
      </c>
      <c r="C29" s="3" t="s">
        <v>58</v>
      </c>
      <c r="D29" s="3" t="s">
        <v>205</v>
      </c>
      <c r="E29" s="3" t="s">
        <v>293</v>
      </c>
      <c r="F29" s="12">
        <v>1344.5207397923</v>
      </c>
      <c r="G29" s="13">
        <f t="shared" si="1"/>
        <v>1344.52</v>
      </c>
    </row>
    <row r="30">
      <c r="B30" s="3" t="s">
        <v>57</v>
      </c>
      <c r="C30" s="3" t="s">
        <v>58</v>
      </c>
      <c r="D30" s="3" t="s">
        <v>205</v>
      </c>
      <c r="E30" s="3" t="s">
        <v>293</v>
      </c>
      <c r="F30" s="12">
        <v>1219.0</v>
      </c>
      <c r="G30" s="13">
        <f t="shared" si="1"/>
        <v>1219</v>
      </c>
    </row>
    <row r="31">
      <c r="B31" s="3" t="s">
        <v>57</v>
      </c>
      <c r="C31" s="3" t="s">
        <v>58</v>
      </c>
      <c r="D31" s="3" t="s">
        <v>205</v>
      </c>
      <c r="E31" s="3" t="s">
        <v>293</v>
      </c>
      <c r="F31" s="12">
        <v>1372.72640018453</v>
      </c>
      <c r="G31" s="13">
        <f t="shared" si="1"/>
        <v>1372.73</v>
      </c>
    </row>
    <row r="32">
      <c r="B32" s="3" t="s">
        <v>57</v>
      </c>
      <c r="C32" s="3" t="s">
        <v>58</v>
      </c>
      <c r="D32" s="3" t="s">
        <v>205</v>
      </c>
      <c r="E32" s="3" t="s">
        <v>293</v>
      </c>
      <c r="F32" s="12">
        <v>1020.54719730016</v>
      </c>
      <c r="G32" s="13">
        <f t="shared" si="1"/>
        <v>1020.55</v>
      </c>
    </row>
    <row r="33">
      <c r="B33" s="3" t="s">
        <v>57</v>
      </c>
      <c r="C33" s="3" t="s">
        <v>58</v>
      </c>
      <c r="D33" s="3" t="s">
        <v>205</v>
      </c>
      <c r="E33" s="3" t="s">
        <v>293</v>
      </c>
      <c r="F33" s="12">
        <v>1329.0081911802</v>
      </c>
      <c r="G33" s="13">
        <f t="shared" si="1"/>
        <v>1329.01</v>
      </c>
    </row>
    <row r="34">
      <c r="B34" s="3" t="s">
        <v>57</v>
      </c>
      <c r="C34" s="3" t="s">
        <v>58</v>
      </c>
      <c r="D34" s="3" t="s">
        <v>205</v>
      </c>
      <c r="E34" s="3" t="s">
        <v>293</v>
      </c>
      <c r="F34" s="12">
        <v>2136.96399985296</v>
      </c>
      <c r="G34" s="13">
        <f t="shared" si="1"/>
        <v>2136.96</v>
      </c>
    </row>
    <row r="35">
      <c r="B35" s="3" t="s">
        <v>57</v>
      </c>
      <c r="C35" s="3" t="s">
        <v>58</v>
      </c>
      <c r="D35" s="3" t="s">
        <v>205</v>
      </c>
      <c r="E35" s="3" t="s">
        <v>293</v>
      </c>
      <c r="F35" s="12">
        <v>909.336472145216</v>
      </c>
      <c r="G35" s="13">
        <f t="shared" si="1"/>
        <v>909.34</v>
      </c>
    </row>
    <row r="36">
      <c r="B36" s="3" t="s">
        <v>57</v>
      </c>
      <c r="C36" s="3" t="s">
        <v>58</v>
      </c>
      <c r="D36" s="3" t="s">
        <v>205</v>
      </c>
      <c r="E36" s="3" t="s">
        <v>293</v>
      </c>
      <c r="F36" s="12">
        <v>909.336472145216</v>
      </c>
      <c r="G36" s="13">
        <f t="shared" si="1"/>
        <v>909.34</v>
      </c>
    </row>
    <row r="37">
      <c r="B37" s="3" t="s">
        <v>57</v>
      </c>
      <c r="C37" s="3" t="s">
        <v>58</v>
      </c>
      <c r="D37" s="3" t="s">
        <v>205</v>
      </c>
      <c r="E37" s="3" t="s">
        <v>293</v>
      </c>
      <c r="F37" s="12">
        <v>909.336472145216</v>
      </c>
      <c r="G37" s="13">
        <f t="shared" si="1"/>
        <v>909.34</v>
      </c>
    </row>
    <row r="38">
      <c r="B38" s="3" t="s">
        <v>57</v>
      </c>
      <c r="C38" s="3" t="s">
        <v>58</v>
      </c>
      <c r="D38" s="3" t="s">
        <v>205</v>
      </c>
      <c r="E38" s="3" t="s">
        <v>293</v>
      </c>
      <c r="F38" s="12">
        <v>909.336472145216</v>
      </c>
      <c r="G38" s="13">
        <f t="shared" si="1"/>
        <v>909.34</v>
      </c>
    </row>
    <row r="39">
      <c r="B39" s="3" t="s">
        <v>57</v>
      </c>
      <c r="C39" s="3" t="s">
        <v>58</v>
      </c>
      <c r="D39" s="3" t="s">
        <v>205</v>
      </c>
      <c r="E39" s="3" t="s">
        <v>293</v>
      </c>
      <c r="F39" s="12">
        <v>909.336472145216</v>
      </c>
      <c r="G39" s="13">
        <f t="shared" si="1"/>
        <v>909.34</v>
      </c>
    </row>
    <row r="40">
      <c r="B40" s="3" t="s">
        <v>57</v>
      </c>
      <c r="C40" s="3" t="s">
        <v>58</v>
      </c>
      <c r="D40" s="3" t="s">
        <v>205</v>
      </c>
      <c r="E40" s="3" t="s">
        <v>293</v>
      </c>
      <c r="F40" s="12">
        <v>1251.99135916204</v>
      </c>
      <c r="G40" s="13">
        <f t="shared" si="1"/>
        <v>1251.99</v>
      </c>
    </row>
    <row r="41">
      <c r="B41" s="3" t="s">
        <v>57</v>
      </c>
      <c r="C41" s="3" t="s">
        <v>58</v>
      </c>
      <c r="D41" s="3" t="s">
        <v>205</v>
      </c>
      <c r="E41" s="3" t="s">
        <v>293</v>
      </c>
      <c r="F41" s="12">
        <v>868.73920045307</v>
      </c>
      <c r="G41" s="13">
        <f t="shared" si="1"/>
        <v>868.74</v>
      </c>
    </row>
    <row r="42">
      <c r="B42" s="3" t="s">
        <v>57</v>
      </c>
      <c r="C42" s="3" t="s">
        <v>58</v>
      </c>
      <c r="D42" s="3" t="s">
        <v>205</v>
      </c>
      <c r="E42" s="3" t="s">
        <v>293</v>
      </c>
      <c r="F42" s="12">
        <v>909.336472145216</v>
      </c>
      <c r="G42" s="13">
        <f t="shared" si="1"/>
        <v>909.34</v>
      </c>
    </row>
    <row r="43">
      <c r="B43" s="3" t="s">
        <v>57</v>
      </c>
      <c r="C43" s="3" t="s">
        <v>58</v>
      </c>
      <c r="D43" s="3" t="s">
        <v>205</v>
      </c>
      <c r="E43" s="3" t="s">
        <v>293</v>
      </c>
      <c r="F43" s="12">
        <v>894.338222626588</v>
      </c>
      <c r="G43" s="13">
        <f t="shared" si="1"/>
        <v>894.34</v>
      </c>
    </row>
    <row r="44">
      <c r="B44" s="3" t="s">
        <v>57</v>
      </c>
      <c r="C44" s="3" t="s">
        <v>58</v>
      </c>
      <c r="D44" s="3" t="s">
        <v>205</v>
      </c>
      <c r="E44" s="3" t="s">
        <v>293</v>
      </c>
      <c r="F44" s="12">
        <v>894.338222626588</v>
      </c>
      <c r="G44" s="13">
        <f t="shared" si="1"/>
        <v>894.34</v>
      </c>
    </row>
    <row r="45">
      <c r="B45" s="3" t="s">
        <v>57</v>
      </c>
      <c r="C45" s="3" t="s">
        <v>58</v>
      </c>
      <c r="D45" s="3" t="s">
        <v>205</v>
      </c>
      <c r="E45" s="3" t="s">
        <v>293</v>
      </c>
      <c r="F45" s="12">
        <v>1269.16342269927</v>
      </c>
      <c r="G45" s="13">
        <f t="shared" si="1"/>
        <v>1269.16</v>
      </c>
    </row>
    <row r="46">
      <c r="B46" s="3" t="s">
        <v>57</v>
      </c>
      <c r="C46" s="3" t="s">
        <v>58</v>
      </c>
      <c r="D46" s="3" t="s">
        <v>205</v>
      </c>
      <c r="E46" s="3" t="s">
        <v>293</v>
      </c>
      <c r="F46" s="12">
        <v>1269.16342269927</v>
      </c>
      <c r="G46" s="13">
        <f t="shared" si="1"/>
        <v>1269.16</v>
      </c>
    </row>
    <row r="47">
      <c r="B47" s="3" t="s">
        <v>57</v>
      </c>
      <c r="C47" s="3" t="s">
        <v>58</v>
      </c>
      <c r="D47" s="3" t="s">
        <v>205</v>
      </c>
      <c r="E47" s="3" t="s">
        <v>293</v>
      </c>
      <c r="F47" s="12">
        <v>1363.73697626152</v>
      </c>
      <c r="G47" s="13">
        <f t="shared" si="1"/>
        <v>1363.74</v>
      </c>
    </row>
    <row r="48">
      <c r="B48" s="3" t="s">
        <v>57</v>
      </c>
      <c r="C48" s="3" t="s">
        <v>58</v>
      </c>
      <c r="D48" s="3" t="s">
        <v>205</v>
      </c>
      <c r="E48" s="3" t="s">
        <v>293</v>
      </c>
      <c r="F48" s="12">
        <v>1269.16342269927</v>
      </c>
      <c r="G48" s="13">
        <f t="shared" si="1"/>
        <v>1269.16</v>
      </c>
    </row>
    <row r="49">
      <c r="B49" s="3" t="s">
        <v>57</v>
      </c>
      <c r="C49" s="3" t="s">
        <v>58</v>
      </c>
      <c r="D49" s="3" t="s">
        <v>205</v>
      </c>
      <c r="E49" s="3" t="s">
        <v>293</v>
      </c>
      <c r="F49" s="12">
        <v>848.962230930875</v>
      </c>
      <c r="G49" s="13">
        <f t="shared" si="1"/>
        <v>848.96</v>
      </c>
    </row>
    <row r="50">
      <c r="B50" s="3" t="s">
        <v>57</v>
      </c>
      <c r="C50" s="3" t="s">
        <v>58</v>
      </c>
      <c r="D50" s="3" t="s">
        <v>205</v>
      </c>
      <c r="E50" s="3" t="s">
        <v>293</v>
      </c>
      <c r="F50" s="12">
        <v>1317.78319898719</v>
      </c>
      <c r="G50" s="13">
        <f t="shared" si="1"/>
        <v>1317.78</v>
      </c>
    </row>
    <row r="51">
      <c r="B51" s="3" t="s">
        <v>57</v>
      </c>
      <c r="C51" s="3" t="s">
        <v>58</v>
      </c>
      <c r="D51" s="3" t="s">
        <v>205</v>
      </c>
      <c r="E51" s="3" t="s">
        <v>293</v>
      </c>
      <c r="F51" s="12">
        <v>1263.93072009642</v>
      </c>
      <c r="G51" s="13">
        <f t="shared" si="1"/>
        <v>1263.93</v>
      </c>
    </row>
    <row r="52">
      <c r="B52" s="3" t="s">
        <v>57</v>
      </c>
      <c r="C52" s="3" t="s">
        <v>58</v>
      </c>
      <c r="D52" s="3" t="s">
        <v>205</v>
      </c>
      <c r="E52" s="3" t="s">
        <v>293</v>
      </c>
      <c r="F52" s="12">
        <v>1475.32045178018</v>
      </c>
      <c r="G52" s="13">
        <f t="shared" si="1"/>
        <v>1475.32</v>
      </c>
    </row>
    <row r="53">
      <c r="B53" s="3" t="s">
        <v>57</v>
      </c>
      <c r="C53" s="3" t="s">
        <v>58</v>
      </c>
      <c r="D53" s="3" t="s">
        <v>205</v>
      </c>
      <c r="E53" s="3" t="s">
        <v>293</v>
      </c>
      <c r="F53" s="12">
        <v>1329.0081911802</v>
      </c>
      <c r="G53" s="13">
        <f t="shared" si="1"/>
        <v>1329.01</v>
      </c>
    </row>
    <row r="54">
      <c r="B54" s="3" t="s">
        <v>57</v>
      </c>
      <c r="C54" s="3" t="s">
        <v>58</v>
      </c>
      <c r="D54" s="3" t="s">
        <v>205</v>
      </c>
      <c r="E54" s="3" t="s">
        <v>293</v>
      </c>
      <c r="F54" s="12">
        <v>909.336472145216</v>
      </c>
      <c r="G54" s="13">
        <f t="shared" si="1"/>
        <v>909.34</v>
      </c>
    </row>
    <row r="55">
      <c r="B55" s="3" t="s">
        <v>57</v>
      </c>
      <c r="C55" s="3" t="s">
        <v>58</v>
      </c>
      <c r="D55" s="3" t="s">
        <v>205</v>
      </c>
      <c r="E55" s="3" t="s">
        <v>293</v>
      </c>
      <c r="F55" s="12">
        <v>1284.64804082078</v>
      </c>
      <c r="G55" s="13">
        <f t="shared" si="1"/>
        <v>1284.65</v>
      </c>
    </row>
    <row r="56">
      <c r="B56" s="3" t="s">
        <v>57</v>
      </c>
      <c r="C56" s="3" t="s">
        <v>58</v>
      </c>
      <c r="D56" s="3" t="s">
        <v>205</v>
      </c>
      <c r="E56" s="3" t="s">
        <v>293</v>
      </c>
      <c r="F56" s="12">
        <v>841.105556266787</v>
      </c>
      <c r="G56" s="13">
        <f t="shared" si="1"/>
        <v>841.11</v>
      </c>
    </row>
    <row r="57">
      <c r="B57" s="3" t="s">
        <v>57</v>
      </c>
      <c r="C57" s="3" t="s">
        <v>58</v>
      </c>
      <c r="D57" s="3" t="s">
        <v>205</v>
      </c>
      <c r="E57" s="3" t="s">
        <v>293</v>
      </c>
      <c r="F57" s="12">
        <v>1329.0081911802</v>
      </c>
      <c r="G57" s="13">
        <f t="shared" si="1"/>
        <v>1329.01</v>
      </c>
    </row>
    <row r="58">
      <c r="A58" s="3">
        <v>2199.0</v>
      </c>
      <c r="B58" s="3" t="s">
        <v>57</v>
      </c>
      <c r="C58" s="3" t="s">
        <v>58</v>
      </c>
      <c r="D58" s="3" t="s">
        <v>205</v>
      </c>
      <c r="E58" s="3" t="s">
        <v>293</v>
      </c>
      <c r="F58" s="12">
        <v>1428.00000056133</v>
      </c>
      <c r="G58" s="13">
        <f t="shared" si="1"/>
        <v>1428</v>
      </c>
    </row>
    <row r="59">
      <c r="A59" s="3" t="s">
        <v>6899</v>
      </c>
      <c r="B59" s="3" t="s">
        <v>57</v>
      </c>
      <c r="C59" s="3" t="s">
        <v>58</v>
      </c>
      <c r="D59" s="3" t="s">
        <v>205</v>
      </c>
      <c r="E59" s="3" t="s">
        <v>293</v>
      </c>
      <c r="F59" s="12">
        <v>846.401839500588</v>
      </c>
      <c r="G59" s="13">
        <f t="shared" si="1"/>
        <v>846.4</v>
      </c>
    </row>
    <row r="60">
      <c r="A60" s="3" t="s">
        <v>7163</v>
      </c>
      <c r="B60" s="3" t="s">
        <v>57</v>
      </c>
      <c r="C60" s="3" t="s">
        <v>58</v>
      </c>
      <c r="D60" s="3" t="s">
        <v>205</v>
      </c>
      <c r="E60" s="3" t="s">
        <v>293</v>
      </c>
      <c r="F60" s="12">
        <v>914.0</v>
      </c>
      <c r="G60" s="13">
        <f t="shared" si="1"/>
        <v>914</v>
      </c>
    </row>
    <row r="61">
      <c r="A61" s="3" t="s">
        <v>7167</v>
      </c>
      <c r="B61" s="3" t="s">
        <v>57</v>
      </c>
      <c r="C61" s="3" t="s">
        <v>58</v>
      </c>
      <c r="D61" s="3" t="s">
        <v>205</v>
      </c>
      <c r="E61" s="3" t="s">
        <v>293</v>
      </c>
      <c r="F61" s="12">
        <v>914.0</v>
      </c>
      <c r="G61" s="13">
        <f t="shared" si="1"/>
        <v>914</v>
      </c>
    </row>
    <row r="62">
      <c r="A62" s="3" t="s">
        <v>7171</v>
      </c>
      <c r="B62" s="3" t="s">
        <v>57</v>
      </c>
      <c r="C62" s="3" t="s">
        <v>58</v>
      </c>
      <c r="D62" s="3" t="s">
        <v>205</v>
      </c>
      <c r="E62" s="3" t="s">
        <v>293</v>
      </c>
      <c r="F62" s="12">
        <v>914.0</v>
      </c>
      <c r="G62" s="13">
        <f t="shared" si="1"/>
        <v>914</v>
      </c>
    </row>
    <row r="63">
      <c r="A63" s="3" t="s">
        <v>7175</v>
      </c>
      <c r="B63" s="3" t="s">
        <v>57</v>
      </c>
      <c r="C63" s="3" t="s">
        <v>58</v>
      </c>
      <c r="D63" s="3" t="s">
        <v>205</v>
      </c>
      <c r="E63" s="3" t="s">
        <v>293</v>
      </c>
      <c r="F63" s="12">
        <v>914.0</v>
      </c>
      <c r="G63" s="13">
        <f t="shared" si="1"/>
        <v>914</v>
      </c>
    </row>
    <row r="64">
      <c r="A64" s="3" t="s">
        <v>7179</v>
      </c>
      <c r="B64" s="3" t="s">
        <v>57</v>
      </c>
      <c r="C64" s="3" t="s">
        <v>58</v>
      </c>
      <c r="D64" s="3" t="s">
        <v>205</v>
      </c>
      <c r="E64" s="3" t="s">
        <v>293</v>
      </c>
      <c r="F64" s="12">
        <v>914.0</v>
      </c>
      <c r="G64" s="13">
        <f t="shared" si="1"/>
        <v>914</v>
      </c>
    </row>
    <row r="65">
      <c r="A65" s="3" t="s">
        <v>7183</v>
      </c>
      <c r="B65" s="3" t="s">
        <v>57</v>
      </c>
      <c r="C65" s="3" t="s">
        <v>58</v>
      </c>
      <c r="D65" s="3" t="s">
        <v>205</v>
      </c>
      <c r="E65" s="3" t="s">
        <v>293</v>
      </c>
      <c r="F65" s="12">
        <v>914.0</v>
      </c>
      <c r="G65" s="13">
        <f t="shared" si="1"/>
        <v>914</v>
      </c>
    </row>
    <row r="66">
      <c r="A66" s="3" t="s">
        <v>7187</v>
      </c>
      <c r="B66" s="3" t="s">
        <v>57</v>
      </c>
      <c r="C66" s="3" t="s">
        <v>58</v>
      </c>
      <c r="D66" s="3" t="s">
        <v>205</v>
      </c>
      <c r="E66" s="3" t="s">
        <v>293</v>
      </c>
      <c r="F66" s="12">
        <v>914.0</v>
      </c>
      <c r="G66" s="13">
        <f t="shared" si="1"/>
        <v>914</v>
      </c>
    </row>
    <row r="67">
      <c r="A67" s="3" t="s">
        <v>7191</v>
      </c>
      <c r="B67" s="3" t="s">
        <v>57</v>
      </c>
      <c r="C67" s="3" t="s">
        <v>58</v>
      </c>
      <c r="D67" s="3" t="s">
        <v>205</v>
      </c>
      <c r="E67" s="3" t="s">
        <v>293</v>
      </c>
      <c r="F67" s="12">
        <v>914.0</v>
      </c>
      <c r="G67" s="13">
        <f t="shared" si="1"/>
        <v>914</v>
      </c>
    </row>
    <row r="68">
      <c r="A68" s="3" t="s">
        <v>7195</v>
      </c>
      <c r="B68" s="3" t="s">
        <v>57</v>
      </c>
      <c r="C68" s="3" t="s">
        <v>58</v>
      </c>
      <c r="D68" s="3" t="s">
        <v>205</v>
      </c>
      <c r="E68" s="3" t="s">
        <v>293</v>
      </c>
      <c r="F68" s="12">
        <v>914.0</v>
      </c>
      <c r="G68" s="13">
        <f t="shared" si="1"/>
        <v>914</v>
      </c>
    </row>
    <row r="69">
      <c r="A69" s="3" t="s">
        <v>7199</v>
      </c>
      <c r="B69" s="3" t="s">
        <v>57</v>
      </c>
      <c r="C69" s="3" t="s">
        <v>58</v>
      </c>
      <c r="D69" s="3" t="s">
        <v>205</v>
      </c>
      <c r="E69" s="3" t="s">
        <v>293</v>
      </c>
      <c r="F69" s="12">
        <v>914.0</v>
      </c>
      <c r="G69" s="13">
        <f t="shared" si="1"/>
        <v>914</v>
      </c>
    </row>
    <row r="70">
      <c r="A70" s="3" t="s">
        <v>7203</v>
      </c>
      <c r="B70" s="3" t="s">
        <v>57</v>
      </c>
      <c r="C70" s="3" t="s">
        <v>58</v>
      </c>
      <c r="D70" s="3" t="s">
        <v>205</v>
      </c>
      <c r="E70" s="3" t="s">
        <v>293</v>
      </c>
      <c r="F70" s="12">
        <v>914.0</v>
      </c>
      <c r="G70" s="13">
        <f t="shared" si="1"/>
        <v>914</v>
      </c>
    </row>
    <row r="71">
      <c r="A71" s="3" t="s">
        <v>7207</v>
      </c>
      <c r="B71" s="3" t="s">
        <v>57</v>
      </c>
      <c r="C71" s="3" t="s">
        <v>58</v>
      </c>
      <c r="D71" s="3" t="s">
        <v>205</v>
      </c>
      <c r="E71" s="3" t="s">
        <v>293</v>
      </c>
      <c r="F71" s="12">
        <v>914.0</v>
      </c>
      <c r="G71" s="13">
        <f t="shared" si="1"/>
        <v>914</v>
      </c>
    </row>
    <row r="72">
      <c r="A72" s="3" t="s">
        <v>7210</v>
      </c>
      <c r="B72" s="3" t="s">
        <v>57</v>
      </c>
      <c r="C72" s="3" t="s">
        <v>58</v>
      </c>
      <c r="D72" s="3" t="s">
        <v>205</v>
      </c>
      <c r="E72" s="3" t="s">
        <v>293</v>
      </c>
      <c r="F72" s="12">
        <v>914.0</v>
      </c>
      <c r="G72" s="13">
        <f t="shared" si="1"/>
        <v>914</v>
      </c>
    </row>
    <row r="73">
      <c r="A73" s="3" t="s">
        <v>7214</v>
      </c>
      <c r="B73" s="3" t="s">
        <v>57</v>
      </c>
      <c r="C73" s="3" t="s">
        <v>58</v>
      </c>
      <c r="D73" s="3" t="s">
        <v>205</v>
      </c>
      <c r="E73" s="3" t="s">
        <v>293</v>
      </c>
      <c r="F73" s="12">
        <v>914.0</v>
      </c>
      <c r="G73" s="13">
        <f t="shared" si="1"/>
        <v>914</v>
      </c>
    </row>
    <row r="74">
      <c r="A74" s="3" t="s">
        <v>7218</v>
      </c>
      <c r="B74" s="3" t="s">
        <v>57</v>
      </c>
      <c r="C74" s="3" t="s">
        <v>58</v>
      </c>
      <c r="D74" s="3" t="s">
        <v>205</v>
      </c>
      <c r="E74" s="3" t="s">
        <v>293</v>
      </c>
      <c r="F74" s="12">
        <v>914.0</v>
      </c>
      <c r="G74" s="13">
        <f t="shared" si="1"/>
        <v>914</v>
      </c>
    </row>
    <row r="75">
      <c r="A75" s="3" t="s">
        <v>7674</v>
      </c>
      <c r="B75" s="3" t="s">
        <v>57</v>
      </c>
      <c r="C75" s="3" t="s">
        <v>58</v>
      </c>
      <c r="D75" s="3" t="s">
        <v>205</v>
      </c>
      <c r="E75" s="3" t="s">
        <v>293</v>
      </c>
      <c r="F75" s="12">
        <v>914.0</v>
      </c>
      <c r="G75" s="13">
        <f t="shared" si="1"/>
        <v>914</v>
      </c>
    </row>
    <row r="76">
      <c r="A76" s="3" t="s">
        <v>7696</v>
      </c>
      <c r="B76" s="3" t="s">
        <v>57</v>
      </c>
      <c r="C76" s="3" t="s">
        <v>58</v>
      </c>
      <c r="D76" s="3" t="s">
        <v>205</v>
      </c>
      <c r="E76" s="3" t="s">
        <v>293</v>
      </c>
      <c r="F76" s="12">
        <v>914.0</v>
      </c>
      <c r="G76" s="13">
        <f t="shared" si="1"/>
        <v>914</v>
      </c>
    </row>
    <row r="77">
      <c r="A77" s="3">
        <v>1941.0</v>
      </c>
      <c r="B77" s="3" t="s">
        <v>57</v>
      </c>
      <c r="C77" s="3" t="s">
        <v>58</v>
      </c>
      <c r="D77" s="3" t="s">
        <v>205</v>
      </c>
      <c r="E77" s="3" t="s">
        <v>293</v>
      </c>
      <c r="F77" s="12">
        <v>1384.47999994404</v>
      </c>
      <c r="G77" s="13">
        <f t="shared" si="1"/>
        <v>1384.48</v>
      </c>
    </row>
    <row r="78">
      <c r="A78" s="3">
        <v>1941.0</v>
      </c>
      <c r="B78" s="3" t="s">
        <v>57</v>
      </c>
      <c r="C78" s="3" t="s">
        <v>58</v>
      </c>
      <c r="D78" s="3" t="s">
        <v>205</v>
      </c>
      <c r="E78" s="3" t="s">
        <v>293</v>
      </c>
      <c r="F78" s="12">
        <v>1384.47999994404</v>
      </c>
      <c r="G78" s="13">
        <f t="shared" si="1"/>
        <v>1384.48</v>
      </c>
    </row>
    <row r="79">
      <c r="B79" s="3" t="s">
        <v>57</v>
      </c>
      <c r="C79" s="3" t="s">
        <v>58</v>
      </c>
      <c r="D79" s="3" t="s">
        <v>205</v>
      </c>
      <c r="E79" s="3" t="s">
        <v>293</v>
      </c>
      <c r="F79" s="12">
        <v>1380.01609650327</v>
      </c>
      <c r="G79" s="13">
        <f t="shared" si="1"/>
        <v>1380.02</v>
      </c>
    </row>
    <row r="80">
      <c r="B80" s="3" t="s">
        <v>57</v>
      </c>
      <c r="C80" s="3" t="s">
        <v>58</v>
      </c>
      <c r="D80" s="3" t="s">
        <v>205</v>
      </c>
      <c r="E80" s="3" t="s">
        <v>293</v>
      </c>
      <c r="F80" s="12">
        <v>1380.01609650327</v>
      </c>
      <c r="G80" s="13">
        <f t="shared" si="1"/>
        <v>1380.02</v>
      </c>
    </row>
    <row r="81">
      <c r="A81" s="3">
        <v>53.0</v>
      </c>
      <c r="B81" s="3" t="s">
        <v>57</v>
      </c>
      <c r="C81" s="3" t="s">
        <v>58</v>
      </c>
      <c r="D81" s="3" t="s">
        <v>205</v>
      </c>
      <c r="E81" s="3" t="s">
        <v>206</v>
      </c>
      <c r="F81" s="12">
        <v>2405.10621247721</v>
      </c>
      <c r="G81" s="13">
        <f t="shared" si="1"/>
        <v>2405.11</v>
      </c>
    </row>
    <row r="82">
      <c r="B82" s="3" t="s">
        <v>57</v>
      </c>
      <c r="C82" s="3" t="s">
        <v>58</v>
      </c>
      <c r="D82" s="3" t="s">
        <v>205</v>
      </c>
      <c r="E82" s="3" t="s">
        <v>206</v>
      </c>
      <c r="F82" s="12">
        <v>2347.59199911141</v>
      </c>
      <c r="G82" s="13">
        <f t="shared" si="1"/>
        <v>2347.59</v>
      </c>
    </row>
    <row r="83">
      <c r="B83" s="3" t="s">
        <v>57</v>
      </c>
      <c r="C83" s="3" t="s">
        <v>58</v>
      </c>
      <c r="D83" s="3" t="s">
        <v>205</v>
      </c>
      <c r="E83" s="3" t="s">
        <v>206</v>
      </c>
      <c r="F83" s="12">
        <v>2286.0</v>
      </c>
      <c r="G83" s="13">
        <f t="shared" si="1"/>
        <v>2286</v>
      </c>
    </row>
    <row r="84">
      <c r="B84" s="3" t="s">
        <v>57</v>
      </c>
      <c r="C84" s="3" t="s">
        <v>58</v>
      </c>
      <c r="D84" s="3" t="s">
        <v>205</v>
      </c>
      <c r="E84" s="3" t="s">
        <v>206</v>
      </c>
      <c r="F84" s="12">
        <v>1944.24079975034</v>
      </c>
      <c r="G84" s="13">
        <f t="shared" si="1"/>
        <v>1944.24</v>
      </c>
    </row>
    <row r="85">
      <c r="B85" s="3" t="s">
        <v>57</v>
      </c>
      <c r="C85" s="3" t="s">
        <v>58</v>
      </c>
      <c r="D85" s="3" t="s">
        <v>205</v>
      </c>
      <c r="E85" s="3" t="s">
        <v>206</v>
      </c>
      <c r="F85" s="12">
        <v>2004.95193161191</v>
      </c>
      <c r="G85" s="13">
        <f t="shared" si="1"/>
        <v>2004.95</v>
      </c>
    </row>
    <row r="86">
      <c r="B86" s="3" t="s">
        <v>57</v>
      </c>
      <c r="C86" s="3" t="s">
        <v>58</v>
      </c>
      <c r="D86" s="3" t="s">
        <v>205</v>
      </c>
      <c r="E86" s="3" t="s">
        <v>206</v>
      </c>
      <c r="F86" s="12">
        <v>2404.47312806879</v>
      </c>
      <c r="G86" s="13">
        <f t="shared" si="1"/>
        <v>2404.47</v>
      </c>
    </row>
    <row r="87">
      <c r="B87" s="3" t="s">
        <v>57</v>
      </c>
      <c r="C87" s="3" t="s">
        <v>58</v>
      </c>
      <c r="D87" s="3" t="s">
        <v>205</v>
      </c>
      <c r="E87" s="3" t="s">
        <v>206</v>
      </c>
      <c r="F87" s="12">
        <v>2404.47312806879</v>
      </c>
      <c r="G87" s="13">
        <f t="shared" si="1"/>
        <v>2404.47</v>
      </c>
    </row>
    <row r="88">
      <c r="B88" s="3" t="s">
        <v>57</v>
      </c>
      <c r="C88" s="3" t="s">
        <v>58</v>
      </c>
      <c r="D88" s="3" t="s">
        <v>205</v>
      </c>
      <c r="E88" s="3" t="s">
        <v>206</v>
      </c>
      <c r="F88" s="12">
        <v>2404.47312806879</v>
      </c>
      <c r="G88" s="13">
        <f t="shared" si="1"/>
        <v>2404.47</v>
      </c>
    </row>
    <row r="89">
      <c r="B89" s="3" t="s">
        <v>57</v>
      </c>
      <c r="C89" s="3" t="s">
        <v>58</v>
      </c>
      <c r="D89" s="3" t="s">
        <v>205</v>
      </c>
      <c r="E89" s="3" t="s">
        <v>206</v>
      </c>
      <c r="F89" s="12">
        <v>2406.60951529456</v>
      </c>
      <c r="G89" s="13">
        <f t="shared" si="1"/>
        <v>2406.61</v>
      </c>
    </row>
    <row r="90">
      <c r="B90" s="3" t="s">
        <v>57</v>
      </c>
      <c r="C90" s="3" t="s">
        <v>58</v>
      </c>
      <c r="D90" s="3" t="s">
        <v>205</v>
      </c>
      <c r="E90" s="3" t="s">
        <v>206</v>
      </c>
      <c r="F90" s="12">
        <v>2404.44879671779</v>
      </c>
      <c r="G90" s="13">
        <f t="shared" si="1"/>
        <v>2404.45</v>
      </c>
    </row>
    <row r="91">
      <c r="B91" s="3" t="s">
        <v>57</v>
      </c>
      <c r="C91" s="3" t="s">
        <v>58</v>
      </c>
      <c r="D91" s="3" t="s">
        <v>205</v>
      </c>
      <c r="E91" s="3" t="s">
        <v>206</v>
      </c>
      <c r="F91" s="12">
        <v>2004.95193161191</v>
      </c>
      <c r="G91" s="13">
        <f t="shared" si="1"/>
        <v>2004.95</v>
      </c>
    </row>
    <row r="92">
      <c r="B92" s="3" t="s">
        <v>57</v>
      </c>
      <c r="C92" s="3" t="s">
        <v>58</v>
      </c>
      <c r="D92" s="3" t="s">
        <v>205</v>
      </c>
      <c r="E92" s="3" t="s">
        <v>206</v>
      </c>
      <c r="F92" s="12">
        <v>2350.92024006171</v>
      </c>
      <c r="G92" s="13">
        <f t="shared" si="1"/>
        <v>2350.92</v>
      </c>
    </row>
    <row r="93">
      <c r="B93" s="3" t="s">
        <v>57</v>
      </c>
      <c r="C93" s="3" t="s">
        <v>58</v>
      </c>
      <c r="D93" s="3" t="s">
        <v>205</v>
      </c>
      <c r="E93" s="3" t="s">
        <v>206</v>
      </c>
      <c r="F93" s="12">
        <v>2350.92024006171</v>
      </c>
      <c r="G93" s="13">
        <f t="shared" si="1"/>
        <v>2350.92</v>
      </c>
    </row>
    <row r="94">
      <c r="B94" s="3" t="s">
        <v>57</v>
      </c>
      <c r="C94" s="3" t="s">
        <v>58</v>
      </c>
      <c r="D94" s="3" t="s">
        <v>205</v>
      </c>
      <c r="E94" s="3" t="s">
        <v>206</v>
      </c>
      <c r="F94" s="12">
        <v>2350.92024006171</v>
      </c>
      <c r="G94" s="13">
        <f t="shared" si="1"/>
        <v>2350.92</v>
      </c>
    </row>
    <row r="95">
      <c r="B95" s="3" t="s">
        <v>57</v>
      </c>
      <c r="C95" s="3" t="s">
        <v>58</v>
      </c>
      <c r="D95" s="3" t="s">
        <v>205</v>
      </c>
      <c r="E95" s="3" t="s">
        <v>206</v>
      </c>
      <c r="F95" s="12">
        <v>2789.10322897603</v>
      </c>
      <c r="G95" s="13">
        <f t="shared" si="1"/>
        <v>2789.1</v>
      </c>
    </row>
    <row r="96">
      <c r="A96" s="3">
        <v>2448.0</v>
      </c>
      <c r="B96" s="3" t="s">
        <v>57</v>
      </c>
      <c r="C96" s="3" t="s">
        <v>58</v>
      </c>
      <c r="D96" s="3" t="s">
        <v>205</v>
      </c>
      <c r="E96" s="3" t="s">
        <v>206</v>
      </c>
      <c r="F96" s="12">
        <v>2284.00959670368</v>
      </c>
      <c r="G96" s="13">
        <f t="shared" si="1"/>
        <v>2284.01</v>
      </c>
    </row>
    <row r="97">
      <c r="A97" s="3">
        <v>2249.0</v>
      </c>
      <c r="B97" s="3" t="s">
        <v>57</v>
      </c>
      <c r="C97" s="3" t="s">
        <v>58</v>
      </c>
      <c r="D97" s="3" t="s">
        <v>205</v>
      </c>
      <c r="E97" s="3" t="s">
        <v>206</v>
      </c>
      <c r="F97" s="12">
        <v>2284.00959670368</v>
      </c>
      <c r="G97" s="13">
        <f t="shared" si="1"/>
        <v>2284.01</v>
      </c>
    </row>
    <row r="98">
      <c r="A98" s="3">
        <v>3157.0</v>
      </c>
      <c r="B98" s="3" t="s">
        <v>57</v>
      </c>
      <c r="C98" s="3" t="s">
        <v>58</v>
      </c>
      <c r="D98" s="3" t="s">
        <v>205</v>
      </c>
      <c r="E98" s="3" t="s">
        <v>206</v>
      </c>
      <c r="F98" s="12">
        <v>1437.33364959755</v>
      </c>
      <c r="G98" s="13">
        <f t="shared" si="1"/>
        <v>1437.33</v>
      </c>
    </row>
    <row r="99">
      <c r="A99" s="3">
        <v>3187.0</v>
      </c>
      <c r="B99" s="3" t="s">
        <v>57</v>
      </c>
      <c r="C99" s="3" t="s">
        <v>58</v>
      </c>
      <c r="D99" s="3" t="s">
        <v>205</v>
      </c>
      <c r="E99" s="3" t="s">
        <v>206</v>
      </c>
      <c r="F99" s="12">
        <v>1437.33364959755</v>
      </c>
      <c r="G99" s="13">
        <f t="shared" si="1"/>
        <v>1437.33</v>
      </c>
    </row>
    <row r="100">
      <c r="A100" s="3" t="s">
        <v>714</v>
      </c>
      <c r="B100" s="3" t="s">
        <v>57</v>
      </c>
      <c r="C100" s="3" t="s">
        <v>58</v>
      </c>
      <c r="D100" s="3" t="s">
        <v>710</v>
      </c>
      <c r="E100" s="3" t="s">
        <v>711</v>
      </c>
      <c r="F100" s="12">
        <v>2027.82668523147</v>
      </c>
      <c r="G100" s="13">
        <f t="shared" si="1"/>
        <v>2027.83</v>
      </c>
    </row>
    <row r="101">
      <c r="A101" s="3" t="s">
        <v>717</v>
      </c>
      <c r="B101" s="3" t="s">
        <v>57</v>
      </c>
      <c r="C101" s="3" t="s">
        <v>58</v>
      </c>
      <c r="D101" s="3" t="s">
        <v>710</v>
      </c>
      <c r="E101" s="3" t="s">
        <v>711</v>
      </c>
      <c r="F101" s="12">
        <v>2027.82668523147</v>
      </c>
      <c r="G101" s="13">
        <f t="shared" si="1"/>
        <v>2027.83</v>
      </c>
    </row>
    <row r="102">
      <c r="B102" s="3" t="s">
        <v>57</v>
      </c>
      <c r="C102" s="3" t="s">
        <v>58</v>
      </c>
      <c r="D102" s="3" t="s">
        <v>710</v>
      </c>
      <c r="E102" s="3" t="s">
        <v>711</v>
      </c>
      <c r="F102" s="12">
        <v>867.034127301542</v>
      </c>
      <c r="G102" s="13">
        <f t="shared" si="1"/>
        <v>867.03</v>
      </c>
    </row>
    <row r="103">
      <c r="B103" s="3" t="s">
        <v>57</v>
      </c>
      <c r="C103" s="3" t="s">
        <v>58</v>
      </c>
      <c r="D103" s="3" t="s">
        <v>710</v>
      </c>
      <c r="E103" s="3" t="s">
        <v>711</v>
      </c>
      <c r="F103" s="12">
        <v>1735.17978857071</v>
      </c>
      <c r="G103" s="13">
        <f t="shared" si="1"/>
        <v>1735.18</v>
      </c>
    </row>
    <row r="104">
      <c r="B104" s="3" t="s">
        <v>57</v>
      </c>
      <c r="C104" s="3" t="s">
        <v>58</v>
      </c>
      <c r="D104" s="3" t="s">
        <v>710</v>
      </c>
      <c r="E104" s="3" t="s">
        <v>711</v>
      </c>
      <c r="F104" s="12">
        <v>1335.38400048022</v>
      </c>
      <c r="G104" s="13">
        <f t="shared" si="1"/>
        <v>1335.38</v>
      </c>
    </row>
    <row r="105">
      <c r="B105" s="3" t="s">
        <v>57</v>
      </c>
      <c r="C105" s="3" t="s">
        <v>58</v>
      </c>
      <c r="D105" s="3" t="s">
        <v>710</v>
      </c>
      <c r="E105" s="3" t="s">
        <v>711</v>
      </c>
      <c r="F105" s="12">
        <v>936.240002004775</v>
      </c>
      <c r="G105" s="13">
        <f t="shared" si="1"/>
        <v>936.24</v>
      </c>
    </row>
    <row r="106">
      <c r="B106" s="3" t="s">
        <v>57</v>
      </c>
      <c r="C106" s="3" t="s">
        <v>58</v>
      </c>
      <c r="D106" s="3" t="s">
        <v>710</v>
      </c>
      <c r="E106" s="3" t="s">
        <v>711</v>
      </c>
      <c r="F106" s="12">
        <v>1335.38400048022</v>
      </c>
      <c r="G106" s="13">
        <f t="shared" si="1"/>
        <v>1335.38</v>
      </c>
    </row>
    <row r="107">
      <c r="B107" s="3" t="s">
        <v>57</v>
      </c>
      <c r="C107" s="3" t="s">
        <v>58</v>
      </c>
      <c r="D107" s="3" t="s">
        <v>710</v>
      </c>
      <c r="E107" s="3" t="s">
        <v>711</v>
      </c>
      <c r="F107" s="12">
        <v>1335.38400048022</v>
      </c>
      <c r="G107" s="13">
        <f t="shared" si="1"/>
        <v>1335.38</v>
      </c>
    </row>
    <row r="108">
      <c r="B108" s="3" t="s">
        <v>57</v>
      </c>
      <c r="C108" s="3" t="s">
        <v>58</v>
      </c>
      <c r="D108" s="3" t="s">
        <v>710</v>
      </c>
      <c r="E108" s="3" t="s">
        <v>711</v>
      </c>
      <c r="F108" s="12">
        <v>936.240002004775</v>
      </c>
      <c r="G108" s="13">
        <f t="shared" si="1"/>
        <v>936.24</v>
      </c>
    </row>
    <row r="109">
      <c r="B109" s="3" t="s">
        <v>57</v>
      </c>
      <c r="C109" s="3" t="s">
        <v>58</v>
      </c>
      <c r="D109" s="3" t="s">
        <v>710</v>
      </c>
      <c r="E109" s="3" t="s">
        <v>711</v>
      </c>
      <c r="F109" s="12">
        <v>880.945599797596</v>
      </c>
      <c r="G109" s="13">
        <f t="shared" si="1"/>
        <v>880.95</v>
      </c>
    </row>
    <row r="110">
      <c r="B110" s="3" t="s">
        <v>57</v>
      </c>
      <c r="C110" s="3" t="s">
        <v>58</v>
      </c>
      <c r="D110" s="3" t="s">
        <v>710</v>
      </c>
      <c r="E110" s="3" t="s">
        <v>711</v>
      </c>
      <c r="F110" s="12">
        <v>1365.14305161214</v>
      </c>
      <c r="G110" s="13">
        <f t="shared" si="1"/>
        <v>1365.14</v>
      </c>
    </row>
    <row r="111">
      <c r="B111" s="3" t="s">
        <v>57</v>
      </c>
      <c r="C111" s="3" t="s">
        <v>58</v>
      </c>
      <c r="D111" s="3" t="s">
        <v>710</v>
      </c>
      <c r="E111" s="3" t="s">
        <v>711</v>
      </c>
      <c r="F111" s="12">
        <v>862.996719945671</v>
      </c>
      <c r="G111" s="13">
        <f t="shared" si="1"/>
        <v>863</v>
      </c>
    </row>
    <row r="112">
      <c r="B112" s="3" t="s">
        <v>57</v>
      </c>
      <c r="C112" s="3" t="s">
        <v>58</v>
      </c>
      <c r="D112" s="3" t="s">
        <v>710</v>
      </c>
      <c r="E112" s="3" t="s">
        <v>711</v>
      </c>
      <c r="F112" s="12">
        <v>1365.14305161214</v>
      </c>
      <c r="G112" s="13">
        <f t="shared" si="1"/>
        <v>1365.14</v>
      </c>
    </row>
    <row r="113">
      <c r="B113" s="3" t="s">
        <v>57</v>
      </c>
      <c r="C113" s="3" t="s">
        <v>58</v>
      </c>
      <c r="D113" s="3" t="s">
        <v>710</v>
      </c>
      <c r="E113" s="3" t="s">
        <v>711</v>
      </c>
      <c r="F113" s="12">
        <v>862.996719945671</v>
      </c>
      <c r="G113" s="13">
        <f t="shared" si="1"/>
        <v>863</v>
      </c>
    </row>
    <row r="114">
      <c r="B114" s="3" t="s">
        <v>57</v>
      </c>
      <c r="C114" s="3" t="s">
        <v>58</v>
      </c>
      <c r="D114" s="3" t="s">
        <v>710</v>
      </c>
      <c r="E114" s="3" t="s">
        <v>711</v>
      </c>
      <c r="F114" s="12">
        <v>2390.65707039906</v>
      </c>
      <c r="G114" s="13">
        <f t="shared" si="1"/>
        <v>2390.66</v>
      </c>
    </row>
    <row r="115">
      <c r="B115" s="3" t="s">
        <v>57</v>
      </c>
      <c r="C115" s="3" t="s">
        <v>58</v>
      </c>
      <c r="D115" s="3" t="s">
        <v>710</v>
      </c>
      <c r="E115" s="3" t="s">
        <v>711</v>
      </c>
      <c r="F115" s="12">
        <v>909.86506369879</v>
      </c>
      <c r="G115" s="13">
        <f t="shared" si="1"/>
        <v>909.87</v>
      </c>
    </row>
    <row r="116">
      <c r="B116" s="3" t="s">
        <v>57</v>
      </c>
      <c r="C116" s="3" t="s">
        <v>58</v>
      </c>
      <c r="D116" s="3" t="s">
        <v>710</v>
      </c>
      <c r="E116" s="3" t="s">
        <v>711</v>
      </c>
      <c r="F116" s="12">
        <v>1253.86750212121</v>
      </c>
      <c r="G116" s="13">
        <f t="shared" si="1"/>
        <v>1253.87</v>
      </c>
    </row>
    <row r="117">
      <c r="B117" s="3" t="s">
        <v>57</v>
      </c>
      <c r="C117" s="3" t="s">
        <v>58</v>
      </c>
      <c r="D117" s="3" t="s">
        <v>710</v>
      </c>
      <c r="E117" s="3" t="s">
        <v>711</v>
      </c>
      <c r="F117" s="12">
        <v>1284.64804082078</v>
      </c>
      <c r="G117" s="13">
        <f t="shared" si="1"/>
        <v>1284.65</v>
      </c>
    </row>
    <row r="118">
      <c r="B118" s="3" t="s">
        <v>57</v>
      </c>
      <c r="C118" s="3" t="s">
        <v>58</v>
      </c>
      <c r="D118" s="3" t="s">
        <v>710</v>
      </c>
      <c r="E118" s="3" t="s">
        <v>711</v>
      </c>
      <c r="F118" s="12">
        <v>1230.84945939239</v>
      </c>
      <c r="G118" s="13">
        <f t="shared" si="1"/>
        <v>1230.85</v>
      </c>
    </row>
    <row r="119">
      <c r="A119" s="3">
        <v>668.0</v>
      </c>
      <c r="B119" s="3" t="s">
        <v>57</v>
      </c>
      <c r="C119" s="3" t="s">
        <v>58</v>
      </c>
      <c r="D119" s="3" t="s">
        <v>80</v>
      </c>
      <c r="E119" s="3" t="s">
        <v>162</v>
      </c>
      <c r="F119" s="12">
        <v>2405.75277856219</v>
      </c>
      <c r="G119" s="13">
        <f t="shared" si="1"/>
        <v>2405.75</v>
      </c>
    </row>
    <row r="120">
      <c r="B120" s="3" t="s">
        <v>57</v>
      </c>
      <c r="C120" s="3" t="s">
        <v>58</v>
      </c>
      <c r="D120" s="3" t="s">
        <v>80</v>
      </c>
      <c r="E120" s="3" t="s">
        <v>162</v>
      </c>
      <c r="F120" s="12">
        <v>1340.8452411543</v>
      </c>
      <c r="G120" s="13">
        <f t="shared" si="1"/>
        <v>1340.85</v>
      </c>
    </row>
    <row r="121">
      <c r="B121" s="3" t="s">
        <v>57</v>
      </c>
      <c r="C121" s="3" t="s">
        <v>58</v>
      </c>
      <c r="D121" s="3" t="s">
        <v>80</v>
      </c>
      <c r="E121" s="3" t="s">
        <v>162</v>
      </c>
      <c r="F121" s="12">
        <v>1340.8452411543</v>
      </c>
      <c r="G121" s="13">
        <f t="shared" si="1"/>
        <v>1340.85</v>
      </c>
    </row>
    <row r="122">
      <c r="B122" s="3" t="s">
        <v>57</v>
      </c>
      <c r="C122" s="3" t="s">
        <v>58</v>
      </c>
      <c r="D122" s="3" t="s">
        <v>80</v>
      </c>
      <c r="E122" s="3" t="s">
        <v>162</v>
      </c>
      <c r="F122" s="12">
        <v>1340.8452411543</v>
      </c>
      <c r="G122" s="13">
        <f t="shared" si="1"/>
        <v>1340.85</v>
      </c>
    </row>
    <row r="123">
      <c r="B123" s="3" t="s">
        <v>57</v>
      </c>
      <c r="C123" s="3" t="s">
        <v>58</v>
      </c>
      <c r="D123" s="3" t="s">
        <v>80</v>
      </c>
      <c r="E123" s="3" t="s">
        <v>162</v>
      </c>
      <c r="F123" s="12">
        <v>1360.04839644602</v>
      </c>
      <c r="G123" s="13">
        <f t="shared" si="1"/>
        <v>1360.05</v>
      </c>
    </row>
    <row r="124">
      <c r="B124" s="3" t="s">
        <v>57</v>
      </c>
      <c r="C124" s="3" t="s">
        <v>58</v>
      </c>
      <c r="D124" s="3" t="s">
        <v>80</v>
      </c>
      <c r="E124" s="3" t="s">
        <v>162</v>
      </c>
      <c r="F124" s="12">
        <v>1360.04839644602</v>
      </c>
      <c r="G124" s="13">
        <f t="shared" si="1"/>
        <v>1360.05</v>
      </c>
    </row>
    <row r="125">
      <c r="B125" s="3" t="s">
        <v>57</v>
      </c>
      <c r="C125" s="3" t="s">
        <v>58</v>
      </c>
      <c r="D125" s="3" t="s">
        <v>80</v>
      </c>
      <c r="E125" s="3" t="s">
        <v>162</v>
      </c>
      <c r="F125" s="12">
        <v>1360.04839644602</v>
      </c>
      <c r="G125" s="13">
        <f t="shared" si="1"/>
        <v>1360.05</v>
      </c>
    </row>
    <row r="126">
      <c r="B126" s="3" t="s">
        <v>57</v>
      </c>
      <c r="C126" s="3" t="s">
        <v>58</v>
      </c>
      <c r="D126" s="3" t="s">
        <v>80</v>
      </c>
      <c r="E126" s="3" t="s">
        <v>162</v>
      </c>
      <c r="F126" s="12">
        <v>1360.04839644602</v>
      </c>
      <c r="G126" s="13">
        <f t="shared" si="1"/>
        <v>1360.05</v>
      </c>
    </row>
    <row r="127">
      <c r="B127" s="3" t="s">
        <v>57</v>
      </c>
      <c r="C127" s="3" t="s">
        <v>58</v>
      </c>
      <c r="D127" s="3" t="s">
        <v>80</v>
      </c>
      <c r="E127" s="3" t="s">
        <v>162</v>
      </c>
      <c r="F127" s="12">
        <v>1360.04839644602</v>
      </c>
      <c r="G127" s="13">
        <f t="shared" si="1"/>
        <v>1360.05</v>
      </c>
    </row>
    <row r="128">
      <c r="B128" s="3" t="s">
        <v>57</v>
      </c>
      <c r="C128" s="3" t="s">
        <v>58</v>
      </c>
      <c r="D128" s="3" t="s">
        <v>80</v>
      </c>
      <c r="E128" s="3" t="s">
        <v>162</v>
      </c>
      <c r="F128" s="12">
        <v>1360.04839644602</v>
      </c>
      <c r="G128" s="13">
        <f t="shared" si="1"/>
        <v>1360.05</v>
      </c>
    </row>
    <row r="129">
      <c r="B129" s="3" t="s">
        <v>57</v>
      </c>
      <c r="C129" s="3" t="s">
        <v>58</v>
      </c>
      <c r="D129" s="3" t="s">
        <v>80</v>
      </c>
      <c r="E129" s="3" t="s">
        <v>162</v>
      </c>
      <c r="F129" s="12">
        <v>1360.04839644602</v>
      </c>
      <c r="G129" s="13">
        <f t="shared" si="1"/>
        <v>1360.05</v>
      </c>
    </row>
    <row r="130">
      <c r="B130" s="3" t="s">
        <v>57</v>
      </c>
      <c r="C130" s="3" t="s">
        <v>58</v>
      </c>
      <c r="D130" s="3" t="s">
        <v>80</v>
      </c>
      <c r="E130" s="3" t="s">
        <v>162</v>
      </c>
      <c r="F130" s="12">
        <v>1360.04839644602</v>
      </c>
      <c r="G130" s="13">
        <f t="shared" si="1"/>
        <v>1360.05</v>
      </c>
    </row>
    <row r="131">
      <c r="B131" s="3" t="s">
        <v>57</v>
      </c>
      <c r="C131" s="3" t="s">
        <v>58</v>
      </c>
      <c r="D131" s="3" t="s">
        <v>80</v>
      </c>
      <c r="E131" s="3" t="s">
        <v>162</v>
      </c>
      <c r="F131" s="12">
        <v>1360.04839644602</v>
      </c>
      <c r="G131" s="13">
        <f t="shared" si="1"/>
        <v>1360.05</v>
      </c>
    </row>
    <row r="132">
      <c r="B132" s="3" t="s">
        <v>57</v>
      </c>
      <c r="C132" s="3" t="s">
        <v>58</v>
      </c>
      <c r="D132" s="3" t="s">
        <v>80</v>
      </c>
      <c r="E132" s="3" t="s">
        <v>162</v>
      </c>
      <c r="F132" s="12">
        <v>1360.04839644602</v>
      </c>
      <c r="G132" s="13">
        <f t="shared" si="1"/>
        <v>1360.05</v>
      </c>
    </row>
    <row r="133">
      <c r="B133" s="3" t="s">
        <v>57</v>
      </c>
      <c r="C133" s="3" t="s">
        <v>58</v>
      </c>
      <c r="D133" s="3" t="s">
        <v>80</v>
      </c>
      <c r="E133" s="3" t="s">
        <v>162</v>
      </c>
      <c r="F133" s="12">
        <v>1360.04839644602</v>
      </c>
      <c r="G133" s="13">
        <f t="shared" si="1"/>
        <v>1360.05</v>
      </c>
    </row>
    <row r="134">
      <c r="B134" s="3" t="s">
        <v>57</v>
      </c>
      <c r="C134" s="3" t="s">
        <v>58</v>
      </c>
      <c r="D134" s="3" t="s">
        <v>80</v>
      </c>
      <c r="E134" s="3" t="s">
        <v>162</v>
      </c>
      <c r="F134" s="12">
        <v>1360.04839644602</v>
      </c>
      <c r="G134" s="13">
        <f t="shared" si="1"/>
        <v>1360.05</v>
      </c>
    </row>
    <row r="135">
      <c r="B135" s="3" t="s">
        <v>57</v>
      </c>
      <c r="C135" s="3" t="s">
        <v>58</v>
      </c>
      <c r="D135" s="3" t="s">
        <v>80</v>
      </c>
      <c r="E135" s="3" t="s">
        <v>162</v>
      </c>
      <c r="F135" s="12">
        <v>1360.04839644602</v>
      </c>
      <c r="G135" s="13">
        <f t="shared" si="1"/>
        <v>1360.05</v>
      </c>
    </row>
    <row r="136">
      <c r="B136" s="3" t="s">
        <v>57</v>
      </c>
      <c r="C136" s="3" t="s">
        <v>58</v>
      </c>
      <c r="D136" s="3" t="s">
        <v>80</v>
      </c>
      <c r="E136" s="3" t="s">
        <v>162</v>
      </c>
      <c r="F136" s="12">
        <v>1360.04839644602</v>
      </c>
      <c r="G136" s="13">
        <f t="shared" si="1"/>
        <v>1360.05</v>
      </c>
    </row>
    <row r="137">
      <c r="B137" s="3" t="s">
        <v>57</v>
      </c>
      <c r="C137" s="3" t="s">
        <v>58</v>
      </c>
      <c r="D137" s="3" t="s">
        <v>80</v>
      </c>
      <c r="E137" s="3" t="s">
        <v>162</v>
      </c>
      <c r="F137" s="12">
        <v>1360.04839644602</v>
      </c>
      <c r="G137" s="13">
        <f t="shared" si="1"/>
        <v>1360.05</v>
      </c>
    </row>
    <row r="138">
      <c r="B138" s="3" t="s">
        <v>57</v>
      </c>
      <c r="C138" s="3" t="s">
        <v>58</v>
      </c>
      <c r="D138" s="3" t="s">
        <v>80</v>
      </c>
      <c r="E138" s="3" t="s">
        <v>162</v>
      </c>
      <c r="F138" s="12">
        <v>1360.04839644602</v>
      </c>
      <c r="G138" s="13">
        <f t="shared" si="1"/>
        <v>1360.05</v>
      </c>
    </row>
    <row r="139">
      <c r="B139" s="3" t="s">
        <v>57</v>
      </c>
      <c r="C139" s="3" t="s">
        <v>58</v>
      </c>
      <c r="D139" s="3" t="s">
        <v>80</v>
      </c>
      <c r="E139" s="3" t="s">
        <v>162</v>
      </c>
      <c r="F139" s="12">
        <v>1360.04839644602</v>
      </c>
      <c r="G139" s="13">
        <f t="shared" si="1"/>
        <v>1360.05</v>
      </c>
    </row>
    <row r="140">
      <c r="B140" s="3" t="s">
        <v>57</v>
      </c>
      <c r="C140" s="3" t="s">
        <v>58</v>
      </c>
      <c r="D140" s="3" t="s">
        <v>80</v>
      </c>
      <c r="E140" s="3" t="s">
        <v>162</v>
      </c>
      <c r="F140" s="12">
        <v>1360.04839644602</v>
      </c>
      <c r="G140" s="13">
        <f t="shared" si="1"/>
        <v>1360.05</v>
      </c>
    </row>
    <row r="141">
      <c r="B141" s="3" t="s">
        <v>57</v>
      </c>
      <c r="C141" s="3" t="s">
        <v>58</v>
      </c>
      <c r="D141" s="3" t="s">
        <v>80</v>
      </c>
      <c r="E141" s="3" t="s">
        <v>162</v>
      </c>
      <c r="F141" s="12">
        <v>1360.04839644602</v>
      </c>
      <c r="G141" s="13">
        <f t="shared" si="1"/>
        <v>1360.05</v>
      </c>
    </row>
    <row r="142">
      <c r="B142" s="3" t="s">
        <v>57</v>
      </c>
      <c r="C142" s="3" t="s">
        <v>58</v>
      </c>
      <c r="D142" s="3" t="s">
        <v>80</v>
      </c>
      <c r="E142" s="3" t="s">
        <v>162</v>
      </c>
      <c r="F142" s="12">
        <v>1360.04839644602</v>
      </c>
      <c r="G142" s="13">
        <f t="shared" si="1"/>
        <v>1360.05</v>
      </c>
    </row>
    <row r="143">
      <c r="B143" s="3" t="s">
        <v>57</v>
      </c>
      <c r="C143" s="3" t="s">
        <v>58</v>
      </c>
      <c r="D143" s="3" t="s">
        <v>80</v>
      </c>
      <c r="E143" s="3" t="s">
        <v>162</v>
      </c>
      <c r="F143" s="12">
        <v>1360.04839644602</v>
      </c>
      <c r="G143" s="13">
        <f t="shared" si="1"/>
        <v>1360.05</v>
      </c>
    </row>
    <row r="144">
      <c r="B144" s="3" t="s">
        <v>57</v>
      </c>
      <c r="C144" s="3" t="s">
        <v>58</v>
      </c>
      <c r="D144" s="3" t="s">
        <v>80</v>
      </c>
      <c r="E144" s="3" t="s">
        <v>162</v>
      </c>
      <c r="F144" s="12">
        <v>1360.04839644602</v>
      </c>
      <c r="G144" s="13">
        <f t="shared" si="1"/>
        <v>1360.05</v>
      </c>
    </row>
    <row r="145">
      <c r="B145" s="3" t="s">
        <v>57</v>
      </c>
      <c r="C145" s="3" t="s">
        <v>58</v>
      </c>
      <c r="D145" s="3" t="s">
        <v>80</v>
      </c>
      <c r="E145" s="3" t="s">
        <v>162</v>
      </c>
      <c r="F145" s="12">
        <v>1360.04839644602</v>
      </c>
      <c r="G145" s="13">
        <f t="shared" si="1"/>
        <v>1360.05</v>
      </c>
    </row>
    <row r="146">
      <c r="B146" s="3" t="s">
        <v>57</v>
      </c>
      <c r="C146" s="3" t="s">
        <v>58</v>
      </c>
      <c r="D146" s="3" t="s">
        <v>80</v>
      </c>
      <c r="E146" s="3" t="s">
        <v>162</v>
      </c>
      <c r="F146" s="12">
        <v>1360.04839644602</v>
      </c>
      <c r="G146" s="13">
        <f t="shared" si="1"/>
        <v>1360.05</v>
      </c>
    </row>
    <row r="147">
      <c r="B147" s="3" t="s">
        <v>57</v>
      </c>
      <c r="C147" s="3" t="s">
        <v>58</v>
      </c>
      <c r="D147" s="3" t="s">
        <v>80</v>
      </c>
      <c r="E147" s="3" t="s">
        <v>162</v>
      </c>
      <c r="F147" s="12">
        <v>1360.04839644602</v>
      </c>
      <c r="G147" s="13">
        <f t="shared" si="1"/>
        <v>1360.05</v>
      </c>
    </row>
    <row r="148">
      <c r="B148" s="3" t="s">
        <v>57</v>
      </c>
      <c r="C148" s="3" t="s">
        <v>58</v>
      </c>
      <c r="D148" s="3" t="s">
        <v>80</v>
      </c>
      <c r="E148" s="3" t="s">
        <v>162</v>
      </c>
      <c r="F148" s="12">
        <v>1360.04839644602</v>
      </c>
      <c r="G148" s="13">
        <f t="shared" si="1"/>
        <v>1360.05</v>
      </c>
    </row>
    <row r="149">
      <c r="B149" s="3" t="s">
        <v>57</v>
      </c>
      <c r="C149" s="3" t="s">
        <v>58</v>
      </c>
      <c r="D149" s="3" t="s">
        <v>80</v>
      </c>
      <c r="E149" s="3" t="s">
        <v>162</v>
      </c>
      <c r="F149" s="12">
        <v>1360.04839644602</v>
      </c>
      <c r="G149" s="13">
        <f t="shared" si="1"/>
        <v>1360.05</v>
      </c>
    </row>
    <row r="150">
      <c r="B150" s="3" t="s">
        <v>57</v>
      </c>
      <c r="C150" s="3" t="s">
        <v>58</v>
      </c>
      <c r="D150" s="3" t="s">
        <v>80</v>
      </c>
      <c r="E150" s="3" t="s">
        <v>162</v>
      </c>
      <c r="F150" s="12">
        <v>1360.04839644602</v>
      </c>
      <c r="G150" s="13">
        <f t="shared" si="1"/>
        <v>1360.05</v>
      </c>
    </row>
    <row r="151">
      <c r="B151" s="3" t="s">
        <v>57</v>
      </c>
      <c r="C151" s="3" t="s">
        <v>58</v>
      </c>
      <c r="D151" s="3" t="s">
        <v>80</v>
      </c>
      <c r="E151" s="3" t="s">
        <v>162</v>
      </c>
      <c r="F151" s="12">
        <v>1360.04839644602</v>
      </c>
      <c r="G151" s="13">
        <f t="shared" si="1"/>
        <v>1360.05</v>
      </c>
    </row>
    <row r="152">
      <c r="B152" s="3" t="s">
        <v>57</v>
      </c>
      <c r="C152" s="3" t="s">
        <v>58</v>
      </c>
      <c r="D152" s="3" t="s">
        <v>80</v>
      </c>
      <c r="E152" s="3" t="s">
        <v>162</v>
      </c>
      <c r="F152" s="12">
        <v>1360.04839644602</v>
      </c>
      <c r="G152" s="13">
        <f t="shared" si="1"/>
        <v>1360.05</v>
      </c>
    </row>
    <row r="153">
      <c r="B153" s="3" t="s">
        <v>57</v>
      </c>
      <c r="C153" s="3" t="s">
        <v>58</v>
      </c>
      <c r="D153" s="3" t="s">
        <v>80</v>
      </c>
      <c r="E153" s="3" t="s">
        <v>162</v>
      </c>
      <c r="F153" s="12">
        <v>1360.04839644602</v>
      </c>
      <c r="G153" s="13">
        <f t="shared" si="1"/>
        <v>1360.05</v>
      </c>
    </row>
    <row r="154">
      <c r="B154" s="3" t="s">
        <v>57</v>
      </c>
      <c r="C154" s="3" t="s">
        <v>58</v>
      </c>
      <c r="D154" s="3" t="s">
        <v>80</v>
      </c>
      <c r="E154" s="3" t="s">
        <v>162</v>
      </c>
      <c r="F154" s="12">
        <v>1360.04839644602</v>
      </c>
      <c r="G154" s="13">
        <f t="shared" si="1"/>
        <v>1360.05</v>
      </c>
    </row>
    <row r="155">
      <c r="B155" s="3" t="s">
        <v>57</v>
      </c>
      <c r="C155" s="3" t="s">
        <v>58</v>
      </c>
      <c r="D155" s="3" t="s">
        <v>80</v>
      </c>
      <c r="E155" s="3" t="s">
        <v>162</v>
      </c>
      <c r="F155" s="12">
        <v>1360.04839644602</v>
      </c>
      <c r="G155" s="13">
        <f t="shared" si="1"/>
        <v>1360.05</v>
      </c>
    </row>
    <row r="156">
      <c r="B156" s="3" t="s">
        <v>57</v>
      </c>
      <c r="C156" s="3" t="s">
        <v>58</v>
      </c>
      <c r="D156" s="3" t="s">
        <v>80</v>
      </c>
      <c r="E156" s="3" t="s">
        <v>162</v>
      </c>
      <c r="F156" s="12">
        <v>1360.04839644602</v>
      </c>
      <c r="G156" s="13">
        <f t="shared" si="1"/>
        <v>1360.05</v>
      </c>
    </row>
    <row r="157">
      <c r="B157" s="3" t="s">
        <v>57</v>
      </c>
      <c r="C157" s="3" t="s">
        <v>58</v>
      </c>
      <c r="D157" s="3" t="s">
        <v>80</v>
      </c>
      <c r="E157" s="3" t="s">
        <v>162</v>
      </c>
      <c r="F157" s="12">
        <v>1360.04839644602</v>
      </c>
      <c r="G157" s="13">
        <f t="shared" si="1"/>
        <v>1360.05</v>
      </c>
    </row>
    <row r="158">
      <c r="B158" s="3" t="s">
        <v>57</v>
      </c>
      <c r="C158" s="3" t="s">
        <v>58</v>
      </c>
      <c r="D158" s="3" t="s">
        <v>80</v>
      </c>
      <c r="E158" s="3" t="s">
        <v>162</v>
      </c>
      <c r="F158" s="12">
        <v>1360.04839644602</v>
      </c>
      <c r="G158" s="13">
        <f t="shared" si="1"/>
        <v>1360.05</v>
      </c>
    </row>
    <row r="159">
      <c r="B159" s="3" t="s">
        <v>57</v>
      </c>
      <c r="C159" s="3" t="s">
        <v>58</v>
      </c>
      <c r="D159" s="3" t="s">
        <v>80</v>
      </c>
      <c r="E159" s="3" t="s">
        <v>162</v>
      </c>
      <c r="F159" s="12">
        <v>1360.04839644602</v>
      </c>
      <c r="G159" s="13">
        <f t="shared" si="1"/>
        <v>1360.05</v>
      </c>
    </row>
    <row r="160">
      <c r="B160" s="3" t="s">
        <v>57</v>
      </c>
      <c r="C160" s="3" t="s">
        <v>58</v>
      </c>
      <c r="D160" s="3" t="s">
        <v>80</v>
      </c>
      <c r="E160" s="3" t="s">
        <v>162</v>
      </c>
      <c r="F160" s="12">
        <v>1360.04839644602</v>
      </c>
      <c r="G160" s="13">
        <f t="shared" si="1"/>
        <v>1360.05</v>
      </c>
    </row>
    <row r="161">
      <c r="B161" s="3" t="s">
        <v>57</v>
      </c>
      <c r="C161" s="3" t="s">
        <v>58</v>
      </c>
      <c r="D161" s="3" t="s">
        <v>80</v>
      </c>
      <c r="E161" s="3" t="s">
        <v>162</v>
      </c>
      <c r="F161" s="12">
        <v>1360.04839644602</v>
      </c>
      <c r="G161" s="13">
        <f t="shared" si="1"/>
        <v>1360.05</v>
      </c>
    </row>
    <row r="162">
      <c r="B162" s="3" t="s">
        <v>57</v>
      </c>
      <c r="C162" s="3" t="s">
        <v>58</v>
      </c>
      <c r="D162" s="3" t="s">
        <v>80</v>
      </c>
      <c r="E162" s="3" t="s">
        <v>162</v>
      </c>
      <c r="F162" s="12">
        <v>1360.04839644602</v>
      </c>
      <c r="G162" s="13">
        <f t="shared" si="1"/>
        <v>1360.05</v>
      </c>
    </row>
    <row r="163">
      <c r="B163" s="3" t="s">
        <v>57</v>
      </c>
      <c r="C163" s="3" t="s">
        <v>58</v>
      </c>
      <c r="D163" s="3" t="s">
        <v>80</v>
      </c>
      <c r="E163" s="3" t="s">
        <v>162</v>
      </c>
      <c r="F163" s="12">
        <v>1360.04839644602</v>
      </c>
      <c r="G163" s="13">
        <f t="shared" si="1"/>
        <v>1360.05</v>
      </c>
    </row>
    <row r="164">
      <c r="B164" s="3" t="s">
        <v>57</v>
      </c>
      <c r="C164" s="3" t="s">
        <v>58</v>
      </c>
      <c r="D164" s="3" t="s">
        <v>80</v>
      </c>
      <c r="E164" s="3" t="s">
        <v>162</v>
      </c>
      <c r="F164" s="12">
        <v>1360.04839644602</v>
      </c>
      <c r="G164" s="13">
        <f t="shared" si="1"/>
        <v>1360.05</v>
      </c>
    </row>
    <row r="165">
      <c r="B165" s="3" t="s">
        <v>57</v>
      </c>
      <c r="C165" s="3" t="s">
        <v>58</v>
      </c>
      <c r="D165" s="3" t="s">
        <v>80</v>
      </c>
      <c r="E165" s="3" t="s">
        <v>162</v>
      </c>
      <c r="F165" s="12">
        <v>1360.04839644602</v>
      </c>
      <c r="G165" s="13">
        <f t="shared" si="1"/>
        <v>1360.05</v>
      </c>
    </row>
    <row r="166">
      <c r="B166" s="3" t="s">
        <v>57</v>
      </c>
      <c r="C166" s="3" t="s">
        <v>58</v>
      </c>
      <c r="D166" s="3" t="s">
        <v>80</v>
      </c>
      <c r="E166" s="3" t="s">
        <v>162</v>
      </c>
      <c r="F166" s="12">
        <v>1360.04839644602</v>
      </c>
      <c r="G166" s="13">
        <f t="shared" si="1"/>
        <v>1360.05</v>
      </c>
    </row>
    <row r="167">
      <c r="B167" s="3" t="s">
        <v>57</v>
      </c>
      <c r="C167" s="3" t="s">
        <v>58</v>
      </c>
      <c r="D167" s="3" t="s">
        <v>80</v>
      </c>
      <c r="E167" s="3" t="s">
        <v>162</v>
      </c>
      <c r="F167" s="12">
        <v>1360.04839644602</v>
      </c>
      <c r="G167" s="13">
        <f t="shared" si="1"/>
        <v>1360.05</v>
      </c>
    </row>
    <row r="168">
      <c r="B168" s="3" t="s">
        <v>57</v>
      </c>
      <c r="C168" s="3" t="s">
        <v>58</v>
      </c>
      <c r="D168" s="3" t="s">
        <v>80</v>
      </c>
      <c r="E168" s="3" t="s">
        <v>162</v>
      </c>
      <c r="F168" s="12">
        <v>1331.5522961748</v>
      </c>
      <c r="G168" s="13">
        <f t="shared" si="1"/>
        <v>1331.55</v>
      </c>
    </row>
    <row r="169">
      <c r="B169" s="3" t="s">
        <v>57</v>
      </c>
      <c r="C169" s="3" t="s">
        <v>58</v>
      </c>
      <c r="D169" s="3" t="s">
        <v>80</v>
      </c>
      <c r="E169" s="3" t="s">
        <v>162</v>
      </c>
      <c r="F169" s="12">
        <v>1331.5522961748</v>
      </c>
      <c r="G169" s="13">
        <f t="shared" si="1"/>
        <v>1331.55</v>
      </c>
    </row>
    <row r="170">
      <c r="B170" s="3" t="s">
        <v>57</v>
      </c>
      <c r="C170" s="3" t="s">
        <v>58</v>
      </c>
      <c r="D170" s="3" t="s">
        <v>80</v>
      </c>
      <c r="E170" s="3" t="s">
        <v>162</v>
      </c>
      <c r="F170" s="12">
        <v>1331.5522961748</v>
      </c>
      <c r="G170" s="13">
        <f t="shared" si="1"/>
        <v>1331.55</v>
      </c>
    </row>
    <row r="171">
      <c r="B171" s="3" t="s">
        <v>57</v>
      </c>
      <c r="C171" s="3" t="s">
        <v>58</v>
      </c>
      <c r="D171" s="3" t="s">
        <v>80</v>
      </c>
      <c r="E171" s="3" t="s">
        <v>162</v>
      </c>
      <c r="F171" s="12">
        <v>1331.5522961748</v>
      </c>
      <c r="G171" s="13">
        <f t="shared" si="1"/>
        <v>1331.55</v>
      </c>
    </row>
    <row r="172">
      <c r="B172" s="3" t="s">
        <v>57</v>
      </c>
      <c r="C172" s="3" t="s">
        <v>58</v>
      </c>
      <c r="D172" s="3" t="s">
        <v>80</v>
      </c>
      <c r="E172" s="3" t="s">
        <v>162</v>
      </c>
      <c r="F172" s="12">
        <v>1331.5522961748</v>
      </c>
      <c r="G172" s="13">
        <f t="shared" si="1"/>
        <v>1331.55</v>
      </c>
    </row>
    <row r="173">
      <c r="B173" s="3" t="s">
        <v>57</v>
      </c>
      <c r="C173" s="3" t="s">
        <v>58</v>
      </c>
      <c r="D173" s="3" t="s">
        <v>80</v>
      </c>
      <c r="E173" s="3" t="s">
        <v>162</v>
      </c>
      <c r="F173" s="12">
        <v>1331.5522961748</v>
      </c>
      <c r="G173" s="13">
        <f t="shared" si="1"/>
        <v>1331.55</v>
      </c>
    </row>
    <row r="174">
      <c r="B174" s="3" t="s">
        <v>57</v>
      </c>
      <c r="C174" s="3" t="s">
        <v>58</v>
      </c>
      <c r="D174" s="3" t="s">
        <v>80</v>
      </c>
      <c r="E174" s="3" t="s">
        <v>162</v>
      </c>
      <c r="F174" s="12">
        <v>1331.5522961748</v>
      </c>
      <c r="G174" s="13">
        <f t="shared" si="1"/>
        <v>1331.55</v>
      </c>
    </row>
    <row r="175">
      <c r="B175" s="3" t="s">
        <v>57</v>
      </c>
      <c r="C175" s="3" t="s">
        <v>58</v>
      </c>
      <c r="D175" s="3" t="s">
        <v>80</v>
      </c>
      <c r="E175" s="3" t="s">
        <v>162</v>
      </c>
      <c r="F175" s="12">
        <v>1331.5522961748</v>
      </c>
      <c r="G175" s="13">
        <f t="shared" si="1"/>
        <v>1331.55</v>
      </c>
    </row>
    <row r="176">
      <c r="B176" s="3" t="s">
        <v>57</v>
      </c>
      <c r="C176" s="3" t="s">
        <v>58</v>
      </c>
      <c r="D176" s="3" t="s">
        <v>80</v>
      </c>
      <c r="E176" s="3" t="s">
        <v>162</v>
      </c>
      <c r="F176" s="12">
        <v>1331.5522961748</v>
      </c>
      <c r="G176" s="13">
        <f t="shared" si="1"/>
        <v>1331.55</v>
      </c>
    </row>
    <row r="177">
      <c r="B177" s="3" t="s">
        <v>57</v>
      </c>
      <c r="C177" s="3" t="s">
        <v>58</v>
      </c>
      <c r="D177" s="3" t="s">
        <v>80</v>
      </c>
      <c r="E177" s="3" t="s">
        <v>162</v>
      </c>
      <c r="F177" s="12">
        <v>1331.5522961748</v>
      </c>
      <c r="G177" s="13">
        <f t="shared" si="1"/>
        <v>1331.55</v>
      </c>
    </row>
    <row r="178">
      <c r="A178" s="3">
        <v>4046.0</v>
      </c>
      <c r="B178" s="3" t="s">
        <v>57</v>
      </c>
      <c r="C178" s="3" t="s">
        <v>58</v>
      </c>
      <c r="D178" s="3" t="s">
        <v>80</v>
      </c>
      <c r="E178" s="3" t="s">
        <v>162</v>
      </c>
      <c r="F178" s="12">
        <v>2406.63385705635</v>
      </c>
      <c r="G178" s="13">
        <f t="shared" si="1"/>
        <v>2406.63</v>
      </c>
    </row>
    <row r="179">
      <c r="A179" s="3">
        <v>380.0</v>
      </c>
      <c r="B179" s="3" t="s">
        <v>57</v>
      </c>
      <c r="C179" s="3" t="s">
        <v>58</v>
      </c>
      <c r="D179" s="3" t="s">
        <v>80</v>
      </c>
      <c r="E179" s="3" t="s">
        <v>162</v>
      </c>
      <c r="F179" s="12">
        <v>2399.39903924568</v>
      </c>
      <c r="G179" s="13">
        <f t="shared" si="1"/>
        <v>2399.4</v>
      </c>
    </row>
    <row r="180">
      <c r="B180" s="3" t="s">
        <v>57</v>
      </c>
      <c r="C180" s="3" t="s">
        <v>58</v>
      </c>
      <c r="D180" s="3" t="s">
        <v>80</v>
      </c>
      <c r="E180" s="3" t="s">
        <v>162</v>
      </c>
      <c r="F180" s="12">
        <v>1282.0</v>
      </c>
      <c r="G180" s="13">
        <f t="shared" si="1"/>
        <v>1282</v>
      </c>
    </row>
    <row r="181">
      <c r="B181" s="3" t="s">
        <v>57</v>
      </c>
      <c r="C181" s="3" t="s">
        <v>58</v>
      </c>
      <c r="D181" s="3" t="s">
        <v>80</v>
      </c>
      <c r="E181" s="3" t="s">
        <v>162</v>
      </c>
      <c r="F181" s="12">
        <v>1282.0</v>
      </c>
      <c r="G181" s="13">
        <f t="shared" si="1"/>
        <v>1282</v>
      </c>
    </row>
    <row r="182">
      <c r="B182" s="3" t="s">
        <v>57</v>
      </c>
      <c r="C182" s="3" t="s">
        <v>58</v>
      </c>
      <c r="D182" s="3" t="s">
        <v>80</v>
      </c>
      <c r="E182" s="3" t="s">
        <v>162</v>
      </c>
      <c r="F182" s="12">
        <v>1282.0</v>
      </c>
      <c r="G182" s="13">
        <f t="shared" si="1"/>
        <v>1282</v>
      </c>
    </row>
    <row r="183">
      <c r="B183" s="3" t="s">
        <v>57</v>
      </c>
      <c r="C183" s="3" t="s">
        <v>58</v>
      </c>
      <c r="D183" s="3" t="s">
        <v>80</v>
      </c>
      <c r="E183" s="3" t="s">
        <v>162</v>
      </c>
      <c r="F183" s="12">
        <v>1339.395797185</v>
      </c>
      <c r="G183" s="13">
        <f t="shared" si="1"/>
        <v>1339.4</v>
      </c>
    </row>
    <row r="184">
      <c r="B184" s="3" t="s">
        <v>57</v>
      </c>
      <c r="C184" s="3" t="s">
        <v>58</v>
      </c>
      <c r="D184" s="3" t="s">
        <v>80</v>
      </c>
      <c r="E184" s="3" t="s">
        <v>162</v>
      </c>
      <c r="F184" s="12">
        <v>1339.395797185</v>
      </c>
      <c r="G184" s="13">
        <f t="shared" si="1"/>
        <v>1339.4</v>
      </c>
    </row>
    <row r="185">
      <c r="B185" s="3" t="s">
        <v>57</v>
      </c>
      <c r="C185" s="3" t="s">
        <v>58</v>
      </c>
      <c r="D185" s="3" t="s">
        <v>80</v>
      </c>
      <c r="E185" s="3" t="s">
        <v>162</v>
      </c>
      <c r="F185" s="12">
        <v>2412.65964556055</v>
      </c>
      <c r="G185" s="13">
        <f t="shared" si="1"/>
        <v>2412.66</v>
      </c>
    </row>
    <row r="186">
      <c r="B186" s="3" t="s">
        <v>57</v>
      </c>
      <c r="C186" s="3" t="s">
        <v>58</v>
      </c>
      <c r="D186" s="3" t="s">
        <v>80</v>
      </c>
      <c r="E186" s="3" t="s">
        <v>162</v>
      </c>
      <c r="F186" s="12">
        <v>2412.65964556055</v>
      </c>
      <c r="G186" s="13">
        <f t="shared" si="1"/>
        <v>2412.66</v>
      </c>
    </row>
    <row r="187">
      <c r="B187" s="3" t="s">
        <v>57</v>
      </c>
      <c r="C187" s="3" t="s">
        <v>58</v>
      </c>
      <c r="D187" s="3" t="s">
        <v>80</v>
      </c>
      <c r="E187" s="3" t="s">
        <v>162</v>
      </c>
      <c r="F187" s="12">
        <v>1364.14958666339</v>
      </c>
      <c r="G187" s="13">
        <f t="shared" si="1"/>
        <v>1364.15</v>
      </c>
    </row>
    <row r="188">
      <c r="B188" s="3" t="s">
        <v>57</v>
      </c>
      <c r="C188" s="3" t="s">
        <v>58</v>
      </c>
      <c r="D188" s="3" t="s">
        <v>80</v>
      </c>
      <c r="E188" s="3" t="s">
        <v>162</v>
      </c>
      <c r="F188" s="12">
        <v>1364.14958666339</v>
      </c>
      <c r="G188" s="13">
        <f t="shared" si="1"/>
        <v>1364.15</v>
      </c>
    </row>
    <row r="189">
      <c r="B189" s="3" t="s">
        <v>57</v>
      </c>
      <c r="C189" s="3" t="s">
        <v>58</v>
      </c>
      <c r="D189" s="3" t="s">
        <v>80</v>
      </c>
      <c r="E189" s="3" t="s">
        <v>162</v>
      </c>
      <c r="F189" s="12">
        <v>1364.14958666339</v>
      </c>
      <c r="G189" s="13">
        <f t="shared" si="1"/>
        <v>1364.15</v>
      </c>
    </row>
    <row r="190">
      <c r="B190" s="3" t="s">
        <v>57</v>
      </c>
      <c r="C190" s="3" t="s">
        <v>58</v>
      </c>
      <c r="D190" s="3" t="s">
        <v>80</v>
      </c>
      <c r="E190" s="3" t="s">
        <v>162</v>
      </c>
      <c r="F190" s="12">
        <v>1364.14958666339</v>
      </c>
      <c r="G190" s="13">
        <f t="shared" si="1"/>
        <v>1364.15</v>
      </c>
    </row>
    <row r="191">
      <c r="B191" s="3" t="s">
        <v>57</v>
      </c>
      <c r="C191" s="3" t="s">
        <v>58</v>
      </c>
      <c r="D191" s="3" t="s">
        <v>80</v>
      </c>
      <c r="E191" s="3" t="s">
        <v>162</v>
      </c>
      <c r="F191" s="12">
        <v>1364.14958666339</v>
      </c>
      <c r="G191" s="13">
        <f t="shared" si="1"/>
        <v>1364.15</v>
      </c>
    </row>
    <row r="192">
      <c r="B192" s="3" t="s">
        <v>57</v>
      </c>
      <c r="C192" s="3" t="s">
        <v>58</v>
      </c>
      <c r="D192" s="3" t="s">
        <v>80</v>
      </c>
      <c r="E192" s="3" t="s">
        <v>162</v>
      </c>
      <c r="F192" s="12">
        <v>1335.38400048022</v>
      </c>
      <c r="G192" s="13">
        <f t="shared" si="1"/>
        <v>1335.38</v>
      </c>
    </row>
    <row r="193">
      <c r="B193" s="3" t="s">
        <v>57</v>
      </c>
      <c r="C193" s="3" t="s">
        <v>58</v>
      </c>
      <c r="D193" s="3" t="s">
        <v>80</v>
      </c>
      <c r="E193" s="3" t="s">
        <v>162</v>
      </c>
      <c r="F193" s="12">
        <v>1556.53816851669</v>
      </c>
      <c r="G193" s="13">
        <f t="shared" si="1"/>
        <v>1556.54</v>
      </c>
    </row>
    <row r="194">
      <c r="B194" s="3" t="s">
        <v>57</v>
      </c>
      <c r="C194" s="3" t="s">
        <v>58</v>
      </c>
      <c r="D194" s="3" t="s">
        <v>80</v>
      </c>
      <c r="E194" s="3" t="s">
        <v>162</v>
      </c>
      <c r="F194" s="12">
        <v>1830.03571143824</v>
      </c>
      <c r="G194" s="13">
        <f t="shared" si="1"/>
        <v>1830.04</v>
      </c>
    </row>
    <row r="195">
      <c r="B195" s="3" t="s">
        <v>57</v>
      </c>
      <c r="C195" s="3" t="s">
        <v>58</v>
      </c>
      <c r="D195" s="3" t="s">
        <v>80</v>
      </c>
      <c r="E195" s="3" t="s">
        <v>162</v>
      </c>
      <c r="F195" s="12">
        <v>2018.41919633281</v>
      </c>
      <c r="G195" s="13">
        <f t="shared" si="1"/>
        <v>2018.42</v>
      </c>
    </row>
    <row r="196">
      <c r="B196" s="3" t="s">
        <v>57</v>
      </c>
      <c r="C196" s="3" t="s">
        <v>58</v>
      </c>
      <c r="D196" s="3" t="s">
        <v>80</v>
      </c>
      <c r="E196" s="3" t="s">
        <v>162</v>
      </c>
      <c r="F196" s="12">
        <v>2018.41919633281</v>
      </c>
      <c r="G196" s="13">
        <f t="shared" si="1"/>
        <v>2018.42</v>
      </c>
    </row>
    <row r="197">
      <c r="B197" s="3" t="s">
        <v>57</v>
      </c>
      <c r="C197" s="3" t="s">
        <v>58</v>
      </c>
      <c r="D197" s="3" t="s">
        <v>80</v>
      </c>
      <c r="E197" s="3" t="s">
        <v>162</v>
      </c>
      <c r="F197" s="12">
        <v>1358.51200125933</v>
      </c>
      <c r="G197" s="13">
        <f t="shared" si="1"/>
        <v>1358.51</v>
      </c>
    </row>
    <row r="198">
      <c r="B198" s="3" t="s">
        <v>57</v>
      </c>
      <c r="C198" s="3" t="s">
        <v>58</v>
      </c>
      <c r="D198" s="3" t="s">
        <v>80</v>
      </c>
      <c r="E198" s="3" t="s">
        <v>162</v>
      </c>
      <c r="F198" s="12">
        <v>2150.24893949329</v>
      </c>
      <c r="G198" s="13">
        <f t="shared" si="1"/>
        <v>2150.25</v>
      </c>
    </row>
    <row r="199">
      <c r="B199" s="3" t="s">
        <v>57</v>
      </c>
      <c r="C199" s="3" t="s">
        <v>58</v>
      </c>
      <c r="D199" s="3" t="s">
        <v>80</v>
      </c>
      <c r="E199" s="3" t="s">
        <v>162</v>
      </c>
      <c r="F199" s="12">
        <v>1369.99196727955</v>
      </c>
      <c r="G199" s="13">
        <f t="shared" si="1"/>
        <v>1369.99</v>
      </c>
    </row>
    <row r="200">
      <c r="B200" s="3" t="s">
        <v>57</v>
      </c>
      <c r="C200" s="3" t="s">
        <v>58</v>
      </c>
      <c r="D200" s="3" t="s">
        <v>80</v>
      </c>
      <c r="E200" s="3" t="s">
        <v>162</v>
      </c>
      <c r="F200" s="12">
        <v>1329.0081911802</v>
      </c>
      <c r="G200" s="13">
        <f t="shared" si="1"/>
        <v>1329.01</v>
      </c>
    </row>
    <row r="201">
      <c r="B201" s="3" t="s">
        <v>57</v>
      </c>
      <c r="C201" s="3" t="s">
        <v>58</v>
      </c>
      <c r="D201" s="3" t="s">
        <v>80</v>
      </c>
      <c r="E201" s="3" t="s">
        <v>162</v>
      </c>
      <c r="F201" s="12">
        <v>1329.0081911802</v>
      </c>
      <c r="G201" s="13">
        <f t="shared" si="1"/>
        <v>1329.01</v>
      </c>
    </row>
    <row r="202">
      <c r="B202" s="3" t="s">
        <v>57</v>
      </c>
      <c r="C202" s="3" t="s">
        <v>58</v>
      </c>
      <c r="D202" s="3" t="s">
        <v>80</v>
      </c>
      <c r="E202" s="3" t="s">
        <v>162</v>
      </c>
      <c r="F202" s="12">
        <v>1659.83069882369</v>
      </c>
      <c r="G202" s="13">
        <f t="shared" si="1"/>
        <v>1659.83</v>
      </c>
    </row>
    <row r="203">
      <c r="B203" s="3" t="s">
        <v>57</v>
      </c>
      <c r="C203" s="3" t="s">
        <v>58</v>
      </c>
      <c r="D203" s="3" t="s">
        <v>80</v>
      </c>
      <c r="E203" s="3" t="s">
        <v>162</v>
      </c>
      <c r="F203" s="12">
        <v>1369.99196727955</v>
      </c>
      <c r="G203" s="13">
        <f t="shared" si="1"/>
        <v>1369.99</v>
      </c>
    </row>
    <row r="204">
      <c r="B204" s="3" t="s">
        <v>57</v>
      </c>
      <c r="C204" s="3" t="s">
        <v>58</v>
      </c>
      <c r="D204" s="3" t="s">
        <v>80</v>
      </c>
      <c r="E204" s="3" t="s">
        <v>162</v>
      </c>
      <c r="F204" s="12">
        <v>1329.0081911802</v>
      </c>
      <c r="G204" s="13">
        <f t="shared" si="1"/>
        <v>1329.01</v>
      </c>
    </row>
    <row r="205">
      <c r="B205" s="3" t="s">
        <v>57</v>
      </c>
      <c r="C205" s="3" t="s">
        <v>58</v>
      </c>
      <c r="D205" s="3" t="s">
        <v>80</v>
      </c>
      <c r="E205" s="3" t="s">
        <v>162</v>
      </c>
      <c r="F205" s="12">
        <v>1369.99196727955</v>
      </c>
      <c r="G205" s="13">
        <f t="shared" si="1"/>
        <v>1369.99</v>
      </c>
    </row>
    <row r="206">
      <c r="B206" s="3" t="s">
        <v>57</v>
      </c>
      <c r="C206" s="3" t="s">
        <v>58</v>
      </c>
      <c r="D206" s="3" t="s">
        <v>80</v>
      </c>
      <c r="E206" s="3" t="s">
        <v>162</v>
      </c>
      <c r="F206" s="12">
        <v>1329.0081911802</v>
      </c>
      <c r="G206" s="13">
        <f t="shared" si="1"/>
        <v>1329.01</v>
      </c>
    </row>
    <row r="207">
      <c r="B207" s="3" t="s">
        <v>57</v>
      </c>
      <c r="C207" s="3" t="s">
        <v>58</v>
      </c>
      <c r="D207" s="3" t="s">
        <v>80</v>
      </c>
      <c r="E207" s="3" t="s">
        <v>162</v>
      </c>
      <c r="F207" s="12">
        <v>1117.443067977</v>
      </c>
      <c r="G207" s="13">
        <f t="shared" si="1"/>
        <v>1117.44</v>
      </c>
    </row>
    <row r="208">
      <c r="B208" s="3" t="s">
        <v>57</v>
      </c>
      <c r="C208" s="3" t="s">
        <v>58</v>
      </c>
      <c r="D208" s="3" t="s">
        <v>80</v>
      </c>
      <c r="E208" s="3" t="s">
        <v>162</v>
      </c>
      <c r="F208" s="12">
        <v>1830.03571143824</v>
      </c>
      <c r="G208" s="13">
        <f t="shared" si="1"/>
        <v>1830.04</v>
      </c>
    </row>
    <row r="209">
      <c r="B209" s="3" t="s">
        <v>57</v>
      </c>
      <c r="C209" s="3" t="s">
        <v>58</v>
      </c>
      <c r="D209" s="3" t="s">
        <v>80</v>
      </c>
      <c r="E209" s="3" t="s">
        <v>162</v>
      </c>
      <c r="F209" s="12">
        <v>1883.64845119071</v>
      </c>
      <c r="G209" s="13">
        <f t="shared" si="1"/>
        <v>1883.65</v>
      </c>
    </row>
    <row r="210">
      <c r="B210" s="3" t="s">
        <v>57</v>
      </c>
      <c r="C210" s="3" t="s">
        <v>58</v>
      </c>
      <c r="D210" s="3" t="s">
        <v>80</v>
      </c>
      <c r="E210" s="3" t="s">
        <v>162</v>
      </c>
      <c r="F210" s="12">
        <v>1329.0081911802</v>
      </c>
      <c r="G210" s="13">
        <f t="shared" si="1"/>
        <v>1329.01</v>
      </c>
    </row>
    <row r="211">
      <c r="B211" s="3" t="s">
        <v>57</v>
      </c>
      <c r="C211" s="3" t="s">
        <v>58</v>
      </c>
      <c r="D211" s="3" t="s">
        <v>80</v>
      </c>
      <c r="E211" s="3" t="s">
        <v>162</v>
      </c>
      <c r="F211" s="12">
        <v>1334.87885894788</v>
      </c>
      <c r="G211" s="13">
        <f t="shared" si="1"/>
        <v>1334.88</v>
      </c>
    </row>
    <row r="212">
      <c r="B212" s="3" t="s">
        <v>57</v>
      </c>
      <c r="C212" s="3" t="s">
        <v>58</v>
      </c>
      <c r="D212" s="3" t="s">
        <v>80</v>
      </c>
      <c r="E212" s="3" t="s">
        <v>162</v>
      </c>
      <c r="F212" s="12">
        <v>2171.57470198271</v>
      </c>
      <c r="G212" s="13">
        <f t="shared" si="1"/>
        <v>2171.57</v>
      </c>
    </row>
    <row r="213">
      <c r="B213" s="3" t="s">
        <v>57</v>
      </c>
      <c r="C213" s="3" t="s">
        <v>58</v>
      </c>
      <c r="D213" s="3" t="s">
        <v>80</v>
      </c>
      <c r="E213" s="3" t="s">
        <v>162</v>
      </c>
      <c r="F213" s="12">
        <v>2077.3679974093</v>
      </c>
      <c r="G213" s="13">
        <f t="shared" si="1"/>
        <v>2077.37</v>
      </c>
    </row>
    <row r="214">
      <c r="B214" s="3" t="s">
        <v>57</v>
      </c>
      <c r="C214" s="3" t="s">
        <v>58</v>
      </c>
      <c r="D214" s="3" t="s">
        <v>80</v>
      </c>
      <c r="E214" s="3" t="s">
        <v>162</v>
      </c>
      <c r="F214" s="12">
        <v>1615.71200219711</v>
      </c>
      <c r="G214" s="13">
        <f t="shared" si="1"/>
        <v>1615.71</v>
      </c>
    </row>
    <row r="215">
      <c r="B215" s="3" t="s">
        <v>57</v>
      </c>
      <c r="C215" s="3" t="s">
        <v>58</v>
      </c>
      <c r="D215" s="3" t="s">
        <v>80</v>
      </c>
      <c r="E215" s="3" t="s">
        <v>162</v>
      </c>
      <c r="F215" s="12">
        <v>1615.71200219711</v>
      </c>
      <c r="G215" s="13">
        <f t="shared" si="1"/>
        <v>1615.71</v>
      </c>
    </row>
    <row r="216">
      <c r="B216" s="3" t="s">
        <v>57</v>
      </c>
      <c r="C216" s="3" t="s">
        <v>58</v>
      </c>
      <c r="D216" s="3" t="s">
        <v>80</v>
      </c>
      <c r="E216" s="3" t="s">
        <v>162</v>
      </c>
      <c r="F216" s="12">
        <v>1883.64845119071</v>
      </c>
      <c r="G216" s="13">
        <f t="shared" si="1"/>
        <v>1883.65</v>
      </c>
    </row>
    <row r="217">
      <c r="B217" s="3" t="s">
        <v>57</v>
      </c>
      <c r="C217" s="3" t="s">
        <v>58</v>
      </c>
      <c r="D217" s="3" t="s">
        <v>80</v>
      </c>
      <c r="E217" s="3" t="s">
        <v>162</v>
      </c>
      <c r="F217" s="12">
        <v>1615.71200219711</v>
      </c>
      <c r="G217" s="13">
        <f t="shared" si="1"/>
        <v>1615.71</v>
      </c>
    </row>
    <row r="218">
      <c r="B218" s="3" t="s">
        <v>57</v>
      </c>
      <c r="C218" s="3" t="s">
        <v>58</v>
      </c>
      <c r="D218" s="3" t="s">
        <v>80</v>
      </c>
      <c r="E218" s="3" t="s">
        <v>162</v>
      </c>
      <c r="F218" s="12">
        <v>1684.33392913462</v>
      </c>
      <c r="G218" s="13">
        <f t="shared" si="1"/>
        <v>1684.33</v>
      </c>
    </row>
    <row r="219">
      <c r="B219" s="3" t="s">
        <v>57</v>
      </c>
      <c r="C219" s="3" t="s">
        <v>58</v>
      </c>
      <c r="D219" s="3" t="s">
        <v>80</v>
      </c>
      <c r="E219" s="3" t="s">
        <v>162</v>
      </c>
      <c r="F219" s="12">
        <v>1459.98399925857</v>
      </c>
      <c r="G219" s="13">
        <f t="shared" si="1"/>
        <v>1459.98</v>
      </c>
    </row>
    <row r="220">
      <c r="B220" s="3" t="s">
        <v>57</v>
      </c>
      <c r="C220" s="3" t="s">
        <v>58</v>
      </c>
      <c r="D220" s="3" t="s">
        <v>80</v>
      </c>
      <c r="E220" s="3" t="s">
        <v>162</v>
      </c>
      <c r="F220" s="12">
        <v>1329.0081911802</v>
      </c>
      <c r="G220" s="13">
        <f t="shared" si="1"/>
        <v>1329.01</v>
      </c>
    </row>
    <row r="221">
      <c r="B221" s="3" t="s">
        <v>57</v>
      </c>
      <c r="C221" s="3" t="s">
        <v>58</v>
      </c>
      <c r="D221" s="3" t="s">
        <v>80</v>
      </c>
      <c r="E221" s="3" t="s">
        <v>162</v>
      </c>
      <c r="F221" s="12">
        <v>1329.0081911802</v>
      </c>
      <c r="G221" s="13">
        <f t="shared" si="1"/>
        <v>1329.01</v>
      </c>
    </row>
    <row r="222">
      <c r="B222" s="3" t="s">
        <v>57</v>
      </c>
      <c r="C222" s="3" t="s">
        <v>58</v>
      </c>
      <c r="D222" s="3" t="s">
        <v>80</v>
      </c>
      <c r="E222" s="3" t="s">
        <v>162</v>
      </c>
      <c r="F222" s="12">
        <v>863.888099284213</v>
      </c>
      <c r="G222" s="13">
        <f t="shared" si="1"/>
        <v>863.89</v>
      </c>
    </row>
    <row r="223">
      <c r="B223" s="3" t="s">
        <v>57</v>
      </c>
      <c r="C223" s="3" t="s">
        <v>58</v>
      </c>
      <c r="D223" s="3" t="s">
        <v>80</v>
      </c>
      <c r="E223" s="3" t="s">
        <v>162</v>
      </c>
      <c r="F223" s="12">
        <v>1329.0081911802</v>
      </c>
      <c r="G223" s="13">
        <f t="shared" si="1"/>
        <v>1329.01</v>
      </c>
    </row>
    <row r="224">
      <c r="B224" s="3" t="s">
        <v>57</v>
      </c>
      <c r="C224" s="3" t="s">
        <v>58</v>
      </c>
      <c r="D224" s="3" t="s">
        <v>80</v>
      </c>
      <c r="E224" s="3" t="s">
        <v>162</v>
      </c>
      <c r="F224" s="12">
        <v>1329.0081911802</v>
      </c>
      <c r="G224" s="13">
        <f t="shared" si="1"/>
        <v>1329.01</v>
      </c>
    </row>
    <row r="225">
      <c r="B225" s="3" t="s">
        <v>57</v>
      </c>
      <c r="C225" s="3" t="s">
        <v>58</v>
      </c>
      <c r="D225" s="3" t="s">
        <v>80</v>
      </c>
      <c r="E225" s="3" t="s">
        <v>162</v>
      </c>
      <c r="F225" s="12">
        <v>848.962230930875</v>
      </c>
      <c r="G225" s="13">
        <f t="shared" si="1"/>
        <v>848.96</v>
      </c>
    </row>
    <row r="226">
      <c r="B226" s="3" t="s">
        <v>57</v>
      </c>
      <c r="C226" s="3" t="s">
        <v>58</v>
      </c>
      <c r="D226" s="3" t="s">
        <v>80</v>
      </c>
      <c r="E226" s="3" t="s">
        <v>162</v>
      </c>
      <c r="F226" s="12">
        <v>2789.10322897603</v>
      </c>
      <c r="G226" s="13">
        <f t="shared" si="1"/>
        <v>2789.1</v>
      </c>
    </row>
    <row r="227">
      <c r="B227" s="3" t="s">
        <v>57</v>
      </c>
      <c r="C227" s="3" t="s">
        <v>58</v>
      </c>
      <c r="D227" s="3" t="s">
        <v>80</v>
      </c>
      <c r="E227" s="3" t="s">
        <v>162</v>
      </c>
      <c r="F227" s="12">
        <v>2789.10322897603</v>
      </c>
      <c r="G227" s="13">
        <f t="shared" si="1"/>
        <v>2789.1</v>
      </c>
    </row>
    <row r="228">
      <c r="B228" s="3" t="s">
        <v>57</v>
      </c>
      <c r="C228" s="3" t="s">
        <v>58</v>
      </c>
      <c r="D228" s="3" t="s">
        <v>80</v>
      </c>
      <c r="E228" s="3" t="s">
        <v>162</v>
      </c>
      <c r="F228" s="12">
        <v>900.032129281881</v>
      </c>
      <c r="G228" s="13">
        <f t="shared" si="1"/>
        <v>900.03</v>
      </c>
    </row>
    <row r="229">
      <c r="B229" s="3" t="s">
        <v>57</v>
      </c>
      <c r="C229" s="3" t="s">
        <v>58</v>
      </c>
      <c r="D229" s="3" t="s">
        <v>80</v>
      </c>
      <c r="E229" s="3" t="s">
        <v>162</v>
      </c>
      <c r="F229" s="12">
        <v>900.032129281881</v>
      </c>
      <c r="G229" s="13">
        <f t="shared" si="1"/>
        <v>900.03</v>
      </c>
    </row>
    <row r="230">
      <c r="B230" s="3" t="s">
        <v>57</v>
      </c>
      <c r="C230" s="3" t="s">
        <v>58</v>
      </c>
      <c r="D230" s="3" t="s">
        <v>80</v>
      </c>
      <c r="E230" s="3" t="s">
        <v>162</v>
      </c>
      <c r="F230" s="12">
        <v>2406.60951529456</v>
      </c>
      <c r="G230" s="13">
        <f t="shared" si="1"/>
        <v>2406.61</v>
      </c>
    </row>
    <row r="231">
      <c r="B231" s="3" t="s">
        <v>57</v>
      </c>
      <c r="C231" s="3" t="s">
        <v>58</v>
      </c>
      <c r="D231" s="3" t="s">
        <v>80</v>
      </c>
      <c r="E231" s="3" t="s">
        <v>162</v>
      </c>
      <c r="F231" s="12">
        <v>2404.47312806879</v>
      </c>
      <c r="G231" s="13">
        <f t="shared" si="1"/>
        <v>2404.47</v>
      </c>
    </row>
    <row r="232">
      <c r="B232" s="3" t="s">
        <v>57</v>
      </c>
      <c r="C232" s="3" t="s">
        <v>58</v>
      </c>
      <c r="D232" s="3" t="s">
        <v>80</v>
      </c>
      <c r="E232" s="3" t="s">
        <v>162</v>
      </c>
      <c r="F232" s="12">
        <v>2404.47312806879</v>
      </c>
      <c r="G232" s="13">
        <f t="shared" si="1"/>
        <v>2404.47</v>
      </c>
    </row>
    <row r="233">
      <c r="B233" s="3" t="s">
        <v>57</v>
      </c>
      <c r="C233" s="3" t="s">
        <v>58</v>
      </c>
      <c r="D233" s="3" t="s">
        <v>80</v>
      </c>
      <c r="E233" s="3" t="s">
        <v>162</v>
      </c>
      <c r="F233" s="12">
        <v>2404.47312806879</v>
      </c>
      <c r="G233" s="13">
        <f t="shared" si="1"/>
        <v>2404.47</v>
      </c>
    </row>
    <row r="234">
      <c r="B234" s="3" t="s">
        <v>57</v>
      </c>
      <c r="C234" s="3" t="s">
        <v>58</v>
      </c>
      <c r="D234" s="3" t="s">
        <v>80</v>
      </c>
      <c r="E234" s="3" t="s">
        <v>162</v>
      </c>
      <c r="F234" s="12">
        <v>2404.47312806879</v>
      </c>
      <c r="G234" s="13">
        <f t="shared" si="1"/>
        <v>2404.47</v>
      </c>
    </row>
    <row r="235">
      <c r="B235" s="3" t="s">
        <v>57</v>
      </c>
      <c r="C235" s="3" t="s">
        <v>58</v>
      </c>
      <c r="D235" s="3" t="s">
        <v>80</v>
      </c>
      <c r="E235" s="3" t="s">
        <v>162</v>
      </c>
      <c r="F235" s="12">
        <v>2404.47312806879</v>
      </c>
      <c r="G235" s="13">
        <f t="shared" si="1"/>
        <v>2404.47</v>
      </c>
    </row>
    <row r="236">
      <c r="B236" s="3" t="s">
        <v>57</v>
      </c>
      <c r="C236" s="3" t="s">
        <v>58</v>
      </c>
      <c r="D236" s="3" t="s">
        <v>80</v>
      </c>
      <c r="E236" s="3" t="s">
        <v>162</v>
      </c>
      <c r="F236" s="12">
        <v>2120.01200114212</v>
      </c>
      <c r="G236" s="13">
        <f t="shared" si="1"/>
        <v>2120.01</v>
      </c>
    </row>
    <row r="237">
      <c r="B237" s="3" t="s">
        <v>57</v>
      </c>
      <c r="C237" s="3" t="s">
        <v>58</v>
      </c>
      <c r="D237" s="3" t="s">
        <v>80</v>
      </c>
      <c r="E237" s="3" t="s">
        <v>162</v>
      </c>
      <c r="F237" s="12">
        <v>2120.01200114212</v>
      </c>
      <c r="G237" s="13">
        <f t="shared" si="1"/>
        <v>2120.01</v>
      </c>
    </row>
    <row r="238">
      <c r="B238" s="3" t="s">
        <v>57</v>
      </c>
      <c r="C238" s="3" t="s">
        <v>58</v>
      </c>
      <c r="D238" s="3" t="s">
        <v>80</v>
      </c>
      <c r="E238" s="3" t="s">
        <v>162</v>
      </c>
      <c r="F238" s="12">
        <v>863.888099284213</v>
      </c>
      <c r="G238" s="13">
        <f t="shared" si="1"/>
        <v>863.89</v>
      </c>
    </row>
    <row r="239">
      <c r="B239" s="3" t="s">
        <v>57</v>
      </c>
      <c r="C239" s="3" t="s">
        <v>58</v>
      </c>
      <c r="D239" s="3" t="s">
        <v>80</v>
      </c>
      <c r="E239" s="3" t="s">
        <v>162</v>
      </c>
      <c r="F239" s="12">
        <v>863.888099284213</v>
      </c>
      <c r="G239" s="13">
        <f t="shared" si="1"/>
        <v>863.89</v>
      </c>
    </row>
    <row r="240">
      <c r="B240" s="3" t="s">
        <v>57</v>
      </c>
      <c r="C240" s="3" t="s">
        <v>58</v>
      </c>
      <c r="D240" s="3" t="s">
        <v>80</v>
      </c>
      <c r="E240" s="3" t="s">
        <v>162</v>
      </c>
      <c r="F240" s="12">
        <v>1329.0081911802</v>
      </c>
      <c r="G240" s="13">
        <f t="shared" si="1"/>
        <v>1329.01</v>
      </c>
    </row>
    <row r="241">
      <c r="B241" s="3" t="s">
        <v>57</v>
      </c>
      <c r="C241" s="3" t="s">
        <v>58</v>
      </c>
      <c r="D241" s="3" t="s">
        <v>80</v>
      </c>
      <c r="E241" s="3" t="s">
        <v>162</v>
      </c>
      <c r="F241" s="12">
        <v>1329.0081911802</v>
      </c>
      <c r="G241" s="13">
        <f t="shared" si="1"/>
        <v>1329.01</v>
      </c>
    </row>
    <row r="242">
      <c r="B242" s="3" t="s">
        <v>57</v>
      </c>
      <c r="C242" s="3" t="s">
        <v>58</v>
      </c>
      <c r="D242" s="3" t="s">
        <v>80</v>
      </c>
      <c r="E242" s="3" t="s">
        <v>162</v>
      </c>
      <c r="F242" s="12">
        <v>1329.0081911802</v>
      </c>
      <c r="G242" s="13">
        <f t="shared" si="1"/>
        <v>1329.01</v>
      </c>
    </row>
    <row r="243">
      <c r="B243" s="3" t="s">
        <v>57</v>
      </c>
      <c r="C243" s="3" t="s">
        <v>58</v>
      </c>
      <c r="D243" s="3" t="s">
        <v>80</v>
      </c>
      <c r="E243" s="3" t="s">
        <v>162</v>
      </c>
      <c r="F243" s="12">
        <v>1810.08000110315</v>
      </c>
      <c r="G243" s="13">
        <f t="shared" si="1"/>
        <v>1810.08</v>
      </c>
    </row>
    <row r="244">
      <c r="B244" s="3" t="s">
        <v>57</v>
      </c>
      <c r="C244" s="3" t="s">
        <v>58</v>
      </c>
      <c r="D244" s="3" t="s">
        <v>80</v>
      </c>
      <c r="E244" s="3" t="s">
        <v>162</v>
      </c>
      <c r="F244" s="12">
        <v>2420.13160050517</v>
      </c>
      <c r="G244" s="13">
        <f t="shared" si="1"/>
        <v>2420.13</v>
      </c>
    </row>
    <row r="245">
      <c r="B245" s="3" t="s">
        <v>57</v>
      </c>
      <c r="C245" s="3" t="s">
        <v>58</v>
      </c>
      <c r="D245" s="3" t="s">
        <v>80</v>
      </c>
      <c r="E245" s="3" t="s">
        <v>162</v>
      </c>
      <c r="F245" s="12">
        <v>1476.36021360127</v>
      </c>
      <c r="G245" s="13">
        <f t="shared" si="1"/>
        <v>1476.36</v>
      </c>
    </row>
    <row r="246">
      <c r="B246" s="3" t="s">
        <v>57</v>
      </c>
      <c r="C246" s="3" t="s">
        <v>58</v>
      </c>
      <c r="D246" s="3" t="s">
        <v>80</v>
      </c>
      <c r="E246" s="3" t="s">
        <v>162</v>
      </c>
      <c r="F246" s="12">
        <v>1329.0081911802</v>
      </c>
      <c r="G246" s="13">
        <f t="shared" si="1"/>
        <v>1329.01</v>
      </c>
    </row>
    <row r="247">
      <c r="B247" s="3" t="s">
        <v>57</v>
      </c>
      <c r="C247" s="3" t="s">
        <v>58</v>
      </c>
      <c r="D247" s="3" t="s">
        <v>80</v>
      </c>
      <c r="E247" s="3" t="s">
        <v>162</v>
      </c>
      <c r="F247" s="12">
        <v>1475.32045178018</v>
      </c>
      <c r="G247" s="13">
        <f t="shared" si="1"/>
        <v>1475.32</v>
      </c>
    </row>
    <row r="248">
      <c r="B248" s="3" t="s">
        <v>57</v>
      </c>
      <c r="C248" s="3" t="s">
        <v>58</v>
      </c>
      <c r="D248" s="3" t="s">
        <v>80</v>
      </c>
      <c r="E248" s="3" t="s">
        <v>162</v>
      </c>
      <c r="F248" s="12">
        <v>1415.97199898888</v>
      </c>
      <c r="G248" s="13">
        <f t="shared" si="1"/>
        <v>1415.97</v>
      </c>
    </row>
    <row r="249">
      <c r="B249" s="3" t="s">
        <v>57</v>
      </c>
      <c r="C249" s="3" t="s">
        <v>58</v>
      </c>
      <c r="D249" s="3" t="s">
        <v>80</v>
      </c>
      <c r="E249" s="3" t="s">
        <v>162</v>
      </c>
      <c r="F249" s="12">
        <v>1415.97199898888</v>
      </c>
      <c r="G249" s="13">
        <f t="shared" si="1"/>
        <v>1415.97</v>
      </c>
    </row>
    <row r="250">
      <c r="B250" s="3" t="s">
        <v>57</v>
      </c>
      <c r="C250" s="3" t="s">
        <v>58</v>
      </c>
      <c r="D250" s="3" t="s">
        <v>80</v>
      </c>
      <c r="E250" s="3" t="s">
        <v>162</v>
      </c>
      <c r="F250" s="12">
        <v>1415.97199898888</v>
      </c>
      <c r="G250" s="13">
        <f t="shared" si="1"/>
        <v>1415.97</v>
      </c>
    </row>
    <row r="251">
      <c r="B251" s="3" t="s">
        <v>57</v>
      </c>
      <c r="C251" s="3" t="s">
        <v>58</v>
      </c>
      <c r="D251" s="3" t="s">
        <v>80</v>
      </c>
      <c r="E251" s="3" t="s">
        <v>162</v>
      </c>
      <c r="F251" s="12">
        <v>1415.97199898888</v>
      </c>
      <c r="G251" s="13">
        <f t="shared" si="1"/>
        <v>1415.97</v>
      </c>
    </row>
    <row r="252">
      <c r="B252" s="3" t="s">
        <v>57</v>
      </c>
      <c r="C252" s="3" t="s">
        <v>58</v>
      </c>
      <c r="D252" s="3" t="s">
        <v>80</v>
      </c>
      <c r="E252" s="3" t="s">
        <v>162</v>
      </c>
      <c r="F252" s="12">
        <v>1415.97199898888</v>
      </c>
      <c r="G252" s="13">
        <f t="shared" si="1"/>
        <v>1415.97</v>
      </c>
    </row>
    <row r="253">
      <c r="B253" s="3" t="s">
        <v>57</v>
      </c>
      <c r="C253" s="3" t="s">
        <v>58</v>
      </c>
      <c r="D253" s="3" t="s">
        <v>80</v>
      </c>
      <c r="E253" s="3" t="s">
        <v>162</v>
      </c>
      <c r="F253" s="12">
        <v>1415.97199898888</v>
      </c>
      <c r="G253" s="13">
        <f t="shared" si="1"/>
        <v>1415.97</v>
      </c>
    </row>
    <row r="254">
      <c r="B254" s="3" t="s">
        <v>57</v>
      </c>
      <c r="C254" s="3" t="s">
        <v>58</v>
      </c>
      <c r="D254" s="3" t="s">
        <v>80</v>
      </c>
      <c r="E254" s="3" t="s">
        <v>162</v>
      </c>
      <c r="F254" s="12">
        <v>1246.86465939552</v>
      </c>
      <c r="G254" s="13">
        <f t="shared" si="1"/>
        <v>1246.86</v>
      </c>
    </row>
    <row r="255">
      <c r="B255" s="3" t="s">
        <v>57</v>
      </c>
      <c r="C255" s="3" t="s">
        <v>58</v>
      </c>
      <c r="D255" s="3" t="s">
        <v>80</v>
      </c>
      <c r="E255" s="3" t="s">
        <v>162</v>
      </c>
      <c r="F255" s="12">
        <v>1415.97199898888</v>
      </c>
      <c r="G255" s="13">
        <f t="shared" si="1"/>
        <v>1415.97</v>
      </c>
    </row>
    <row r="256">
      <c r="B256" s="3" t="s">
        <v>57</v>
      </c>
      <c r="C256" s="3" t="s">
        <v>58</v>
      </c>
      <c r="D256" s="3" t="s">
        <v>80</v>
      </c>
      <c r="E256" s="3" t="s">
        <v>162</v>
      </c>
      <c r="F256" s="12">
        <v>1415.97199898888</v>
      </c>
      <c r="G256" s="13">
        <f t="shared" si="1"/>
        <v>1415.97</v>
      </c>
    </row>
    <row r="257">
      <c r="B257" s="3" t="s">
        <v>57</v>
      </c>
      <c r="C257" s="3" t="s">
        <v>58</v>
      </c>
      <c r="D257" s="3" t="s">
        <v>80</v>
      </c>
      <c r="E257" s="3" t="s">
        <v>162</v>
      </c>
      <c r="F257" s="12">
        <v>1415.97199898888</v>
      </c>
      <c r="G257" s="13">
        <f t="shared" si="1"/>
        <v>1415.97</v>
      </c>
    </row>
    <row r="258">
      <c r="B258" s="3" t="s">
        <v>57</v>
      </c>
      <c r="C258" s="3" t="s">
        <v>58</v>
      </c>
      <c r="D258" s="3" t="s">
        <v>80</v>
      </c>
      <c r="E258" s="3" t="s">
        <v>162</v>
      </c>
      <c r="F258" s="12">
        <v>1869.61936438598</v>
      </c>
      <c r="G258" s="13">
        <f t="shared" si="1"/>
        <v>1869.62</v>
      </c>
    </row>
    <row r="259">
      <c r="B259" s="3" t="s">
        <v>57</v>
      </c>
      <c r="C259" s="3" t="s">
        <v>58</v>
      </c>
      <c r="D259" s="3" t="s">
        <v>80</v>
      </c>
      <c r="E259" s="3" t="s">
        <v>162</v>
      </c>
      <c r="F259" s="12">
        <v>1329.0081911802</v>
      </c>
      <c r="G259" s="13">
        <f t="shared" si="1"/>
        <v>1329.01</v>
      </c>
    </row>
    <row r="260">
      <c r="B260" s="3" t="s">
        <v>57</v>
      </c>
      <c r="C260" s="3" t="s">
        <v>58</v>
      </c>
      <c r="D260" s="3" t="s">
        <v>80</v>
      </c>
      <c r="E260" s="3" t="s">
        <v>162</v>
      </c>
      <c r="F260" s="12">
        <v>1329.0081911802</v>
      </c>
      <c r="G260" s="13">
        <f t="shared" si="1"/>
        <v>1329.01</v>
      </c>
    </row>
    <row r="261">
      <c r="B261" s="3" t="s">
        <v>57</v>
      </c>
      <c r="C261" s="3" t="s">
        <v>58</v>
      </c>
      <c r="D261" s="3" t="s">
        <v>80</v>
      </c>
      <c r="E261" s="3" t="s">
        <v>162</v>
      </c>
      <c r="F261" s="12">
        <v>2379.8257921862</v>
      </c>
      <c r="G261" s="13">
        <f t="shared" si="1"/>
        <v>2379.83</v>
      </c>
    </row>
    <row r="262">
      <c r="B262" s="3" t="s">
        <v>57</v>
      </c>
      <c r="C262" s="3" t="s">
        <v>58</v>
      </c>
      <c r="D262" s="3" t="s">
        <v>80</v>
      </c>
      <c r="E262" s="3" t="s">
        <v>162</v>
      </c>
      <c r="F262" s="12">
        <v>1329.0081911802</v>
      </c>
      <c r="G262" s="13">
        <f t="shared" si="1"/>
        <v>1329.01</v>
      </c>
    </row>
    <row r="263">
      <c r="B263" s="3" t="s">
        <v>57</v>
      </c>
      <c r="C263" s="3" t="s">
        <v>58</v>
      </c>
      <c r="D263" s="3" t="s">
        <v>80</v>
      </c>
      <c r="E263" s="3" t="s">
        <v>162</v>
      </c>
      <c r="F263" s="12">
        <v>1329.0081911802</v>
      </c>
      <c r="G263" s="13">
        <f t="shared" si="1"/>
        <v>1329.01</v>
      </c>
    </row>
    <row r="264">
      <c r="B264" s="3" t="s">
        <v>57</v>
      </c>
      <c r="C264" s="3" t="s">
        <v>58</v>
      </c>
      <c r="D264" s="3" t="s">
        <v>80</v>
      </c>
      <c r="E264" s="3" t="s">
        <v>162</v>
      </c>
      <c r="F264" s="12">
        <v>1334.87885894788</v>
      </c>
      <c r="G264" s="13">
        <f t="shared" si="1"/>
        <v>1334.88</v>
      </c>
    </row>
    <row r="265">
      <c r="B265" s="3" t="s">
        <v>57</v>
      </c>
      <c r="C265" s="3" t="s">
        <v>58</v>
      </c>
      <c r="D265" s="3" t="s">
        <v>80</v>
      </c>
      <c r="E265" s="3" t="s">
        <v>162</v>
      </c>
      <c r="F265" s="12">
        <v>1334.87885894788</v>
      </c>
      <c r="G265" s="13">
        <f t="shared" si="1"/>
        <v>1334.88</v>
      </c>
    </row>
    <row r="266">
      <c r="B266" s="3" t="s">
        <v>57</v>
      </c>
      <c r="C266" s="3" t="s">
        <v>58</v>
      </c>
      <c r="D266" s="3" t="s">
        <v>80</v>
      </c>
      <c r="E266" s="3" t="s">
        <v>162</v>
      </c>
      <c r="F266" s="12">
        <v>1334.87885894788</v>
      </c>
      <c r="G266" s="13">
        <f t="shared" si="1"/>
        <v>1334.88</v>
      </c>
    </row>
    <row r="267">
      <c r="B267" s="3" t="s">
        <v>57</v>
      </c>
      <c r="C267" s="3" t="s">
        <v>58</v>
      </c>
      <c r="D267" s="3" t="s">
        <v>80</v>
      </c>
      <c r="E267" s="3" t="s">
        <v>162</v>
      </c>
      <c r="F267" s="12">
        <v>1329.0081911802</v>
      </c>
      <c r="G267" s="13">
        <f t="shared" si="1"/>
        <v>1329.01</v>
      </c>
    </row>
    <row r="268">
      <c r="B268" s="3" t="s">
        <v>57</v>
      </c>
      <c r="C268" s="3" t="s">
        <v>58</v>
      </c>
      <c r="D268" s="3" t="s">
        <v>80</v>
      </c>
      <c r="E268" s="3" t="s">
        <v>162</v>
      </c>
      <c r="F268" s="12">
        <v>1329.0081911802</v>
      </c>
      <c r="G268" s="13">
        <f t="shared" si="1"/>
        <v>1329.01</v>
      </c>
    </row>
    <row r="269">
      <c r="B269" s="3" t="s">
        <v>57</v>
      </c>
      <c r="C269" s="3" t="s">
        <v>58</v>
      </c>
      <c r="D269" s="3" t="s">
        <v>80</v>
      </c>
      <c r="E269" s="3" t="s">
        <v>162</v>
      </c>
      <c r="F269" s="12">
        <v>1495.7006208238</v>
      </c>
      <c r="G269" s="13">
        <f t="shared" si="1"/>
        <v>1495.7</v>
      </c>
    </row>
    <row r="270">
      <c r="B270" s="3" t="s">
        <v>57</v>
      </c>
      <c r="C270" s="3" t="s">
        <v>58</v>
      </c>
      <c r="D270" s="3" t="s">
        <v>80</v>
      </c>
      <c r="E270" s="3" t="s">
        <v>162</v>
      </c>
      <c r="F270" s="12">
        <v>1418.89585484873</v>
      </c>
      <c r="G270" s="13">
        <f t="shared" si="1"/>
        <v>1418.9</v>
      </c>
    </row>
    <row r="271">
      <c r="B271" s="3" t="s">
        <v>57</v>
      </c>
      <c r="C271" s="3" t="s">
        <v>58</v>
      </c>
      <c r="D271" s="3" t="s">
        <v>80</v>
      </c>
      <c r="E271" s="3" t="s">
        <v>162</v>
      </c>
      <c r="F271" s="12">
        <v>1418.89585484873</v>
      </c>
      <c r="G271" s="13">
        <f t="shared" si="1"/>
        <v>1418.9</v>
      </c>
    </row>
    <row r="272">
      <c r="B272" s="3" t="s">
        <v>57</v>
      </c>
      <c r="C272" s="3" t="s">
        <v>58</v>
      </c>
      <c r="D272" s="3" t="s">
        <v>80</v>
      </c>
      <c r="E272" s="3" t="s">
        <v>162</v>
      </c>
      <c r="F272" s="12">
        <v>1418.89585484873</v>
      </c>
      <c r="G272" s="13">
        <f t="shared" si="1"/>
        <v>1418.9</v>
      </c>
    </row>
    <row r="273">
      <c r="B273" s="3" t="s">
        <v>57</v>
      </c>
      <c r="C273" s="3" t="s">
        <v>58</v>
      </c>
      <c r="D273" s="3" t="s">
        <v>80</v>
      </c>
      <c r="E273" s="3" t="s">
        <v>162</v>
      </c>
      <c r="F273" s="12">
        <v>1418.89585484873</v>
      </c>
      <c r="G273" s="13">
        <f t="shared" si="1"/>
        <v>1418.9</v>
      </c>
    </row>
    <row r="274">
      <c r="B274" s="3" t="s">
        <v>57</v>
      </c>
      <c r="C274" s="3" t="s">
        <v>58</v>
      </c>
      <c r="D274" s="3" t="s">
        <v>80</v>
      </c>
      <c r="E274" s="3" t="s">
        <v>162</v>
      </c>
      <c r="F274" s="12">
        <v>1495.7006208238</v>
      </c>
      <c r="G274" s="13">
        <f t="shared" si="1"/>
        <v>1495.7</v>
      </c>
    </row>
    <row r="275">
      <c r="B275" s="3" t="s">
        <v>57</v>
      </c>
      <c r="C275" s="3" t="s">
        <v>58</v>
      </c>
      <c r="D275" s="3" t="s">
        <v>80</v>
      </c>
      <c r="E275" s="3" t="s">
        <v>162</v>
      </c>
      <c r="F275" s="12">
        <v>1495.7006208238</v>
      </c>
      <c r="G275" s="13">
        <f t="shared" si="1"/>
        <v>1495.7</v>
      </c>
    </row>
    <row r="276">
      <c r="B276" s="3" t="s">
        <v>57</v>
      </c>
      <c r="C276" s="3" t="s">
        <v>58</v>
      </c>
      <c r="D276" s="3" t="s">
        <v>80</v>
      </c>
      <c r="E276" s="3" t="s">
        <v>162</v>
      </c>
      <c r="F276" s="12">
        <v>1424.53359855903</v>
      </c>
      <c r="G276" s="13">
        <f t="shared" si="1"/>
        <v>1424.53</v>
      </c>
    </row>
    <row r="277">
      <c r="B277" s="3" t="s">
        <v>57</v>
      </c>
      <c r="C277" s="3" t="s">
        <v>58</v>
      </c>
      <c r="D277" s="3" t="s">
        <v>80</v>
      </c>
      <c r="E277" s="3" t="s">
        <v>162</v>
      </c>
      <c r="F277" s="12">
        <v>1338.24122019628</v>
      </c>
      <c r="G277" s="13">
        <f t="shared" si="1"/>
        <v>1338.24</v>
      </c>
    </row>
    <row r="278">
      <c r="B278" s="3" t="s">
        <v>57</v>
      </c>
      <c r="C278" s="3" t="s">
        <v>58</v>
      </c>
      <c r="D278" s="3" t="s">
        <v>80</v>
      </c>
      <c r="E278" s="3" t="s">
        <v>162</v>
      </c>
      <c r="F278" s="12">
        <v>1495.7006208238</v>
      </c>
      <c r="G278" s="13">
        <f t="shared" si="1"/>
        <v>1495.7</v>
      </c>
    </row>
    <row r="279">
      <c r="B279" s="3" t="s">
        <v>57</v>
      </c>
      <c r="C279" s="3" t="s">
        <v>58</v>
      </c>
      <c r="D279" s="3" t="s">
        <v>80</v>
      </c>
      <c r="E279" s="3" t="s">
        <v>162</v>
      </c>
      <c r="F279" s="12">
        <v>909.336472145216</v>
      </c>
      <c r="G279" s="13">
        <f t="shared" si="1"/>
        <v>909.34</v>
      </c>
    </row>
    <row r="280">
      <c r="B280" s="3" t="s">
        <v>57</v>
      </c>
      <c r="C280" s="3" t="s">
        <v>58</v>
      </c>
      <c r="D280" s="3" t="s">
        <v>80</v>
      </c>
      <c r="E280" s="3" t="s">
        <v>162</v>
      </c>
      <c r="F280" s="12">
        <v>877.215636671348</v>
      </c>
      <c r="G280" s="13">
        <f t="shared" si="1"/>
        <v>877.22</v>
      </c>
    </row>
    <row r="281">
      <c r="B281" s="3" t="s">
        <v>57</v>
      </c>
      <c r="C281" s="3" t="s">
        <v>58</v>
      </c>
      <c r="D281" s="3" t="s">
        <v>80</v>
      </c>
      <c r="E281" s="3" t="s">
        <v>162</v>
      </c>
      <c r="F281" s="12">
        <v>1329.0081911802</v>
      </c>
      <c r="G281" s="13">
        <f t="shared" si="1"/>
        <v>1329.01</v>
      </c>
    </row>
    <row r="282">
      <c r="B282" s="3" t="s">
        <v>57</v>
      </c>
      <c r="C282" s="3" t="s">
        <v>58</v>
      </c>
      <c r="D282" s="3" t="s">
        <v>80</v>
      </c>
      <c r="E282" s="3" t="s">
        <v>162</v>
      </c>
      <c r="F282" s="12">
        <v>2799.89548346626</v>
      </c>
      <c r="G282" s="13">
        <f t="shared" si="1"/>
        <v>2799.9</v>
      </c>
    </row>
    <row r="283">
      <c r="B283" s="3" t="s">
        <v>57</v>
      </c>
      <c r="C283" s="3" t="s">
        <v>58</v>
      </c>
      <c r="D283" s="3" t="s">
        <v>80</v>
      </c>
      <c r="E283" s="3" t="s">
        <v>162</v>
      </c>
      <c r="F283" s="12">
        <v>2353.04116692267</v>
      </c>
      <c r="G283" s="13">
        <f t="shared" si="1"/>
        <v>2353.04</v>
      </c>
    </row>
    <row r="284">
      <c r="B284" s="3" t="s">
        <v>57</v>
      </c>
      <c r="C284" s="3" t="s">
        <v>58</v>
      </c>
      <c r="D284" s="3" t="s">
        <v>80</v>
      </c>
      <c r="E284" s="3" t="s">
        <v>162</v>
      </c>
      <c r="F284" s="12">
        <v>2353.04116692267</v>
      </c>
      <c r="G284" s="13">
        <f t="shared" si="1"/>
        <v>2353.04</v>
      </c>
    </row>
    <row r="285">
      <c r="A285" s="3" t="s">
        <v>6905</v>
      </c>
      <c r="B285" s="3" t="s">
        <v>57</v>
      </c>
      <c r="C285" s="3" t="s">
        <v>58</v>
      </c>
      <c r="D285" s="3" t="s">
        <v>80</v>
      </c>
      <c r="E285" s="3" t="s">
        <v>162</v>
      </c>
      <c r="F285" s="12">
        <v>2370.15664006322</v>
      </c>
      <c r="G285" s="13">
        <f t="shared" si="1"/>
        <v>2370.16</v>
      </c>
    </row>
    <row r="286">
      <c r="A286" s="3">
        <v>5097.0</v>
      </c>
      <c r="B286" s="3" t="s">
        <v>57</v>
      </c>
      <c r="C286" s="3" t="s">
        <v>58</v>
      </c>
      <c r="D286" s="3" t="s">
        <v>80</v>
      </c>
      <c r="E286" s="3" t="s">
        <v>162</v>
      </c>
      <c r="F286" s="12">
        <v>1382.75947737994</v>
      </c>
      <c r="G286" s="13">
        <f t="shared" si="1"/>
        <v>1382.76</v>
      </c>
    </row>
    <row r="287">
      <c r="A287" s="3">
        <v>5087.0</v>
      </c>
      <c r="B287" s="3" t="s">
        <v>57</v>
      </c>
      <c r="C287" s="3" t="s">
        <v>58</v>
      </c>
      <c r="D287" s="3" t="s">
        <v>80</v>
      </c>
      <c r="E287" s="3" t="s">
        <v>162</v>
      </c>
      <c r="F287" s="12">
        <v>1382.75947737994</v>
      </c>
      <c r="G287" s="13">
        <f t="shared" si="1"/>
        <v>1382.76</v>
      </c>
    </row>
    <row r="288">
      <c r="A288" s="3">
        <v>5098.0</v>
      </c>
      <c r="B288" s="3" t="s">
        <v>57</v>
      </c>
      <c r="C288" s="3" t="s">
        <v>58</v>
      </c>
      <c r="D288" s="3" t="s">
        <v>80</v>
      </c>
      <c r="E288" s="3" t="s">
        <v>162</v>
      </c>
      <c r="F288" s="12">
        <v>1382.75947737994</v>
      </c>
      <c r="G288" s="13">
        <f t="shared" si="1"/>
        <v>1382.76</v>
      </c>
    </row>
    <row r="289">
      <c r="A289" s="3">
        <v>5069.0</v>
      </c>
      <c r="B289" s="3" t="s">
        <v>57</v>
      </c>
      <c r="C289" s="3" t="s">
        <v>58</v>
      </c>
      <c r="D289" s="3" t="s">
        <v>80</v>
      </c>
      <c r="E289" s="3" t="s">
        <v>162</v>
      </c>
      <c r="F289" s="12">
        <v>1382.75947737994</v>
      </c>
      <c r="G289" s="13">
        <f t="shared" si="1"/>
        <v>1382.76</v>
      </c>
    </row>
    <row r="290">
      <c r="A290" s="3">
        <v>5070.0</v>
      </c>
      <c r="B290" s="3" t="s">
        <v>57</v>
      </c>
      <c r="C290" s="3" t="s">
        <v>58</v>
      </c>
      <c r="D290" s="3" t="s">
        <v>80</v>
      </c>
      <c r="E290" s="3" t="s">
        <v>162</v>
      </c>
      <c r="F290" s="12">
        <v>1382.75947737994</v>
      </c>
      <c r="G290" s="13">
        <f t="shared" si="1"/>
        <v>1382.76</v>
      </c>
    </row>
    <row r="291">
      <c r="A291" s="3" t="s">
        <v>7961</v>
      </c>
      <c r="B291" s="3" t="s">
        <v>57</v>
      </c>
      <c r="C291" s="3" t="s">
        <v>58</v>
      </c>
      <c r="D291" s="3" t="s">
        <v>80</v>
      </c>
      <c r="E291" s="3" t="s">
        <v>162</v>
      </c>
      <c r="F291" s="12">
        <v>1380.01609650327</v>
      </c>
      <c r="G291" s="13">
        <f t="shared" si="1"/>
        <v>1380.02</v>
      </c>
    </row>
    <row r="292">
      <c r="A292" s="3" t="s">
        <v>7976</v>
      </c>
      <c r="B292" s="3" t="s">
        <v>57</v>
      </c>
      <c r="C292" s="3" t="s">
        <v>58</v>
      </c>
      <c r="D292" s="3" t="s">
        <v>80</v>
      </c>
      <c r="E292" s="3" t="s">
        <v>162</v>
      </c>
      <c r="F292" s="12">
        <v>1380.01609650327</v>
      </c>
      <c r="G292" s="13">
        <f t="shared" si="1"/>
        <v>1380.02</v>
      </c>
    </row>
    <row r="293">
      <c r="B293" s="3" t="s">
        <v>57</v>
      </c>
      <c r="C293" s="3" t="s">
        <v>58</v>
      </c>
      <c r="D293" s="3" t="s">
        <v>80</v>
      </c>
      <c r="E293" s="3" t="s">
        <v>162</v>
      </c>
      <c r="F293" s="12">
        <v>2078.79999950352</v>
      </c>
      <c r="G293" s="13">
        <f t="shared" si="1"/>
        <v>2078.8</v>
      </c>
    </row>
    <row r="294">
      <c r="B294" s="3" t="s">
        <v>57</v>
      </c>
      <c r="C294" s="3" t="s">
        <v>58</v>
      </c>
      <c r="D294" s="3" t="s">
        <v>80</v>
      </c>
      <c r="E294" s="3" t="s">
        <v>162</v>
      </c>
      <c r="F294" s="12">
        <v>2078.79999950352</v>
      </c>
      <c r="G294" s="13">
        <f t="shared" si="1"/>
        <v>2078.8</v>
      </c>
    </row>
    <row r="295">
      <c r="B295" s="3" t="s">
        <v>57</v>
      </c>
      <c r="C295" s="3" t="s">
        <v>58</v>
      </c>
      <c r="D295" s="3" t="s">
        <v>80</v>
      </c>
      <c r="E295" s="3" t="s">
        <v>342</v>
      </c>
      <c r="F295" s="12">
        <v>975.36</v>
      </c>
      <c r="G295" s="13">
        <f t="shared" si="1"/>
        <v>975.36</v>
      </c>
    </row>
    <row r="296">
      <c r="B296" s="3" t="s">
        <v>57</v>
      </c>
      <c r="C296" s="3" t="s">
        <v>58</v>
      </c>
      <c r="D296" s="3" t="s">
        <v>80</v>
      </c>
      <c r="E296" s="3" t="s">
        <v>342</v>
      </c>
      <c r="F296" s="12">
        <v>858.625336041174</v>
      </c>
      <c r="G296" s="13">
        <f t="shared" si="1"/>
        <v>858.63</v>
      </c>
    </row>
    <row r="297">
      <c r="A297" s="3" t="s">
        <v>608</v>
      </c>
      <c r="B297" s="3" t="s">
        <v>57</v>
      </c>
      <c r="C297" s="3" t="s">
        <v>58</v>
      </c>
      <c r="D297" s="3" t="s">
        <v>80</v>
      </c>
      <c r="E297" s="3" t="s">
        <v>342</v>
      </c>
      <c r="F297" s="12">
        <v>2027.82668523147</v>
      </c>
      <c r="G297" s="13">
        <f t="shared" si="1"/>
        <v>2027.83</v>
      </c>
    </row>
    <row r="298">
      <c r="A298" s="3" t="s">
        <v>612</v>
      </c>
      <c r="B298" s="3" t="s">
        <v>57</v>
      </c>
      <c r="C298" s="3" t="s">
        <v>58</v>
      </c>
      <c r="D298" s="3" t="s">
        <v>80</v>
      </c>
      <c r="E298" s="3" t="s">
        <v>342</v>
      </c>
      <c r="F298" s="12">
        <v>2027.82668523147</v>
      </c>
      <c r="G298" s="13">
        <f t="shared" si="1"/>
        <v>2027.83</v>
      </c>
    </row>
    <row r="299">
      <c r="A299" s="3" t="s">
        <v>615</v>
      </c>
      <c r="B299" s="3" t="s">
        <v>57</v>
      </c>
      <c r="C299" s="3" t="s">
        <v>58</v>
      </c>
      <c r="D299" s="3" t="s">
        <v>80</v>
      </c>
      <c r="E299" s="3" t="s">
        <v>342</v>
      </c>
      <c r="F299" s="12">
        <v>2027.82668523147</v>
      </c>
      <c r="G299" s="13">
        <f t="shared" si="1"/>
        <v>2027.83</v>
      </c>
    </row>
    <row r="300">
      <c r="A300" s="3" t="s">
        <v>618</v>
      </c>
      <c r="B300" s="3" t="s">
        <v>57</v>
      </c>
      <c r="C300" s="3" t="s">
        <v>58</v>
      </c>
      <c r="D300" s="3" t="s">
        <v>80</v>
      </c>
      <c r="E300" s="3" t="s">
        <v>342</v>
      </c>
      <c r="F300" s="12">
        <v>2027.82668523147</v>
      </c>
      <c r="G300" s="13">
        <f t="shared" si="1"/>
        <v>2027.83</v>
      </c>
    </row>
    <row r="301">
      <c r="B301" s="3" t="s">
        <v>57</v>
      </c>
      <c r="C301" s="3" t="s">
        <v>58</v>
      </c>
      <c r="D301" s="3" t="s">
        <v>80</v>
      </c>
      <c r="E301" s="3" t="s">
        <v>342</v>
      </c>
      <c r="F301" s="12">
        <v>1282.22080161724</v>
      </c>
      <c r="G301" s="13">
        <f t="shared" si="1"/>
        <v>1282.22</v>
      </c>
    </row>
    <row r="302">
      <c r="B302" s="3" t="s">
        <v>57</v>
      </c>
      <c r="C302" s="3" t="s">
        <v>58</v>
      </c>
      <c r="D302" s="3" t="s">
        <v>80</v>
      </c>
      <c r="E302" s="3" t="s">
        <v>342</v>
      </c>
      <c r="F302" s="12">
        <v>1227.62174591498</v>
      </c>
      <c r="G302" s="13">
        <f t="shared" si="1"/>
        <v>1227.62</v>
      </c>
    </row>
    <row r="303">
      <c r="B303" s="3" t="s">
        <v>57</v>
      </c>
      <c r="C303" s="3" t="s">
        <v>58</v>
      </c>
      <c r="D303" s="3" t="s">
        <v>80</v>
      </c>
      <c r="E303" s="3" t="s">
        <v>342</v>
      </c>
      <c r="F303" s="12">
        <v>1227.62174591498</v>
      </c>
      <c r="G303" s="13">
        <f t="shared" si="1"/>
        <v>1227.62</v>
      </c>
    </row>
    <row r="304">
      <c r="B304" s="3" t="s">
        <v>57</v>
      </c>
      <c r="C304" s="3" t="s">
        <v>58</v>
      </c>
      <c r="D304" s="3" t="s">
        <v>80</v>
      </c>
      <c r="E304" s="3" t="s">
        <v>342</v>
      </c>
      <c r="F304" s="12">
        <v>1227.62174591498</v>
      </c>
      <c r="G304" s="13">
        <f t="shared" si="1"/>
        <v>1227.62</v>
      </c>
    </row>
    <row r="305">
      <c r="B305" s="3" t="s">
        <v>57</v>
      </c>
      <c r="C305" s="3" t="s">
        <v>58</v>
      </c>
      <c r="D305" s="3" t="s">
        <v>80</v>
      </c>
      <c r="E305" s="3" t="s">
        <v>342</v>
      </c>
      <c r="F305" s="12">
        <v>1227.62174591498</v>
      </c>
      <c r="G305" s="13">
        <f t="shared" si="1"/>
        <v>1227.62</v>
      </c>
    </row>
    <row r="306">
      <c r="B306" s="3" t="s">
        <v>57</v>
      </c>
      <c r="C306" s="3" t="s">
        <v>58</v>
      </c>
      <c r="D306" s="3" t="s">
        <v>80</v>
      </c>
      <c r="E306" s="3" t="s">
        <v>342</v>
      </c>
      <c r="F306" s="12">
        <v>1227.62174591498</v>
      </c>
      <c r="G306" s="13">
        <f t="shared" si="1"/>
        <v>1227.62</v>
      </c>
    </row>
    <row r="307">
      <c r="B307" s="3" t="s">
        <v>57</v>
      </c>
      <c r="C307" s="3" t="s">
        <v>58</v>
      </c>
      <c r="D307" s="3" t="s">
        <v>80</v>
      </c>
      <c r="E307" s="3" t="s">
        <v>342</v>
      </c>
      <c r="F307" s="12">
        <v>1227.62174591498</v>
      </c>
      <c r="G307" s="13">
        <f t="shared" si="1"/>
        <v>1227.62</v>
      </c>
    </row>
    <row r="308">
      <c r="B308" s="3" t="s">
        <v>57</v>
      </c>
      <c r="C308" s="3" t="s">
        <v>58</v>
      </c>
      <c r="D308" s="3" t="s">
        <v>80</v>
      </c>
      <c r="E308" s="3" t="s">
        <v>342</v>
      </c>
      <c r="F308" s="12">
        <v>1227.62174591498</v>
      </c>
      <c r="G308" s="13">
        <f t="shared" si="1"/>
        <v>1227.62</v>
      </c>
    </row>
    <row r="309">
      <c r="A309" s="3">
        <v>106.0</v>
      </c>
      <c r="B309" s="3" t="s">
        <v>57</v>
      </c>
      <c r="C309" s="3" t="s">
        <v>58</v>
      </c>
      <c r="D309" s="3" t="s">
        <v>80</v>
      </c>
      <c r="E309" s="3" t="s">
        <v>342</v>
      </c>
      <c r="F309" s="12">
        <v>1170.08798421907</v>
      </c>
      <c r="G309" s="13">
        <f t="shared" si="1"/>
        <v>1170.09</v>
      </c>
    </row>
    <row r="310">
      <c r="B310" s="3" t="s">
        <v>57</v>
      </c>
      <c r="C310" s="3" t="s">
        <v>58</v>
      </c>
      <c r="D310" s="3" t="s">
        <v>80</v>
      </c>
      <c r="E310" s="3" t="s">
        <v>342</v>
      </c>
      <c r="F310" s="12">
        <v>1227.62174591498</v>
      </c>
      <c r="G310" s="13">
        <f t="shared" si="1"/>
        <v>1227.62</v>
      </c>
    </row>
    <row r="311">
      <c r="B311" s="3" t="s">
        <v>57</v>
      </c>
      <c r="C311" s="3" t="s">
        <v>58</v>
      </c>
      <c r="D311" s="3" t="s">
        <v>80</v>
      </c>
      <c r="E311" s="3" t="s">
        <v>342</v>
      </c>
      <c r="F311" s="12">
        <v>1227.62174591498</v>
      </c>
      <c r="G311" s="13">
        <f t="shared" si="1"/>
        <v>1227.62</v>
      </c>
    </row>
    <row r="312">
      <c r="A312" s="3">
        <v>92.0</v>
      </c>
      <c r="B312" s="3" t="s">
        <v>57</v>
      </c>
      <c r="C312" s="3" t="s">
        <v>58</v>
      </c>
      <c r="D312" s="3" t="s">
        <v>80</v>
      </c>
      <c r="E312" s="3" t="s">
        <v>342</v>
      </c>
      <c r="F312" s="12">
        <v>1281.72358121065</v>
      </c>
      <c r="G312" s="13">
        <f t="shared" si="1"/>
        <v>1281.72</v>
      </c>
    </row>
    <row r="313">
      <c r="B313" s="3" t="s">
        <v>57</v>
      </c>
      <c r="C313" s="3" t="s">
        <v>58</v>
      </c>
      <c r="D313" s="3" t="s">
        <v>80</v>
      </c>
      <c r="E313" s="3" t="s">
        <v>342</v>
      </c>
      <c r="F313" s="12">
        <v>1227.62174591498</v>
      </c>
      <c r="G313" s="13">
        <f t="shared" si="1"/>
        <v>1227.62</v>
      </c>
    </row>
    <row r="314">
      <c r="B314" s="3" t="s">
        <v>57</v>
      </c>
      <c r="C314" s="3" t="s">
        <v>58</v>
      </c>
      <c r="D314" s="3" t="s">
        <v>80</v>
      </c>
      <c r="E314" s="3" t="s">
        <v>342</v>
      </c>
      <c r="F314" s="12">
        <v>1227.62174591498</v>
      </c>
      <c r="G314" s="13">
        <f t="shared" si="1"/>
        <v>1227.62</v>
      </c>
    </row>
    <row r="315">
      <c r="B315" s="3" t="s">
        <v>57</v>
      </c>
      <c r="C315" s="3" t="s">
        <v>58</v>
      </c>
      <c r="D315" s="3" t="s">
        <v>80</v>
      </c>
      <c r="E315" s="3" t="s">
        <v>342</v>
      </c>
      <c r="F315" s="12">
        <v>1227.62174591498</v>
      </c>
      <c r="G315" s="13">
        <f t="shared" si="1"/>
        <v>1227.62</v>
      </c>
    </row>
    <row r="316">
      <c r="B316" s="3" t="s">
        <v>57</v>
      </c>
      <c r="C316" s="3" t="s">
        <v>58</v>
      </c>
      <c r="D316" s="3" t="s">
        <v>80</v>
      </c>
      <c r="E316" s="3" t="s">
        <v>342</v>
      </c>
      <c r="F316" s="12">
        <v>1227.62174591498</v>
      </c>
      <c r="G316" s="13">
        <f t="shared" si="1"/>
        <v>1227.62</v>
      </c>
    </row>
    <row r="317">
      <c r="B317" s="3" t="s">
        <v>57</v>
      </c>
      <c r="C317" s="3" t="s">
        <v>58</v>
      </c>
      <c r="D317" s="3" t="s">
        <v>80</v>
      </c>
      <c r="E317" s="3" t="s">
        <v>342</v>
      </c>
      <c r="F317" s="12">
        <v>1227.62174591498</v>
      </c>
      <c r="G317" s="13">
        <f t="shared" si="1"/>
        <v>1227.62</v>
      </c>
    </row>
    <row r="318">
      <c r="B318" s="3" t="s">
        <v>57</v>
      </c>
      <c r="C318" s="3" t="s">
        <v>58</v>
      </c>
      <c r="D318" s="3" t="s">
        <v>80</v>
      </c>
      <c r="E318" s="3" t="s">
        <v>342</v>
      </c>
      <c r="F318" s="12">
        <v>1227.62174591498</v>
      </c>
      <c r="G318" s="13">
        <f t="shared" si="1"/>
        <v>1227.62</v>
      </c>
    </row>
    <row r="319">
      <c r="B319" s="3" t="s">
        <v>57</v>
      </c>
      <c r="C319" s="3" t="s">
        <v>58</v>
      </c>
      <c r="D319" s="3" t="s">
        <v>80</v>
      </c>
      <c r="E319" s="3" t="s">
        <v>342</v>
      </c>
      <c r="F319" s="12">
        <v>1227.62174591498</v>
      </c>
      <c r="G319" s="13">
        <f t="shared" si="1"/>
        <v>1227.62</v>
      </c>
    </row>
    <row r="320">
      <c r="B320" s="3" t="s">
        <v>57</v>
      </c>
      <c r="C320" s="3" t="s">
        <v>58</v>
      </c>
      <c r="D320" s="3" t="s">
        <v>80</v>
      </c>
      <c r="E320" s="3" t="s">
        <v>342</v>
      </c>
      <c r="F320" s="12">
        <v>1227.62174591498</v>
      </c>
      <c r="G320" s="13">
        <f t="shared" si="1"/>
        <v>1227.62</v>
      </c>
    </row>
    <row r="321">
      <c r="B321" s="3" t="s">
        <v>57</v>
      </c>
      <c r="C321" s="3" t="s">
        <v>58</v>
      </c>
      <c r="D321" s="3" t="s">
        <v>80</v>
      </c>
      <c r="E321" s="3" t="s">
        <v>342</v>
      </c>
      <c r="F321" s="12">
        <v>1227.62174591498</v>
      </c>
      <c r="G321" s="13">
        <f t="shared" si="1"/>
        <v>1227.62</v>
      </c>
    </row>
    <row r="322">
      <c r="B322" s="3" t="s">
        <v>57</v>
      </c>
      <c r="C322" s="3" t="s">
        <v>58</v>
      </c>
      <c r="D322" s="3" t="s">
        <v>80</v>
      </c>
      <c r="E322" s="3" t="s">
        <v>342</v>
      </c>
      <c r="F322" s="12">
        <v>1227.62174591498</v>
      </c>
      <c r="G322" s="13">
        <f t="shared" si="1"/>
        <v>1227.62</v>
      </c>
    </row>
    <row r="323">
      <c r="B323" s="3" t="s">
        <v>57</v>
      </c>
      <c r="C323" s="3" t="s">
        <v>58</v>
      </c>
      <c r="D323" s="3" t="s">
        <v>80</v>
      </c>
      <c r="E323" s="3" t="s">
        <v>342</v>
      </c>
      <c r="F323" s="12">
        <v>1227.62174591498</v>
      </c>
      <c r="G323" s="13">
        <f t="shared" si="1"/>
        <v>1227.62</v>
      </c>
    </row>
    <row r="324">
      <c r="B324" s="3" t="s">
        <v>57</v>
      </c>
      <c r="C324" s="3" t="s">
        <v>58</v>
      </c>
      <c r="D324" s="3" t="s">
        <v>80</v>
      </c>
      <c r="E324" s="3" t="s">
        <v>342</v>
      </c>
      <c r="F324" s="12">
        <v>1227.62174591498</v>
      </c>
      <c r="G324" s="13">
        <f t="shared" si="1"/>
        <v>1227.62</v>
      </c>
    </row>
    <row r="325">
      <c r="B325" s="3" t="s">
        <v>57</v>
      </c>
      <c r="C325" s="3" t="s">
        <v>58</v>
      </c>
      <c r="D325" s="3" t="s">
        <v>80</v>
      </c>
      <c r="E325" s="3" t="s">
        <v>342</v>
      </c>
      <c r="F325" s="12">
        <v>1227.62174591498</v>
      </c>
      <c r="G325" s="13">
        <f t="shared" si="1"/>
        <v>1227.62</v>
      </c>
    </row>
    <row r="326">
      <c r="B326" s="3" t="s">
        <v>57</v>
      </c>
      <c r="C326" s="3" t="s">
        <v>58</v>
      </c>
      <c r="D326" s="3" t="s">
        <v>80</v>
      </c>
      <c r="E326" s="3" t="s">
        <v>342</v>
      </c>
      <c r="F326" s="12">
        <v>1227.62174591498</v>
      </c>
      <c r="G326" s="13">
        <f t="shared" si="1"/>
        <v>1227.62</v>
      </c>
    </row>
    <row r="327">
      <c r="B327" s="3" t="s">
        <v>57</v>
      </c>
      <c r="C327" s="3" t="s">
        <v>58</v>
      </c>
      <c r="D327" s="3" t="s">
        <v>80</v>
      </c>
      <c r="E327" s="3" t="s">
        <v>342</v>
      </c>
      <c r="F327" s="12">
        <v>1227.62174591498</v>
      </c>
      <c r="G327" s="13">
        <f t="shared" si="1"/>
        <v>1227.62</v>
      </c>
    </row>
    <row r="328">
      <c r="B328" s="3" t="s">
        <v>57</v>
      </c>
      <c r="C328" s="3" t="s">
        <v>58</v>
      </c>
      <c r="D328" s="3" t="s">
        <v>80</v>
      </c>
      <c r="E328" s="3" t="s">
        <v>342</v>
      </c>
      <c r="F328" s="12">
        <v>1227.62174591498</v>
      </c>
      <c r="G328" s="13">
        <f t="shared" si="1"/>
        <v>1227.62</v>
      </c>
    </row>
    <row r="329">
      <c r="B329" s="3" t="s">
        <v>57</v>
      </c>
      <c r="C329" s="3" t="s">
        <v>58</v>
      </c>
      <c r="D329" s="3" t="s">
        <v>80</v>
      </c>
      <c r="E329" s="3" t="s">
        <v>342</v>
      </c>
      <c r="F329" s="12">
        <v>1227.62174591498</v>
      </c>
      <c r="G329" s="13">
        <f t="shared" si="1"/>
        <v>1227.62</v>
      </c>
    </row>
    <row r="330">
      <c r="B330" s="3" t="s">
        <v>57</v>
      </c>
      <c r="C330" s="3" t="s">
        <v>58</v>
      </c>
      <c r="D330" s="3" t="s">
        <v>80</v>
      </c>
      <c r="E330" s="3" t="s">
        <v>342</v>
      </c>
      <c r="F330" s="12">
        <v>1227.62174591498</v>
      </c>
      <c r="G330" s="13">
        <f t="shared" si="1"/>
        <v>1227.62</v>
      </c>
    </row>
    <row r="331">
      <c r="B331" s="3" t="s">
        <v>57</v>
      </c>
      <c r="C331" s="3" t="s">
        <v>58</v>
      </c>
      <c r="D331" s="3" t="s">
        <v>80</v>
      </c>
      <c r="E331" s="3" t="s">
        <v>342</v>
      </c>
      <c r="F331" s="12">
        <v>1227.62174591498</v>
      </c>
      <c r="G331" s="13">
        <f t="shared" si="1"/>
        <v>1227.62</v>
      </c>
    </row>
    <row r="332">
      <c r="B332" s="3" t="s">
        <v>57</v>
      </c>
      <c r="C332" s="3" t="s">
        <v>58</v>
      </c>
      <c r="D332" s="3" t="s">
        <v>80</v>
      </c>
      <c r="E332" s="3" t="s">
        <v>342</v>
      </c>
      <c r="F332" s="12">
        <v>1227.62174591498</v>
      </c>
      <c r="G332" s="13">
        <f t="shared" si="1"/>
        <v>1227.62</v>
      </c>
    </row>
    <row r="333">
      <c r="B333" s="3" t="s">
        <v>57</v>
      </c>
      <c r="C333" s="3" t="s">
        <v>58</v>
      </c>
      <c r="D333" s="3" t="s">
        <v>80</v>
      </c>
      <c r="E333" s="3" t="s">
        <v>342</v>
      </c>
      <c r="F333" s="12">
        <v>1227.62174591498</v>
      </c>
      <c r="G333" s="13">
        <f t="shared" si="1"/>
        <v>1227.62</v>
      </c>
    </row>
    <row r="334">
      <c r="B334" s="3" t="s">
        <v>57</v>
      </c>
      <c r="C334" s="3" t="s">
        <v>58</v>
      </c>
      <c r="D334" s="3" t="s">
        <v>80</v>
      </c>
      <c r="E334" s="3" t="s">
        <v>342</v>
      </c>
      <c r="F334" s="12">
        <v>1227.62174591498</v>
      </c>
      <c r="G334" s="13">
        <f t="shared" si="1"/>
        <v>1227.62</v>
      </c>
    </row>
    <row r="335">
      <c r="A335" s="3">
        <v>112.0</v>
      </c>
      <c r="B335" s="3" t="s">
        <v>57</v>
      </c>
      <c r="C335" s="3" t="s">
        <v>58</v>
      </c>
      <c r="D335" s="3" t="s">
        <v>80</v>
      </c>
      <c r="E335" s="3" t="s">
        <v>342</v>
      </c>
      <c r="F335" s="12">
        <v>1170.08798421907</v>
      </c>
      <c r="G335" s="13">
        <f t="shared" si="1"/>
        <v>1170.09</v>
      </c>
    </row>
    <row r="336">
      <c r="B336" s="3" t="s">
        <v>57</v>
      </c>
      <c r="C336" s="3" t="s">
        <v>58</v>
      </c>
      <c r="D336" s="3" t="s">
        <v>80</v>
      </c>
      <c r="E336" s="3" t="s">
        <v>342</v>
      </c>
      <c r="F336" s="12">
        <v>1227.62174591498</v>
      </c>
      <c r="G336" s="13">
        <f t="shared" si="1"/>
        <v>1227.62</v>
      </c>
    </row>
    <row r="337">
      <c r="B337" s="3" t="s">
        <v>57</v>
      </c>
      <c r="C337" s="3" t="s">
        <v>58</v>
      </c>
      <c r="D337" s="3" t="s">
        <v>80</v>
      </c>
      <c r="E337" s="3" t="s">
        <v>342</v>
      </c>
      <c r="F337" s="12">
        <v>1227.62174591498</v>
      </c>
      <c r="G337" s="13">
        <f t="shared" si="1"/>
        <v>1227.62</v>
      </c>
    </row>
    <row r="338">
      <c r="B338" s="3" t="s">
        <v>57</v>
      </c>
      <c r="C338" s="3" t="s">
        <v>58</v>
      </c>
      <c r="D338" s="3" t="s">
        <v>80</v>
      </c>
      <c r="E338" s="3" t="s">
        <v>342</v>
      </c>
      <c r="F338" s="12">
        <v>1227.62174591498</v>
      </c>
      <c r="G338" s="13">
        <f t="shared" si="1"/>
        <v>1227.62</v>
      </c>
    </row>
    <row r="339">
      <c r="B339" s="3" t="s">
        <v>57</v>
      </c>
      <c r="C339" s="3" t="s">
        <v>58</v>
      </c>
      <c r="D339" s="3" t="s">
        <v>80</v>
      </c>
      <c r="E339" s="3" t="s">
        <v>342</v>
      </c>
      <c r="F339" s="12">
        <v>1227.62174591498</v>
      </c>
      <c r="G339" s="13">
        <f t="shared" si="1"/>
        <v>1227.62</v>
      </c>
    </row>
    <row r="340">
      <c r="B340" s="3" t="s">
        <v>57</v>
      </c>
      <c r="C340" s="3" t="s">
        <v>58</v>
      </c>
      <c r="D340" s="3" t="s">
        <v>80</v>
      </c>
      <c r="E340" s="3" t="s">
        <v>342</v>
      </c>
      <c r="F340" s="12">
        <v>1227.62174591498</v>
      </c>
      <c r="G340" s="13">
        <f t="shared" si="1"/>
        <v>1227.62</v>
      </c>
    </row>
    <row r="341">
      <c r="B341" s="3" t="s">
        <v>57</v>
      </c>
      <c r="C341" s="3" t="s">
        <v>58</v>
      </c>
      <c r="D341" s="3" t="s">
        <v>80</v>
      </c>
      <c r="E341" s="3" t="s">
        <v>342</v>
      </c>
      <c r="F341" s="12">
        <v>1227.62174591498</v>
      </c>
      <c r="G341" s="13">
        <f t="shared" si="1"/>
        <v>1227.62</v>
      </c>
    </row>
    <row r="342">
      <c r="B342" s="3" t="s">
        <v>57</v>
      </c>
      <c r="C342" s="3" t="s">
        <v>58</v>
      </c>
      <c r="D342" s="3" t="s">
        <v>80</v>
      </c>
      <c r="E342" s="3" t="s">
        <v>342</v>
      </c>
      <c r="F342" s="12">
        <v>1227.62174591498</v>
      </c>
      <c r="G342" s="13">
        <f t="shared" si="1"/>
        <v>1227.62</v>
      </c>
    </row>
    <row r="343">
      <c r="B343" s="3" t="s">
        <v>57</v>
      </c>
      <c r="C343" s="3" t="s">
        <v>58</v>
      </c>
      <c r="D343" s="3" t="s">
        <v>80</v>
      </c>
      <c r="E343" s="3" t="s">
        <v>342</v>
      </c>
      <c r="F343" s="12">
        <v>1227.62174591498</v>
      </c>
      <c r="G343" s="13">
        <f t="shared" si="1"/>
        <v>1227.62</v>
      </c>
    </row>
    <row r="344">
      <c r="B344" s="3" t="s">
        <v>57</v>
      </c>
      <c r="C344" s="3" t="s">
        <v>58</v>
      </c>
      <c r="D344" s="3" t="s">
        <v>80</v>
      </c>
      <c r="E344" s="3" t="s">
        <v>342</v>
      </c>
      <c r="F344" s="12">
        <v>1227.62174591498</v>
      </c>
      <c r="G344" s="13">
        <f t="shared" si="1"/>
        <v>1227.62</v>
      </c>
    </row>
    <row r="345">
      <c r="B345" s="3" t="s">
        <v>57</v>
      </c>
      <c r="C345" s="3" t="s">
        <v>58</v>
      </c>
      <c r="D345" s="3" t="s">
        <v>80</v>
      </c>
      <c r="E345" s="3" t="s">
        <v>342</v>
      </c>
      <c r="F345" s="12">
        <v>1227.62174591498</v>
      </c>
      <c r="G345" s="13">
        <f t="shared" si="1"/>
        <v>1227.62</v>
      </c>
    </row>
    <row r="346">
      <c r="A346" s="3">
        <v>91.0</v>
      </c>
      <c r="B346" s="3" t="s">
        <v>57</v>
      </c>
      <c r="C346" s="3" t="s">
        <v>58</v>
      </c>
      <c r="D346" s="3" t="s">
        <v>80</v>
      </c>
      <c r="E346" s="3" t="s">
        <v>342</v>
      </c>
      <c r="F346" s="12">
        <v>1281.72358121065</v>
      </c>
      <c r="G346" s="13">
        <f t="shared" si="1"/>
        <v>1281.72</v>
      </c>
    </row>
    <row r="347">
      <c r="B347" s="3" t="s">
        <v>57</v>
      </c>
      <c r="C347" s="3" t="s">
        <v>58</v>
      </c>
      <c r="D347" s="3" t="s">
        <v>80</v>
      </c>
      <c r="E347" s="3" t="s">
        <v>342</v>
      </c>
      <c r="F347" s="12">
        <v>1227.62174591498</v>
      </c>
      <c r="G347" s="13">
        <f t="shared" si="1"/>
        <v>1227.62</v>
      </c>
    </row>
    <row r="348">
      <c r="A348" s="3">
        <v>107.0</v>
      </c>
      <c r="B348" s="3" t="s">
        <v>57</v>
      </c>
      <c r="C348" s="3" t="s">
        <v>58</v>
      </c>
      <c r="D348" s="3" t="s">
        <v>80</v>
      </c>
      <c r="E348" s="3" t="s">
        <v>342</v>
      </c>
      <c r="F348" s="12">
        <v>1170.08798421907</v>
      </c>
      <c r="G348" s="13">
        <f t="shared" si="1"/>
        <v>1170.09</v>
      </c>
    </row>
    <row r="349">
      <c r="B349" s="3" t="s">
        <v>57</v>
      </c>
      <c r="C349" s="3" t="s">
        <v>58</v>
      </c>
      <c r="D349" s="3" t="s">
        <v>80</v>
      </c>
      <c r="E349" s="3" t="s">
        <v>342</v>
      </c>
      <c r="F349" s="12">
        <v>1227.62174591498</v>
      </c>
      <c r="G349" s="13">
        <f t="shared" si="1"/>
        <v>1227.62</v>
      </c>
    </row>
    <row r="350">
      <c r="A350" s="3">
        <v>174.0</v>
      </c>
      <c r="B350" s="3" t="s">
        <v>57</v>
      </c>
      <c r="C350" s="3" t="s">
        <v>58</v>
      </c>
      <c r="D350" s="3" t="s">
        <v>80</v>
      </c>
      <c r="E350" s="3" t="s">
        <v>342</v>
      </c>
      <c r="F350" s="12">
        <v>1242.52466372457</v>
      </c>
      <c r="G350" s="13">
        <f t="shared" si="1"/>
        <v>1242.52</v>
      </c>
    </row>
    <row r="351">
      <c r="B351" s="3" t="s">
        <v>57</v>
      </c>
      <c r="C351" s="3" t="s">
        <v>58</v>
      </c>
      <c r="D351" s="3" t="s">
        <v>80</v>
      </c>
      <c r="E351" s="3" t="s">
        <v>342</v>
      </c>
      <c r="F351" s="12">
        <v>1380.56607917431</v>
      </c>
      <c r="G351" s="13">
        <f t="shared" si="1"/>
        <v>1380.57</v>
      </c>
    </row>
    <row r="352">
      <c r="B352" s="3" t="s">
        <v>57</v>
      </c>
      <c r="C352" s="3" t="s">
        <v>58</v>
      </c>
      <c r="D352" s="3" t="s">
        <v>80</v>
      </c>
      <c r="E352" s="3" t="s">
        <v>342</v>
      </c>
      <c r="F352" s="12">
        <v>1227.62174591498</v>
      </c>
      <c r="G352" s="13">
        <f t="shared" si="1"/>
        <v>1227.62</v>
      </c>
    </row>
    <row r="353">
      <c r="A353" s="3">
        <v>104.0</v>
      </c>
      <c r="B353" s="3" t="s">
        <v>57</v>
      </c>
      <c r="C353" s="3" t="s">
        <v>58</v>
      </c>
      <c r="D353" s="3" t="s">
        <v>80</v>
      </c>
      <c r="E353" s="3" t="s">
        <v>342</v>
      </c>
      <c r="F353" s="12">
        <v>1385.04179870701</v>
      </c>
      <c r="G353" s="13">
        <f t="shared" si="1"/>
        <v>1385.04</v>
      </c>
    </row>
    <row r="354">
      <c r="B354" s="3" t="s">
        <v>57</v>
      </c>
      <c r="C354" s="3" t="s">
        <v>58</v>
      </c>
      <c r="D354" s="3" t="s">
        <v>80</v>
      </c>
      <c r="E354" s="3" t="s">
        <v>342</v>
      </c>
      <c r="F354" s="12">
        <v>1227.62174591498</v>
      </c>
      <c r="G354" s="13">
        <f t="shared" si="1"/>
        <v>1227.62</v>
      </c>
    </row>
    <row r="355">
      <c r="B355" s="3" t="s">
        <v>57</v>
      </c>
      <c r="C355" s="3" t="s">
        <v>58</v>
      </c>
      <c r="D355" s="3" t="s">
        <v>80</v>
      </c>
      <c r="E355" s="3" t="s">
        <v>342</v>
      </c>
      <c r="F355" s="12">
        <v>1227.62174591498</v>
      </c>
      <c r="G355" s="13">
        <f t="shared" si="1"/>
        <v>1227.62</v>
      </c>
    </row>
    <row r="356">
      <c r="B356" s="3" t="s">
        <v>57</v>
      </c>
      <c r="C356" s="3" t="s">
        <v>58</v>
      </c>
      <c r="D356" s="3" t="s">
        <v>80</v>
      </c>
      <c r="E356" s="3" t="s">
        <v>342</v>
      </c>
      <c r="F356" s="12">
        <v>1227.62174591498</v>
      </c>
      <c r="G356" s="13">
        <f t="shared" si="1"/>
        <v>1227.62</v>
      </c>
    </row>
    <row r="357">
      <c r="B357" s="3" t="s">
        <v>57</v>
      </c>
      <c r="C357" s="3" t="s">
        <v>58</v>
      </c>
      <c r="D357" s="3" t="s">
        <v>80</v>
      </c>
      <c r="E357" s="3" t="s">
        <v>342</v>
      </c>
      <c r="F357" s="12">
        <v>1227.62174591498</v>
      </c>
      <c r="G357" s="13">
        <f t="shared" si="1"/>
        <v>1227.62</v>
      </c>
    </row>
    <row r="358">
      <c r="B358" s="3" t="s">
        <v>57</v>
      </c>
      <c r="C358" s="3" t="s">
        <v>58</v>
      </c>
      <c r="D358" s="3" t="s">
        <v>80</v>
      </c>
      <c r="E358" s="3" t="s">
        <v>342</v>
      </c>
      <c r="F358" s="12">
        <v>1227.62174591498</v>
      </c>
      <c r="G358" s="13">
        <f t="shared" si="1"/>
        <v>1227.62</v>
      </c>
    </row>
    <row r="359">
      <c r="B359" s="3" t="s">
        <v>57</v>
      </c>
      <c r="C359" s="3" t="s">
        <v>58</v>
      </c>
      <c r="D359" s="3" t="s">
        <v>80</v>
      </c>
      <c r="E359" s="3" t="s">
        <v>342</v>
      </c>
      <c r="F359" s="12">
        <v>1227.62174591498</v>
      </c>
      <c r="G359" s="13">
        <f t="shared" si="1"/>
        <v>1227.62</v>
      </c>
    </row>
    <row r="360">
      <c r="B360" s="3" t="s">
        <v>57</v>
      </c>
      <c r="C360" s="3" t="s">
        <v>58</v>
      </c>
      <c r="D360" s="3" t="s">
        <v>80</v>
      </c>
      <c r="E360" s="3" t="s">
        <v>342</v>
      </c>
      <c r="F360" s="12">
        <v>1227.62174591498</v>
      </c>
      <c r="G360" s="13">
        <f t="shared" si="1"/>
        <v>1227.62</v>
      </c>
    </row>
    <row r="361">
      <c r="B361" s="3" t="s">
        <v>57</v>
      </c>
      <c r="C361" s="3" t="s">
        <v>58</v>
      </c>
      <c r="D361" s="3" t="s">
        <v>80</v>
      </c>
      <c r="E361" s="3" t="s">
        <v>342</v>
      </c>
      <c r="F361" s="12">
        <v>1227.62174591498</v>
      </c>
      <c r="G361" s="13">
        <f t="shared" si="1"/>
        <v>1227.62</v>
      </c>
    </row>
    <row r="362">
      <c r="A362" s="3">
        <v>20.0</v>
      </c>
      <c r="B362" s="3" t="s">
        <v>57</v>
      </c>
      <c r="C362" s="3" t="s">
        <v>58</v>
      </c>
      <c r="D362" s="3" t="s">
        <v>80</v>
      </c>
      <c r="E362" s="3" t="s">
        <v>342</v>
      </c>
      <c r="F362" s="12">
        <v>1227.62174591498</v>
      </c>
      <c r="G362" s="13">
        <f t="shared" si="1"/>
        <v>1227.62</v>
      </c>
    </row>
    <row r="363">
      <c r="B363" s="3" t="s">
        <v>57</v>
      </c>
      <c r="C363" s="3" t="s">
        <v>58</v>
      </c>
      <c r="D363" s="3" t="s">
        <v>80</v>
      </c>
      <c r="E363" s="3" t="s">
        <v>342</v>
      </c>
      <c r="F363" s="12">
        <v>1227.62174591498</v>
      </c>
      <c r="G363" s="13">
        <f t="shared" si="1"/>
        <v>1227.62</v>
      </c>
    </row>
    <row r="364">
      <c r="B364" s="3" t="s">
        <v>57</v>
      </c>
      <c r="C364" s="3" t="s">
        <v>58</v>
      </c>
      <c r="D364" s="3" t="s">
        <v>80</v>
      </c>
      <c r="E364" s="3" t="s">
        <v>342</v>
      </c>
      <c r="F364" s="12">
        <v>1227.62174591498</v>
      </c>
      <c r="G364" s="13">
        <f t="shared" si="1"/>
        <v>1227.62</v>
      </c>
    </row>
    <row r="365">
      <c r="A365" s="3">
        <v>111.0</v>
      </c>
      <c r="B365" s="3" t="s">
        <v>57</v>
      </c>
      <c r="C365" s="3" t="s">
        <v>58</v>
      </c>
      <c r="D365" s="3" t="s">
        <v>80</v>
      </c>
      <c r="E365" s="3" t="s">
        <v>342</v>
      </c>
      <c r="F365" s="12">
        <v>1170.08798421907</v>
      </c>
      <c r="G365" s="13">
        <f t="shared" si="1"/>
        <v>1170.09</v>
      </c>
    </row>
    <row r="366">
      <c r="B366" s="3" t="s">
        <v>57</v>
      </c>
      <c r="C366" s="3" t="s">
        <v>58</v>
      </c>
      <c r="D366" s="3" t="s">
        <v>80</v>
      </c>
      <c r="E366" s="3" t="s">
        <v>342</v>
      </c>
      <c r="F366" s="12">
        <v>1227.62174591498</v>
      </c>
      <c r="G366" s="13">
        <f t="shared" si="1"/>
        <v>1227.62</v>
      </c>
    </row>
    <row r="367">
      <c r="B367" s="3" t="s">
        <v>57</v>
      </c>
      <c r="C367" s="3" t="s">
        <v>58</v>
      </c>
      <c r="D367" s="3" t="s">
        <v>80</v>
      </c>
      <c r="E367" s="3" t="s">
        <v>342</v>
      </c>
      <c r="F367" s="12">
        <v>1227.62174591498</v>
      </c>
      <c r="G367" s="13">
        <f t="shared" si="1"/>
        <v>1227.62</v>
      </c>
    </row>
    <row r="368">
      <c r="B368" s="3" t="s">
        <v>57</v>
      </c>
      <c r="C368" s="3" t="s">
        <v>58</v>
      </c>
      <c r="D368" s="3" t="s">
        <v>80</v>
      </c>
      <c r="E368" s="3" t="s">
        <v>342</v>
      </c>
      <c r="F368" s="12">
        <v>1227.62174591498</v>
      </c>
      <c r="G368" s="13">
        <f t="shared" si="1"/>
        <v>1227.62</v>
      </c>
    </row>
    <row r="369">
      <c r="B369" s="3" t="s">
        <v>57</v>
      </c>
      <c r="C369" s="3" t="s">
        <v>58</v>
      </c>
      <c r="D369" s="3" t="s">
        <v>80</v>
      </c>
      <c r="E369" s="3" t="s">
        <v>342</v>
      </c>
      <c r="F369" s="12">
        <v>1227.62174591498</v>
      </c>
      <c r="G369" s="13">
        <f t="shared" si="1"/>
        <v>1227.62</v>
      </c>
    </row>
    <row r="370">
      <c r="A370" s="3">
        <v>109.0</v>
      </c>
      <c r="B370" s="3" t="s">
        <v>57</v>
      </c>
      <c r="C370" s="3" t="s">
        <v>58</v>
      </c>
      <c r="D370" s="3" t="s">
        <v>80</v>
      </c>
      <c r="E370" s="3" t="s">
        <v>342</v>
      </c>
      <c r="F370" s="12">
        <v>1170.08798421907</v>
      </c>
      <c r="G370" s="13">
        <f t="shared" si="1"/>
        <v>1170.09</v>
      </c>
    </row>
    <row r="371">
      <c r="B371" s="3" t="s">
        <v>57</v>
      </c>
      <c r="C371" s="3" t="s">
        <v>58</v>
      </c>
      <c r="D371" s="3" t="s">
        <v>80</v>
      </c>
      <c r="E371" s="3" t="s">
        <v>342</v>
      </c>
      <c r="F371" s="12">
        <v>1227.62174591498</v>
      </c>
      <c r="G371" s="13">
        <f t="shared" si="1"/>
        <v>1227.62</v>
      </c>
    </row>
    <row r="372">
      <c r="B372" s="3" t="s">
        <v>57</v>
      </c>
      <c r="C372" s="3" t="s">
        <v>58</v>
      </c>
      <c r="D372" s="3" t="s">
        <v>80</v>
      </c>
      <c r="E372" s="3" t="s">
        <v>342</v>
      </c>
      <c r="F372" s="12">
        <v>1227.62174591498</v>
      </c>
      <c r="G372" s="13">
        <f t="shared" si="1"/>
        <v>1227.62</v>
      </c>
    </row>
    <row r="373">
      <c r="B373" s="3" t="s">
        <v>57</v>
      </c>
      <c r="C373" s="3" t="s">
        <v>58</v>
      </c>
      <c r="D373" s="3" t="s">
        <v>80</v>
      </c>
      <c r="E373" s="3" t="s">
        <v>342</v>
      </c>
      <c r="F373" s="12">
        <v>1227.62174591498</v>
      </c>
      <c r="G373" s="13">
        <f t="shared" si="1"/>
        <v>1227.62</v>
      </c>
    </row>
    <row r="374">
      <c r="A374" s="3">
        <v>143.0</v>
      </c>
      <c r="B374" s="3" t="s">
        <v>57</v>
      </c>
      <c r="C374" s="3" t="s">
        <v>58</v>
      </c>
      <c r="D374" s="3" t="s">
        <v>80</v>
      </c>
      <c r="E374" s="3" t="s">
        <v>342</v>
      </c>
      <c r="F374" s="12">
        <v>1224.25421422751</v>
      </c>
      <c r="G374" s="13">
        <f t="shared" si="1"/>
        <v>1224.25</v>
      </c>
    </row>
    <row r="375">
      <c r="B375" s="3" t="s">
        <v>57</v>
      </c>
      <c r="C375" s="3" t="s">
        <v>58</v>
      </c>
      <c r="D375" s="3" t="s">
        <v>80</v>
      </c>
      <c r="E375" s="3" t="s">
        <v>342</v>
      </c>
      <c r="F375" s="12">
        <v>1227.62174591498</v>
      </c>
      <c r="G375" s="13">
        <f t="shared" si="1"/>
        <v>1227.62</v>
      </c>
    </row>
    <row r="376">
      <c r="B376" s="3" t="s">
        <v>57</v>
      </c>
      <c r="C376" s="3" t="s">
        <v>58</v>
      </c>
      <c r="D376" s="3" t="s">
        <v>80</v>
      </c>
      <c r="E376" s="3" t="s">
        <v>342</v>
      </c>
      <c r="F376" s="12">
        <v>1227.62174591498</v>
      </c>
      <c r="G376" s="13">
        <f t="shared" si="1"/>
        <v>1227.62</v>
      </c>
    </row>
    <row r="377">
      <c r="B377" s="3" t="s">
        <v>57</v>
      </c>
      <c r="C377" s="3" t="s">
        <v>58</v>
      </c>
      <c r="D377" s="3" t="s">
        <v>80</v>
      </c>
      <c r="E377" s="3" t="s">
        <v>342</v>
      </c>
      <c r="F377" s="12">
        <v>1227.62174591498</v>
      </c>
      <c r="G377" s="13">
        <f t="shared" si="1"/>
        <v>1227.62</v>
      </c>
    </row>
    <row r="378">
      <c r="B378" s="3" t="s">
        <v>57</v>
      </c>
      <c r="C378" s="3" t="s">
        <v>58</v>
      </c>
      <c r="D378" s="3" t="s">
        <v>80</v>
      </c>
      <c r="E378" s="3" t="s">
        <v>342</v>
      </c>
      <c r="F378" s="12">
        <v>1227.62174591498</v>
      </c>
      <c r="G378" s="13">
        <f t="shared" si="1"/>
        <v>1227.62</v>
      </c>
    </row>
    <row r="379">
      <c r="B379" s="3" t="s">
        <v>57</v>
      </c>
      <c r="C379" s="3" t="s">
        <v>58</v>
      </c>
      <c r="D379" s="3" t="s">
        <v>80</v>
      </c>
      <c r="E379" s="3" t="s">
        <v>342</v>
      </c>
      <c r="F379" s="12">
        <v>1227.62174591498</v>
      </c>
      <c r="G379" s="13">
        <f t="shared" si="1"/>
        <v>1227.62</v>
      </c>
    </row>
    <row r="380">
      <c r="B380" s="3" t="s">
        <v>57</v>
      </c>
      <c r="C380" s="3" t="s">
        <v>58</v>
      </c>
      <c r="D380" s="3" t="s">
        <v>80</v>
      </c>
      <c r="E380" s="3" t="s">
        <v>342</v>
      </c>
      <c r="F380" s="12">
        <v>1227.62174591498</v>
      </c>
      <c r="G380" s="13">
        <f t="shared" si="1"/>
        <v>1227.62</v>
      </c>
    </row>
    <row r="381">
      <c r="B381" s="3" t="s">
        <v>57</v>
      </c>
      <c r="C381" s="3" t="s">
        <v>58</v>
      </c>
      <c r="D381" s="3" t="s">
        <v>80</v>
      </c>
      <c r="E381" s="3" t="s">
        <v>342</v>
      </c>
      <c r="F381" s="12">
        <v>1227.62174591498</v>
      </c>
      <c r="G381" s="13">
        <f t="shared" si="1"/>
        <v>1227.62</v>
      </c>
    </row>
    <row r="382">
      <c r="B382" s="3" t="s">
        <v>57</v>
      </c>
      <c r="C382" s="3" t="s">
        <v>58</v>
      </c>
      <c r="D382" s="3" t="s">
        <v>80</v>
      </c>
      <c r="E382" s="3" t="s">
        <v>342</v>
      </c>
      <c r="F382" s="12">
        <v>1227.62174591498</v>
      </c>
      <c r="G382" s="13">
        <f t="shared" si="1"/>
        <v>1227.62</v>
      </c>
    </row>
    <row r="383">
      <c r="B383" s="3" t="s">
        <v>57</v>
      </c>
      <c r="C383" s="3" t="s">
        <v>58</v>
      </c>
      <c r="D383" s="3" t="s">
        <v>80</v>
      </c>
      <c r="E383" s="3" t="s">
        <v>342</v>
      </c>
      <c r="F383" s="12">
        <v>1227.62174591498</v>
      </c>
      <c r="G383" s="13">
        <f t="shared" si="1"/>
        <v>1227.62</v>
      </c>
    </row>
    <row r="384">
      <c r="B384" s="3" t="s">
        <v>57</v>
      </c>
      <c r="C384" s="3" t="s">
        <v>58</v>
      </c>
      <c r="D384" s="3" t="s">
        <v>80</v>
      </c>
      <c r="E384" s="3" t="s">
        <v>342</v>
      </c>
      <c r="F384" s="12">
        <v>1227.62174591498</v>
      </c>
      <c r="G384" s="13">
        <f t="shared" si="1"/>
        <v>1227.62</v>
      </c>
    </row>
    <row r="385">
      <c r="A385" s="3">
        <v>103.0</v>
      </c>
      <c r="B385" s="3" t="s">
        <v>57</v>
      </c>
      <c r="C385" s="3" t="s">
        <v>58</v>
      </c>
      <c r="D385" s="3" t="s">
        <v>80</v>
      </c>
      <c r="E385" s="3" t="s">
        <v>342</v>
      </c>
      <c r="F385" s="12">
        <v>1385.04179870701</v>
      </c>
      <c r="G385" s="13">
        <f t="shared" si="1"/>
        <v>1385.04</v>
      </c>
    </row>
    <row r="386">
      <c r="B386" s="3" t="s">
        <v>57</v>
      </c>
      <c r="C386" s="3" t="s">
        <v>58</v>
      </c>
      <c r="D386" s="3" t="s">
        <v>80</v>
      </c>
      <c r="E386" s="3" t="s">
        <v>342</v>
      </c>
      <c r="F386" s="12">
        <v>1227.62174591498</v>
      </c>
      <c r="G386" s="13">
        <f t="shared" si="1"/>
        <v>1227.62</v>
      </c>
    </row>
    <row r="387">
      <c r="B387" s="3" t="s">
        <v>57</v>
      </c>
      <c r="C387" s="3" t="s">
        <v>58</v>
      </c>
      <c r="D387" s="3" t="s">
        <v>80</v>
      </c>
      <c r="E387" s="3" t="s">
        <v>342</v>
      </c>
      <c r="F387" s="12">
        <v>1227.62174591498</v>
      </c>
      <c r="G387" s="13">
        <f t="shared" si="1"/>
        <v>1227.62</v>
      </c>
    </row>
    <row r="388">
      <c r="B388" s="3" t="s">
        <v>57</v>
      </c>
      <c r="C388" s="3" t="s">
        <v>58</v>
      </c>
      <c r="D388" s="3" t="s">
        <v>80</v>
      </c>
      <c r="E388" s="3" t="s">
        <v>342</v>
      </c>
      <c r="F388" s="12">
        <v>1227.62174591498</v>
      </c>
      <c r="G388" s="13">
        <f t="shared" si="1"/>
        <v>1227.62</v>
      </c>
    </row>
    <row r="389">
      <c r="B389" s="3" t="s">
        <v>57</v>
      </c>
      <c r="C389" s="3" t="s">
        <v>58</v>
      </c>
      <c r="D389" s="3" t="s">
        <v>80</v>
      </c>
      <c r="E389" s="3" t="s">
        <v>342</v>
      </c>
      <c r="F389" s="12">
        <v>1227.62174591498</v>
      </c>
      <c r="G389" s="13">
        <f t="shared" si="1"/>
        <v>1227.62</v>
      </c>
    </row>
    <row r="390">
      <c r="B390" s="3" t="s">
        <v>57</v>
      </c>
      <c r="C390" s="3" t="s">
        <v>58</v>
      </c>
      <c r="D390" s="3" t="s">
        <v>80</v>
      </c>
      <c r="E390" s="3" t="s">
        <v>342</v>
      </c>
      <c r="F390" s="12">
        <v>1227.62174591498</v>
      </c>
      <c r="G390" s="13">
        <f t="shared" si="1"/>
        <v>1227.62</v>
      </c>
    </row>
    <row r="391">
      <c r="B391" s="3" t="s">
        <v>57</v>
      </c>
      <c r="C391" s="3" t="s">
        <v>58</v>
      </c>
      <c r="D391" s="3" t="s">
        <v>80</v>
      </c>
      <c r="E391" s="3" t="s">
        <v>342</v>
      </c>
      <c r="F391" s="12">
        <v>1227.62174591498</v>
      </c>
      <c r="G391" s="13">
        <f t="shared" si="1"/>
        <v>1227.62</v>
      </c>
    </row>
    <row r="392">
      <c r="B392" s="3" t="s">
        <v>57</v>
      </c>
      <c r="C392" s="3" t="s">
        <v>58</v>
      </c>
      <c r="D392" s="3" t="s">
        <v>80</v>
      </c>
      <c r="E392" s="3" t="s">
        <v>342</v>
      </c>
      <c r="F392" s="12">
        <v>1227.62174591498</v>
      </c>
      <c r="G392" s="13">
        <f t="shared" si="1"/>
        <v>1227.62</v>
      </c>
    </row>
    <row r="393">
      <c r="B393" s="3" t="s">
        <v>57</v>
      </c>
      <c r="C393" s="3" t="s">
        <v>58</v>
      </c>
      <c r="D393" s="3" t="s">
        <v>80</v>
      </c>
      <c r="E393" s="3" t="s">
        <v>342</v>
      </c>
      <c r="F393" s="12">
        <v>1227.62174591498</v>
      </c>
      <c r="G393" s="13">
        <f t="shared" si="1"/>
        <v>1227.62</v>
      </c>
    </row>
    <row r="394">
      <c r="B394" s="3" t="s">
        <v>57</v>
      </c>
      <c r="C394" s="3" t="s">
        <v>58</v>
      </c>
      <c r="D394" s="3" t="s">
        <v>80</v>
      </c>
      <c r="E394" s="3" t="s">
        <v>342</v>
      </c>
      <c r="F394" s="12">
        <v>1227.62174591498</v>
      </c>
      <c r="G394" s="13">
        <f t="shared" si="1"/>
        <v>1227.62</v>
      </c>
    </row>
    <row r="395">
      <c r="B395" s="3" t="s">
        <v>57</v>
      </c>
      <c r="C395" s="3" t="s">
        <v>58</v>
      </c>
      <c r="D395" s="3" t="s">
        <v>80</v>
      </c>
      <c r="E395" s="3" t="s">
        <v>342</v>
      </c>
      <c r="F395" s="12">
        <v>1227.62174591498</v>
      </c>
      <c r="G395" s="13">
        <f t="shared" si="1"/>
        <v>1227.62</v>
      </c>
    </row>
    <row r="396">
      <c r="A396" s="3">
        <v>31.0</v>
      </c>
      <c r="B396" s="3" t="s">
        <v>57</v>
      </c>
      <c r="C396" s="3" t="s">
        <v>58</v>
      </c>
      <c r="D396" s="3" t="s">
        <v>80</v>
      </c>
      <c r="E396" s="3" t="s">
        <v>342</v>
      </c>
      <c r="F396" s="12">
        <v>1227.62174591498</v>
      </c>
      <c r="G396" s="13">
        <f t="shared" si="1"/>
        <v>1227.62</v>
      </c>
    </row>
    <row r="397">
      <c r="B397" s="3" t="s">
        <v>57</v>
      </c>
      <c r="C397" s="3" t="s">
        <v>58</v>
      </c>
      <c r="D397" s="3" t="s">
        <v>80</v>
      </c>
      <c r="E397" s="3" t="s">
        <v>342</v>
      </c>
      <c r="F397" s="12">
        <v>1227.62174591498</v>
      </c>
      <c r="G397" s="13">
        <f t="shared" si="1"/>
        <v>1227.62</v>
      </c>
    </row>
    <row r="398">
      <c r="B398" s="3" t="s">
        <v>57</v>
      </c>
      <c r="C398" s="3" t="s">
        <v>58</v>
      </c>
      <c r="D398" s="3" t="s">
        <v>80</v>
      </c>
      <c r="E398" s="3" t="s">
        <v>342</v>
      </c>
      <c r="F398" s="12">
        <v>1227.62174591498</v>
      </c>
      <c r="G398" s="13">
        <f t="shared" si="1"/>
        <v>1227.62</v>
      </c>
    </row>
    <row r="399">
      <c r="B399" s="3" t="s">
        <v>57</v>
      </c>
      <c r="C399" s="3" t="s">
        <v>58</v>
      </c>
      <c r="D399" s="3" t="s">
        <v>80</v>
      </c>
      <c r="E399" s="3" t="s">
        <v>342</v>
      </c>
      <c r="F399" s="12">
        <v>1227.62174591498</v>
      </c>
      <c r="G399" s="13">
        <f t="shared" si="1"/>
        <v>1227.62</v>
      </c>
    </row>
    <row r="400">
      <c r="B400" s="3" t="s">
        <v>57</v>
      </c>
      <c r="C400" s="3" t="s">
        <v>58</v>
      </c>
      <c r="D400" s="3" t="s">
        <v>80</v>
      </c>
      <c r="E400" s="3" t="s">
        <v>342</v>
      </c>
      <c r="F400" s="12">
        <v>1227.62174591498</v>
      </c>
      <c r="G400" s="13">
        <f t="shared" si="1"/>
        <v>1227.62</v>
      </c>
    </row>
    <row r="401">
      <c r="B401" s="3" t="s">
        <v>57</v>
      </c>
      <c r="C401" s="3" t="s">
        <v>58</v>
      </c>
      <c r="D401" s="3" t="s">
        <v>80</v>
      </c>
      <c r="E401" s="3" t="s">
        <v>342</v>
      </c>
      <c r="F401" s="12">
        <v>1227.62174591498</v>
      </c>
      <c r="G401" s="13">
        <f t="shared" si="1"/>
        <v>1227.62</v>
      </c>
    </row>
    <row r="402">
      <c r="B402" s="3" t="s">
        <v>57</v>
      </c>
      <c r="C402" s="3" t="s">
        <v>58</v>
      </c>
      <c r="D402" s="3" t="s">
        <v>80</v>
      </c>
      <c r="E402" s="3" t="s">
        <v>342</v>
      </c>
      <c r="F402" s="12">
        <v>1227.62174591498</v>
      </c>
      <c r="G402" s="13">
        <f t="shared" si="1"/>
        <v>1227.62</v>
      </c>
    </row>
    <row r="403">
      <c r="A403" s="3">
        <v>105.0</v>
      </c>
      <c r="B403" s="3" t="s">
        <v>57</v>
      </c>
      <c r="C403" s="3" t="s">
        <v>58</v>
      </c>
      <c r="D403" s="3" t="s">
        <v>80</v>
      </c>
      <c r="E403" s="3" t="s">
        <v>342</v>
      </c>
      <c r="F403" s="12">
        <v>1385.04179870701</v>
      </c>
      <c r="G403" s="13">
        <f t="shared" si="1"/>
        <v>1385.04</v>
      </c>
    </row>
    <row r="404">
      <c r="B404" s="3" t="s">
        <v>57</v>
      </c>
      <c r="C404" s="3" t="s">
        <v>58</v>
      </c>
      <c r="D404" s="3" t="s">
        <v>80</v>
      </c>
      <c r="E404" s="3" t="s">
        <v>342</v>
      </c>
      <c r="F404" s="12">
        <v>1227.62174591498</v>
      </c>
      <c r="G404" s="13">
        <f t="shared" si="1"/>
        <v>1227.62</v>
      </c>
    </row>
    <row r="405">
      <c r="B405" s="3" t="s">
        <v>57</v>
      </c>
      <c r="C405" s="3" t="s">
        <v>58</v>
      </c>
      <c r="D405" s="3" t="s">
        <v>80</v>
      </c>
      <c r="E405" s="3" t="s">
        <v>342</v>
      </c>
      <c r="F405" s="12">
        <v>1227.62174591498</v>
      </c>
      <c r="G405" s="13">
        <f t="shared" si="1"/>
        <v>1227.62</v>
      </c>
    </row>
    <row r="406">
      <c r="B406" s="3" t="s">
        <v>57</v>
      </c>
      <c r="C406" s="3" t="s">
        <v>58</v>
      </c>
      <c r="D406" s="3" t="s">
        <v>80</v>
      </c>
      <c r="E406" s="3" t="s">
        <v>342</v>
      </c>
      <c r="F406" s="12">
        <v>1227.62174591498</v>
      </c>
      <c r="G406" s="13">
        <f t="shared" si="1"/>
        <v>1227.62</v>
      </c>
    </row>
    <row r="407">
      <c r="B407" s="3" t="s">
        <v>57</v>
      </c>
      <c r="C407" s="3" t="s">
        <v>58</v>
      </c>
      <c r="D407" s="3" t="s">
        <v>80</v>
      </c>
      <c r="E407" s="3" t="s">
        <v>342</v>
      </c>
      <c r="F407" s="12">
        <v>1227.62174591498</v>
      </c>
      <c r="G407" s="13">
        <f t="shared" si="1"/>
        <v>1227.62</v>
      </c>
    </row>
    <row r="408">
      <c r="B408" s="3" t="s">
        <v>57</v>
      </c>
      <c r="C408" s="3" t="s">
        <v>58</v>
      </c>
      <c r="D408" s="3" t="s">
        <v>80</v>
      </c>
      <c r="E408" s="3" t="s">
        <v>342</v>
      </c>
      <c r="F408" s="12">
        <v>1227.62174591498</v>
      </c>
      <c r="G408" s="13">
        <f t="shared" si="1"/>
        <v>1227.62</v>
      </c>
    </row>
    <row r="409">
      <c r="B409" s="3" t="s">
        <v>57</v>
      </c>
      <c r="C409" s="3" t="s">
        <v>58</v>
      </c>
      <c r="D409" s="3" t="s">
        <v>80</v>
      </c>
      <c r="E409" s="3" t="s">
        <v>342</v>
      </c>
      <c r="F409" s="12">
        <v>1227.62174591498</v>
      </c>
      <c r="G409" s="13">
        <f t="shared" si="1"/>
        <v>1227.62</v>
      </c>
    </row>
    <row r="410">
      <c r="B410" s="3" t="s">
        <v>57</v>
      </c>
      <c r="C410" s="3" t="s">
        <v>58</v>
      </c>
      <c r="D410" s="3" t="s">
        <v>80</v>
      </c>
      <c r="E410" s="3" t="s">
        <v>342</v>
      </c>
      <c r="F410" s="12">
        <v>1227.62174591498</v>
      </c>
      <c r="G410" s="13">
        <f t="shared" si="1"/>
        <v>1227.62</v>
      </c>
    </row>
    <row r="411">
      <c r="B411" s="3" t="s">
        <v>57</v>
      </c>
      <c r="C411" s="3" t="s">
        <v>58</v>
      </c>
      <c r="D411" s="3" t="s">
        <v>80</v>
      </c>
      <c r="E411" s="3" t="s">
        <v>342</v>
      </c>
      <c r="F411" s="12">
        <v>1227.62174591498</v>
      </c>
      <c r="G411" s="13">
        <f t="shared" si="1"/>
        <v>1227.62</v>
      </c>
    </row>
    <row r="412">
      <c r="B412" s="3" t="s">
        <v>57</v>
      </c>
      <c r="C412" s="3" t="s">
        <v>58</v>
      </c>
      <c r="D412" s="3" t="s">
        <v>80</v>
      </c>
      <c r="E412" s="3" t="s">
        <v>342</v>
      </c>
      <c r="F412" s="12">
        <v>1227.62174591498</v>
      </c>
      <c r="G412" s="13">
        <f t="shared" si="1"/>
        <v>1227.62</v>
      </c>
    </row>
    <row r="413">
      <c r="B413" s="3" t="s">
        <v>57</v>
      </c>
      <c r="C413" s="3" t="s">
        <v>58</v>
      </c>
      <c r="D413" s="3" t="s">
        <v>80</v>
      </c>
      <c r="E413" s="3" t="s">
        <v>342</v>
      </c>
      <c r="F413" s="12">
        <v>1227.62174591498</v>
      </c>
      <c r="G413" s="13">
        <f t="shared" si="1"/>
        <v>1227.62</v>
      </c>
    </row>
    <row r="414">
      <c r="B414" s="3" t="s">
        <v>57</v>
      </c>
      <c r="C414" s="3" t="s">
        <v>58</v>
      </c>
      <c r="D414" s="3" t="s">
        <v>80</v>
      </c>
      <c r="E414" s="3" t="s">
        <v>342</v>
      </c>
      <c r="F414" s="12">
        <v>1227.62174591498</v>
      </c>
      <c r="G414" s="13">
        <f t="shared" si="1"/>
        <v>1227.62</v>
      </c>
    </row>
    <row r="415">
      <c r="B415" s="3" t="s">
        <v>57</v>
      </c>
      <c r="C415" s="3" t="s">
        <v>58</v>
      </c>
      <c r="D415" s="3" t="s">
        <v>80</v>
      </c>
      <c r="E415" s="3" t="s">
        <v>342</v>
      </c>
      <c r="F415" s="12">
        <v>1227.62174591498</v>
      </c>
      <c r="G415" s="13">
        <f t="shared" si="1"/>
        <v>1227.62</v>
      </c>
    </row>
    <row r="416">
      <c r="B416" s="3" t="s">
        <v>57</v>
      </c>
      <c r="C416" s="3" t="s">
        <v>58</v>
      </c>
      <c r="D416" s="3" t="s">
        <v>80</v>
      </c>
      <c r="E416" s="3" t="s">
        <v>342</v>
      </c>
      <c r="F416" s="12">
        <v>1227.62174591498</v>
      </c>
      <c r="G416" s="13">
        <f t="shared" si="1"/>
        <v>1227.62</v>
      </c>
    </row>
    <row r="417">
      <c r="B417" s="3" t="s">
        <v>57</v>
      </c>
      <c r="C417" s="3" t="s">
        <v>58</v>
      </c>
      <c r="D417" s="3" t="s">
        <v>80</v>
      </c>
      <c r="E417" s="3" t="s">
        <v>342</v>
      </c>
      <c r="F417" s="12">
        <v>1227.62174591498</v>
      </c>
      <c r="G417" s="13">
        <f t="shared" si="1"/>
        <v>1227.62</v>
      </c>
    </row>
    <row r="418">
      <c r="B418" s="3" t="s">
        <v>57</v>
      </c>
      <c r="C418" s="3" t="s">
        <v>58</v>
      </c>
      <c r="D418" s="3" t="s">
        <v>80</v>
      </c>
      <c r="E418" s="3" t="s">
        <v>342</v>
      </c>
      <c r="F418" s="12">
        <v>1227.62174591498</v>
      </c>
      <c r="G418" s="13">
        <f t="shared" si="1"/>
        <v>1227.62</v>
      </c>
    </row>
    <row r="419">
      <c r="B419" s="3" t="s">
        <v>57</v>
      </c>
      <c r="C419" s="3" t="s">
        <v>58</v>
      </c>
      <c r="D419" s="3" t="s">
        <v>80</v>
      </c>
      <c r="E419" s="3" t="s">
        <v>342</v>
      </c>
      <c r="F419" s="12">
        <v>1227.62174591498</v>
      </c>
      <c r="G419" s="13">
        <f t="shared" si="1"/>
        <v>1227.62</v>
      </c>
    </row>
    <row r="420">
      <c r="B420" s="3" t="s">
        <v>57</v>
      </c>
      <c r="C420" s="3" t="s">
        <v>58</v>
      </c>
      <c r="D420" s="3" t="s">
        <v>80</v>
      </c>
      <c r="E420" s="3" t="s">
        <v>342</v>
      </c>
      <c r="F420" s="12">
        <v>1227.62174591498</v>
      </c>
      <c r="G420" s="13">
        <f t="shared" si="1"/>
        <v>1227.62</v>
      </c>
    </row>
    <row r="421">
      <c r="B421" s="3" t="s">
        <v>57</v>
      </c>
      <c r="C421" s="3" t="s">
        <v>58</v>
      </c>
      <c r="D421" s="3" t="s">
        <v>80</v>
      </c>
      <c r="E421" s="3" t="s">
        <v>342</v>
      </c>
      <c r="F421" s="12">
        <v>1227.62174591498</v>
      </c>
      <c r="G421" s="13">
        <f t="shared" si="1"/>
        <v>1227.62</v>
      </c>
    </row>
    <row r="422">
      <c r="B422" s="3" t="s">
        <v>57</v>
      </c>
      <c r="C422" s="3" t="s">
        <v>58</v>
      </c>
      <c r="D422" s="3" t="s">
        <v>80</v>
      </c>
      <c r="E422" s="3" t="s">
        <v>342</v>
      </c>
      <c r="F422" s="12">
        <v>1227.62174591498</v>
      </c>
      <c r="G422" s="13">
        <f t="shared" si="1"/>
        <v>1227.62</v>
      </c>
    </row>
    <row r="423">
      <c r="B423" s="3" t="s">
        <v>57</v>
      </c>
      <c r="C423" s="3" t="s">
        <v>58</v>
      </c>
      <c r="D423" s="3" t="s">
        <v>80</v>
      </c>
      <c r="E423" s="3" t="s">
        <v>342</v>
      </c>
      <c r="F423" s="12">
        <v>1227.62174591498</v>
      </c>
      <c r="G423" s="13">
        <f t="shared" si="1"/>
        <v>1227.62</v>
      </c>
    </row>
    <row r="424">
      <c r="B424" s="3" t="s">
        <v>57</v>
      </c>
      <c r="C424" s="3" t="s">
        <v>58</v>
      </c>
      <c r="D424" s="3" t="s">
        <v>80</v>
      </c>
      <c r="E424" s="3" t="s">
        <v>342</v>
      </c>
      <c r="F424" s="12">
        <v>1227.62174591498</v>
      </c>
      <c r="G424" s="13">
        <f t="shared" si="1"/>
        <v>1227.62</v>
      </c>
    </row>
    <row r="425">
      <c r="B425" s="3" t="s">
        <v>57</v>
      </c>
      <c r="C425" s="3" t="s">
        <v>58</v>
      </c>
      <c r="D425" s="3" t="s">
        <v>80</v>
      </c>
      <c r="E425" s="3" t="s">
        <v>342</v>
      </c>
      <c r="F425" s="12">
        <v>1227.62174591498</v>
      </c>
      <c r="G425" s="13">
        <f t="shared" si="1"/>
        <v>1227.62</v>
      </c>
    </row>
    <row r="426">
      <c r="B426" s="3" t="s">
        <v>57</v>
      </c>
      <c r="C426" s="3" t="s">
        <v>58</v>
      </c>
      <c r="D426" s="3" t="s">
        <v>80</v>
      </c>
      <c r="E426" s="3" t="s">
        <v>342</v>
      </c>
      <c r="F426" s="12">
        <v>1227.62174591498</v>
      </c>
      <c r="G426" s="13">
        <f t="shared" si="1"/>
        <v>1227.62</v>
      </c>
    </row>
    <row r="427">
      <c r="A427" s="3">
        <v>108.0</v>
      </c>
      <c r="B427" s="3" t="s">
        <v>57</v>
      </c>
      <c r="C427" s="3" t="s">
        <v>58</v>
      </c>
      <c r="D427" s="3" t="s">
        <v>80</v>
      </c>
      <c r="E427" s="3" t="s">
        <v>342</v>
      </c>
      <c r="F427" s="12">
        <v>1170.08798421907</v>
      </c>
      <c r="G427" s="13">
        <f t="shared" si="1"/>
        <v>1170.09</v>
      </c>
    </row>
    <row r="428">
      <c r="B428" s="3" t="s">
        <v>57</v>
      </c>
      <c r="C428" s="3" t="s">
        <v>58</v>
      </c>
      <c r="D428" s="3" t="s">
        <v>80</v>
      </c>
      <c r="E428" s="3" t="s">
        <v>342</v>
      </c>
      <c r="F428" s="12">
        <v>1227.62174591498</v>
      </c>
      <c r="G428" s="13">
        <f t="shared" si="1"/>
        <v>1227.62</v>
      </c>
    </row>
    <row r="429">
      <c r="B429" s="3" t="s">
        <v>57</v>
      </c>
      <c r="C429" s="3" t="s">
        <v>58</v>
      </c>
      <c r="D429" s="3" t="s">
        <v>80</v>
      </c>
      <c r="E429" s="3" t="s">
        <v>342</v>
      </c>
      <c r="F429" s="12">
        <v>1227.62174591498</v>
      </c>
      <c r="G429" s="13">
        <f t="shared" si="1"/>
        <v>1227.62</v>
      </c>
    </row>
    <row r="430">
      <c r="B430" s="3" t="s">
        <v>57</v>
      </c>
      <c r="C430" s="3" t="s">
        <v>58</v>
      </c>
      <c r="D430" s="3" t="s">
        <v>80</v>
      </c>
      <c r="E430" s="3" t="s">
        <v>342</v>
      </c>
      <c r="F430" s="12">
        <v>1227.62174591498</v>
      </c>
      <c r="G430" s="13">
        <f t="shared" si="1"/>
        <v>1227.62</v>
      </c>
    </row>
    <row r="431">
      <c r="B431" s="3" t="s">
        <v>57</v>
      </c>
      <c r="C431" s="3" t="s">
        <v>58</v>
      </c>
      <c r="D431" s="3" t="s">
        <v>80</v>
      </c>
      <c r="E431" s="3" t="s">
        <v>342</v>
      </c>
      <c r="F431" s="12">
        <v>1227.62174591498</v>
      </c>
      <c r="G431" s="13">
        <f t="shared" si="1"/>
        <v>1227.62</v>
      </c>
    </row>
    <row r="432">
      <c r="B432" s="3" t="s">
        <v>57</v>
      </c>
      <c r="C432" s="3" t="s">
        <v>58</v>
      </c>
      <c r="D432" s="3" t="s">
        <v>80</v>
      </c>
      <c r="E432" s="3" t="s">
        <v>342</v>
      </c>
      <c r="F432" s="12">
        <v>1227.62174591498</v>
      </c>
      <c r="G432" s="13">
        <f t="shared" si="1"/>
        <v>1227.62</v>
      </c>
    </row>
    <row r="433">
      <c r="B433" s="3" t="s">
        <v>57</v>
      </c>
      <c r="C433" s="3" t="s">
        <v>58</v>
      </c>
      <c r="D433" s="3" t="s">
        <v>80</v>
      </c>
      <c r="E433" s="3" t="s">
        <v>342</v>
      </c>
      <c r="F433" s="12">
        <v>1227.62174591498</v>
      </c>
      <c r="G433" s="13">
        <f t="shared" si="1"/>
        <v>1227.62</v>
      </c>
    </row>
    <row r="434">
      <c r="B434" s="3" t="s">
        <v>57</v>
      </c>
      <c r="C434" s="3" t="s">
        <v>58</v>
      </c>
      <c r="D434" s="3" t="s">
        <v>80</v>
      </c>
      <c r="E434" s="3" t="s">
        <v>342</v>
      </c>
      <c r="F434" s="12">
        <v>1227.62174591498</v>
      </c>
      <c r="G434" s="13">
        <f t="shared" si="1"/>
        <v>1227.62</v>
      </c>
    </row>
    <row r="435">
      <c r="B435" s="3" t="s">
        <v>57</v>
      </c>
      <c r="C435" s="3" t="s">
        <v>58</v>
      </c>
      <c r="D435" s="3" t="s">
        <v>80</v>
      </c>
      <c r="E435" s="3" t="s">
        <v>342</v>
      </c>
      <c r="F435" s="12">
        <v>1227.62174591498</v>
      </c>
      <c r="G435" s="13">
        <f t="shared" si="1"/>
        <v>1227.62</v>
      </c>
    </row>
    <row r="436">
      <c r="B436" s="3" t="s">
        <v>57</v>
      </c>
      <c r="C436" s="3" t="s">
        <v>58</v>
      </c>
      <c r="D436" s="3" t="s">
        <v>80</v>
      </c>
      <c r="E436" s="3" t="s">
        <v>342</v>
      </c>
      <c r="F436" s="12">
        <v>1227.62174591498</v>
      </c>
      <c r="G436" s="13">
        <f t="shared" si="1"/>
        <v>1227.62</v>
      </c>
    </row>
    <row r="437">
      <c r="B437" s="3" t="s">
        <v>57</v>
      </c>
      <c r="C437" s="3" t="s">
        <v>58</v>
      </c>
      <c r="D437" s="3" t="s">
        <v>80</v>
      </c>
      <c r="E437" s="3" t="s">
        <v>342</v>
      </c>
      <c r="F437" s="12">
        <v>1227.62174591498</v>
      </c>
      <c r="G437" s="13">
        <f t="shared" si="1"/>
        <v>1227.62</v>
      </c>
    </row>
    <row r="438">
      <c r="B438" s="3" t="s">
        <v>57</v>
      </c>
      <c r="C438" s="3" t="s">
        <v>58</v>
      </c>
      <c r="D438" s="3" t="s">
        <v>80</v>
      </c>
      <c r="E438" s="3" t="s">
        <v>342</v>
      </c>
      <c r="F438" s="12">
        <v>1227.62174591498</v>
      </c>
      <c r="G438" s="13">
        <f t="shared" si="1"/>
        <v>1227.62</v>
      </c>
    </row>
    <row r="439">
      <c r="B439" s="3" t="s">
        <v>57</v>
      </c>
      <c r="C439" s="3" t="s">
        <v>58</v>
      </c>
      <c r="D439" s="3" t="s">
        <v>80</v>
      </c>
      <c r="E439" s="3" t="s">
        <v>342</v>
      </c>
      <c r="F439" s="12">
        <v>1227.62174591498</v>
      </c>
      <c r="G439" s="13">
        <f t="shared" si="1"/>
        <v>1227.62</v>
      </c>
    </row>
    <row r="440">
      <c r="B440" s="3" t="s">
        <v>57</v>
      </c>
      <c r="C440" s="3" t="s">
        <v>58</v>
      </c>
      <c r="D440" s="3" t="s">
        <v>80</v>
      </c>
      <c r="E440" s="3" t="s">
        <v>342</v>
      </c>
      <c r="F440" s="12">
        <v>1227.62174591498</v>
      </c>
      <c r="G440" s="13">
        <f t="shared" si="1"/>
        <v>1227.62</v>
      </c>
    </row>
    <row r="441">
      <c r="A441" s="3">
        <v>110.0</v>
      </c>
      <c r="B441" s="3" t="s">
        <v>57</v>
      </c>
      <c r="C441" s="3" t="s">
        <v>58</v>
      </c>
      <c r="D441" s="3" t="s">
        <v>80</v>
      </c>
      <c r="E441" s="3" t="s">
        <v>342</v>
      </c>
      <c r="F441" s="12">
        <v>1170.08798421907</v>
      </c>
      <c r="G441" s="13">
        <f t="shared" si="1"/>
        <v>1170.09</v>
      </c>
    </row>
    <row r="442">
      <c r="B442" s="3" t="s">
        <v>57</v>
      </c>
      <c r="C442" s="3" t="s">
        <v>58</v>
      </c>
      <c r="D442" s="3" t="s">
        <v>80</v>
      </c>
      <c r="E442" s="3" t="s">
        <v>342</v>
      </c>
      <c r="F442" s="12">
        <v>1227.62174591498</v>
      </c>
      <c r="G442" s="13">
        <f t="shared" si="1"/>
        <v>1227.62</v>
      </c>
    </row>
    <row r="443">
      <c r="A443" s="3">
        <v>114.0</v>
      </c>
      <c r="B443" s="3" t="s">
        <v>57</v>
      </c>
      <c r="C443" s="3" t="s">
        <v>58</v>
      </c>
      <c r="D443" s="3" t="s">
        <v>80</v>
      </c>
      <c r="E443" s="3" t="s">
        <v>342</v>
      </c>
      <c r="F443" s="12">
        <v>1385.04179870701</v>
      </c>
      <c r="G443" s="13">
        <f t="shared" si="1"/>
        <v>1385.04</v>
      </c>
    </row>
    <row r="444">
      <c r="B444" s="3" t="s">
        <v>57</v>
      </c>
      <c r="C444" s="3" t="s">
        <v>58</v>
      </c>
      <c r="D444" s="3" t="s">
        <v>80</v>
      </c>
      <c r="E444" s="3" t="s">
        <v>342</v>
      </c>
      <c r="F444" s="12">
        <v>1227.62174591498</v>
      </c>
      <c r="G444" s="13">
        <f t="shared" si="1"/>
        <v>1227.62</v>
      </c>
    </row>
    <row r="445">
      <c r="B445" s="3" t="s">
        <v>57</v>
      </c>
      <c r="C445" s="3" t="s">
        <v>58</v>
      </c>
      <c r="D445" s="3" t="s">
        <v>80</v>
      </c>
      <c r="E445" s="3" t="s">
        <v>342</v>
      </c>
      <c r="F445" s="12">
        <v>1227.62174591498</v>
      </c>
      <c r="G445" s="13">
        <f t="shared" si="1"/>
        <v>1227.62</v>
      </c>
    </row>
    <row r="446">
      <c r="B446" s="3" t="s">
        <v>57</v>
      </c>
      <c r="C446" s="3" t="s">
        <v>58</v>
      </c>
      <c r="D446" s="3" t="s">
        <v>80</v>
      </c>
      <c r="E446" s="3" t="s">
        <v>342</v>
      </c>
      <c r="F446" s="12">
        <v>1227.62174591498</v>
      </c>
      <c r="G446" s="13">
        <f t="shared" si="1"/>
        <v>1227.62</v>
      </c>
    </row>
    <row r="447">
      <c r="B447" s="3" t="s">
        <v>57</v>
      </c>
      <c r="C447" s="3" t="s">
        <v>58</v>
      </c>
      <c r="D447" s="3" t="s">
        <v>80</v>
      </c>
      <c r="E447" s="3" t="s">
        <v>342</v>
      </c>
      <c r="F447" s="12">
        <v>1227.62174591498</v>
      </c>
      <c r="G447" s="13">
        <f t="shared" si="1"/>
        <v>1227.62</v>
      </c>
    </row>
    <row r="448">
      <c r="B448" s="3" t="s">
        <v>57</v>
      </c>
      <c r="C448" s="3" t="s">
        <v>58</v>
      </c>
      <c r="D448" s="3" t="s">
        <v>80</v>
      </c>
      <c r="E448" s="3" t="s">
        <v>342</v>
      </c>
      <c r="F448" s="12">
        <v>1227.62174591498</v>
      </c>
      <c r="G448" s="13">
        <f t="shared" si="1"/>
        <v>1227.62</v>
      </c>
    </row>
    <row r="449">
      <c r="A449" s="3">
        <v>143.0</v>
      </c>
      <c r="B449" s="3" t="s">
        <v>57</v>
      </c>
      <c r="C449" s="3" t="s">
        <v>58</v>
      </c>
      <c r="D449" s="3" t="s">
        <v>80</v>
      </c>
      <c r="E449" s="3" t="s">
        <v>342</v>
      </c>
      <c r="F449" s="12">
        <v>1224.25421422751</v>
      </c>
      <c r="G449" s="13">
        <f t="shared" si="1"/>
        <v>1224.25</v>
      </c>
    </row>
    <row r="450">
      <c r="B450" s="3" t="s">
        <v>57</v>
      </c>
      <c r="C450" s="3" t="s">
        <v>58</v>
      </c>
      <c r="D450" s="3" t="s">
        <v>80</v>
      </c>
      <c r="E450" s="3" t="s">
        <v>342</v>
      </c>
      <c r="F450" s="12">
        <v>1227.62174591498</v>
      </c>
      <c r="G450" s="13">
        <f t="shared" si="1"/>
        <v>1227.62</v>
      </c>
    </row>
    <row r="451">
      <c r="B451" s="3" t="s">
        <v>57</v>
      </c>
      <c r="C451" s="3" t="s">
        <v>58</v>
      </c>
      <c r="D451" s="3" t="s">
        <v>80</v>
      </c>
      <c r="E451" s="3" t="s">
        <v>342</v>
      </c>
      <c r="F451" s="12">
        <v>1344.5207397923</v>
      </c>
      <c r="G451" s="13">
        <f t="shared" si="1"/>
        <v>1344.52</v>
      </c>
    </row>
    <row r="452">
      <c r="B452" s="3" t="s">
        <v>57</v>
      </c>
      <c r="C452" s="3" t="s">
        <v>58</v>
      </c>
      <c r="D452" s="3" t="s">
        <v>80</v>
      </c>
      <c r="E452" s="3" t="s">
        <v>342</v>
      </c>
      <c r="F452" s="12">
        <v>1344.5207397923</v>
      </c>
      <c r="G452" s="13">
        <f t="shared" si="1"/>
        <v>1344.52</v>
      </c>
    </row>
    <row r="453">
      <c r="B453" s="3" t="s">
        <v>57</v>
      </c>
      <c r="C453" s="3" t="s">
        <v>58</v>
      </c>
      <c r="D453" s="3" t="s">
        <v>80</v>
      </c>
      <c r="E453" s="3" t="s">
        <v>342</v>
      </c>
      <c r="F453" s="12">
        <v>1344.5207397923</v>
      </c>
      <c r="G453" s="13">
        <f t="shared" si="1"/>
        <v>1344.52</v>
      </c>
    </row>
    <row r="454">
      <c r="B454" s="3" t="s">
        <v>57</v>
      </c>
      <c r="C454" s="3" t="s">
        <v>58</v>
      </c>
      <c r="D454" s="3" t="s">
        <v>80</v>
      </c>
      <c r="E454" s="3" t="s">
        <v>342</v>
      </c>
      <c r="F454" s="12">
        <v>1366.10905558151</v>
      </c>
      <c r="G454" s="13">
        <f t="shared" si="1"/>
        <v>1366.11</v>
      </c>
    </row>
    <row r="455">
      <c r="B455" s="3" t="s">
        <v>57</v>
      </c>
      <c r="C455" s="3" t="s">
        <v>58</v>
      </c>
      <c r="D455" s="3" t="s">
        <v>80</v>
      </c>
      <c r="E455" s="3" t="s">
        <v>342</v>
      </c>
      <c r="F455" s="12">
        <v>1020.54719730016</v>
      </c>
      <c r="G455" s="13">
        <f t="shared" si="1"/>
        <v>1020.55</v>
      </c>
    </row>
    <row r="456">
      <c r="B456" s="3" t="s">
        <v>57</v>
      </c>
      <c r="C456" s="3" t="s">
        <v>58</v>
      </c>
      <c r="D456" s="3" t="s">
        <v>80</v>
      </c>
      <c r="E456" s="3" t="s">
        <v>342</v>
      </c>
      <c r="F456" s="12">
        <v>2383.19457798801</v>
      </c>
      <c r="G456" s="13">
        <f t="shared" si="1"/>
        <v>2383.19</v>
      </c>
    </row>
    <row r="457">
      <c r="B457" s="3" t="s">
        <v>57</v>
      </c>
      <c r="C457" s="3" t="s">
        <v>58</v>
      </c>
      <c r="D457" s="3" t="s">
        <v>80</v>
      </c>
      <c r="E457" s="3" t="s">
        <v>342</v>
      </c>
      <c r="F457" s="12">
        <v>936.240002004775</v>
      </c>
      <c r="G457" s="13">
        <f t="shared" si="1"/>
        <v>936.24</v>
      </c>
    </row>
    <row r="458">
      <c r="B458" s="3" t="s">
        <v>57</v>
      </c>
      <c r="C458" s="3" t="s">
        <v>58</v>
      </c>
      <c r="D458" s="3" t="s">
        <v>80</v>
      </c>
      <c r="E458" s="3" t="s">
        <v>342</v>
      </c>
      <c r="F458" s="12">
        <v>860.560000267241</v>
      </c>
      <c r="G458" s="13">
        <f t="shared" si="1"/>
        <v>860.56</v>
      </c>
    </row>
    <row r="459">
      <c r="B459" s="3" t="s">
        <v>57</v>
      </c>
      <c r="C459" s="3" t="s">
        <v>58</v>
      </c>
      <c r="D459" s="3" t="s">
        <v>80</v>
      </c>
      <c r="E459" s="3" t="s">
        <v>342</v>
      </c>
      <c r="F459" s="12">
        <v>1319.02400041279</v>
      </c>
      <c r="G459" s="13">
        <f t="shared" si="1"/>
        <v>1319.02</v>
      </c>
    </row>
    <row r="460">
      <c r="B460" s="3" t="s">
        <v>57</v>
      </c>
      <c r="C460" s="3" t="s">
        <v>58</v>
      </c>
      <c r="D460" s="3" t="s">
        <v>80</v>
      </c>
      <c r="E460" s="3" t="s">
        <v>342</v>
      </c>
      <c r="F460" s="12">
        <v>2136.96399985296</v>
      </c>
      <c r="G460" s="13">
        <f t="shared" si="1"/>
        <v>2136.96</v>
      </c>
    </row>
    <row r="461">
      <c r="B461" s="3" t="s">
        <v>57</v>
      </c>
      <c r="C461" s="3" t="s">
        <v>58</v>
      </c>
      <c r="D461" s="3" t="s">
        <v>80</v>
      </c>
      <c r="E461" s="3" t="s">
        <v>342</v>
      </c>
      <c r="F461" s="12">
        <v>909.336472145216</v>
      </c>
      <c r="G461" s="13">
        <f t="shared" si="1"/>
        <v>909.34</v>
      </c>
    </row>
    <row r="462">
      <c r="B462" s="3" t="s">
        <v>57</v>
      </c>
      <c r="C462" s="3" t="s">
        <v>58</v>
      </c>
      <c r="D462" s="3" t="s">
        <v>80</v>
      </c>
      <c r="E462" s="3" t="s">
        <v>342</v>
      </c>
      <c r="F462" s="12">
        <v>909.336472145216</v>
      </c>
      <c r="G462" s="13">
        <f t="shared" si="1"/>
        <v>909.34</v>
      </c>
    </row>
    <row r="463">
      <c r="B463" s="3" t="s">
        <v>57</v>
      </c>
      <c r="C463" s="3" t="s">
        <v>58</v>
      </c>
      <c r="D463" s="3" t="s">
        <v>80</v>
      </c>
      <c r="E463" s="3" t="s">
        <v>342</v>
      </c>
      <c r="F463" s="12">
        <v>1329.0081911802</v>
      </c>
      <c r="G463" s="13">
        <f t="shared" si="1"/>
        <v>1329.01</v>
      </c>
    </row>
    <row r="464">
      <c r="B464" s="3" t="s">
        <v>57</v>
      </c>
      <c r="C464" s="3" t="s">
        <v>58</v>
      </c>
      <c r="D464" s="3" t="s">
        <v>80</v>
      </c>
      <c r="E464" s="3" t="s">
        <v>342</v>
      </c>
      <c r="F464" s="12">
        <v>1329.0081911802</v>
      </c>
      <c r="G464" s="13">
        <f t="shared" si="1"/>
        <v>1329.01</v>
      </c>
    </row>
    <row r="465">
      <c r="B465" s="3" t="s">
        <v>57</v>
      </c>
      <c r="C465" s="3" t="s">
        <v>58</v>
      </c>
      <c r="D465" s="3" t="s">
        <v>80</v>
      </c>
      <c r="E465" s="3" t="s">
        <v>342</v>
      </c>
      <c r="F465" s="12">
        <v>909.336472145216</v>
      </c>
      <c r="G465" s="13">
        <f t="shared" si="1"/>
        <v>909.34</v>
      </c>
    </row>
    <row r="466">
      <c r="B466" s="3" t="s">
        <v>57</v>
      </c>
      <c r="C466" s="3" t="s">
        <v>58</v>
      </c>
      <c r="D466" s="3" t="s">
        <v>80</v>
      </c>
      <c r="E466" s="3" t="s">
        <v>342</v>
      </c>
      <c r="F466" s="12">
        <v>848.962230930875</v>
      </c>
      <c r="G466" s="13">
        <f t="shared" si="1"/>
        <v>848.96</v>
      </c>
    </row>
    <row r="467">
      <c r="B467" s="3" t="s">
        <v>57</v>
      </c>
      <c r="C467" s="3" t="s">
        <v>58</v>
      </c>
      <c r="D467" s="3" t="s">
        <v>80</v>
      </c>
      <c r="E467" s="3" t="s">
        <v>342</v>
      </c>
      <c r="F467" s="12">
        <v>848.962230930875</v>
      </c>
      <c r="G467" s="13">
        <f t="shared" si="1"/>
        <v>848.96</v>
      </c>
    </row>
    <row r="468">
      <c r="B468" s="3" t="s">
        <v>57</v>
      </c>
      <c r="C468" s="3" t="s">
        <v>58</v>
      </c>
      <c r="D468" s="3" t="s">
        <v>80</v>
      </c>
      <c r="E468" s="3" t="s">
        <v>342</v>
      </c>
      <c r="F468" s="12">
        <v>848.962230930875</v>
      </c>
      <c r="G468" s="13">
        <f t="shared" si="1"/>
        <v>848.96</v>
      </c>
    </row>
    <row r="469">
      <c r="B469" s="3" t="s">
        <v>57</v>
      </c>
      <c r="C469" s="3" t="s">
        <v>58</v>
      </c>
      <c r="D469" s="3" t="s">
        <v>80</v>
      </c>
      <c r="E469" s="3" t="s">
        <v>342</v>
      </c>
      <c r="F469" s="12">
        <v>848.962230930875</v>
      </c>
      <c r="G469" s="13">
        <f t="shared" si="1"/>
        <v>848.96</v>
      </c>
    </row>
    <row r="470">
      <c r="B470" s="3" t="s">
        <v>57</v>
      </c>
      <c r="C470" s="3" t="s">
        <v>58</v>
      </c>
      <c r="D470" s="3" t="s">
        <v>80</v>
      </c>
      <c r="E470" s="3" t="s">
        <v>342</v>
      </c>
      <c r="F470" s="12">
        <v>848.962230930875</v>
      </c>
      <c r="G470" s="13">
        <f t="shared" si="1"/>
        <v>848.96</v>
      </c>
    </row>
    <row r="471">
      <c r="B471" s="3" t="s">
        <v>57</v>
      </c>
      <c r="C471" s="3" t="s">
        <v>58</v>
      </c>
      <c r="D471" s="3" t="s">
        <v>80</v>
      </c>
      <c r="E471" s="3" t="s">
        <v>342</v>
      </c>
      <c r="F471" s="12">
        <v>909.336472145216</v>
      </c>
      <c r="G471" s="13">
        <f t="shared" si="1"/>
        <v>909.34</v>
      </c>
    </row>
    <row r="472">
      <c r="B472" s="3" t="s">
        <v>57</v>
      </c>
      <c r="C472" s="3" t="s">
        <v>58</v>
      </c>
      <c r="D472" s="3" t="s">
        <v>80</v>
      </c>
      <c r="E472" s="3" t="s">
        <v>342</v>
      </c>
      <c r="F472" s="12">
        <v>912.060041850459</v>
      </c>
      <c r="G472" s="13">
        <f t="shared" si="1"/>
        <v>912.06</v>
      </c>
    </row>
    <row r="473">
      <c r="B473" s="3" t="s">
        <v>57</v>
      </c>
      <c r="C473" s="3" t="s">
        <v>58</v>
      </c>
      <c r="D473" s="3" t="s">
        <v>80</v>
      </c>
      <c r="E473" s="3" t="s">
        <v>342</v>
      </c>
      <c r="F473" s="12">
        <v>848.962230930875</v>
      </c>
      <c r="G473" s="13">
        <f t="shared" si="1"/>
        <v>848.96</v>
      </c>
    </row>
    <row r="474">
      <c r="B474" s="3" t="s">
        <v>57</v>
      </c>
      <c r="C474" s="3" t="s">
        <v>58</v>
      </c>
      <c r="D474" s="3" t="s">
        <v>80</v>
      </c>
      <c r="E474" s="3" t="s">
        <v>342</v>
      </c>
      <c r="F474" s="12">
        <v>909.336472145216</v>
      </c>
      <c r="G474" s="13">
        <f t="shared" si="1"/>
        <v>909.34</v>
      </c>
    </row>
    <row r="475">
      <c r="B475" s="3" t="s">
        <v>57</v>
      </c>
      <c r="C475" s="3" t="s">
        <v>58</v>
      </c>
      <c r="D475" s="3" t="s">
        <v>80</v>
      </c>
      <c r="E475" s="3" t="s">
        <v>342</v>
      </c>
      <c r="F475" s="12">
        <v>848.962230930875</v>
      </c>
      <c r="G475" s="13">
        <f t="shared" si="1"/>
        <v>848.96</v>
      </c>
    </row>
    <row r="476">
      <c r="B476" s="3" t="s">
        <v>57</v>
      </c>
      <c r="C476" s="3" t="s">
        <v>58</v>
      </c>
      <c r="D476" s="3" t="s">
        <v>80</v>
      </c>
      <c r="E476" s="3" t="s">
        <v>342</v>
      </c>
      <c r="F476" s="12">
        <v>2346.83207074009</v>
      </c>
      <c r="G476" s="13">
        <f t="shared" si="1"/>
        <v>2346.83</v>
      </c>
    </row>
    <row r="477">
      <c r="B477" s="3" t="s">
        <v>57</v>
      </c>
      <c r="C477" s="3" t="s">
        <v>58</v>
      </c>
      <c r="D477" s="3" t="s">
        <v>80</v>
      </c>
      <c r="E477" s="3" t="s">
        <v>342</v>
      </c>
      <c r="F477" s="12">
        <v>2346.83207074009</v>
      </c>
      <c r="G477" s="13">
        <f t="shared" si="1"/>
        <v>2346.83</v>
      </c>
    </row>
    <row r="478">
      <c r="B478" s="3" t="s">
        <v>57</v>
      </c>
      <c r="C478" s="3" t="s">
        <v>58</v>
      </c>
      <c r="D478" s="3" t="s">
        <v>80</v>
      </c>
      <c r="E478" s="3" t="s">
        <v>342</v>
      </c>
      <c r="F478" s="12">
        <v>874.855761024161</v>
      </c>
      <c r="G478" s="13">
        <f t="shared" si="1"/>
        <v>874.86</v>
      </c>
    </row>
    <row r="479">
      <c r="B479" s="3" t="s">
        <v>57</v>
      </c>
      <c r="C479" s="3" t="s">
        <v>58</v>
      </c>
      <c r="D479" s="3" t="s">
        <v>80</v>
      </c>
      <c r="E479" s="3" t="s">
        <v>342</v>
      </c>
      <c r="F479" s="12">
        <v>2315.48274759899</v>
      </c>
      <c r="G479" s="13">
        <f t="shared" si="1"/>
        <v>2315.48</v>
      </c>
    </row>
    <row r="480">
      <c r="B480" s="3" t="s">
        <v>57</v>
      </c>
      <c r="C480" s="3" t="s">
        <v>58</v>
      </c>
      <c r="D480" s="3" t="s">
        <v>80</v>
      </c>
      <c r="E480" s="3" t="s">
        <v>342</v>
      </c>
      <c r="F480" s="12">
        <v>2346.83207074009</v>
      </c>
      <c r="G480" s="13">
        <f t="shared" si="1"/>
        <v>2346.83</v>
      </c>
    </row>
    <row r="481">
      <c r="B481" s="3" t="s">
        <v>57</v>
      </c>
      <c r="C481" s="3" t="s">
        <v>58</v>
      </c>
      <c r="D481" s="3" t="s">
        <v>80</v>
      </c>
      <c r="E481" s="3" t="s">
        <v>342</v>
      </c>
      <c r="F481" s="12">
        <v>848.962230930875</v>
      </c>
      <c r="G481" s="13">
        <f t="shared" si="1"/>
        <v>848.96</v>
      </c>
    </row>
    <row r="482">
      <c r="B482" s="3" t="s">
        <v>57</v>
      </c>
      <c r="C482" s="3" t="s">
        <v>58</v>
      </c>
      <c r="D482" s="3" t="s">
        <v>80</v>
      </c>
      <c r="E482" s="3" t="s">
        <v>342</v>
      </c>
      <c r="F482" s="12">
        <v>848.962230930875</v>
      </c>
      <c r="G482" s="13">
        <f t="shared" si="1"/>
        <v>848.96</v>
      </c>
    </row>
    <row r="483">
      <c r="B483" s="3" t="s">
        <v>57</v>
      </c>
      <c r="C483" s="3" t="s">
        <v>58</v>
      </c>
      <c r="D483" s="3" t="s">
        <v>80</v>
      </c>
      <c r="E483" s="3" t="s">
        <v>342</v>
      </c>
      <c r="F483" s="12">
        <v>2346.83207074009</v>
      </c>
      <c r="G483" s="13">
        <f t="shared" si="1"/>
        <v>2346.83</v>
      </c>
    </row>
    <row r="484">
      <c r="B484" s="3" t="s">
        <v>57</v>
      </c>
      <c r="C484" s="3" t="s">
        <v>58</v>
      </c>
      <c r="D484" s="3" t="s">
        <v>80</v>
      </c>
      <c r="E484" s="3" t="s">
        <v>342</v>
      </c>
      <c r="F484" s="12">
        <v>848.962230930875</v>
      </c>
      <c r="G484" s="13">
        <f t="shared" si="1"/>
        <v>848.96</v>
      </c>
    </row>
    <row r="485">
      <c r="B485" s="3" t="s">
        <v>57</v>
      </c>
      <c r="C485" s="3" t="s">
        <v>58</v>
      </c>
      <c r="D485" s="3" t="s">
        <v>80</v>
      </c>
      <c r="E485" s="3" t="s">
        <v>342</v>
      </c>
      <c r="F485" s="12">
        <v>900.032129281881</v>
      </c>
      <c r="G485" s="13">
        <f t="shared" si="1"/>
        <v>900.03</v>
      </c>
    </row>
    <row r="486">
      <c r="B486" s="3" t="s">
        <v>57</v>
      </c>
      <c r="C486" s="3" t="s">
        <v>58</v>
      </c>
      <c r="D486" s="3" t="s">
        <v>80</v>
      </c>
      <c r="E486" s="3" t="s">
        <v>342</v>
      </c>
      <c r="F486" s="12">
        <v>2315.48274759899</v>
      </c>
      <c r="G486" s="13">
        <f t="shared" si="1"/>
        <v>2315.48</v>
      </c>
    </row>
    <row r="487">
      <c r="B487" s="3" t="s">
        <v>57</v>
      </c>
      <c r="C487" s="3" t="s">
        <v>58</v>
      </c>
      <c r="D487" s="3" t="s">
        <v>80</v>
      </c>
      <c r="E487" s="3" t="s">
        <v>342</v>
      </c>
      <c r="F487" s="12">
        <v>874.855761024161</v>
      </c>
      <c r="G487" s="13">
        <f t="shared" si="1"/>
        <v>874.86</v>
      </c>
    </row>
    <row r="488">
      <c r="B488" s="3" t="s">
        <v>57</v>
      </c>
      <c r="C488" s="3" t="s">
        <v>58</v>
      </c>
      <c r="D488" s="3" t="s">
        <v>80</v>
      </c>
      <c r="E488" s="3" t="s">
        <v>342</v>
      </c>
      <c r="F488" s="12">
        <v>881.501094741384</v>
      </c>
      <c r="G488" s="13">
        <f t="shared" si="1"/>
        <v>881.5</v>
      </c>
    </row>
    <row r="489">
      <c r="B489" s="3" t="s">
        <v>57</v>
      </c>
      <c r="C489" s="3" t="s">
        <v>58</v>
      </c>
      <c r="D489" s="3" t="s">
        <v>80</v>
      </c>
      <c r="E489" s="3" t="s">
        <v>342</v>
      </c>
      <c r="F489" s="12">
        <v>971.080000533023</v>
      </c>
      <c r="G489" s="13">
        <f t="shared" si="1"/>
        <v>971.08</v>
      </c>
    </row>
    <row r="490">
      <c r="B490" s="3" t="s">
        <v>57</v>
      </c>
      <c r="C490" s="3" t="s">
        <v>58</v>
      </c>
      <c r="D490" s="3" t="s">
        <v>80</v>
      </c>
      <c r="E490" s="3" t="s">
        <v>342</v>
      </c>
      <c r="F490" s="12">
        <v>881.501094741384</v>
      </c>
      <c r="G490" s="13">
        <f t="shared" si="1"/>
        <v>881.5</v>
      </c>
    </row>
    <row r="491">
      <c r="B491" s="3" t="s">
        <v>57</v>
      </c>
      <c r="C491" s="3" t="s">
        <v>58</v>
      </c>
      <c r="D491" s="3" t="s">
        <v>80</v>
      </c>
      <c r="E491" s="3" t="s">
        <v>342</v>
      </c>
      <c r="F491" s="12">
        <v>881.501094741384</v>
      </c>
      <c r="G491" s="13">
        <f t="shared" si="1"/>
        <v>881.5</v>
      </c>
    </row>
    <row r="492">
      <c r="B492" s="3" t="s">
        <v>57</v>
      </c>
      <c r="C492" s="3" t="s">
        <v>58</v>
      </c>
      <c r="D492" s="3" t="s">
        <v>80</v>
      </c>
      <c r="E492" s="3" t="s">
        <v>342</v>
      </c>
      <c r="F492" s="12">
        <v>848.962230930875</v>
      </c>
      <c r="G492" s="13">
        <f t="shared" si="1"/>
        <v>848.96</v>
      </c>
    </row>
    <row r="493">
      <c r="B493" s="3" t="s">
        <v>57</v>
      </c>
      <c r="C493" s="3" t="s">
        <v>58</v>
      </c>
      <c r="D493" s="3" t="s">
        <v>80</v>
      </c>
      <c r="E493" s="3" t="s">
        <v>342</v>
      </c>
      <c r="F493" s="12">
        <v>1228.71461259133</v>
      </c>
      <c r="G493" s="13">
        <f t="shared" si="1"/>
        <v>1228.71</v>
      </c>
    </row>
    <row r="494">
      <c r="B494" s="3" t="s">
        <v>57</v>
      </c>
      <c r="C494" s="3" t="s">
        <v>58</v>
      </c>
      <c r="D494" s="3" t="s">
        <v>80</v>
      </c>
      <c r="E494" s="3" t="s">
        <v>342</v>
      </c>
      <c r="F494" s="12">
        <v>848.962230930875</v>
      </c>
      <c r="G494" s="13">
        <f t="shared" si="1"/>
        <v>848.96</v>
      </c>
    </row>
    <row r="495">
      <c r="B495" s="3" t="s">
        <v>57</v>
      </c>
      <c r="C495" s="3" t="s">
        <v>58</v>
      </c>
      <c r="D495" s="3" t="s">
        <v>80</v>
      </c>
      <c r="E495" s="3" t="s">
        <v>342</v>
      </c>
      <c r="F495" s="12">
        <v>848.962230930875</v>
      </c>
      <c r="G495" s="13">
        <f t="shared" si="1"/>
        <v>848.96</v>
      </c>
    </row>
    <row r="496">
      <c r="B496" s="3" t="s">
        <v>57</v>
      </c>
      <c r="C496" s="3" t="s">
        <v>58</v>
      </c>
      <c r="D496" s="3" t="s">
        <v>80</v>
      </c>
      <c r="E496" s="3" t="s">
        <v>342</v>
      </c>
      <c r="F496" s="12">
        <v>1329.0081911802</v>
      </c>
      <c r="G496" s="13">
        <f t="shared" si="1"/>
        <v>1329.01</v>
      </c>
    </row>
    <row r="497">
      <c r="B497" s="3" t="s">
        <v>57</v>
      </c>
      <c r="C497" s="3" t="s">
        <v>58</v>
      </c>
      <c r="D497" s="3" t="s">
        <v>80</v>
      </c>
      <c r="E497" s="3" t="s">
        <v>342</v>
      </c>
      <c r="F497" s="12">
        <v>1263.93072009642</v>
      </c>
      <c r="G497" s="13">
        <f t="shared" si="1"/>
        <v>1263.93</v>
      </c>
    </row>
    <row r="498">
      <c r="B498" s="3" t="s">
        <v>57</v>
      </c>
      <c r="C498" s="3" t="s">
        <v>58</v>
      </c>
      <c r="D498" s="3" t="s">
        <v>80</v>
      </c>
      <c r="E498" s="3" t="s">
        <v>342</v>
      </c>
      <c r="F498" s="12">
        <v>1382.23985110636</v>
      </c>
      <c r="G498" s="13">
        <f t="shared" si="1"/>
        <v>1382.24</v>
      </c>
    </row>
    <row r="499">
      <c r="B499" s="3" t="s">
        <v>57</v>
      </c>
      <c r="C499" s="3" t="s">
        <v>58</v>
      </c>
      <c r="D499" s="3" t="s">
        <v>80</v>
      </c>
      <c r="E499" s="3" t="s">
        <v>342</v>
      </c>
      <c r="F499" s="12">
        <v>1382.23985110636</v>
      </c>
      <c r="G499" s="13">
        <f t="shared" si="1"/>
        <v>1382.24</v>
      </c>
    </row>
    <row r="500">
      <c r="B500" s="3" t="s">
        <v>57</v>
      </c>
      <c r="C500" s="3" t="s">
        <v>58</v>
      </c>
      <c r="D500" s="3" t="s">
        <v>80</v>
      </c>
      <c r="E500" s="3" t="s">
        <v>342</v>
      </c>
      <c r="F500" s="12">
        <v>1382.23985110636</v>
      </c>
      <c r="G500" s="13">
        <f t="shared" si="1"/>
        <v>1382.24</v>
      </c>
    </row>
    <row r="501">
      <c r="B501" s="3" t="s">
        <v>57</v>
      </c>
      <c r="C501" s="3" t="s">
        <v>58</v>
      </c>
      <c r="D501" s="3" t="s">
        <v>80</v>
      </c>
      <c r="E501" s="3" t="s">
        <v>342</v>
      </c>
      <c r="F501" s="12">
        <v>848.962230930875</v>
      </c>
      <c r="G501" s="13">
        <f t="shared" si="1"/>
        <v>848.96</v>
      </c>
    </row>
    <row r="502">
      <c r="B502" s="3" t="s">
        <v>57</v>
      </c>
      <c r="C502" s="3" t="s">
        <v>58</v>
      </c>
      <c r="D502" s="3" t="s">
        <v>80</v>
      </c>
      <c r="E502" s="3" t="s">
        <v>342</v>
      </c>
      <c r="F502" s="12">
        <v>1011.19885045382</v>
      </c>
      <c r="G502" s="13">
        <f t="shared" si="1"/>
        <v>1011.2</v>
      </c>
    </row>
    <row r="503">
      <c r="B503" s="3" t="s">
        <v>57</v>
      </c>
      <c r="C503" s="3" t="s">
        <v>58</v>
      </c>
      <c r="D503" s="3" t="s">
        <v>80</v>
      </c>
      <c r="E503" s="3" t="s">
        <v>342</v>
      </c>
      <c r="F503" s="12">
        <v>1284.64804082078</v>
      </c>
      <c r="G503" s="13">
        <f t="shared" si="1"/>
        <v>1284.65</v>
      </c>
    </row>
    <row r="504">
      <c r="B504" s="3" t="s">
        <v>57</v>
      </c>
      <c r="C504" s="3" t="s">
        <v>58</v>
      </c>
      <c r="D504" s="3" t="s">
        <v>80</v>
      </c>
      <c r="E504" s="3" t="s">
        <v>342</v>
      </c>
      <c r="F504" s="12">
        <v>1284.64804082078</v>
      </c>
      <c r="G504" s="13">
        <f t="shared" si="1"/>
        <v>1284.65</v>
      </c>
    </row>
    <row r="505">
      <c r="B505" s="3" t="s">
        <v>57</v>
      </c>
      <c r="C505" s="3" t="s">
        <v>58</v>
      </c>
      <c r="D505" s="3" t="s">
        <v>80</v>
      </c>
      <c r="E505" s="3" t="s">
        <v>342</v>
      </c>
      <c r="F505" s="12">
        <v>1284.64804082078</v>
      </c>
      <c r="G505" s="13">
        <f t="shared" si="1"/>
        <v>1284.65</v>
      </c>
    </row>
    <row r="506">
      <c r="B506" s="3" t="s">
        <v>57</v>
      </c>
      <c r="C506" s="3" t="s">
        <v>58</v>
      </c>
      <c r="D506" s="3" t="s">
        <v>80</v>
      </c>
      <c r="E506" s="3" t="s">
        <v>342</v>
      </c>
      <c r="F506" s="12">
        <v>1284.64804082078</v>
      </c>
      <c r="G506" s="13">
        <f t="shared" si="1"/>
        <v>1284.65</v>
      </c>
    </row>
    <row r="507">
      <c r="B507" s="3" t="s">
        <v>57</v>
      </c>
      <c r="C507" s="3" t="s">
        <v>58</v>
      </c>
      <c r="D507" s="3" t="s">
        <v>80</v>
      </c>
      <c r="E507" s="3" t="s">
        <v>342</v>
      </c>
      <c r="F507" s="12">
        <v>841.105556266787</v>
      </c>
      <c r="G507" s="13">
        <f t="shared" si="1"/>
        <v>841.11</v>
      </c>
    </row>
    <row r="508">
      <c r="B508" s="3" t="s">
        <v>57</v>
      </c>
      <c r="C508" s="3" t="s">
        <v>58</v>
      </c>
      <c r="D508" s="3" t="s">
        <v>80</v>
      </c>
      <c r="E508" s="3" t="s">
        <v>342</v>
      </c>
      <c r="F508" s="12">
        <v>909.336472145216</v>
      </c>
      <c r="G508" s="13">
        <f t="shared" si="1"/>
        <v>909.34</v>
      </c>
    </row>
    <row r="509">
      <c r="B509" s="3" t="s">
        <v>57</v>
      </c>
      <c r="C509" s="3" t="s">
        <v>58</v>
      </c>
      <c r="D509" s="3" t="s">
        <v>80</v>
      </c>
      <c r="E509" s="3" t="s">
        <v>342</v>
      </c>
      <c r="F509" s="12">
        <v>909.336472145216</v>
      </c>
      <c r="G509" s="13">
        <f t="shared" si="1"/>
        <v>909.34</v>
      </c>
    </row>
    <row r="510">
      <c r="B510" s="3" t="s">
        <v>57</v>
      </c>
      <c r="C510" s="3" t="s">
        <v>58</v>
      </c>
      <c r="D510" s="3" t="s">
        <v>80</v>
      </c>
      <c r="E510" s="3" t="s">
        <v>342</v>
      </c>
      <c r="F510" s="12">
        <v>1338.24122019628</v>
      </c>
      <c r="G510" s="13">
        <f t="shared" si="1"/>
        <v>1338.24</v>
      </c>
    </row>
    <row r="511">
      <c r="A511" s="3">
        <v>1932.0</v>
      </c>
      <c r="B511" s="3" t="s">
        <v>57</v>
      </c>
      <c r="C511" s="3" t="s">
        <v>58</v>
      </c>
      <c r="D511" s="3" t="s">
        <v>80</v>
      </c>
      <c r="E511" s="3" t="s">
        <v>342</v>
      </c>
      <c r="F511" s="12">
        <v>1384.47999994404</v>
      </c>
      <c r="G511" s="13">
        <f t="shared" si="1"/>
        <v>1384.48</v>
      </c>
    </row>
    <row r="512">
      <c r="A512" s="3">
        <v>1934.0</v>
      </c>
      <c r="B512" s="3" t="s">
        <v>57</v>
      </c>
      <c r="C512" s="3" t="s">
        <v>58</v>
      </c>
      <c r="D512" s="3" t="s">
        <v>80</v>
      </c>
      <c r="E512" s="3" t="s">
        <v>342</v>
      </c>
      <c r="F512" s="12">
        <v>1384.47999994404</v>
      </c>
      <c r="G512" s="13">
        <f t="shared" si="1"/>
        <v>1384.48</v>
      </c>
    </row>
    <row r="513">
      <c r="A513" s="3">
        <v>1938.0</v>
      </c>
      <c r="B513" s="3" t="s">
        <v>57</v>
      </c>
      <c r="C513" s="3" t="s">
        <v>58</v>
      </c>
      <c r="D513" s="3" t="s">
        <v>80</v>
      </c>
      <c r="E513" s="3" t="s">
        <v>342</v>
      </c>
      <c r="F513" s="12">
        <v>1384.47999994404</v>
      </c>
      <c r="G513" s="13">
        <f t="shared" si="1"/>
        <v>1384.48</v>
      </c>
    </row>
    <row r="514">
      <c r="A514" s="3">
        <v>1933.0</v>
      </c>
      <c r="B514" s="3" t="s">
        <v>57</v>
      </c>
      <c r="C514" s="3" t="s">
        <v>58</v>
      </c>
      <c r="D514" s="3" t="s">
        <v>80</v>
      </c>
      <c r="E514" s="3" t="s">
        <v>342</v>
      </c>
      <c r="F514" s="12">
        <v>1384.47999994404</v>
      </c>
      <c r="G514" s="13">
        <f t="shared" si="1"/>
        <v>1384.48</v>
      </c>
    </row>
    <row r="515">
      <c r="A515" s="3">
        <v>10738.0</v>
      </c>
      <c r="B515" s="3" t="s">
        <v>57</v>
      </c>
      <c r="C515" s="3" t="s">
        <v>58</v>
      </c>
      <c r="D515" s="3" t="s">
        <v>80</v>
      </c>
      <c r="E515" s="3" t="s">
        <v>153</v>
      </c>
      <c r="F515" s="12">
        <v>2590.8</v>
      </c>
      <c r="G515" s="13">
        <f t="shared" si="1"/>
        <v>2590.8</v>
      </c>
    </row>
    <row r="516">
      <c r="A516" s="3">
        <v>10737.0</v>
      </c>
      <c r="B516" s="3" t="s">
        <v>57</v>
      </c>
      <c r="C516" s="3" t="s">
        <v>58</v>
      </c>
      <c r="D516" s="3" t="s">
        <v>80</v>
      </c>
      <c r="E516" s="3" t="s">
        <v>153</v>
      </c>
      <c r="F516" s="12">
        <v>2590.8</v>
      </c>
      <c r="G516" s="13">
        <f t="shared" si="1"/>
        <v>2590.8</v>
      </c>
    </row>
    <row r="517">
      <c r="A517" s="3">
        <v>10736.0</v>
      </c>
      <c r="B517" s="3" t="s">
        <v>57</v>
      </c>
      <c r="C517" s="3" t="s">
        <v>58</v>
      </c>
      <c r="D517" s="3" t="s">
        <v>80</v>
      </c>
      <c r="E517" s="3" t="s">
        <v>153</v>
      </c>
      <c r="F517" s="12">
        <v>2590.8</v>
      </c>
      <c r="G517" s="13">
        <f t="shared" si="1"/>
        <v>2590.8</v>
      </c>
    </row>
    <row r="518">
      <c r="B518" s="3" t="s">
        <v>57</v>
      </c>
      <c r="C518" s="3" t="s">
        <v>58</v>
      </c>
      <c r="D518" s="3" t="s">
        <v>80</v>
      </c>
      <c r="E518" s="3" t="s">
        <v>153</v>
      </c>
      <c r="F518" s="12">
        <v>1317.78319898719</v>
      </c>
      <c r="G518" s="13">
        <f t="shared" si="1"/>
        <v>1317.78</v>
      </c>
    </row>
    <row r="519">
      <c r="B519" s="3" t="s">
        <v>57</v>
      </c>
      <c r="C519" s="3" t="s">
        <v>58</v>
      </c>
      <c r="D519" s="3" t="s">
        <v>80</v>
      </c>
      <c r="E519" s="3" t="s">
        <v>153</v>
      </c>
      <c r="F519" s="12">
        <v>1418.89585484873</v>
      </c>
      <c r="G519" s="13">
        <f t="shared" si="1"/>
        <v>1418.9</v>
      </c>
    </row>
    <row r="520">
      <c r="B520" s="3" t="s">
        <v>57</v>
      </c>
      <c r="C520" s="3" t="s">
        <v>58</v>
      </c>
      <c r="D520" s="3" t="s">
        <v>80</v>
      </c>
      <c r="E520" s="3" t="s">
        <v>153</v>
      </c>
      <c r="F520" s="12">
        <v>1418.89585484873</v>
      </c>
      <c r="G520" s="13">
        <f t="shared" si="1"/>
        <v>1418.9</v>
      </c>
    </row>
    <row r="521">
      <c r="B521" s="3" t="s">
        <v>57</v>
      </c>
      <c r="C521" s="3" t="s">
        <v>58</v>
      </c>
      <c r="D521" s="3" t="s">
        <v>80</v>
      </c>
      <c r="E521" s="3" t="s">
        <v>1857</v>
      </c>
      <c r="F521" s="12">
        <v>2347.59199911141</v>
      </c>
      <c r="G521" s="13">
        <f t="shared" si="1"/>
        <v>2347.59</v>
      </c>
    </row>
    <row r="522">
      <c r="B522" s="3" t="s">
        <v>57</v>
      </c>
      <c r="C522" s="3" t="s">
        <v>58</v>
      </c>
      <c r="D522" s="3" t="s">
        <v>80</v>
      </c>
      <c r="E522" s="3" t="s">
        <v>1857</v>
      </c>
      <c r="F522" s="12">
        <v>2347.59199911141</v>
      </c>
      <c r="G522" s="13">
        <f t="shared" si="1"/>
        <v>2347.59</v>
      </c>
    </row>
    <row r="523">
      <c r="B523" s="3" t="s">
        <v>57</v>
      </c>
      <c r="C523" s="3" t="s">
        <v>58</v>
      </c>
      <c r="D523" s="3" t="s">
        <v>80</v>
      </c>
      <c r="E523" s="3" t="s">
        <v>1857</v>
      </c>
      <c r="F523" s="12">
        <v>2347.59199911141</v>
      </c>
      <c r="G523" s="13">
        <f t="shared" si="1"/>
        <v>2347.59</v>
      </c>
    </row>
    <row r="524">
      <c r="A524" s="3" t="s">
        <v>3428</v>
      </c>
      <c r="B524" s="3" t="s">
        <v>57</v>
      </c>
      <c r="C524" s="3" t="s">
        <v>58</v>
      </c>
      <c r="D524" s="3" t="s">
        <v>80</v>
      </c>
      <c r="E524" s="3" t="s">
        <v>1857</v>
      </c>
      <c r="F524" s="12">
        <v>2799.88405850846</v>
      </c>
      <c r="G524" s="13">
        <f t="shared" si="1"/>
        <v>2799.88</v>
      </c>
    </row>
    <row r="525">
      <c r="A525" s="3" t="s">
        <v>3432</v>
      </c>
      <c r="B525" s="3" t="s">
        <v>57</v>
      </c>
      <c r="C525" s="3" t="s">
        <v>58</v>
      </c>
      <c r="D525" s="3" t="s">
        <v>80</v>
      </c>
      <c r="E525" s="3" t="s">
        <v>1857</v>
      </c>
      <c r="F525" s="12">
        <v>2799.88405850846</v>
      </c>
      <c r="G525" s="13">
        <f t="shared" si="1"/>
        <v>2799.88</v>
      </c>
    </row>
    <row r="526">
      <c r="B526" s="3" t="s">
        <v>57</v>
      </c>
      <c r="C526" s="3" t="s">
        <v>58</v>
      </c>
      <c r="D526" s="3" t="s">
        <v>80</v>
      </c>
      <c r="E526" s="3" t="s">
        <v>1857</v>
      </c>
      <c r="F526" s="12">
        <v>2591.0</v>
      </c>
      <c r="G526" s="13">
        <f t="shared" si="1"/>
        <v>2591</v>
      </c>
    </row>
    <row r="527">
      <c r="B527" s="3" t="s">
        <v>57</v>
      </c>
      <c r="C527" s="3" t="s">
        <v>58</v>
      </c>
      <c r="D527" s="3" t="s">
        <v>80</v>
      </c>
      <c r="E527" s="3" t="s">
        <v>1857</v>
      </c>
      <c r="F527" s="12">
        <v>2286.0</v>
      </c>
      <c r="G527" s="13">
        <f t="shared" si="1"/>
        <v>2286</v>
      </c>
    </row>
    <row r="528">
      <c r="B528" s="3" t="s">
        <v>57</v>
      </c>
      <c r="C528" s="3" t="s">
        <v>58</v>
      </c>
      <c r="D528" s="3" t="s">
        <v>80</v>
      </c>
      <c r="E528" s="3" t="s">
        <v>1857</v>
      </c>
      <c r="F528" s="12">
        <v>2591.0</v>
      </c>
      <c r="G528" s="13">
        <f t="shared" si="1"/>
        <v>2591</v>
      </c>
    </row>
    <row r="529">
      <c r="B529" s="3" t="s">
        <v>57</v>
      </c>
      <c r="C529" s="3" t="s">
        <v>58</v>
      </c>
      <c r="D529" s="3" t="s">
        <v>80</v>
      </c>
      <c r="E529" s="3" t="s">
        <v>1857</v>
      </c>
      <c r="F529" s="12">
        <v>2591.0</v>
      </c>
      <c r="G529" s="13">
        <f t="shared" si="1"/>
        <v>2591</v>
      </c>
    </row>
    <row r="530">
      <c r="B530" s="3" t="s">
        <v>57</v>
      </c>
      <c r="C530" s="3" t="s">
        <v>58</v>
      </c>
      <c r="D530" s="3" t="s">
        <v>80</v>
      </c>
      <c r="E530" s="3" t="s">
        <v>1857</v>
      </c>
      <c r="F530" s="12">
        <v>2286.0</v>
      </c>
      <c r="G530" s="13">
        <f t="shared" si="1"/>
        <v>2286</v>
      </c>
    </row>
    <row r="531">
      <c r="B531" s="3" t="s">
        <v>57</v>
      </c>
      <c r="C531" s="3" t="s">
        <v>58</v>
      </c>
      <c r="D531" s="3" t="s">
        <v>80</v>
      </c>
      <c r="E531" s="3" t="s">
        <v>1857</v>
      </c>
      <c r="F531" s="12">
        <v>2286.0</v>
      </c>
      <c r="G531" s="13">
        <f t="shared" si="1"/>
        <v>2286</v>
      </c>
    </row>
    <row r="532">
      <c r="B532" s="3" t="s">
        <v>57</v>
      </c>
      <c r="C532" s="3" t="s">
        <v>58</v>
      </c>
      <c r="D532" s="3" t="s">
        <v>80</v>
      </c>
      <c r="E532" s="3" t="s">
        <v>1857</v>
      </c>
      <c r="F532" s="12">
        <v>2591.0</v>
      </c>
      <c r="G532" s="13">
        <f t="shared" si="1"/>
        <v>2591</v>
      </c>
    </row>
    <row r="533">
      <c r="B533" s="3" t="s">
        <v>57</v>
      </c>
      <c r="C533" s="3" t="s">
        <v>58</v>
      </c>
      <c r="D533" s="3" t="s">
        <v>80</v>
      </c>
      <c r="E533" s="3" t="s">
        <v>1857</v>
      </c>
      <c r="F533" s="12">
        <v>2255.15999617148</v>
      </c>
      <c r="G533" s="13">
        <f t="shared" si="1"/>
        <v>2255.16</v>
      </c>
    </row>
    <row r="534">
      <c r="A534" s="3">
        <v>2193.0</v>
      </c>
      <c r="B534" s="3" t="s">
        <v>57</v>
      </c>
      <c r="C534" s="3" t="s">
        <v>58</v>
      </c>
      <c r="D534" s="3" t="s">
        <v>80</v>
      </c>
      <c r="E534" s="3" t="s">
        <v>1857</v>
      </c>
      <c r="F534" s="12">
        <v>1428.00000056133</v>
      </c>
      <c r="G534" s="13">
        <f t="shared" si="1"/>
        <v>1428</v>
      </c>
    </row>
    <row r="535">
      <c r="A535" s="3">
        <v>2194.0</v>
      </c>
      <c r="B535" s="3" t="s">
        <v>57</v>
      </c>
      <c r="C535" s="3" t="s">
        <v>58</v>
      </c>
      <c r="D535" s="3" t="s">
        <v>80</v>
      </c>
      <c r="E535" s="3" t="s">
        <v>1857</v>
      </c>
      <c r="F535" s="12">
        <v>1428.00000056133</v>
      </c>
      <c r="G535" s="13">
        <f t="shared" si="1"/>
        <v>1428</v>
      </c>
    </row>
    <row r="536">
      <c r="A536" s="3">
        <v>3166.0</v>
      </c>
      <c r="B536" s="3" t="s">
        <v>57</v>
      </c>
      <c r="C536" s="3" t="s">
        <v>58</v>
      </c>
      <c r="D536" s="3" t="s">
        <v>80</v>
      </c>
      <c r="E536" s="3" t="s">
        <v>1857</v>
      </c>
      <c r="F536" s="12">
        <v>2408.10992830946</v>
      </c>
      <c r="G536" s="13">
        <f t="shared" si="1"/>
        <v>2408.11</v>
      </c>
    </row>
    <row r="537">
      <c r="A537" s="3">
        <v>3170.0</v>
      </c>
      <c r="B537" s="3" t="s">
        <v>57</v>
      </c>
      <c r="C537" s="3" t="s">
        <v>58</v>
      </c>
      <c r="D537" s="3" t="s">
        <v>80</v>
      </c>
      <c r="E537" s="3" t="s">
        <v>1857</v>
      </c>
      <c r="F537" s="12">
        <v>2408.10992830946</v>
      </c>
      <c r="G537" s="13">
        <f t="shared" si="1"/>
        <v>2408.11</v>
      </c>
    </row>
    <row r="538">
      <c r="A538" s="3">
        <v>3169.0</v>
      </c>
      <c r="B538" s="3" t="s">
        <v>57</v>
      </c>
      <c r="C538" s="3" t="s">
        <v>58</v>
      </c>
      <c r="D538" s="3" t="s">
        <v>80</v>
      </c>
      <c r="E538" s="3" t="s">
        <v>1857</v>
      </c>
      <c r="F538" s="12">
        <v>2408.10992830946</v>
      </c>
      <c r="G538" s="13">
        <f t="shared" si="1"/>
        <v>2408.11</v>
      </c>
    </row>
    <row r="539">
      <c r="A539" s="3">
        <v>3167.0</v>
      </c>
      <c r="B539" s="3" t="s">
        <v>57</v>
      </c>
      <c r="C539" s="3" t="s">
        <v>58</v>
      </c>
      <c r="D539" s="3" t="s">
        <v>80</v>
      </c>
      <c r="E539" s="3" t="s">
        <v>1857</v>
      </c>
      <c r="F539" s="12">
        <v>2408.10992830946</v>
      </c>
      <c r="G539" s="13">
        <f t="shared" si="1"/>
        <v>2408.11</v>
      </c>
    </row>
    <row r="540">
      <c r="A540" s="3">
        <v>3168.0</v>
      </c>
      <c r="B540" s="3" t="s">
        <v>57</v>
      </c>
      <c r="C540" s="3" t="s">
        <v>58</v>
      </c>
      <c r="D540" s="3" t="s">
        <v>80</v>
      </c>
      <c r="E540" s="3" t="s">
        <v>1857</v>
      </c>
      <c r="F540" s="12">
        <v>2408.10992830946</v>
      </c>
      <c r="G540" s="13">
        <f t="shared" si="1"/>
        <v>2408.11</v>
      </c>
    </row>
    <row r="541">
      <c r="A541" s="3">
        <v>3171.0</v>
      </c>
      <c r="B541" s="3" t="s">
        <v>57</v>
      </c>
      <c r="C541" s="3" t="s">
        <v>58</v>
      </c>
      <c r="D541" s="3" t="s">
        <v>80</v>
      </c>
      <c r="E541" s="3" t="s">
        <v>1857</v>
      </c>
      <c r="F541" s="12">
        <v>2408.10992830946</v>
      </c>
      <c r="G541" s="13">
        <f t="shared" si="1"/>
        <v>2408.11</v>
      </c>
    </row>
    <row r="542">
      <c r="A542" s="3">
        <v>3172.0</v>
      </c>
      <c r="B542" s="3" t="s">
        <v>57</v>
      </c>
      <c r="C542" s="3" t="s">
        <v>58</v>
      </c>
      <c r="D542" s="3" t="s">
        <v>80</v>
      </c>
      <c r="E542" s="3" t="s">
        <v>1857</v>
      </c>
      <c r="F542" s="12">
        <v>2408.10992830946</v>
      </c>
      <c r="G542" s="13">
        <f t="shared" si="1"/>
        <v>2408.11</v>
      </c>
    </row>
    <row r="543">
      <c r="A543" s="3" t="s">
        <v>6920</v>
      </c>
      <c r="B543" s="3" t="s">
        <v>57</v>
      </c>
      <c r="C543" s="3" t="s">
        <v>58</v>
      </c>
      <c r="D543" s="3" t="s">
        <v>80</v>
      </c>
      <c r="E543" s="3" t="s">
        <v>1857</v>
      </c>
      <c r="F543" s="12">
        <v>2370.15664006322</v>
      </c>
      <c r="G543" s="13">
        <f t="shared" si="1"/>
        <v>2370.16</v>
      </c>
    </row>
    <row r="544">
      <c r="A544" s="3">
        <v>730.0</v>
      </c>
      <c r="B544" s="3" t="s">
        <v>57</v>
      </c>
      <c r="C544" s="3" t="s">
        <v>58</v>
      </c>
      <c r="D544" s="3" t="s">
        <v>80</v>
      </c>
      <c r="E544" s="3" t="s">
        <v>1857</v>
      </c>
      <c r="F544" s="12">
        <v>2029.32143384166</v>
      </c>
      <c r="G544" s="13">
        <f t="shared" si="1"/>
        <v>2029.32</v>
      </c>
    </row>
    <row r="545">
      <c r="B545" s="3" t="s">
        <v>57</v>
      </c>
      <c r="C545" s="3" t="s">
        <v>58</v>
      </c>
      <c r="D545" s="3" t="s">
        <v>80</v>
      </c>
      <c r="E545" s="3" t="s">
        <v>1857</v>
      </c>
      <c r="F545" s="12">
        <v>2507.84000099584</v>
      </c>
      <c r="G545" s="13">
        <f t="shared" si="1"/>
        <v>2507.84</v>
      </c>
    </row>
    <row r="546">
      <c r="B546" s="3" t="s">
        <v>57</v>
      </c>
      <c r="C546" s="3" t="s">
        <v>58</v>
      </c>
      <c r="D546" s="3" t="s">
        <v>80</v>
      </c>
      <c r="E546" s="3" t="s">
        <v>1857</v>
      </c>
      <c r="F546" s="12">
        <v>2507.84000099584</v>
      </c>
      <c r="G546" s="13">
        <f t="shared" si="1"/>
        <v>2507.84</v>
      </c>
    </row>
    <row r="547">
      <c r="B547" s="3" t="s">
        <v>57</v>
      </c>
      <c r="C547" s="3" t="s">
        <v>58</v>
      </c>
      <c r="D547" s="3" t="s">
        <v>80</v>
      </c>
      <c r="E547" s="3" t="s">
        <v>1857</v>
      </c>
      <c r="F547" s="12">
        <v>2507.84000099584</v>
      </c>
      <c r="G547" s="13">
        <f t="shared" si="1"/>
        <v>2507.84</v>
      </c>
    </row>
    <row r="548">
      <c r="B548" s="3" t="s">
        <v>57</v>
      </c>
      <c r="C548" s="3" t="s">
        <v>58</v>
      </c>
      <c r="D548" s="3" t="s">
        <v>80</v>
      </c>
      <c r="E548" s="3" t="s">
        <v>1857</v>
      </c>
      <c r="F548" s="12">
        <v>2501.69600367011</v>
      </c>
      <c r="G548" s="13">
        <f t="shared" si="1"/>
        <v>2501.7</v>
      </c>
    </row>
    <row r="549">
      <c r="B549" s="3" t="s">
        <v>57</v>
      </c>
      <c r="C549" s="3" t="s">
        <v>58</v>
      </c>
      <c r="D549" s="3" t="s">
        <v>80</v>
      </c>
      <c r="E549" s="3" t="s">
        <v>1857</v>
      </c>
      <c r="F549" s="12">
        <v>2383.19457798801</v>
      </c>
      <c r="G549" s="13">
        <f t="shared" si="1"/>
        <v>2383.19</v>
      </c>
    </row>
    <row r="550">
      <c r="B550" s="3" t="s">
        <v>57</v>
      </c>
      <c r="C550" s="3" t="s">
        <v>58</v>
      </c>
      <c r="D550" s="3" t="s">
        <v>80</v>
      </c>
      <c r="E550" s="3" t="s">
        <v>1857</v>
      </c>
      <c r="F550" s="12">
        <v>2406.60951529456</v>
      </c>
      <c r="G550" s="13">
        <f t="shared" si="1"/>
        <v>2406.61</v>
      </c>
    </row>
    <row r="551">
      <c r="B551" s="3" t="s">
        <v>57</v>
      </c>
      <c r="C551" s="3" t="s">
        <v>58</v>
      </c>
      <c r="D551" s="3" t="s">
        <v>80</v>
      </c>
      <c r="E551" s="3" t="s">
        <v>1857</v>
      </c>
      <c r="F551" s="12">
        <v>1551.24683756045</v>
      </c>
      <c r="G551" s="13">
        <f t="shared" si="1"/>
        <v>1551.25</v>
      </c>
    </row>
    <row r="552">
      <c r="B552" s="3" t="s">
        <v>57</v>
      </c>
      <c r="C552" s="3" t="s">
        <v>58</v>
      </c>
      <c r="D552" s="3" t="s">
        <v>80</v>
      </c>
      <c r="E552" s="3" t="s">
        <v>1857</v>
      </c>
      <c r="F552" s="12">
        <v>2404.47312806879</v>
      </c>
      <c r="G552" s="13">
        <f t="shared" si="1"/>
        <v>2404.47</v>
      </c>
    </row>
    <row r="553">
      <c r="B553" s="3" t="s">
        <v>57</v>
      </c>
      <c r="C553" s="3" t="s">
        <v>58</v>
      </c>
      <c r="D553" s="3" t="s">
        <v>80</v>
      </c>
      <c r="E553" s="3" t="s">
        <v>1857</v>
      </c>
      <c r="F553" s="12">
        <v>2417.86771348655</v>
      </c>
      <c r="G553" s="13">
        <f t="shared" si="1"/>
        <v>2417.87</v>
      </c>
    </row>
    <row r="554">
      <c r="B554" s="3" t="s">
        <v>57</v>
      </c>
      <c r="C554" s="3" t="s">
        <v>58</v>
      </c>
      <c r="D554" s="3" t="s">
        <v>80</v>
      </c>
      <c r="E554" s="3" t="s">
        <v>1857</v>
      </c>
      <c r="F554" s="12">
        <v>2406.60951529456</v>
      </c>
      <c r="G554" s="13">
        <f t="shared" si="1"/>
        <v>2406.61</v>
      </c>
    </row>
    <row r="555">
      <c r="B555" s="3" t="s">
        <v>57</v>
      </c>
      <c r="C555" s="3" t="s">
        <v>58</v>
      </c>
      <c r="D555" s="3" t="s">
        <v>80</v>
      </c>
      <c r="E555" s="3" t="s">
        <v>1857</v>
      </c>
      <c r="F555" s="12">
        <v>2406.60951529456</v>
      </c>
      <c r="G555" s="13">
        <f t="shared" si="1"/>
        <v>2406.61</v>
      </c>
    </row>
    <row r="556">
      <c r="B556" s="3" t="s">
        <v>57</v>
      </c>
      <c r="C556" s="3" t="s">
        <v>58</v>
      </c>
      <c r="D556" s="3" t="s">
        <v>80</v>
      </c>
      <c r="E556" s="3" t="s">
        <v>1857</v>
      </c>
      <c r="F556" s="12">
        <v>2404.47312806879</v>
      </c>
      <c r="G556" s="13">
        <f t="shared" si="1"/>
        <v>2404.47</v>
      </c>
    </row>
    <row r="557">
      <c r="B557" s="3" t="s">
        <v>57</v>
      </c>
      <c r="C557" s="3" t="s">
        <v>58</v>
      </c>
      <c r="D557" s="3" t="s">
        <v>80</v>
      </c>
      <c r="E557" s="3" t="s">
        <v>1857</v>
      </c>
      <c r="F557" s="12">
        <v>2799.89548346626</v>
      </c>
      <c r="G557" s="13">
        <f t="shared" si="1"/>
        <v>2799.9</v>
      </c>
    </row>
    <row r="558">
      <c r="B558" s="3" t="s">
        <v>57</v>
      </c>
      <c r="C558" s="3" t="s">
        <v>58</v>
      </c>
      <c r="D558" s="3" t="s">
        <v>80</v>
      </c>
      <c r="E558" s="3" t="s">
        <v>1857</v>
      </c>
      <c r="F558" s="12">
        <v>2404.47312806879</v>
      </c>
      <c r="G558" s="13">
        <f t="shared" si="1"/>
        <v>2404.47</v>
      </c>
    </row>
    <row r="559">
      <c r="B559" s="3" t="s">
        <v>57</v>
      </c>
      <c r="C559" s="3" t="s">
        <v>58</v>
      </c>
      <c r="D559" s="3" t="s">
        <v>80</v>
      </c>
      <c r="E559" s="3" t="s">
        <v>1857</v>
      </c>
      <c r="F559" s="12">
        <v>2404.47312806879</v>
      </c>
      <c r="G559" s="13">
        <f t="shared" si="1"/>
        <v>2404.47</v>
      </c>
    </row>
    <row r="560">
      <c r="B560" s="3" t="s">
        <v>57</v>
      </c>
      <c r="C560" s="3" t="s">
        <v>58</v>
      </c>
      <c r="D560" s="3" t="s">
        <v>80</v>
      </c>
      <c r="E560" s="3" t="s">
        <v>1857</v>
      </c>
      <c r="F560" s="12">
        <v>2404.47312806879</v>
      </c>
      <c r="G560" s="13">
        <f t="shared" si="1"/>
        <v>2404.47</v>
      </c>
    </row>
    <row r="561">
      <c r="B561" s="3" t="s">
        <v>57</v>
      </c>
      <c r="C561" s="3" t="s">
        <v>58</v>
      </c>
      <c r="D561" s="3" t="s">
        <v>80</v>
      </c>
      <c r="E561" s="3" t="s">
        <v>1857</v>
      </c>
      <c r="F561" s="12">
        <v>2406.60951529456</v>
      </c>
      <c r="G561" s="13">
        <f t="shared" si="1"/>
        <v>2406.61</v>
      </c>
    </row>
    <row r="562">
      <c r="B562" s="3" t="s">
        <v>57</v>
      </c>
      <c r="C562" s="3" t="s">
        <v>58</v>
      </c>
      <c r="D562" s="3" t="s">
        <v>80</v>
      </c>
      <c r="E562" s="3" t="s">
        <v>1857</v>
      </c>
      <c r="F562" s="12">
        <v>2437.97208086965</v>
      </c>
      <c r="G562" s="13">
        <f t="shared" si="1"/>
        <v>2437.97</v>
      </c>
    </row>
    <row r="563">
      <c r="B563" s="3" t="s">
        <v>57</v>
      </c>
      <c r="C563" s="3" t="s">
        <v>58</v>
      </c>
      <c r="D563" s="3" t="s">
        <v>80</v>
      </c>
      <c r="E563" s="3" t="s">
        <v>1857</v>
      </c>
      <c r="F563" s="12">
        <v>2437.97208086965</v>
      </c>
      <c r="G563" s="13">
        <f t="shared" si="1"/>
        <v>2437.97</v>
      </c>
    </row>
    <row r="564">
      <c r="B564" s="3" t="s">
        <v>57</v>
      </c>
      <c r="C564" s="3" t="s">
        <v>58</v>
      </c>
      <c r="D564" s="3" t="s">
        <v>80</v>
      </c>
      <c r="E564" s="3" t="s">
        <v>1857</v>
      </c>
      <c r="F564" s="12">
        <v>2404.47312806879</v>
      </c>
      <c r="G564" s="13">
        <f t="shared" si="1"/>
        <v>2404.47</v>
      </c>
    </row>
    <row r="565">
      <c r="B565" s="3" t="s">
        <v>57</v>
      </c>
      <c r="C565" s="3" t="s">
        <v>58</v>
      </c>
      <c r="D565" s="3" t="s">
        <v>80</v>
      </c>
      <c r="E565" s="3" t="s">
        <v>1857</v>
      </c>
      <c r="F565" s="12">
        <v>2406.60951529456</v>
      </c>
      <c r="G565" s="13">
        <f t="shared" si="1"/>
        <v>2406.61</v>
      </c>
    </row>
    <row r="566">
      <c r="B566" s="3" t="s">
        <v>57</v>
      </c>
      <c r="C566" s="3" t="s">
        <v>58</v>
      </c>
      <c r="D566" s="3" t="s">
        <v>80</v>
      </c>
      <c r="E566" s="3" t="s">
        <v>1857</v>
      </c>
      <c r="F566" s="12">
        <v>2404.47312806879</v>
      </c>
      <c r="G566" s="13">
        <f t="shared" si="1"/>
        <v>2404.47</v>
      </c>
    </row>
    <row r="567">
      <c r="B567" s="3" t="s">
        <v>57</v>
      </c>
      <c r="C567" s="3" t="s">
        <v>58</v>
      </c>
      <c r="D567" s="3" t="s">
        <v>80</v>
      </c>
      <c r="E567" s="3" t="s">
        <v>1857</v>
      </c>
      <c r="F567" s="12">
        <v>2404.47312806879</v>
      </c>
      <c r="G567" s="13">
        <f t="shared" si="1"/>
        <v>2404.47</v>
      </c>
    </row>
    <row r="568">
      <c r="B568" s="3" t="s">
        <v>57</v>
      </c>
      <c r="C568" s="3" t="s">
        <v>58</v>
      </c>
      <c r="D568" s="3" t="s">
        <v>80</v>
      </c>
      <c r="E568" s="3" t="s">
        <v>1857</v>
      </c>
      <c r="F568" s="12">
        <v>2799.89548346626</v>
      </c>
      <c r="G568" s="13">
        <f t="shared" si="1"/>
        <v>2799.9</v>
      </c>
    </row>
    <row r="569">
      <c r="B569" s="3" t="s">
        <v>57</v>
      </c>
      <c r="C569" s="3" t="s">
        <v>58</v>
      </c>
      <c r="D569" s="3" t="s">
        <v>80</v>
      </c>
      <c r="E569" s="3" t="s">
        <v>1857</v>
      </c>
      <c r="F569" s="12">
        <v>2406.60951529456</v>
      </c>
      <c r="G569" s="13">
        <f t="shared" si="1"/>
        <v>2406.61</v>
      </c>
    </row>
    <row r="570">
      <c r="B570" s="3" t="s">
        <v>57</v>
      </c>
      <c r="C570" s="3" t="s">
        <v>58</v>
      </c>
      <c r="D570" s="3" t="s">
        <v>80</v>
      </c>
      <c r="E570" s="3" t="s">
        <v>1857</v>
      </c>
      <c r="F570" s="12">
        <v>2799.89548346626</v>
      </c>
      <c r="G570" s="13">
        <f t="shared" si="1"/>
        <v>2799.9</v>
      </c>
    </row>
    <row r="571">
      <c r="B571" s="3" t="s">
        <v>57</v>
      </c>
      <c r="C571" s="3" t="s">
        <v>58</v>
      </c>
      <c r="D571" s="3" t="s">
        <v>80</v>
      </c>
      <c r="E571" s="3" t="s">
        <v>1857</v>
      </c>
      <c r="F571" s="12">
        <v>2406.60951529456</v>
      </c>
      <c r="G571" s="13">
        <f t="shared" si="1"/>
        <v>2406.61</v>
      </c>
    </row>
    <row r="572">
      <c r="B572" s="3" t="s">
        <v>57</v>
      </c>
      <c r="C572" s="3" t="s">
        <v>58</v>
      </c>
      <c r="D572" s="3" t="s">
        <v>80</v>
      </c>
      <c r="E572" s="3" t="s">
        <v>1857</v>
      </c>
      <c r="F572" s="12">
        <v>2406.60951529456</v>
      </c>
      <c r="G572" s="13">
        <f t="shared" si="1"/>
        <v>2406.61</v>
      </c>
    </row>
    <row r="573">
      <c r="B573" s="3" t="s">
        <v>57</v>
      </c>
      <c r="C573" s="3" t="s">
        <v>58</v>
      </c>
      <c r="D573" s="3" t="s">
        <v>80</v>
      </c>
      <c r="E573" s="3" t="s">
        <v>1857</v>
      </c>
      <c r="F573" s="12">
        <v>2799.89548346626</v>
      </c>
      <c r="G573" s="13">
        <f t="shared" si="1"/>
        <v>2799.9</v>
      </c>
    </row>
    <row r="574">
      <c r="B574" s="3" t="s">
        <v>57</v>
      </c>
      <c r="C574" s="3" t="s">
        <v>58</v>
      </c>
      <c r="D574" s="3" t="s">
        <v>80</v>
      </c>
      <c r="E574" s="3" t="s">
        <v>1857</v>
      </c>
      <c r="F574" s="12">
        <v>2799.89548346626</v>
      </c>
      <c r="G574" s="13">
        <f t="shared" si="1"/>
        <v>2799.9</v>
      </c>
    </row>
    <row r="575">
      <c r="B575" s="3" t="s">
        <v>57</v>
      </c>
      <c r="C575" s="3" t="s">
        <v>58</v>
      </c>
      <c r="D575" s="3" t="s">
        <v>80</v>
      </c>
      <c r="E575" s="3" t="s">
        <v>1857</v>
      </c>
      <c r="F575" s="12">
        <v>2437.97208086965</v>
      </c>
      <c r="G575" s="13">
        <f t="shared" si="1"/>
        <v>2437.97</v>
      </c>
    </row>
    <row r="576">
      <c r="B576" s="3" t="s">
        <v>57</v>
      </c>
      <c r="C576" s="3" t="s">
        <v>58</v>
      </c>
      <c r="D576" s="3" t="s">
        <v>80</v>
      </c>
      <c r="E576" s="3" t="s">
        <v>1857</v>
      </c>
      <c r="F576" s="12">
        <v>2799.89548346626</v>
      </c>
      <c r="G576" s="13">
        <f t="shared" si="1"/>
        <v>2799.9</v>
      </c>
    </row>
    <row r="577">
      <c r="B577" s="3" t="s">
        <v>57</v>
      </c>
      <c r="C577" s="3" t="s">
        <v>58</v>
      </c>
      <c r="D577" s="3" t="s">
        <v>80</v>
      </c>
      <c r="E577" s="3" t="s">
        <v>1857</v>
      </c>
      <c r="F577" s="12">
        <v>2404.47312806879</v>
      </c>
      <c r="G577" s="13">
        <f t="shared" si="1"/>
        <v>2404.47</v>
      </c>
    </row>
    <row r="578">
      <c r="B578" s="3" t="s">
        <v>57</v>
      </c>
      <c r="C578" s="3" t="s">
        <v>58</v>
      </c>
      <c r="D578" s="3" t="s">
        <v>80</v>
      </c>
      <c r="E578" s="3" t="s">
        <v>1857</v>
      </c>
      <c r="F578" s="12">
        <v>2404.47312806879</v>
      </c>
      <c r="G578" s="13">
        <f t="shared" si="1"/>
        <v>2404.47</v>
      </c>
    </row>
    <row r="579">
      <c r="B579" s="3" t="s">
        <v>57</v>
      </c>
      <c r="C579" s="3" t="s">
        <v>58</v>
      </c>
      <c r="D579" s="3" t="s">
        <v>80</v>
      </c>
      <c r="E579" s="3" t="s">
        <v>1857</v>
      </c>
      <c r="F579" s="12">
        <v>2404.47312806879</v>
      </c>
      <c r="G579" s="13">
        <f t="shared" si="1"/>
        <v>2404.47</v>
      </c>
    </row>
    <row r="580">
      <c r="B580" s="3" t="s">
        <v>57</v>
      </c>
      <c r="C580" s="3" t="s">
        <v>58</v>
      </c>
      <c r="D580" s="3" t="s">
        <v>80</v>
      </c>
      <c r="E580" s="3" t="s">
        <v>1857</v>
      </c>
      <c r="F580" s="12">
        <v>2404.47312806879</v>
      </c>
      <c r="G580" s="13">
        <f t="shared" si="1"/>
        <v>2404.47</v>
      </c>
    </row>
    <row r="581">
      <c r="B581" s="3" t="s">
        <v>57</v>
      </c>
      <c r="C581" s="3" t="s">
        <v>58</v>
      </c>
      <c r="D581" s="3" t="s">
        <v>80</v>
      </c>
      <c r="E581" s="3" t="s">
        <v>1857</v>
      </c>
      <c r="F581" s="12">
        <v>2404.47312806879</v>
      </c>
      <c r="G581" s="13">
        <f t="shared" si="1"/>
        <v>2404.47</v>
      </c>
    </row>
    <row r="582">
      <c r="B582" s="3" t="s">
        <v>57</v>
      </c>
      <c r="C582" s="3" t="s">
        <v>58</v>
      </c>
      <c r="D582" s="3" t="s">
        <v>80</v>
      </c>
      <c r="E582" s="3" t="s">
        <v>1857</v>
      </c>
      <c r="F582" s="12">
        <v>2404.47312806879</v>
      </c>
      <c r="G582" s="13">
        <f t="shared" si="1"/>
        <v>2404.47</v>
      </c>
    </row>
    <row r="583">
      <c r="B583" s="3" t="s">
        <v>57</v>
      </c>
      <c r="C583" s="3" t="s">
        <v>58</v>
      </c>
      <c r="D583" s="3" t="s">
        <v>80</v>
      </c>
      <c r="E583" s="3" t="s">
        <v>1857</v>
      </c>
      <c r="F583" s="12">
        <v>2404.47312806879</v>
      </c>
      <c r="G583" s="13">
        <f t="shared" si="1"/>
        <v>2404.47</v>
      </c>
    </row>
    <row r="584">
      <c r="B584" s="3" t="s">
        <v>57</v>
      </c>
      <c r="C584" s="3" t="s">
        <v>58</v>
      </c>
      <c r="D584" s="3" t="s">
        <v>80</v>
      </c>
      <c r="E584" s="3" t="s">
        <v>1857</v>
      </c>
      <c r="F584" s="12">
        <v>2404.47312806879</v>
      </c>
      <c r="G584" s="13">
        <f t="shared" si="1"/>
        <v>2404.47</v>
      </c>
    </row>
    <row r="585">
      <c r="B585" s="3" t="s">
        <v>57</v>
      </c>
      <c r="C585" s="3" t="s">
        <v>58</v>
      </c>
      <c r="D585" s="3" t="s">
        <v>80</v>
      </c>
      <c r="E585" s="3" t="s">
        <v>1857</v>
      </c>
      <c r="F585" s="12">
        <v>2404.47312806879</v>
      </c>
      <c r="G585" s="13">
        <f t="shared" si="1"/>
        <v>2404.47</v>
      </c>
    </row>
    <row r="586">
      <c r="B586" s="3" t="s">
        <v>57</v>
      </c>
      <c r="C586" s="3" t="s">
        <v>58</v>
      </c>
      <c r="D586" s="3" t="s">
        <v>80</v>
      </c>
      <c r="E586" s="3" t="s">
        <v>1857</v>
      </c>
      <c r="F586" s="12">
        <v>2404.47312806879</v>
      </c>
      <c r="G586" s="13">
        <f t="shared" si="1"/>
        <v>2404.47</v>
      </c>
    </row>
    <row r="587">
      <c r="B587" s="3" t="s">
        <v>57</v>
      </c>
      <c r="C587" s="3" t="s">
        <v>58</v>
      </c>
      <c r="D587" s="3" t="s">
        <v>80</v>
      </c>
      <c r="E587" s="3" t="s">
        <v>1857</v>
      </c>
      <c r="F587" s="12">
        <v>2404.47312806879</v>
      </c>
      <c r="G587" s="13">
        <f t="shared" si="1"/>
        <v>2404.47</v>
      </c>
    </row>
    <row r="588">
      <c r="B588" s="3" t="s">
        <v>57</v>
      </c>
      <c r="C588" s="3" t="s">
        <v>58</v>
      </c>
      <c r="D588" s="3" t="s">
        <v>80</v>
      </c>
      <c r="E588" s="3" t="s">
        <v>1857</v>
      </c>
      <c r="F588" s="12">
        <v>2404.47312806879</v>
      </c>
      <c r="G588" s="13">
        <f t="shared" si="1"/>
        <v>2404.47</v>
      </c>
    </row>
    <row r="589">
      <c r="B589" s="3" t="s">
        <v>57</v>
      </c>
      <c r="C589" s="3" t="s">
        <v>58</v>
      </c>
      <c r="D589" s="3" t="s">
        <v>80</v>
      </c>
      <c r="E589" s="3" t="s">
        <v>1857</v>
      </c>
      <c r="F589" s="12">
        <v>2404.47312806879</v>
      </c>
      <c r="G589" s="13">
        <f t="shared" si="1"/>
        <v>2404.47</v>
      </c>
    </row>
    <row r="590">
      <c r="B590" s="3" t="s">
        <v>57</v>
      </c>
      <c r="C590" s="3" t="s">
        <v>58</v>
      </c>
      <c r="D590" s="3" t="s">
        <v>80</v>
      </c>
      <c r="E590" s="3" t="s">
        <v>1857</v>
      </c>
      <c r="F590" s="12">
        <v>2404.47312806879</v>
      </c>
      <c r="G590" s="13">
        <f t="shared" si="1"/>
        <v>2404.47</v>
      </c>
    </row>
    <row r="591">
      <c r="B591" s="3" t="s">
        <v>57</v>
      </c>
      <c r="C591" s="3" t="s">
        <v>58</v>
      </c>
      <c r="D591" s="3" t="s">
        <v>80</v>
      </c>
      <c r="E591" s="3" t="s">
        <v>1857</v>
      </c>
      <c r="F591" s="12">
        <v>2404.47312806879</v>
      </c>
      <c r="G591" s="13">
        <f t="shared" si="1"/>
        <v>2404.47</v>
      </c>
    </row>
    <row r="592">
      <c r="B592" s="3" t="s">
        <v>57</v>
      </c>
      <c r="C592" s="3" t="s">
        <v>58</v>
      </c>
      <c r="D592" s="3" t="s">
        <v>80</v>
      </c>
      <c r="E592" s="3" t="s">
        <v>1857</v>
      </c>
      <c r="F592" s="12">
        <v>2404.47312806879</v>
      </c>
      <c r="G592" s="13">
        <f t="shared" si="1"/>
        <v>2404.47</v>
      </c>
    </row>
    <row r="593">
      <c r="B593" s="3" t="s">
        <v>57</v>
      </c>
      <c r="C593" s="3" t="s">
        <v>58</v>
      </c>
      <c r="D593" s="3" t="s">
        <v>80</v>
      </c>
      <c r="E593" s="3" t="s">
        <v>1857</v>
      </c>
      <c r="F593" s="12">
        <v>2404.47312806879</v>
      </c>
      <c r="G593" s="13">
        <f t="shared" si="1"/>
        <v>2404.47</v>
      </c>
    </row>
    <row r="594">
      <c r="B594" s="3" t="s">
        <v>57</v>
      </c>
      <c r="C594" s="3" t="s">
        <v>58</v>
      </c>
      <c r="D594" s="3" t="s">
        <v>80</v>
      </c>
      <c r="E594" s="3" t="s">
        <v>1857</v>
      </c>
      <c r="F594" s="12">
        <v>2799.89548346626</v>
      </c>
      <c r="G594" s="13">
        <f t="shared" si="1"/>
        <v>2799.9</v>
      </c>
    </row>
    <row r="595">
      <c r="B595" s="3" t="s">
        <v>57</v>
      </c>
      <c r="C595" s="3" t="s">
        <v>58</v>
      </c>
      <c r="D595" s="3" t="s">
        <v>80</v>
      </c>
      <c r="E595" s="3" t="s">
        <v>1857</v>
      </c>
      <c r="F595" s="12">
        <v>2404.47312806879</v>
      </c>
      <c r="G595" s="13">
        <f t="shared" si="1"/>
        <v>2404.47</v>
      </c>
    </row>
    <row r="596">
      <c r="B596" s="3" t="s">
        <v>57</v>
      </c>
      <c r="C596" s="3" t="s">
        <v>58</v>
      </c>
      <c r="D596" s="3" t="s">
        <v>80</v>
      </c>
      <c r="E596" s="3" t="s">
        <v>1857</v>
      </c>
      <c r="F596" s="12">
        <v>2404.47312806879</v>
      </c>
      <c r="G596" s="13">
        <f t="shared" si="1"/>
        <v>2404.47</v>
      </c>
    </row>
    <row r="597">
      <c r="B597" s="3" t="s">
        <v>57</v>
      </c>
      <c r="C597" s="3" t="s">
        <v>58</v>
      </c>
      <c r="D597" s="3" t="s">
        <v>80</v>
      </c>
      <c r="E597" s="3" t="s">
        <v>1857</v>
      </c>
      <c r="F597" s="12">
        <v>2404.47312806879</v>
      </c>
      <c r="G597" s="13">
        <f t="shared" si="1"/>
        <v>2404.47</v>
      </c>
    </row>
    <row r="598">
      <c r="B598" s="3" t="s">
        <v>57</v>
      </c>
      <c r="C598" s="3" t="s">
        <v>58</v>
      </c>
      <c r="D598" s="3" t="s">
        <v>80</v>
      </c>
      <c r="E598" s="3" t="s">
        <v>1857</v>
      </c>
      <c r="F598" s="12">
        <v>2404.47312806879</v>
      </c>
      <c r="G598" s="13">
        <f t="shared" si="1"/>
        <v>2404.47</v>
      </c>
    </row>
    <row r="599">
      <c r="B599" s="3" t="s">
        <v>57</v>
      </c>
      <c r="C599" s="3" t="s">
        <v>58</v>
      </c>
      <c r="D599" s="3" t="s">
        <v>80</v>
      </c>
      <c r="E599" s="3" t="s">
        <v>1857</v>
      </c>
      <c r="F599" s="12">
        <v>2404.47312806879</v>
      </c>
      <c r="G599" s="13">
        <f t="shared" si="1"/>
        <v>2404.47</v>
      </c>
    </row>
    <row r="600">
      <c r="B600" s="3" t="s">
        <v>57</v>
      </c>
      <c r="C600" s="3" t="s">
        <v>58</v>
      </c>
      <c r="D600" s="3" t="s">
        <v>80</v>
      </c>
      <c r="E600" s="3" t="s">
        <v>1857</v>
      </c>
      <c r="F600" s="12">
        <v>2799.89548346626</v>
      </c>
      <c r="G600" s="13">
        <f t="shared" si="1"/>
        <v>2799.9</v>
      </c>
    </row>
    <row r="601">
      <c r="B601" s="3" t="s">
        <v>57</v>
      </c>
      <c r="C601" s="3" t="s">
        <v>58</v>
      </c>
      <c r="D601" s="3" t="s">
        <v>80</v>
      </c>
      <c r="E601" s="3" t="s">
        <v>1857</v>
      </c>
      <c r="F601" s="12">
        <v>2406.60951529456</v>
      </c>
      <c r="G601" s="13">
        <f t="shared" si="1"/>
        <v>2406.61</v>
      </c>
    </row>
    <row r="602">
      <c r="B602" s="3" t="s">
        <v>57</v>
      </c>
      <c r="C602" s="3" t="s">
        <v>58</v>
      </c>
      <c r="D602" s="3" t="s">
        <v>80</v>
      </c>
      <c r="E602" s="3" t="s">
        <v>1857</v>
      </c>
      <c r="F602" s="12">
        <v>2404.47312806879</v>
      </c>
      <c r="G602" s="13">
        <f t="shared" si="1"/>
        <v>2404.47</v>
      </c>
    </row>
    <row r="603">
      <c r="B603" s="3" t="s">
        <v>57</v>
      </c>
      <c r="C603" s="3" t="s">
        <v>58</v>
      </c>
      <c r="D603" s="3" t="s">
        <v>80</v>
      </c>
      <c r="E603" s="3" t="s">
        <v>1857</v>
      </c>
      <c r="F603" s="12">
        <v>2404.47312806879</v>
      </c>
      <c r="G603" s="13">
        <f t="shared" si="1"/>
        <v>2404.47</v>
      </c>
    </row>
    <row r="604">
      <c r="B604" s="3" t="s">
        <v>57</v>
      </c>
      <c r="C604" s="3" t="s">
        <v>58</v>
      </c>
      <c r="D604" s="3" t="s">
        <v>80</v>
      </c>
      <c r="E604" s="3" t="s">
        <v>1857</v>
      </c>
      <c r="F604" s="12">
        <v>2799.89548346626</v>
      </c>
      <c r="G604" s="13">
        <f t="shared" si="1"/>
        <v>2799.9</v>
      </c>
    </row>
    <row r="605">
      <c r="B605" s="3" t="s">
        <v>57</v>
      </c>
      <c r="C605" s="3" t="s">
        <v>58</v>
      </c>
      <c r="D605" s="3" t="s">
        <v>80</v>
      </c>
      <c r="E605" s="3" t="s">
        <v>1857</v>
      </c>
      <c r="F605" s="12">
        <v>2789.10322897603</v>
      </c>
      <c r="G605" s="13">
        <f t="shared" si="1"/>
        <v>2789.1</v>
      </c>
    </row>
    <row r="606">
      <c r="B606" s="3" t="s">
        <v>57</v>
      </c>
      <c r="C606" s="3" t="s">
        <v>58</v>
      </c>
      <c r="D606" s="3" t="s">
        <v>80</v>
      </c>
      <c r="E606" s="3" t="s">
        <v>1857</v>
      </c>
      <c r="F606" s="12">
        <v>2404.47312806879</v>
      </c>
      <c r="G606" s="13">
        <f t="shared" si="1"/>
        <v>2404.47</v>
      </c>
    </row>
    <row r="607">
      <c r="B607" s="3" t="s">
        <v>57</v>
      </c>
      <c r="C607" s="3" t="s">
        <v>58</v>
      </c>
      <c r="D607" s="3" t="s">
        <v>80</v>
      </c>
      <c r="E607" s="3" t="s">
        <v>1857</v>
      </c>
      <c r="F607" s="12">
        <v>2404.47312806879</v>
      </c>
      <c r="G607" s="13">
        <f t="shared" si="1"/>
        <v>2404.47</v>
      </c>
    </row>
    <row r="608">
      <c r="B608" s="3" t="s">
        <v>57</v>
      </c>
      <c r="C608" s="3" t="s">
        <v>58</v>
      </c>
      <c r="D608" s="3" t="s">
        <v>80</v>
      </c>
      <c r="E608" s="3" t="s">
        <v>1857</v>
      </c>
      <c r="F608" s="12">
        <v>2789.10322897603</v>
      </c>
      <c r="G608" s="13">
        <f t="shared" si="1"/>
        <v>2789.1</v>
      </c>
    </row>
    <row r="609">
      <c r="B609" s="3" t="s">
        <v>57</v>
      </c>
      <c r="C609" s="3" t="s">
        <v>58</v>
      </c>
      <c r="D609" s="3" t="s">
        <v>80</v>
      </c>
      <c r="E609" s="3" t="s">
        <v>1857</v>
      </c>
      <c r="F609" s="12">
        <v>2799.89548346626</v>
      </c>
      <c r="G609" s="13">
        <f t="shared" si="1"/>
        <v>2799.9</v>
      </c>
    </row>
    <row r="610">
      <c r="B610" s="3" t="s">
        <v>57</v>
      </c>
      <c r="C610" s="3" t="s">
        <v>58</v>
      </c>
      <c r="D610" s="3" t="s">
        <v>80</v>
      </c>
      <c r="E610" s="3" t="s">
        <v>1857</v>
      </c>
      <c r="F610" s="12">
        <v>2404.47312806879</v>
      </c>
      <c r="G610" s="13">
        <f t="shared" si="1"/>
        <v>2404.47</v>
      </c>
    </row>
    <row r="611">
      <c r="B611" s="3" t="s">
        <v>57</v>
      </c>
      <c r="C611" s="3" t="s">
        <v>58</v>
      </c>
      <c r="D611" s="3" t="s">
        <v>80</v>
      </c>
      <c r="E611" s="3" t="s">
        <v>1857</v>
      </c>
      <c r="F611" s="12">
        <v>878.010715380254</v>
      </c>
      <c r="G611" s="13">
        <f t="shared" si="1"/>
        <v>878.01</v>
      </c>
    </row>
    <row r="612">
      <c r="B612" s="3" t="s">
        <v>57</v>
      </c>
      <c r="C612" s="3" t="s">
        <v>58</v>
      </c>
      <c r="D612" s="3" t="s">
        <v>80</v>
      </c>
      <c r="E612" s="3" t="s">
        <v>1857</v>
      </c>
      <c r="F612" s="12">
        <v>2303.76940757633</v>
      </c>
      <c r="G612" s="13">
        <f t="shared" si="1"/>
        <v>2303.77</v>
      </c>
    </row>
    <row r="613">
      <c r="B613" s="3" t="s">
        <v>57</v>
      </c>
      <c r="C613" s="3" t="s">
        <v>58</v>
      </c>
      <c r="D613" s="3" t="s">
        <v>80</v>
      </c>
      <c r="E613" s="3" t="s">
        <v>1857</v>
      </c>
      <c r="F613" s="12">
        <v>2303.76940757633</v>
      </c>
      <c r="G613" s="13">
        <f t="shared" si="1"/>
        <v>2303.77</v>
      </c>
    </row>
    <row r="614">
      <c r="B614" s="3" t="s">
        <v>57</v>
      </c>
      <c r="C614" s="3" t="s">
        <v>58</v>
      </c>
      <c r="D614" s="3" t="s">
        <v>80</v>
      </c>
      <c r="E614" s="3" t="s">
        <v>1857</v>
      </c>
      <c r="F614" s="12">
        <v>2404.47312806879</v>
      </c>
      <c r="G614" s="13">
        <f t="shared" si="1"/>
        <v>2404.47</v>
      </c>
    </row>
    <row r="615">
      <c r="B615" s="3" t="s">
        <v>57</v>
      </c>
      <c r="C615" s="3" t="s">
        <v>58</v>
      </c>
      <c r="D615" s="3" t="s">
        <v>80</v>
      </c>
      <c r="E615" s="3" t="s">
        <v>1857</v>
      </c>
      <c r="F615" s="12">
        <v>2406.60951529456</v>
      </c>
      <c r="G615" s="13">
        <f t="shared" si="1"/>
        <v>2406.61</v>
      </c>
    </row>
    <row r="616">
      <c r="B616" s="3" t="s">
        <v>57</v>
      </c>
      <c r="C616" s="3" t="s">
        <v>58</v>
      </c>
      <c r="D616" s="3" t="s">
        <v>80</v>
      </c>
      <c r="E616" s="3" t="s">
        <v>1857</v>
      </c>
      <c r="F616" s="12">
        <v>2406.60951529456</v>
      </c>
      <c r="G616" s="13">
        <f t="shared" si="1"/>
        <v>2406.61</v>
      </c>
    </row>
    <row r="617">
      <c r="B617" s="3" t="s">
        <v>57</v>
      </c>
      <c r="C617" s="3" t="s">
        <v>58</v>
      </c>
      <c r="D617" s="3" t="s">
        <v>80</v>
      </c>
      <c r="E617" s="3" t="s">
        <v>1857</v>
      </c>
      <c r="F617" s="12">
        <v>2406.60951529456</v>
      </c>
      <c r="G617" s="13">
        <f t="shared" si="1"/>
        <v>2406.61</v>
      </c>
    </row>
    <row r="618">
      <c r="B618" s="3" t="s">
        <v>57</v>
      </c>
      <c r="C618" s="3" t="s">
        <v>58</v>
      </c>
      <c r="D618" s="3" t="s">
        <v>80</v>
      </c>
      <c r="E618" s="3" t="s">
        <v>1857</v>
      </c>
      <c r="F618" s="12">
        <v>2406.60951529456</v>
      </c>
      <c r="G618" s="13">
        <f t="shared" si="1"/>
        <v>2406.61</v>
      </c>
    </row>
    <row r="619">
      <c r="B619" s="3" t="s">
        <v>57</v>
      </c>
      <c r="C619" s="3" t="s">
        <v>58</v>
      </c>
      <c r="D619" s="3" t="s">
        <v>80</v>
      </c>
      <c r="E619" s="3" t="s">
        <v>1857</v>
      </c>
      <c r="F619" s="12">
        <v>2406.60951529456</v>
      </c>
      <c r="G619" s="13">
        <f t="shared" si="1"/>
        <v>2406.61</v>
      </c>
    </row>
    <row r="620">
      <c r="B620" s="3" t="s">
        <v>57</v>
      </c>
      <c r="C620" s="3" t="s">
        <v>58</v>
      </c>
      <c r="D620" s="3" t="s">
        <v>80</v>
      </c>
      <c r="E620" s="3" t="s">
        <v>1857</v>
      </c>
      <c r="F620" s="12">
        <v>2404.47312806879</v>
      </c>
      <c r="G620" s="13">
        <f t="shared" si="1"/>
        <v>2404.47</v>
      </c>
    </row>
    <row r="621">
      <c r="B621" s="3" t="s">
        <v>57</v>
      </c>
      <c r="C621" s="3" t="s">
        <v>58</v>
      </c>
      <c r="D621" s="3" t="s">
        <v>80</v>
      </c>
      <c r="E621" s="3" t="s">
        <v>1857</v>
      </c>
      <c r="F621" s="12">
        <v>2404.47312806879</v>
      </c>
      <c r="G621" s="13">
        <f t="shared" si="1"/>
        <v>2404.47</v>
      </c>
    </row>
    <row r="622">
      <c r="B622" s="3" t="s">
        <v>57</v>
      </c>
      <c r="C622" s="3" t="s">
        <v>58</v>
      </c>
      <c r="D622" s="3" t="s">
        <v>80</v>
      </c>
      <c r="E622" s="3" t="s">
        <v>1857</v>
      </c>
      <c r="F622" s="12">
        <v>892.312649273478</v>
      </c>
      <c r="G622" s="13">
        <f t="shared" si="1"/>
        <v>892.31</v>
      </c>
    </row>
    <row r="623">
      <c r="B623" s="3" t="s">
        <v>57</v>
      </c>
      <c r="C623" s="3" t="s">
        <v>58</v>
      </c>
      <c r="D623" s="3" t="s">
        <v>80</v>
      </c>
      <c r="E623" s="3" t="s">
        <v>1857</v>
      </c>
      <c r="F623" s="12">
        <v>2406.60951529456</v>
      </c>
      <c r="G623" s="13">
        <f t="shared" si="1"/>
        <v>2406.61</v>
      </c>
    </row>
    <row r="624">
      <c r="B624" s="3" t="s">
        <v>57</v>
      </c>
      <c r="C624" s="3" t="s">
        <v>58</v>
      </c>
      <c r="D624" s="3" t="s">
        <v>80</v>
      </c>
      <c r="E624" s="3" t="s">
        <v>1857</v>
      </c>
      <c r="F624" s="12">
        <v>1263.93072009642</v>
      </c>
      <c r="G624" s="13">
        <f t="shared" si="1"/>
        <v>1263.93</v>
      </c>
    </row>
    <row r="625">
      <c r="B625" s="3" t="s">
        <v>57</v>
      </c>
      <c r="C625" s="3" t="s">
        <v>58</v>
      </c>
      <c r="D625" s="3" t="s">
        <v>80</v>
      </c>
      <c r="E625" s="3" t="s">
        <v>1857</v>
      </c>
      <c r="F625" s="12">
        <v>2800.00680227882</v>
      </c>
      <c r="G625" s="13">
        <f t="shared" si="1"/>
        <v>2800.01</v>
      </c>
    </row>
    <row r="626">
      <c r="B626" s="3" t="s">
        <v>57</v>
      </c>
      <c r="C626" s="3" t="s">
        <v>58</v>
      </c>
      <c r="D626" s="3" t="s">
        <v>80</v>
      </c>
      <c r="E626" s="3" t="s">
        <v>1857</v>
      </c>
      <c r="F626" s="12">
        <v>2406.60951529456</v>
      </c>
      <c r="G626" s="13">
        <f t="shared" si="1"/>
        <v>2406.61</v>
      </c>
    </row>
    <row r="627">
      <c r="B627" s="3" t="s">
        <v>57</v>
      </c>
      <c r="C627" s="3" t="s">
        <v>58</v>
      </c>
      <c r="D627" s="3" t="s">
        <v>80</v>
      </c>
      <c r="E627" s="3" t="s">
        <v>1857</v>
      </c>
      <c r="F627" s="12">
        <v>2800.00680227882</v>
      </c>
      <c r="G627" s="13">
        <f t="shared" si="1"/>
        <v>2800.01</v>
      </c>
    </row>
    <row r="628">
      <c r="B628" s="3" t="s">
        <v>57</v>
      </c>
      <c r="C628" s="3" t="s">
        <v>58</v>
      </c>
      <c r="D628" s="3" t="s">
        <v>80</v>
      </c>
      <c r="E628" s="3" t="s">
        <v>1857</v>
      </c>
      <c r="F628" s="12">
        <v>1382.23985110636</v>
      </c>
      <c r="G628" s="13">
        <f t="shared" si="1"/>
        <v>1382.24</v>
      </c>
    </row>
    <row r="629">
      <c r="B629" s="3" t="s">
        <v>57</v>
      </c>
      <c r="C629" s="3" t="s">
        <v>58</v>
      </c>
      <c r="D629" s="3" t="s">
        <v>80</v>
      </c>
      <c r="E629" s="3" t="s">
        <v>1857</v>
      </c>
      <c r="F629" s="12">
        <v>2799.89548346626</v>
      </c>
      <c r="G629" s="13">
        <f t="shared" si="1"/>
        <v>2799.9</v>
      </c>
    </row>
    <row r="630">
      <c r="B630" s="3" t="s">
        <v>57</v>
      </c>
      <c r="C630" s="3" t="s">
        <v>58</v>
      </c>
      <c r="D630" s="3" t="s">
        <v>80</v>
      </c>
      <c r="E630" s="3" t="s">
        <v>1857</v>
      </c>
      <c r="F630" s="12">
        <v>1284.64804082078</v>
      </c>
      <c r="G630" s="13">
        <f t="shared" si="1"/>
        <v>1284.65</v>
      </c>
    </row>
    <row r="631">
      <c r="B631" s="3" t="s">
        <v>57</v>
      </c>
      <c r="C631" s="3" t="s">
        <v>58</v>
      </c>
      <c r="D631" s="3" t="s">
        <v>80</v>
      </c>
      <c r="E631" s="3" t="s">
        <v>1857</v>
      </c>
      <c r="F631" s="12">
        <v>1284.64804082078</v>
      </c>
      <c r="G631" s="13">
        <f t="shared" si="1"/>
        <v>1284.65</v>
      </c>
    </row>
    <row r="632">
      <c r="B632" s="3" t="s">
        <v>57</v>
      </c>
      <c r="C632" s="3" t="s">
        <v>58</v>
      </c>
      <c r="D632" s="3" t="s">
        <v>80</v>
      </c>
      <c r="E632" s="3" t="s">
        <v>1857</v>
      </c>
      <c r="F632" s="12">
        <v>1230.84945939239</v>
      </c>
      <c r="G632" s="13">
        <f t="shared" si="1"/>
        <v>1230.85</v>
      </c>
    </row>
    <row r="633">
      <c r="B633" s="3" t="s">
        <v>57</v>
      </c>
      <c r="C633" s="3" t="s">
        <v>58</v>
      </c>
      <c r="D633" s="3" t="s">
        <v>80</v>
      </c>
      <c r="E633" s="3" t="s">
        <v>1857</v>
      </c>
      <c r="F633" s="12">
        <v>2350.92024006171</v>
      </c>
      <c r="G633" s="13">
        <f t="shared" si="1"/>
        <v>2350.92</v>
      </c>
    </row>
    <row r="634">
      <c r="B634" s="3" t="s">
        <v>57</v>
      </c>
      <c r="C634" s="3" t="s">
        <v>58</v>
      </c>
      <c r="D634" s="3" t="s">
        <v>4486</v>
      </c>
      <c r="E634" s="3" t="s">
        <v>4487</v>
      </c>
      <c r="F634" s="12">
        <v>2406.60951529456</v>
      </c>
      <c r="G634" s="13">
        <f t="shared" si="1"/>
        <v>2406.61</v>
      </c>
    </row>
    <row r="635">
      <c r="B635" s="3" t="s">
        <v>57</v>
      </c>
      <c r="C635" s="3" t="s">
        <v>58</v>
      </c>
      <c r="D635" s="3" t="s">
        <v>4486</v>
      </c>
      <c r="E635" s="3" t="s">
        <v>4487</v>
      </c>
      <c r="F635" s="12">
        <v>1266.97798754165</v>
      </c>
      <c r="G635" s="13">
        <f t="shared" si="1"/>
        <v>1266.98</v>
      </c>
    </row>
    <row r="636">
      <c r="B636" s="3" t="s">
        <v>57</v>
      </c>
      <c r="C636" s="3" t="s">
        <v>58</v>
      </c>
      <c r="D636" s="3" t="s">
        <v>4486</v>
      </c>
      <c r="E636" s="3" t="s">
        <v>4487</v>
      </c>
      <c r="F636" s="12">
        <v>1230.84945939239</v>
      </c>
      <c r="G636" s="13">
        <f t="shared" si="1"/>
        <v>1230.85</v>
      </c>
    </row>
    <row r="637">
      <c r="A637" s="3">
        <v>719.0</v>
      </c>
      <c r="B637" s="3" t="s">
        <v>57</v>
      </c>
      <c r="C637" s="3" t="s">
        <v>58</v>
      </c>
      <c r="D637" s="3" t="s">
        <v>4486</v>
      </c>
      <c r="E637" s="3" t="s">
        <v>4487</v>
      </c>
      <c r="F637" s="12">
        <v>1599.98400282639</v>
      </c>
      <c r="G637" s="13">
        <f t="shared" si="1"/>
        <v>1599.98</v>
      </c>
    </row>
    <row r="638">
      <c r="B638" s="3" t="s">
        <v>57</v>
      </c>
      <c r="C638" s="3" t="s">
        <v>58</v>
      </c>
      <c r="D638" s="3" t="s">
        <v>59</v>
      </c>
      <c r="E638" s="3" t="s">
        <v>4113</v>
      </c>
      <c r="F638" s="12">
        <v>2149.7094125798</v>
      </c>
      <c r="G638" s="13">
        <f t="shared" si="1"/>
        <v>2149.71</v>
      </c>
    </row>
    <row r="639">
      <c r="A639" s="3">
        <v>1586.0</v>
      </c>
      <c r="B639" s="3" t="s">
        <v>57</v>
      </c>
      <c r="C639" s="3" t="s">
        <v>58</v>
      </c>
      <c r="D639" s="3" t="s">
        <v>59</v>
      </c>
      <c r="E639" s="3" t="s">
        <v>4113</v>
      </c>
      <c r="F639" s="12">
        <v>1383.15999920029</v>
      </c>
      <c r="G639" s="13">
        <f t="shared" si="1"/>
        <v>1383.16</v>
      </c>
    </row>
    <row r="640">
      <c r="A640" s="3" t="s">
        <v>7875</v>
      </c>
      <c r="B640" s="3" t="s">
        <v>57</v>
      </c>
      <c r="C640" s="3" t="s">
        <v>58</v>
      </c>
      <c r="D640" s="3" t="s">
        <v>59</v>
      </c>
      <c r="E640" s="3" t="s">
        <v>4113</v>
      </c>
      <c r="F640" s="12">
        <v>1383.15999920029</v>
      </c>
      <c r="G640" s="13">
        <f t="shared" si="1"/>
        <v>1383.16</v>
      </c>
    </row>
    <row r="641">
      <c r="A641" s="3">
        <v>1590.0</v>
      </c>
      <c r="B641" s="3" t="s">
        <v>57</v>
      </c>
      <c r="C641" s="3" t="s">
        <v>58</v>
      </c>
      <c r="D641" s="3" t="s">
        <v>59</v>
      </c>
      <c r="E641" s="3" t="s">
        <v>4113</v>
      </c>
      <c r="F641" s="12">
        <v>1383.15999920029</v>
      </c>
      <c r="G641" s="13">
        <f t="shared" si="1"/>
        <v>1383.16</v>
      </c>
    </row>
    <row r="642">
      <c r="A642" s="3" t="s">
        <v>7884</v>
      </c>
      <c r="B642" s="3" t="s">
        <v>57</v>
      </c>
      <c r="C642" s="3" t="s">
        <v>58</v>
      </c>
      <c r="D642" s="3" t="s">
        <v>59</v>
      </c>
      <c r="E642" s="3" t="s">
        <v>4113</v>
      </c>
      <c r="F642" s="12">
        <v>1383.15999920029</v>
      </c>
      <c r="G642" s="13">
        <f t="shared" si="1"/>
        <v>1383.16</v>
      </c>
    </row>
    <row r="643">
      <c r="B643" s="3" t="s">
        <v>57</v>
      </c>
      <c r="C643" s="3" t="s">
        <v>236</v>
      </c>
      <c r="D643" s="3" t="s">
        <v>237</v>
      </c>
      <c r="E643" s="3" t="s">
        <v>319</v>
      </c>
      <c r="F643" s="12">
        <v>850.698940212089</v>
      </c>
      <c r="G643" s="13">
        <f t="shared" si="1"/>
        <v>850.7</v>
      </c>
    </row>
    <row r="644">
      <c r="B644" s="3" t="s">
        <v>57</v>
      </c>
      <c r="C644" s="3" t="s">
        <v>236</v>
      </c>
      <c r="D644" s="3" t="s">
        <v>237</v>
      </c>
      <c r="E644" s="3" t="s">
        <v>319</v>
      </c>
      <c r="F644" s="12">
        <v>867.034127301542</v>
      </c>
      <c r="G644" s="13">
        <f t="shared" si="1"/>
        <v>867.03</v>
      </c>
    </row>
    <row r="645">
      <c r="B645" s="3" t="s">
        <v>57</v>
      </c>
      <c r="C645" s="3" t="s">
        <v>236</v>
      </c>
      <c r="D645" s="3" t="s">
        <v>237</v>
      </c>
      <c r="E645" s="3" t="s">
        <v>319</v>
      </c>
      <c r="F645" s="12">
        <v>856.716447749034</v>
      </c>
      <c r="G645" s="13">
        <f t="shared" si="1"/>
        <v>856.72</v>
      </c>
    </row>
    <row r="646">
      <c r="B646" s="3" t="s">
        <v>57</v>
      </c>
      <c r="C646" s="3" t="s">
        <v>236</v>
      </c>
      <c r="D646" s="3" t="s">
        <v>237</v>
      </c>
      <c r="E646" s="3" t="s">
        <v>319</v>
      </c>
      <c r="F646" s="12">
        <v>911.556648285569</v>
      </c>
      <c r="G646" s="13">
        <f t="shared" si="1"/>
        <v>911.56</v>
      </c>
    </row>
    <row r="647">
      <c r="A647" s="3">
        <v>180.0</v>
      </c>
      <c r="B647" s="3" t="s">
        <v>57</v>
      </c>
      <c r="C647" s="3" t="s">
        <v>236</v>
      </c>
      <c r="D647" s="3" t="s">
        <v>237</v>
      </c>
      <c r="E647" s="3" t="s">
        <v>319</v>
      </c>
      <c r="F647" s="12">
        <v>919.028930612119</v>
      </c>
      <c r="G647" s="13">
        <f t="shared" si="1"/>
        <v>919.03</v>
      </c>
    </row>
    <row r="648">
      <c r="A648" s="3">
        <v>23.0</v>
      </c>
      <c r="B648" s="3" t="s">
        <v>57</v>
      </c>
      <c r="C648" s="3" t="s">
        <v>236</v>
      </c>
      <c r="D648" s="3" t="s">
        <v>237</v>
      </c>
      <c r="E648" s="3" t="s">
        <v>319</v>
      </c>
      <c r="F648" s="12">
        <v>1227.62174591498</v>
      </c>
      <c r="G648" s="13">
        <f t="shared" si="1"/>
        <v>1227.62</v>
      </c>
    </row>
    <row r="649">
      <c r="A649" s="3">
        <v>156.0</v>
      </c>
      <c r="B649" s="3" t="s">
        <v>57</v>
      </c>
      <c r="C649" s="3" t="s">
        <v>236</v>
      </c>
      <c r="D649" s="3" t="s">
        <v>237</v>
      </c>
      <c r="E649" s="3" t="s">
        <v>319</v>
      </c>
      <c r="F649" s="12">
        <v>1224.25421422751</v>
      </c>
      <c r="G649" s="13">
        <f t="shared" si="1"/>
        <v>1224.25</v>
      </c>
    </row>
    <row r="650">
      <c r="A650" s="3">
        <v>187.0</v>
      </c>
      <c r="B650" s="3" t="s">
        <v>57</v>
      </c>
      <c r="C650" s="3" t="s">
        <v>236</v>
      </c>
      <c r="D650" s="3" t="s">
        <v>237</v>
      </c>
      <c r="E650" s="3" t="s">
        <v>319</v>
      </c>
      <c r="F650" s="12">
        <v>1264.76769030614</v>
      </c>
      <c r="G650" s="13">
        <f t="shared" si="1"/>
        <v>1264.77</v>
      </c>
    </row>
    <row r="651">
      <c r="A651" s="3">
        <v>164.0</v>
      </c>
      <c r="B651" s="3" t="s">
        <v>57</v>
      </c>
      <c r="C651" s="3" t="s">
        <v>236</v>
      </c>
      <c r="D651" s="3" t="s">
        <v>237</v>
      </c>
      <c r="E651" s="3" t="s">
        <v>319</v>
      </c>
      <c r="F651" s="12">
        <v>1224.25421422751</v>
      </c>
      <c r="G651" s="13">
        <f t="shared" si="1"/>
        <v>1224.25</v>
      </c>
    </row>
    <row r="652">
      <c r="A652" s="3">
        <v>188.0</v>
      </c>
      <c r="B652" s="3" t="s">
        <v>57</v>
      </c>
      <c r="C652" s="3" t="s">
        <v>236</v>
      </c>
      <c r="D652" s="3" t="s">
        <v>237</v>
      </c>
      <c r="E652" s="3" t="s">
        <v>319</v>
      </c>
      <c r="F652" s="12">
        <v>1264.76769030614</v>
      </c>
      <c r="G652" s="13">
        <f t="shared" si="1"/>
        <v>1264.77</v>
      </c>
    </row>
    <row r="653">
      <c r="A653" s="3">
        <v>145.0</v>
      </c>
      <c r="B653" s="3" t="s">
        <v>57</v>
      </c>
      <c r="C653" s="3" t="s">
        <v>236</v>
      </c>
      <c r="D653" s="3" t="s">
        <v>237</v>
      </c>
      <c r="E653" s="3" t="s">
        <v>319</v>
      </c>
      <c r="F653" s="12">
        <v>1224.25421422751</v>
      </c>
      <c r="G653" s="13">
        <f t="shared" si="1"/>
        <v>1224.25</v>
      </c>
    </row>
    <row r="654">
      <c r="A654" s="3">
        <v>178.0</v>
      </c>
      <c r="B654" s="3" t="s">
        <v>57</v>
      </c>
      <c r="C654" s="3" t="s">
        <v>236</v>
      </c>
      <c r="D654" s="3" t="s">
        <v>237</v>
      </c>
      <c r="E654" s="3" t="s">
        <v>319</v>
      </c>
      <c r="F654" s="12">
        <v>919.028930612119</v>
      </c>
      <c r="G654" s="13">
        <f t="shared" si="1"/>
        <v>919.03</v>
      </c>
    </row>
    <row r="655">
      <c r="A655" s="3">
        <v>172.0</v>
      </c>
      <c r="B655" s="3" t="s">
        <v>57</v>
      </c>
      <c r="C655" s="3" t="s">
        <v>236</v>
      </c>
      <c r="D655" s="3" t="s">
        <v>237</v>
      </c>
      <c r="E655" s="3" t="s">
        <v>319</v>
      </c>
      <c r="F655" s="12">
        <v>919.028930612119</v>
      </c>
      <c r="G655" s="13">
        <f t="shared" si="1"/>
        <v>919.03</v>
      </c>
    </row>
    <row r="656">
      <c r="A656" s="3">
        <v>186.0</v>
      </c>
      <c r="B656" s="3" t="s">
        <v>57</v>
      </c>
      <c r="C656" s="3" t="s">
        <v>236</v>
      </c>
      <c r="D656" s="3" t="s">
        <v>237</v>
      </c>
      <c r="E656" s="3" t="s">
        <v>319</v>
      </c>
      <c r="F656" s="12">
        <v>1264.76769030614</v>
      </c>
      <c r="G656" s="13">
        <f t="shared" si="1"/>
        <v>1264.77</v>
      </c>
    </row>
    <row r="657">
      <c r="A657" s="3">
        <v>154.0</v>
      </c>
      <c r="B657" s="3" t="s">
        <v>57</v>
      </c>
      <c r="C657" s="3" t="s">
        <v>236</v>
      </c>
      <c r="D657" s="3" t="s">
        <v>237</v>
      </c>
      <c r="E657" s="3" t="s">
        <v>319</v>
      </c>
      <c r="F657" s="12">
        <v>1224.25421422751</v>
      </c>
      <c r="G657" s="13">
        <f t="shared" si="1"/>
        <v>1224.25</v>
      </c>
    </row>
    <row r="658">
      <c r="A658" s="3">
        <v>140.0</v>
      </c>
      <c r="B658" s="3" t="s">
        <v>57</v>
      </c>
      <c r="C658" s="3" t="s">
        <v>236</v>
      </c>
      <c r="D658" s="3" t="s">
        <v>237</v>
      </c>
      <c r="E658" s="3" t="s">
        <v>319</v>
      </c>
      <c r="F658" s="12">
        <v>1224.25421422751</v>
      </c>
      <c r="G658" s="13">
        <f t="shared" si="1"/>
        <v>1224.25</v>
      </c>
    </row>
    <row r="659">
      <c r="A659" s="3">
        <v>120.0</v>
      </c>
      <c r="B659" s="3" t="s">
        <v>57</v>
      </c>
      <c r="C659" s="3" t="s">
        <v>236</v>
      </c>
      <c r="D659" s="3" t="s">
        <v>237</v>
      </c>
      <c r="E659" s="3" t="s">
        <v>319</v>
      </c>
      <c r="F659" s="12">
        <v>1281.72358121065</v>
      </c>
      <c r="G659" s="13">
        <f t="shared" si="1"/>
        <v>1281.72</v>
      </c>
    </row>
    <row r="660">
      <c r="A660" s="3">
        <v>115.0</v>
      </c>
      <c r="B660" s="3" t="s">
        <v>57</v>
      </c>
      <c r="C660" s="3" t="s">
        <v>236</v>
      </c>
      <c r="D660" s="3" t="s">
        <v>237</v>
      </c>
      <c r="E660" s="3" t="s">
        <v>319</v>
      </c>
      <c r="F660" s="12">
        <v>1385.04179870701</v>
      </c>
      <c r="G660" s="13">
        <f t="shared" si="1"/>
        <v>1385.04</v>
      </c>
    </row>
    <row r="661">
      <c r="A661" s="3">
        <v>152.0</v>
      </c>
      <c r="B661" s="3" t="s">
        <v>57</v>
      </c>
      <c r="C661" s="3" t="s">
        <v>236</v>
      </c>
      <c r="D661" s="3" t="s">
        <v>237</v>
      </c>
      <c r="E661" s="3" t="s">
        <v>319</v>
      </c>
      <c r="F661" s="12">
        <v>1224.25421422751</v>
      </c>
      <c r="G661" s="13">
        <f t="shared" si="1"/>
        <v>1224.25</v>
      </c>
    </row>
    <row r="662">
      <c r="A662" s="3">
        <v>168.0</v>
      </c>
      <c r="B662" s="3" t="s">
        <v>57</v>
      </c>
      <c r="C662" s="3" t="s">
        <v>236</v>
      </c>
      <c r="D662" s="3" t="s">
        <v>237</v>
      </c>
      <c r="E662" s="3" t="s">
        <v>319</v>
      </c>
      <c r="F662" s="12">
        <v>919.028930612119</v>
      </c>
      <c r="G662" s="13">
        <f t="shared" si="1"/>
        <v>919.03</v>
      </c>
    </row>
    <row r="663">
      <c r="A663" s="3">
        <v>176.0</v>
      </c>
      <c r="B663" s="3" t="s">
        <v>57</v>
      </c>
      <c r="C663" s="3" t="s">
        <v>236</v>
      </c>
      <c r="D663" s="3" t="s">
        <v>237</v>
      </c>
      <c r="E663" s="3" t="s">
        <v>319</v>
      </c>
      <c r="F663" s="12">
        <v>1242.52466372457</v>
      </c>
      <c r="G663" s="13">
        <f t="shared" si="1"/>
        <v>1242.52</v>
      </c>
    </row>
    <row r="664">
      <c r="A664" s="3">
        <v>175.0</v>
      </c>
      <c r="B664" s="3" t="s">
        <v>57</v>
      </c>
      <c r="C664" s="3" t="s">
        <v>236</v>
      </c>
      <c r="D664" s="3" t="s">
        <v>237</v>
      </c>
      <c r="E664" s="3" t="s">
        <v>319</v>
      </c>
      <c r="F664" s="12">
        <v>1242.52466372457</v>
      </c>
      <c r="G664" s="13">
        <f t="shared" si="1"/>
        <v>1242.52</v>
      </c>
    </row>
    <row r="665">
      <c r="A665" s="3">
        <v>155.0</v>
      </c>
      <c r="B665" s="3" t="s">
        <v>57</v>
      </c>
      <c r="C665" s="3" t="s">
        <v>236</v>
      </c>
      <c r="D665" s="3" t="s">
        <v>237</v>
      </c>
      <c r="E665" s="3" t="s">
        <v>319</v>
      </c>
      <c r="F665" s="12">
        <v>1224.25421422751</v>
      </c>
      <c r="G665" s="13">
        <f t="shared" si="1"/>
        <v>1224.25</v>
      </c>
    </row>
    <row r="666">
      <c r="A666" s="3">
        <v>165.0</v>
      </c>
      <c r="B666" s="3" t="s">
        <v>57</v>
      </c>
      <c r="C666" s="3" t="s">
        <v>236</v>
      </c>
      <c r="D666" s="3" t="s">
        <v>237</v>
      </c>
      <c r="E666" s="3" t="s">
        <v>319</v>
      </c>
      <c r="F666" s="12">
        <v>1224.25421422751</v>
      </c>
      <c r="G666" s="13">
        <f t="shared" si="1"/>
        <v>1224.25</v>
      </c>
    </row>
    <row r="667">
      <c r="A667" s="3">
        <v>177.0</v>
      </c>
      <c r="B667" s="3" t="s">
        <v>57</v>
      </c>
      <c r="C667" s="3" t="s">
        <v>236</v>
      </c>
      <c r="D667" s="3" t="s">
        <v>237</v>
      </c>
      <c r="E667" s="3" t="s">
        <v>319</v>
      </c>
      <c r="F667" s="12">
        <v>1242.52466372457</v>
      </c>
      <c r="G667" s="13">
        <f t="shared" si="1"/>
        <v>1242.52</v>
      </c>
    </row>
    <row r="668">
      <c r="A668" s="3">
        <v>147.0</v>
      </c>
      <c r="B668" s="3" t="s">
        <v>57</v>
      </c>
      <c r="C668" s="3" t="s">
        <v>236</v>
      </c>
      <c r="D668" s="3" t="s">
        <v>237</v>
      </c>
      <c r="E668" s="3" t="s">
        <v>319</v>
      </c>
      <c r="F668" s="12">
        <v>1224.25421422751</v>
      </c>
      <c r="G668" s="13">
        <f t="shared" si="1"/>
        <v>1224.25</v>
      </c>
    </row>
    <row r="669">
      <c r="A669" s="3">
        <v>116.0</v>
      </c>
      <c r="B669" s="3" t="s">
        <v>57</v>
      </c>
      <c r="C669" s="3" t="s">
        <v>236</v>
      </c>
      <c r="D669" s="3" t="s">
        <v>237</v>
      </c>
      <c r="E669" s="3" t="s">
        <v>319</v>
      </c>
      <c r="F669" s="12">
        <v>1385.04179870701</v>
      </c>
      <c r="G669" s="13">
        <f t="shared" si="1"/>
        <v>1385.04</v>
      </c>
    </row>
    <row r="670">
      <c r="A670" s="3">
        <v>189.0</v>
      </c>
      <c r="B670" s="3" t="s">
        <v>57</v>
      </c>
      <c r="C670" s="3" t="s">
        <v>236</v>
      </c>
      <c r="D670" s="3" t="s">
        <v>237</v>
      </c>
      <c r="E670" s="3" t="s">
        <v>319</v>
      </c>
      <c r="F670" s="12">
        <v>1264.76769030614</v>
      </c>
      <c r="G670" s="13">
        <f t="shared" si="1"/>
        <v>1264.77</v>
      </c>
    </row>
    <row r="671">
      <c r="A671" s="3">
        <v>166.0</v>
      </c>
      <c r="B671" s="3" t="s">
        <v>57</v>
      </c>
      <c r="C671" s="3" t="s">
        <v>236</v>
      </c>
      <c r="D671" s="3" t="s">
        <v>237</v>
      </c>
      <c r="E671" s="3" t="s">
        <v>319</v>
      </c>
      <c r="F671" s="12">
        <v>1170.08798421907</v>
      </c>
      <c r="G671" s="13">
        <f t="shared" si="1"/>
        <v>1170.09</v>
      </c>
    </row>
    <row r="672">
      <c r="A672" s="3">
        <v>181.0</v>
      </c>
      <c r="B672" s="3" t="s">
        <v>57</v>
      </c>
      <c r="C672" s="3" t="s">
        <v>236</v>
      </c>
      <c r="D672" s="3" t="s">
        <v>237</v>
      </c>
      <c r="E672" s="3" t="s">
        <v>319</v>
      </c>
      <c r="F672" s="12">
        <v>919.028930612119</v>
      </c>
      <c r="G672" s="13">
        <f t="shared" si="1"/>
        <v>919.03</v>
      </c>
    </row>
    <row r="673">
      <c r="A673" s="3">
        <v>101.0</v>
      </c>
      <c r="B673" s="3" t="s">
        <v>57</v>
      </c>
      <c r="C673" s="3" t="s">
        <v>236</v>
      </c>
      <c r="D673" s="3" t="s">
        <v>237</v>
      </c>
      <c r="E673" s="3" t="s">
        <v>319</v>
      </c>
      <c r="F673" s="12">
        <v>1385.04179870701</v>
      </c>
      <c r="G673" s="13">
        <f t="shared" si="1"/>
        <v>1385.04</v>
      </c>
    </row>
    <row r="674">
      <c r="A674" s="3">
        <v>148.0</v>
      </c>
      <c r="B674" s="3" t="s">
        <v>57</v>
      </c>
      <c r="C674" s="3" t="s">
        <v>236</v>
      </c>
      <c r="D674" s="3" t="s">
        <v>237</v>
      </c>
      <c r="E674" s="3" t="s">
        <v>319</v>
      </c>
      <c r="F674" s="12">
        <v>1224.25421422751</v>
      </c>
      <c r="G674" s="13">
        <f t="shared" si="1"/>
        <v>1224.25</v>
      </c>
    </row>
    <row r="675">
      <c r="A675" s="3">
        <v>32.0</v>
      </c>
      <c r="B675" s="3" t="s">
        <v>57</v>
      </c>
      <c r="C675" s="3" t="s">
        <v>236</v>
      </c>
      <c r="D675" s="3" t="s">
        <v>237</v>
      </c>
      <c r="E675" s="3" t="s">
        <v>319</v>
      </c>
      <c r="F675" s="12">
        <v>1227.62174591498</v>
      </c>
      <c r="G675" s="13">
        <f t="shared" si="1"/>
        <v>1227.62</v>
      </c>
    </row>
    <row r="676">
      <c r="A676" s="3">
        <v>121.0</v>
      </c>
      <c r="B676" s="3" t="s">
        <v>57</v>
      </c>
      <c r="C676" s="3" t="s">
        <v>236</v>
      </c>
      <c r="D676" s="3" t="s">
        <v>237</v>
      </c>
      <c r="E676" s="3" t="s">
        <v>319</v>
      </c>
      <c r="F676" s="12">
        <v>1281.72358121065</v>
      </c>
      <c r="G676" s="13">
        <f t="shared" si="1"/>
        <v>1281.72</v>
      </c>
    </row>
    <row r="677">
      <c r="A677" s="3">
        <v>144.0</v>
      </c>
      <c r="B677" s="3" t="s">
        <v>57</v>
      </c>
      <c r="C677" s="3" t="s">
        <v>236</v>
      </c>
      <c r="D677" s="3" t="s">
        <v>237</v>
      </c>
      <c r="E677" s="3" t="s">
        <v>319</v>
      </c>
      <c r="F677" s="12">
        <v>1224.25421422751</v>
      </c>
      <c r="G677" s="13">
        <f t="shared" si="1"/>
        <v>1224.25</v>
      </c>
    </row>
    <row r="678">
      <c r="A678" s="3">
        <v>142.0</v>
      </c>
      <c r="B678" s="3" t="s">
        <v>57</v>
      </c>
      <c r="C678" s="3" t="s">
        <v>236</v>
      </c>
      <c r="D678" s="3" t="s">
        <v>237</v>
      </c>
      <c r="E678" s="3" t="s">
        <v>319</v>
      </c>
      <c r="F678" s="12">
        <v>1224.25421422751</v>
      </c>
      <c r="G678" s="13">
        <f t="shared" si="1"/>
        <v>1224.25</v>
      </c>
    </row>
    <row r="679">
      <c r="A679" s="3">
        <v>97.0</v>
      </c>
      <c r="B679" s="3" t="s">
        <v>57</v>
      </c>
      <c r="C679" s="3" t="s">
        <v>236</v>
      </c>
      <c r="D679" s="3" t="s">
        <v>237</v>
      </c>
      <c r="E679" s="3" t="s">
        <v>319</v>
      </c>
      <c r="F679" s="12">
        <v>1452.06523911333</v>
      </c>
      <c r="G679" s="13">
        <f t="shared" si="1"/>
        <v>1452.07</v>
      </c>
    </row>
    <row r="680">
      <c r="A680" s="3">
        <v>163.0</v>
      </c>
      <c r="B680" s="3" t="s">
        <v>57</v>
      </c>
      <c r="C680" s="3" t="s">
        <v>236</v>
      </c>
      <c r="D680" s="3" t="s">
        <v>237</v>
      </c>
      <c r="E680" s="3" t="s">
        <v>319</v>
      </c>
      <c r="F680" s="12">
        <v>1224.25421422751</v>
      </c>
      <c r="G680" s="13">
        <f t="shared" si="1"/>
        <v>1224.25</v>
      </c>
    </row>
    <row r="681">
      <c r="A681" s="3">
        <v>119.0</v>
      </c>
      <c r="B681" s="3" t="s">
        <v>57</v>
      </c>
      <c r="C681" s="3" t="s">
        <v>236</v>
      </c>
      <c r="D681" s="3" t="s">
        <v>237</v>
      </c>
      <c r="E681" s="3" t="s">
        <v>319</v>
      </c>
      <c r="F681" s="12">
        <v>1281.72358121065</v>
      </c>
      <c r="G681" s="13">
        <f t="shared" si="1"/>
        <v>1281.72</v>
      </c>
    </row>
    <row r="682">
      <c r="A682" s="3">
        <v>174.0</v>
      </c>
      <c r="B682" s="3" t="s">
        <v>57</v>
      </c>
      <c r="C682" s="3" t="s">
        <v>236</v>
      </c>
      <c r="D682" s="3" t="s">
        <v>237</v>
      </c>
      <c r="E682" s="3" t="s">
        <v>319</v>
      </c>
      <c r="F682" s="12">
        <v>1170.08798421907</v>
      </c>
      <c r="G682" s="13">
        <f t="shared" si="1"/>
        <v>1170.09</v>
      </c>
    </row>
    <row r="683">
      <c r="B683" s="3" t="s">
        <v>57</v>
      </c>
      <c r="C683" s="3" t="s">
        <v>236</v>
      </c>
      <c r="D683" s="3" t="s">
        <v>237</v>
      </c>
      <c r="E683" s="3" t="s">
        <v>319</v>
      </c>
      <c r="F683" s="12">
        <v>1224.49759977255</v>
      </c>
      <c r="G683" s="13">
        <f t="shared" si="1"/>
        <v>1224.5</v>
      </c>
    </row>
    <row r="684">
      <c r="B684" s="3" t="s">
        <v>57</v>
      </c>
      <c r="C684" s="3" t="s">
        <v>236</v>
      </c>
      <c r="D684" s="3" t="s">
        <v>237</v>
      </c>
      <c r="E684" s="3" t="s">
        <v>319</v>
      </c>
      <c r="F684" s="12">
        <v>977.076399802768</v>
      </c>
      <c r="G684" s="13">
        <f t="shared" si="1"/>
        <v>977.08</v>
      </c>
    </row>
    <row r="685">
      <c r="B685" s="3" t="s">
        <v>57</v>
      </c>
      <c r="C685" s="3" t="s">
        <v>236</v>
      </c>
      <c r="D685" s="3" t="s">
        <v>237</v>
      </c>
      <c r="E685" s="3" t="s">
        <v>319</v>
      </c>
      <c r="F685" s="12">
        <v>889.999599907023</v>
      </c>
      <c r="G685" s="13">
        <f t="shared" si="1"/>
        <v>890</v>
      </c>
    </row>
    <row r="686">
      <c r="B686" s="3" t="s">
        <v>57</v>
      </c>
      <c r="C686" s="3" t="s">
        <v>236</v>
      </c>
      <c r="D686" s="3" t="s">
        <v>237</v>
      </c>
      <c r="E686" s="3" t="s">
        <v>319</v>
      </c>
      <c r="F686" s="12">
        <v>863.000000222714</v>
      </c>
      <c r="G686" s="13">
        <f t="shared" si="1"/>
        <v>863</v>
      </c>
    </row>
    <row r="687">
      <c r="B687" s="3" t="s">
        <v>57</v>
      </c>
      <c r="C687" s="3" t="s">
        <v>236</v>
      </c>
      <c r="D687" s="3" t="s">
        <v>237</v>
      </c>
      <c r="E687" s="3" t="s">
        <v>319</v>
      </c>
      <c r="F687" s="12">
        <v>1020.54719730016</v>
      </c>
      <c r="G687" s="13">
        <f t="shared" si="1"/>
        <v>1020.55</v>
      </c>
    </row>
    <row r="688">
      <c r="B688" s="3" t="s">
        <v>57</v>
      </c>
      <c r="C688" s="3" t="s">
        <v>236</v>
      </c>
      <c r="D688" s="3" t="s">
        <v>237</v>
      </c>
      <c r="E688" s="3" t="s">
        <v>319</v>
      </c>
      <c r="F688" s="12">
        <v>1020.54719730016</v>
      </c>
      <c r="G688" s="13">
        <f t="shared" si="1"/>
        <v>1020.55</v>
      </c>
    </row>
    <row r="689">
      <c r="B689" s="3" t="s">
        <v>57</v>
      </c>
      <c r="C689" s="3" t="s">
        <v>236</v>
      </c>
      <c r="D689" s="3" t="s">
        <v>237</v>
      </c>
      <c r="E689" s="3" t="s">
        <v>319</v>
      </c>
      <c r="F689" s="12">
        <v>1020.54719730016</v>
      </c>
      <c r="G689" s="13">
        <f t="shared" si="1"/>
        <v>1020.55</v>
      </c>
    </row>
    <row r="690">
      <c r="B690" s="3" t="s">
        <v>57</v>
      </c>
      <c r="C690" s="3" t="s">
        <v>236</v>
      </c>
      <c r="D690" s="3" t="s">
        <v>237</v>
      </c>
      <c r="E690" s="3" t="s">
        <v>319</v>
      </c>
      <c r="F690" s="12">
        <v>1753.67999956977</v>
      </c>
      <c r="G690" s="13">
        <f t="shared" si="1"/>
        <v>1753.68</v>
      </c>
    </row>
    <row r="691">
      <c r="B691" s="3" t="s">
        <v>57</v>
      </c>
      <c r="C691" s="3" t="s">
        <v>236</v>
      </c>
      <c r="D691" s="3" t="s">
        <v>237</v>
      </c>
      <c r="E691" s="3" t="s">
        <v>319</v>
      </c>
      <c r="F691" s="12">
        <v>1215.82402979922</v>
      </c>
      <c r="G691" s="13">
        <f t="shared" si="1"/>
        <v>1215.82</v>
      </c>
    </row>
    <row r="692">
      <c r="B692" s="3" t="s">
        <v>57</v>
      </c>
      <c r="C692" s="3" t="s">
        <v>236</v>
      </c>
      <c r="D692" s="3" t="s">
        <v>237</v>
      </c>
      <c r="E692" s="3" t="s">
        <v>319</v>
      </c>
      <c r="F692" s="12">
        <v>1215.82402979922</v>
      </c>
      <c r="G692" s="13">
        <f t="shared" si="1"/>
        <v>1215.82</v>
      </c>
    </row>
    <row r="693">
      <c r="B693" s="3" t="s">
        <v>57</v>
      </c>
      <c r="C693" s="3" t="s">
        <v>236</v>
      </c>
      <c r="D693" s="3" t="s">
        <v>237</v>
      </c>
      <c r="E693" s="3" t="s">
        <v>319</v>
      </c>
      <c r="F693" s="12">
        <v>909.336472145216</v>
      </c>
      <c r="G693" s="13">
        <f t="shared" si="1"/>
        <v>909.34</v>
      </c>
    </row>
    <row r="694">
      <c r="B694" s="3" t="s">
        <v>57</v>
      </c>
      <c r="C694" s="3" t="s">
        <v>236</v>
      </c>
      <c r="D694" s="3" t="s">
        <v>237</v>
      </c>
      <c r="E694" s="3" t="s">
        <v>319</v>
      </c>
      <c r="F694" s="12">
        <v>909.336472145216</v>
      </c>
      <c r="G694" s="13">
        <f t="shared" si="1"/>
        <v>909.34</v>
      </c>
    </row>
    <row r="695">
      <c r="B695" s="3" t="s">
        <v>57</v>
      </c>
      <c r="C695" s="3" t="s">
        <v>236</v>
      </c>
      <c r="D695" s="3" t="s">
        <v>237</v>
      </c>
      <c r="E695" s="3" t="s">
        <v>319</v>
      </c>
      <c r="F695" s="12">
        <v>878.010715380254</v>
      </c>
      <c r="G695" s="13">
        <f t="shared" si="1"/>
        <v>878.01</v>
      </c>
    </row>
    <row r="696">
      <c r="B696" s="3" t="s">
        <v>57</v>
      </c>
      <c r="C696" s="3" t="s">
        <v>236</v>
      </c>
      <c r="D696" s="3" t="s">
        <v>237</v>
      </c>
      <c r="E696" s="3" t="s">
        <v>319</v>
      </c>
      <c r="F696" s="12">
        <v>899.637475966198</v>
      </c>
      <c r="G696" s="13">
        <f t="shared" si="1"/>
        <v>899.64</v>
      </c>
    </row>
    <row r="697">
      <c r="B697" s="3" t="s">
        <v>57</v>
      </c>
      <c r="C697" s="3" t="s">
        <v>236</v>
      </c>
      <c r="D697" s="3" t="s">
        <v>237</v>
      </c>
      <c r="E697" s="3" t="s">
        <v>319</v>
      </c>
      <c r="F697" s="12">
        <v>909.336472145216</v>
      </c>
      <c r="G697" s="13">
        <f t="shared" si="1"/>
        <v>909.34</v>
      </c>
    </row>
    <row r="698">
      <c r="B698" s="3" t="s">
        <v>57</v>
      </c>
      <c r="C698" s="3" t="s">
        <v>236</v>
      </c>
      <c r="D698" s="3" t="s">
        <v>237</v>
      </c>
      <c r="E698" s="3" t="s">
        <v>319</v>
      </c>
      <c r="F698" s="12">
        <v>909.336472145216</v>
      </c>
      <c r="G698" s="13">
        <f t="shared" si="1"/>
        <v>909.34</v>
      </c>
    </row>
    <row r="699">
      <c r="B699" s="3" t="s">
        <v>57</v>
      </c>
      <c r="C699" s="3" t="s">
        <v>236</v>
      </c>
      <c r="D699" s="3" t="s">
        <v>237</v>
      </c>
      <c r="E699" s="3" t="s">
        <v>319</v>
      </c>
      <c r="F699" s="12">
        <v>1365.14305161214</v>
      </c>
      <c r="G699" s="13">
        <f t="shared" si="1"/>
        <v>1365.14</v>
      </c>
    </row>
    <row r="700">
      <c r="B700" s="3" t="s">
        <v>57</v>
      </c>
      <c r="C700" s="3" t="s">
        <v>236</v>
      </c>
      <c r="D700" s="3" t="s">
        <v>237</v>
      </c>
      <c r="E700" s="3" t="s">
        <v>319</v>
      </c>
      <c r="F700" s="12">
        <v>909.336472145216</v>
      </c>
      <c r="G700" s="13">
        <f t="shared" si="1"/>
        <v>909.34</v>
      </c>
    </row>
    <row r="701">
      <c r="B701" s="3" t="s">
        <v>57</v>
      </c>
      <c r="C701" s="3" t="s">
        <v>236</v>
      </c>
      <c r="D701" s="3" t="s">
        <v>237</v>
      </c>
      <c r="E701" s="3" t="s">
        <v>319</v>
      </c>
      <c r="F701" s="12">
        <v>909.336472145216</v>
      </c>
      <c r="G701" s="13">
        <f t="shared" si="1"/>
        <v>909.34</v>
      </c>
    </row>
    <row r="702">
      <c r="B702" s="3" t="s">
        <v>57</v>
      </c>
      <c r="C702" s="3" t="s">
        <v>236</v>
      </c>
      <c r="D702" s="3" t="s">
        <v>237</v>
      </c>
      <c r="E702" s="3" t="s">
        <v>319</v>
      </c>
      <c r="F702" s="12">
        <v>909.336472145216</v>
      </c>
      <c r="G702" s="13">
        <f t="shared" si="1"/>
        <v>909.34</v>
      </c>
    </row>
    <row r="703">
      <c r="B703" s="3" t="s">
        <v>57</v>
      </c>
      <c r="C703" s="3" t="s">
        <v>236</v>
      </c>
      <c r="D703" s="3" t="s">
        <v>237</v>
      </c>
      <c r="E703" s="3" t="s">
        <v>319</v>
      </c>
      <c r="F703" s="12">
        <v>909.336472145216</v>
      </c>
      <c r="G703" s="13">
        <f t="shared" si="1"/>
        <v>909.34</v>
      </c>
    </row>
    <row r="704">
      <c r="B704" s="3" t="s">
        <v>57</v>
      </c>
      <c r="C704" s="3" t="s">
        <v>236</v>
      </c>
      <c r="D704" s="3" t="s">
        <v>237</v>
      </c>
      <c r="E704" s="3" t="s">
        <v>319</v>
      </c>
      <c r="F704" s="12">
        <v>972.258448795341</v>
      </c>
      <c r="G704" s="13">
        <f t="shared" si="1"/>
        <v>972.26</v>
      </c>
    </row>
    <row r="705">
      <c r="B705" s="3" t="s">
        <v>57</v>
      </c>
      <c r="C705" s="3" t="s">
        <v>236</v>
      </c>
      <c r="D705" s="3" t="s">
        <v>237</v>
      </c>
      <c r="E705" s="3" t="s">
        <v>319</v>
      </c>
      <c r="F705" s="12">
        <v>2390.65707039906</v>
      </c>
      <c r="G705" s="13">
        <f t="shared" si="1"/>
        <v>2390.66</v>
      </c>
    </row>
    <row r="706">
      <c r="B706" s="3" t="s">
        <v>57</v>
      </c>
      <c r="C706" s="3" t="s">
        <v>236</v>
      </c>
      <c r="D706" s="3" t="s">
        <v>237</v>
      </c>
      <c r="E706" s="3" t="s">
        <v>319</v>
      </c>
      <c r="F706" s="12">
        <v>2471.61829573919</v>
      </c>
      <c r="G706" s="13">
        <f t="shared" si="1"/>
        <v>2471.62</v>
      </c>
    </row>
    <row r="707">
      <c r="B707" s="3" t="s">
        <v>57</v>
      </c>
      <c r="C707" s="3" t="s">
        <v>236</v>
      </c>
      <c r="D707" s="3" t="s">
        <v>237</v>
      </c>
      <c r="E707" s="3" t="s">
        <v>319</v>
      </c>
      <c r="F707" s="12">
        <v>909.336472145216</v>
      </c>
      <c r="G707" s="13">
        <f t="shared" si="1"/>
        <v>909.34</v>
      </c>
    </row>
    <row r="708">
      <c r="B708" s="3" t="s">
        <v>57</v>
      </c>
      <c r="C708" s="3" t="s">
        <v>236</v>
      </c>
      <c r="D708" s="3" t="s">
        <v>237</v>
      </c>
      <c r="E708" s="3" t="s">
        <v>319</v>
      </c>
      <c r="F708" s="12">
        <v>890.969907112004</v>
      </c>
      <c r="G708" s="13">
        <f t="shared" si="1"/>
        <v>890.97</v>
      </c>
    </row>
    <row r="709">
      <c r="B709" s="3" t="s">
        <v>57</v>
      </c>
      <c r="C709" s="3" t="s">
        <v>236</v>
      </c>
      <c r="D709" s="3" t="s">
        <v>237</v>
      </c>
      <c r="E709" s="3" t="s">
        <v>319</v>
      </c>
      <c r="F709" s="12">
        <v>874.855761024161</v>
      </c>
      <c r="G709" s="13">
        <f t="shared" si="1"/>
        <v>874.86</v>
      </c>
    </row>
    <row r="710">
      <c r="B710" s="3" t="s">
        <v>57</v>
      </c>
      <c r="C710" s="3" t="s">
        <v>236</v>
      </c>
      <c r="D710" s="3" t="s">
        <v>237</v>
      </c>
      <c r="E710" s="3" t="s">
        <v>319</v>
      </c>
      <c r="F710" s="12">
        <v>849.617719386351</v>
      </c>
      <c r="G710" s="13">
        <f t="shared" si="1"/>
        <v>849.62</v>
      </c>
    </row>
    <row r="711">
      <c r="B711" s="3" t="s">
        <v>57</v>
      </c>
      <c r="C711" s="3" t="s">
        <v>236</v>
      </c>
      <c r="D711" s="3" t="s">
        <v>237</v>
      </c>
      <c r="E711" s="3" t="s">
        <v>319</v>
      </c>
      <c r="F711" s="12">
        <v>849.617719386351</v>
      </c>
      <c r="G711" s="13">
        <f t="shared" si="1"/>
        <v>849.62</v>
      </c>
    </row>
    <row r="712">
      <c r="B712" s="3" t="s">
        <v>57</v>
      </c>
      <c r="C712" s="3" t="s">
        <v>236</v>
      </c>
      <c r="D712" s="3" t="s">
        <v>237</v>
      </c>
      <c r="E712" s="3" t="s">
        <v>319</v>
      </c>
      <c r="F712" s="12">
        <v>849.617719386351</v>
      </c>
      <c r="G712" s="13">
        <f t="shared" si="1"/>
        <v>849.62</v>
      </c>
    </row>
    <row r="713">
      <c r="B713" s="3" t="s">
        <v>57</v>
      </c>
      <c r="C713" s="3" t="s">
        <v>236</v>
      </c>
      <c r="D713" s="3" t="s">
        <v>237</v>
      </c>
      <c r="E713" s="3" t="s">
        <v>319</v>
      </c>
      <c r="F713" s="12">
        <v>874.855761024161</v>
      </c>
      <c r="G713" s="13">
        <f t="shared" si="1"/>
        <v>874.86</v>
      </c>
    </row>
    <row r="714">
      <c r="B714" s="3" t="s">
        <v>57</v>
      </c>
      <c r="C714" s="3" t="s">
        <v>236</v>
      </c>
      <c r="D714" s="3" t="s">
        <v>237</v>
      </c>
      <c r="E714" s="3" t="s">
        <v>319</v>
      </c>
      <c r="F714" s="12">
        <v>880.945599797596</v>
      </c>
      <c r="G714" s="13">
        <f t="shared" si="1"/>
        <v>880.95</v>
      </c>
    </row>
    <row r="715">
      <c r="B715" s="3" t="s">
        <v>57</v>
      </c>
      <c r="C715" s="3" t="s">
        <v>236</v>
      </c>
      <c r="D715" s="3" t="s">
        <v>237</v>
      </c>
      <c r="E715" s="3" t="s">
        <v>319</v>
      </c>
      <c r="F715" s="12">
        <v>1263.93072009642</v>
      </c>
      <c r="G715" s="13">
        <f t="shared" si="1"/>
        <v>1263.93</v>
      </c>
    </row>
    <row r="716">
      <c r="B716" s="3" t="s">
        <v>57</v>
      </c>
      <c r="C716" s="3" t="s">
        <v>236</v>
      </c>
      <c r="D716" s="3" t="s">
        <v>237</v>
      </c>
      <c r="E716" s="3" t="s">
        <v>319</v>
      </c>
      <c r="F716" s="12">
        <v>898.455972262262</v>
      </c>
      <c r="G716" s="13">
        <f t="shared" si="1"/>
        <v>898.46</v>
      </c>
    </row>
    <row r="717">
      <c r="B717" s="3" t="s">
        <v>57</v>
      </c>
      <c r="C717" s="3" t="s">
        <v>236</v>
      </c>
      <c r="D717" s="3" t="s">
        <v>237</v>
      </c>
      <c r="E717" s="3" t="s">
        <v>319</v>
      </c>
      <c r="F717" s="12">
        <v>971.080000533023</v>
      </c>
      <c r="G717" s="13">
        <f t="shared" si="1"/>
        <v>971.08</v>
      </c>
    </row>
    <row r="718">
      <c r="B718" s="3" t="s">
        <v>57</v>
      </c>
      <c r="C718" s="3" t="s">
        <v>236</v>
      </c>
      <c r="D718" s="3" t="s">
        <v>237</v>
      </c>
      <c r="E718" s="3" t="s">
        <v>319</v>
      </c>
      <c r="F718" s="12">
        <v>1458.78869142389</v>
      </c>
      <c r="G718" s="13">
        <f t="shared" si="1"/>
        <v>1458.79</v>
      </c>
    </row>
    <row r="719">
      <c r="B719" s="3" t="s">
        <v>57</v>
      </c>
      <c r="C719" s="3" t="s">
        <v>236</v>
      </c>
      <c r="D719" s="3" t="s">
        <v>237</v>
      </c>
      <c r="E719" s="3" t="s">
        <v>319</v>
      </c>
      <c r="F719" s="12">
        <v>1263.93072009642</v>
      </c>
      <c r="G719" s="13">
        <f t="shared" si="1"/>
        <v>1263.93</v>
      </c>
    </row>
    <row r="720">
      <c r="B720" s="3" t="s">
        <v>57</v>
      </c>
      <c r="C720" s="3" t="s">
        <v>236</v>
      </c>
      <c r="D720" s="3" t="s">
        <v>237</v>
      </c>
      <c r="E720" s="3" t="s">
        <v>319</v>
      </c>
      <c r="F720" s="12">
        <v>1263.93072009642</v>
      </c>
      <c r="G720" s="13">
        <f t="shared" si="1"/>
        <v>1263.93</v>
      </c>
    </row>
    <row r="721">
      <c r="B721" s="3" t="s">
        <v>57</v>
      </c>
      <c r="C721" s="3" t="s">
        <v>236</v>
      </c>
      <c r="D721" s="3" t="s">
        <v>237</v>
      </c>
      <c r="E721" s="3" t="s">
        <v>319</v>
      </c>
      <c r="F721" s="12">
        <v>1263.93072009642</v>
      </c>
      <c r="G721" s="13">
        <f t="shared" si="1"/>
        <v>1263.93</v>
      </c>
    </row>
    <row r="722">
      <c r="B722" s="3" t="s">
        <v>57</v>
      </c>
      <c r="C722" s="3" t="s">
        <v>236</v>
      </c>
      <c r="D722" s="3" t="s">
        <v>237</v>
      </c>
      <c r="E722" s="3" t="s">
        <v>319</v>
      </c>
      <c r="F722" s="12">
        <v>1263.93072009642</v>
      </c>
      <c r="G722" s="13">
        <f t="shared" si="1"/>
        <v>1263.93</v>
      </c>
    </row>
    <row r="723">
      <c r="B723" s="3" t="s">
        <v>57</v>
      </c>
      <c r="C723" s="3" t="s">
        <v>236</v>
      </c>
      <c r="D723" s="3" t="s">
        <v>237</v>
      </c>
      <c r="E723" s="3" t="s">
        <v>319</v>
      </c>
      <c r="F723" s="12">
        <v>909.89582208003</v>
      </c>
      <c r="G723" s="13">
        <f t="shared" si="1"/>
        <v>909.9</v>
      </c>
    </row>
    <row r="724">
      <c r="B724" s="3" t="s">
        <v>57</v>
      </c>
      <c r="C724" s="3" t="s">
        <v>236</v>
      </c>
      <c r="D724" s="3" t="s">
        <v>237</v>
      </c>
      <c r="E724" s="3" t="s">
        <v>319</v>
      </c>
      <c r="F724" s="12">
        <v>854.925600545975</v>
      </c>
      <c r="G724" s="13">
        <f t="shared" si="1"/>
        <v>854.93</v>
      </c>
    </row>
    <row r="725">
      <c r="B725" s="3" t="s">
        <v>57</v>
      </c>
      <c r="C725" s="3" t="s">
        <v>236</v>
      </c>
      <c r="D725" s="3" t="s">
        <v>237</v>
      </c>
      <c r="E725" s="3" t="s">
        <v>319</v>
      </c>
      <c r="F725" s="12">
        <v>854.925600545975</v>
      </c>
      <c r="G725" s="13">
        <f t="shared" si="1"/>
        <v>854.93</v>
      </c>
    </row>
    <row r="726">
      <c r="B726" s="3" t="s">
        <v>57</v>
      </c>
      <c r="C726" s="3" t="s">
        <v>236</v>
      </c>
      <c r="D726" s="3" t="s">
        <v>237</v>
      </c>
      <c r="E726" s="3" t="s">
        <v>319</v>
      </c>
      <c r="F726" s="12">
        <v>860.776400917107</v>
      </c>
      <c r="G726" s="13">
        <f t="shared" si="1"/>
        <v>860.78</v>
      </c>
    </row>
    <row r="727">
      <c r="B727" s="3" t="s">
        <v>57</v>
      </c>
      <c r="C727" s="3" t="s">
        <v>236</v>
      </c>
      <c r="D727" s="3" t="s">
        <v>237</v>
      </c>
      <c r="E727" s="3" t="s">
        <v>319</v>
      </c>
      <c r="F727" s="12">
        <v>860.776400917107</v>
      </c>
      <c r="G727" s="13">
        <f t="shared" si="1"/>
        <v>860.78</v>
      </c>
    </row>
    <row r="728">
      <c r="B728" s="3" t="s">
        <v>57</v>
      </c>
      <c r="C728" s="3" t="s">
        <v>236</v>
      </c>
      <c r="D728" s="3" t="s">
        <v>237</v>
      </c>
      <c r="E728" s="3" t="s">
        <v>319</v>
      </c>
      <c r="F728" s="12">
        <v>1424.53359855903</v>
      </c>
      <c r="G728" s="13">
        <f t="shared" si="1"/>
        <v>1424.53</v>
      </c>
    </row>
    <row r="729">
      <c r="B729" s="3" t="s">
        <v>57</v>
      </c>
      <c r="C729" s="3" t="s">
        <v>236</v>
      </c>
      <c r="D729" s="3" t="s">
        <v>237</v>
      </c>
      <c r="E729" s="3" t="s">
        <v>319</v>
      </c>
      <c r="F729" s="12">
        <v>918.896249142617</v>
      </c>
      <c r="G729" s="13">
        <f t="shared" si="1"/>
        <v>918.9</v>
      </c>
    </row>
    <row r="730">
      <c r="A730" s="3">
        <v>2201.0</v>
      </c>
      <c r="B730" s="3" t="s">
        <v>57</v>
      </c>
      <c r="C730" s="3" t="s">
        <v>236</v>
      </c>
      <c r="D730" s="3" t="s">
        <v>237</v>
      </c>
      <c r="E730" s="3" t="s">
        <v>319</v>
      </c>
      <c r="F730" s="12">
        <v>1428.00000056133</v>
      </c>
      <c r="G730" s="13">
        <f t="shared" si="1"/>
        <v>1428</v>
      </c>
    </row>
    <row r="731">
      <c r="A731" s="3">
        <v>2203.0</v>
      </c>
      <c r="B731" s="3" t="s">
        <v>57</v>
      </c>
      <c r="C731" s="3" t="s">
        <v>236</v>
      </c>
      <c r="D731" s="3" t="s">
        <v>237</v>
      </c>
      <c r="E731" s="3" t="s">
        <v>319</v>
      </c>
      <c r="F731" s="12">
        <v>1428.00000056133</v>
      </c>
      <c r="G731" s="13">
        <f t="shared" si="1"/>
        <v>1428</v>
      </c>
    </row>
    <row r="732">
      <c r="A732" s="3">
        <v>2197.0</v>
      </c>
      <c r="B732" s="3" t="s">
        <v>57</v>
      </c>
      <c r="C732" s="3" t="s">
        <v>236</v>
      </c>
      <c r="D732" s="3" t="s">
        <v>237</v>
      </c>
      <c r="E732" s="3" t="s">
        <v>319</v>
      </c>
      <c r="F732" s="12">
        <v>1428.00000056133</v>
      </c>
      <c r="G732" s="13">
        <f t="shared" si="1"/>
        <v>1428</v>
      </c>
    </row>
    <row r="733">
      <c r="A733" s="3" t="s">
        <v>602</v>
      </c>
      <c r="B733" s="3" t="s">
        <v>57</v>
      </c>
      <c r="C733" s="3" t="s">
        <v>236</v>
      </c>
      <c r="D733" s="3" t="s">
        <v>237</v>
      </c>
      <c r="E733" s="3" t="s">
        <v>319</v>
      </c>
      <c r="F733" s="12">
        <v>2027.82668523147</v>
      </c>
      <c r="G733" s="13">
        <f t="shared" si="1"/>
        <v>2027.83</v>
      </c>
    </row>
    <row r="734">
      <c r="A734" s="3" t="s">
        <v>605</v>
      </c>
      <c r="B734" s="3" t="s">
        <v>57</v>
      </c>
      <c r="C734" s="3" t="s">
        <v>236</v>
      </c>
      <c r="D734" s="3" t="s">
        <v>237</v>
      </c>
      <c r="E734" s="3" t="s">
        <v>319</v>
      </c>
      <c r="F734" s="12">
        <v>2027.82668523147</v>
      </c>
      <c r="G734" s="13">
        <f t="shared" si="1"/>
        <v>2027.83</v>
      </c>
    </row>
    <row r="735">
      <c r="A735" s="3" t="s">
        <v>621</v>
      </c>
      <c r="B735" s="3" t="s">
        <v>57</v>
      </c>
      <c r="C735" s="3" t="s">
        <v>236</v>
      </c>
      <c r="D735" s="3" t="s">
        <v>237</v>
      </c>
      <c r="E735" s="3" t="s">
        <v>319</v>
      </c>
      <c r="F735" s="12">
        <v>2027.82668523147</v>
      </c>
      <c r="G735" s="13">
        <f t="shared" si="1"/>
        <v>2027.83</v>
      </c>
    </row>
    <row r="736">
      <c r="A736" s="3" t="s">
        <v>624</v>
      </c>
      <c r="B736" s="3" t="s">
        <v>57</v>
      </c>
      <c r="C736" s="3" t="s">
        <v>236</v>
      </c>
      <c r="D736" s="3" t="s">
        <v>237</v>
      </c>
      <c r="E736" s="3" t="s">
        <v>319</v>
      </c>
      <c r="F736" s="12">
        <v>2027.82668523147</v>
      </c>
      <c r="G736" s="13">
        <f t="shared" si="1"/>
        <v>2027.83</v>
      </c>
    </row>
    <row r="737">
      <c r="A737" s="3" t="s">
        <v>627</v>
      </c>
      <c r="B737" s="3" t="s">
        <v>57</v>
      </c>
      <c r="C737" s="3" t="s">
        <v>236</v>
      </c>
      <c r="D737" s="3" t="s">
        <v>237</v>
      </c>
      <c r="E737" s="3" t="s">
        <v>319</v>
      </c>
      <c r="F737" s="12">
        <v>2027.82668523147</v>
      </c>
      <c r="G737" s="13">
        <f t="shared" si="1"/>
        <v>2027.83</v>
      </c>
    </row>
    <row r="738">
      <c r="A738" s="3" t="s">
        <v>630</v>
      </c>
      <c r="B738" s="3" t="s">
        <v>57</v>
      </c>
      <c r="C738" s="3" t="s">
        <v>236</v>
      </c>
      <c r="D738" s="3" t="s">
        <v>237</v>
      </c>
      <c r="E738" s="3" t="s">
        <v>319</v>
      </c>
      <c r="F738" s="12">
        <v>2027.82668523147</v>
      </c>
      <c r="G738" s="13">
        <f t="shared" si="1"/>
        <v>2027.83</v>
      </c>
    </row>
    <row r="739">
      <c r="A739" s="3" t="s">
        <v>633</v>
      </c>
      <c r="B739" s="3" t="s">
        <v>57</v>
      </c>
      <c r="C739" s="3" t="s">
        <v>236</v>
      </c>
      <c r="D739" s="3" t="s">
        <v>237</v>
      </c>
      <c r="E739" s="3" t="s">
        <v>319</v>
      </c>
      <c r="F739" s="12">
        <v>2027.82668523147</v>
      </c>
      <c r="G739" s="13">
        <f t="shared" si="1"/>
        <v>2027.83</v>
      </c>
    </row>
    <row r="740">
      <c r="A740" s="3" t="s">
        <v>636</v>
      </c>
      <c r="B740" s="3" t="s">
        <v>57</v>
      </c>
      <c r="C740" s="3" t="s">
        <v>236</v>
      </c>
      <c r="D740" s="3" t="s">
        <v>237</v>
      </c>
      <c r="E740" s="3" t="s">
        <v>319</v>
      </c>
      <c r="F740" s="12">
        <v>2027.82668523147</v>
      </c>
      <c r="G740" s="13">
        <f t="shared" si="1"/>
        <v>2027.83</v>
      </c>
    </row>
    <row r="741">
      <c r="A741" s="3" t="s">
        <v>639</v>
      </c>
      <c r="B741" s="3" t="s">
        <v>57</v>
      </c>
      <c r="C741" s="3" t="s">
        <v>236</v>
      </c>
      <c r="D741" s="3" t="s">
        <v>237</v>
      </c>
      <c r="E741" s="3" t="s">
        <v>319</v>
      </c>
      <c r="F741" s="12">
        <v>2027.82668523147</v>
      </c>
      <c r="G741" s="13">
        <f t="shared" si="1"/>
        <v>2027.83</v>
      </c>
    </row>
    <row r="742">
      <c r="A742" s="3" t="s">
        <v>642</v>
      </c>
      <c r="B742" s="3" t="s">
        <v>57</v>
      </c>
      <c r="C742" s="3" t="s">
        <v>236</v>
      </c>
      <c r="D742" s="3" t="s">
        <v>237</v>
      </c>
      <c r="E742" s="3" t="s">
        <v>319</v>
      </c>
      <c r="F742" s="12">
        <v>2027.82668523147</v>
      </c>
      <c r="G742" s="13">
        <f t="shared" si="1"/>
        <v>2027.83</v>
      </c>
    </row>
    <row r="743">
      <c r="A743" s="3" t="s">
        <v>645</v>
      </c>
      <c r="B743" s="3" t="s">
        <v>57</v>
      </c>
      <c r="C743" s="3" t="s">
        <v>236</v>
      </c>
      <c r="D743" s="3" t="s">
        <v>237</v>
      </c>
      <c r="E743" s="3" t="s">
        <v>319</v>
      </c>
      <c r="F743" s="12">
        <v>2027.82668523147</v>
      </c>
      <c r="G743" s="13">
        <f t="shared" si="1"/>
        <v>2027.83</v>
      </c>
    </row>
    <row r="744">
      <c r="A744" s="3" t="s">
        <v>648</v>
      </c>
      <c r="B744" s="3" t="s">
        <v>57</v>
      </c>
      <c r="C744" s="3" t="s">
        <v>236</v>
      </c>
      <c r="D744" s="3" t="s">
        <v>237</v>
      </c>
      <c r="E744" s="3" t="s">
        <v>319</v>
      </c>
      <c r="F744" s="12">
        <v>2027.82668523147</v>
      </c>
      <c r="G744" s="13">
        <f t="shared" si="1"/>
        <v>2027.83</v>
      </c>
    </row>
    <row r="745">
      <c r="A745" s="3" t="s">
        <v>651</v>
      </c>
      <c r="B745" s="3" t="s">
        <v>57</v>
      </c>
      <c r="C745" s="3" t="s">
        <v>236</v>
      </c>
      <c r="D745" s="3" t="s">
        <v>237</v>
      </c>
      <c r="E745" s="3" t="s">
        <v>319</v>
      </c>
      <c r="F745" s="12">
        <v>2027.82668523147</v>
      </c>
      <c r="G745" s="13">
        <f t="shared" si="1"/>
        <v>2027.83</v>
      </c>
    </row>
    <row r="746">
      <c r="A746" s="3" t="s">
        <v>654</v>
      </c>
      <c r="B746" s="3" t="s">
        <v>57</v>
      </c>
      <c r="C746" s="3" t="s">
        <v>236</v>
      </c>
      <c r="D746" s="3" t="s">
        <v>237</v>
      </c>
      <c r="E746" s="3" t="s">
        <v>319</v>
      </c>
      <c r="F746" s="12">
        <v>2027.82668523147</v>
      </c>
      <c r="G746" s="13">
        <f t="shared" si="1"/>
        <v>2027.83</v>
      </c>
    </row>
    <row r="747">
      <c r="A747" s="3" t="s">
        <v>657</v>
      </c>
      <c r="B747" s="3" t="s">
        <v>57</v>
      </c>
      <c r="C747" s="3" t="s">
        <v>236</v>
      </c>
      <c r="D747" s="3" t="s">
        <v>237</v>
      </c>
      <c r="E747" s="3" t="s">
        <v>319</v>
      </c>
      <c r="F747" s="12">
        <v>2027.82668523147</v>
      </c>
      <c r="G747" s="13">
        <f t="shared" si="1"/>
        <v>2027.83</v>
      </c>
    </row>
    <row r="748">
      <c r="A748" s="3" t="s">
        <v>7026</v>
      </c>
      <c r="B748" s="3" t="s">
        <v>57</v>
      </c>
      <c r="C748" s="3" t="s">
        <v>236</v>
      </c>
      <c r="D748" s="3" t="s">
        <v>237</v>
      </c>
      <c r="E748" s="3" t="s">
        <v>319</v>
      </c>
      <c r="F748" s="12">
        <v>1227.62174591498</v>
      </c>
      <c r="G748" s="13">
        <f t="shared" si="1"/>
        <v>1227.62</v>
      </c>
    </row>
    <row r="749">
      <c r="A749" s="3" t="s">
        <v>7031</v>
      </c>
      <c r="B749" s="3" t="s">
        <v>57</v>
      </c>
      <c r="C749" s="3" t="s">
        <v>236</v>
      </c>
      <c r="D749" s="3" t="s">
        <v>237</v>
      </c>
      <c r="E749" s="3" t="s">
        <v>319</v>
      </c>
      <c r="F749" s="12">
        <v>1227.62174591498</v>
      </c>
      <c r="G749" s="13">
        <f t="shared" si="1"/>
        <v>1227.62</v>
      </c>
    </row>
    <row r="750">
      <c r="A750" s="3" t="s">
        <v>7035</v>
      </c>
      <c r="B750" s="3" t="s">
        <v>57</v>
      </c>
      <c r="C750" s="3" t="s">
        <v>236</v>
      </c>
      <c r="D750" s="3" t="s">
        <v>237</v>
      </c>
      <c r="E750" s="3" t="s">
        <v>319</v>
      </c>
      <c r="F750" s="12">
        <v>1227.62174591498</v>
      </c>
      <c r="G750" s="13">
        <f t="shared" si="1"/>
        <v>1227.62</v>
      </c>
    </row>
    <row r="751">
      <c r="A751" s="3" t="s">
        <v>7038</v>
      </c>
      <c r="B751" s="3" t="s">
        <v>57</v>
      </c>
      <c r="C751" s="3" t="s">
        <v>236</v>
      </c>
      <c r="D751" s="3" t="s">
        <v>237</v>
      </c>
      <c r="E751" s="3" t="s">
        <v>319</v>
      </c>
      <c r="F751" s="12">
        <v>1227.62174591498</v>
      </c>
      <c r="G751" s="13">
        <f t="shared" si="1"/>
        <v>1227.62</v>
      </c>
    </row>
    <row r="752">
      <c r="A752" s="3" t="s">
        <v>7042</v>
      </c>
      <c r="B752" s="3" t="s">
        <v>57</v>
      </c>
      <c r="C752" s="3" t="s">
        <v>236</v>
      </c>
      <c r="D752" s="3" t="s">
        <v>237</v>
      </c>
      <c r="E752" s="3" t="s">
        <v>319</v>
      </c>
      <c r="F752" s="12">
        <v>1227.62174591498</v>
      </c>
      <c r="G752" s="13">
        <f t="shared" si="1"/>
        <v>1227.62</v>
      </c>
    </row>
    <row r="753">
      <c r="A753" s="3" t="s">
        <v>7046</v>
      </c>
      <c r="B753" s="3" t="s">
        <v>57</v>
      </c>
      <c r="C753" s="3" t="s">
        <v>236</v>
      </c>
      <c r="D753" s="3" t="s">
        <v>237</v>
      </c>
      <c r="E753" s="3" t="s">
        <v>319</v>
      </c>
      <c r="F753" s="12">
        <v>1227.62174591498</v>
      </c>
      <c r="G753" s="13">
        <f t="shared" si="1"/>
        <v>1227.62</v>
      </c>
    </row>
    <row r="754">
      <c r="A754" s="3" t="s">
        <v>7050</v>
      </c>
      <c r="B754" s="3" t="s">
        <v>57</v>
      </c>
      <c r="C754" s="3" t="s">
        <v>236</v>
      </c>
      <c r="D754" s="3" t="s">
        <v>237</v>
      </c>
      <c r="E754" s="3" t="s">
        <v>319</v>
      </c>
      <c r="F754" s="12">
        <v>1227.62174591498</v>
      </c>
      <c r="G754" s="13">
        <f t="shared" si="1"/>
        <v>1227.62</v>
      </c>
    </row>
    <row r="755">
      <c r="A755" s="3" t="s">
        <v>7053</v>
      </c>
      <c r="B755" s="3" t="s">
        <v>57</v>
      </c>
      <c r="C755" s="3" t="s">
        <v>236</v>
      </c>
      <c r="D755" s="3" t="s">
        <v>237</v>
      </c>
      <c r="E755" s="3" t="s">
        <v>319</v>
      </c>
      <c r="F755" s="12">
        <v>1227.62174591498</v>
      </c>
      <c r="G755" s="13">
        <f t="shared" si="1"/>
        <v>1227.62</v>
      </c>
    </row>
    <row r="756">
      <c r="A756" s="3" t="s">
        <v>7057</v>
      </c>
      <c r="B756" s="3" t="s">
        <v>57</v>
      </c>
      <c r="C756" s="3" t="s">
        <v>236</v>
      </c>
      <c r="D756" s="3" t="s">
        <v>237</v>
      </c>
      <c r="E756" s="3" t="s">
        <v>319</v>
      </c>
      <c r="F756" s="12">
        <v>1227.62174591498</v>
      </c>
      <c r="G756" s="13">
        <f t="shared" si="1"/>
        <v>1227.62</v>
      </c>
    </row>
    <row r="757">
      <c r="A757" s="3" t="s">
        <v>7061</v>
      </c>
      <c r="B757" s="3" t="s">
        <v>57</v>
      </c>
      <c r="C757" s="3" t="s">
        <v>236</v>
      </c>
      <c r="D757" s="3" t="s">
        <v>237</v>
      </c>
      <c r="E757" s="3" t="s">
        <v>319</v>
      </c>
      <c r="F757" s="12">
        <v>1227.62174591498</v>
      </c>
      <c r="G757" s="13">
        <f t="shared" si="1"/>
        <v>1227.62</v>
      </c>
    </row>
    <row r="758">
      <c r="A758" s="3" t="s">
        <v>7065</v>
      </c>
      <c r="B758" s="3" t="s">
        <v>57</v>
      </c>
      <c r="C758" s="3" t="s">
        <v>236</v>
      </c>
      <c r="D758" s="3" t="s">
        <v>237</v>
      </c>
      <c r="E758" s="3" t="s">
        <v>319</v>
      </c>
      <c r="F758" s="12">
        <v>1227.62174591498</v>
      </c>
      <c r="G758" s="13">
        <f t="shared" si="1"/>
        <v>1227.62</v>
      </c>
    </row>
    <row r="759">
      <c r="A759" s="3" t="s">
        <v>7069</v>
      </c>
      <c r="B759" s="3" t="s">
        <v>57</v>
      </c>
      <c r="C759" s="3" t="s">
        <v>236</v>
      </c>
      <c r="D759" s="3" t="s">
        <v>237</v>
      </c>
      <c r="E759" s="3" t="s">
        <v>319</v>
      </c>
      <c r="F759" s="12">
        <v>1227.62174591498</v>
      </c>
      <c r="G759" s="13">
        <f t="shared" si="1"/>
        <v>1227.62</v>
      </c>
    </row>
    <row r="760">
      <c r="A760" s="3" t="s">
        <v>7072</v>
      </c>
      <c r="B760" s="3" t="s">
        <v>57</v>
      </c>
      <c r="C760" s="3" t="s">
        <v>236</v>
      </c>
      <c r="D760" s="3" t="s">
        <v>237</v>
      </c>
      <c r="E760" s="3" t="s">
        <v>319</v>
      </c>
      <c r="F760" s="12">
        <v>1227.62174591498</v>
      </c>
      <c r="G760" s="13">
        <f t="shared" si="1"/>
        <v>1227.62</v>
      </c>
    </row>
    <row r="761">
      <c r="A761" s="3" t="s">
        <v>7076</v>
      </c>
      <c r="B761" s="3" t="s">
        <v>57</v>
      </c>
      <c r="C761" s="3" t="s">
        <v>236</v>
      </c>
      <c r="D761" s="3" t="s">
        <v>237</v>
      </c>
      <c r="E761" s="3" t="s">
        <v>319</v>
      </c>
      <c r="F761" s="12">
        <v>1227.62174591498</v>
      </c>
      <c r="G761" s="13">
        <f t="shared" si="1"/>
        <v>1227.62</v>
      </c>
    </row>
    <row r="762">
      <c r="A762" s="3" t="s">
        <v>7080</v>
      </c>
      <c r="B762" s="3" t="s">
        <v>57</v>
      </c>
      <c r="C762" s="3" t="s">
        <v>236</v>
      </c>
      <c r="D762" s="3" t="s">
        <v>237</v>
      </c>
      <c r="E762" s="3" t="s">
        <v>319</v>
      </c>
      <c r="F762" s="12">
        <v>1227.62174591498</v>
      </c>
      <c r="G762" s="13">
        <f t="shared" si="1"/>
        <v>1227.62</v>
      </c>
    </row>
    <row r="763">
      <c r="A763" s="3" t="s">
        <v>7085</v>
      </c>
      <c r="B763" s="3" t="s">
        <v>57</v>
      </c>
      <c r="C763" s="3" t="s">
        <v>236</v>
      </c>
      <c r="D763" s="3" t="s">
        <v>237</v>
      </c>
      <c r="E763" s="3" t="s">
        <v>319</v>
      </c>
      <c r="F763" s="12">
        <v>914.0</v>
      </c>
      <c r="G763" s="13">
        <f t="shared" si="1"/>
        <v>914</v>
      </c>
    </row>
    <row r="764">
      <c r="A764" s="3" t="s">
        <v>7090</v>
      </c>
      <c r="B764" s="3" t="s">
        <v>57</v>
      </c>
      <c r="C764" s="3" t="s">
        <v>236</v>
      </c>
      <c r="D764" s="3" t="s">
        <v>237</v>
      </c>
      <c r="E764" s="3" t="s">
        <v>319</v>
      </c>
      <c r="F764" s="12">
        <v>914.0</v>
      </c>
      <c r="G764" s="13">
        <f t="shared" si="1"/>
        <v>914</v>
      </c>
    </row>
    <row r="765">
      <c r="A765" s="3" t="s">
        <v>7094</v>
      </c>
      <c r="B765" s="3" t="s">
        <v>57</v>
      </c>
      <c r="C765" s="3" t="s">
        <v>236</v>
      </c>
      <c r="D765" s="3" t="s">
        <v>237</v>
      </c>
      <c r="E765" s="3" t="s">
        <v>319</v>
      </c>
      <c r="F765" s="12">
        <v>914.0</v>
      </c>
      <c r="G765" s="13">
        <f t="shared" si="1"/>
        <v>914</v>
      </c>
    </row>
    <row r="766">
      <c r="A766" s="3" t="s">
        <v>7098</v>
      </c>
      <c r="B766" s="3" t="s">
        <v>57</v>
      </c>
      <c r="C766" s="3" t="s">
        <v>236</v>
      </c>
      <c r="D766" s="3" t="s">
        <v>237</v>
      </c>
      <c r="E766" s="3" t="s">
        <v>319</v>
      </c>
      <c r="F766" s="12">
        <v>914.0</v>
      </c>
      <c r="G766" s="13">
        <f t="shared" si="1"/>
        <v>914</v>
      </c>
    </row>
    <row r="767">
      <c r="A767" s="3" t="s">
        <v>7102</v>
      </c>
      <c r="B767" s="3" t="s">
        <v>57</v>
      </c>
      <c r="C767" s="3" t="s">
        <v>236</v>
      </c>
      <c r="D767" s="3" t="s">
        <v>237</v>
      </c>
      <c r="E767" s="3" t="s">
        <v>319</v>
      </c>
      <c r="F767" s="12">
        <v>914.0</v>
      </c>
      <c r="G767" s="13">
        <f t="shared" si="1"/>
        <v>914</v>
      </c>
    </row>
    <row r="768">
      <c r="A768" s="3" t="s">
        <v>7106</v>
      </c>
      <c r="B768" s="3" t="s">
        <v>57</v>
      </c>
      <c r="C768" s="3" t="s">
        <v>236</v>
      </c>
      <c r="D768" s="3" t="s">
        <v>237</v>
      </c>
      <c r="E768" s="3" t="s">
        <v>319</v>
      </c>
      <c r="F768" s="12">
        <v>914.0</v>
      </c>
      <c r="G768" s="13">
        <f t="shared" si="1"/>
        <v>914</v>
      </c>
    </row>
    <row r="769">
      <c r="A769" s="3" t="s">
        <v>7110</v>
      </c>
      <c r="B769" s="3" t="s">
        <v>57</v>
      </c>
      <c r="C769" s="3" t="s">
        <v>236</v>
      </c>
      <c r="D769" s="3" t="s">
        <v>237</v>
      </c>
      <c r="E769" s="3" t="s">
        <v>319</v>
      </c>
      <c r="F769" s="12">
        <v>914.0</v>
      </c>
      <c r="G769" s="13">
        <f t="shared" si="1"/>
        <v>914</v>
      </c>
    </row>
    <row r="770">
      <c r="A770" s="3" t="s">
        <v>7114</v>
      </c>
      <c r="B770" s="3" t="s">
        <v>57</v>
      </c>
      <c r="C770" s="3" t="s">
        <v>236</v>
      </c>
      <c r="D770" s="3" t="s">
        <v>237</v>
      </c>
      <c r="E770" s="3" t="s">
        <v>319</v>
      </c>
      <c r="F770" s="12">
        <v>914.0</v>
      </c>
      <c r="G770" s="13">
        <f t="shared" si="1"/>
        <v>914</v>
      </c>
    </row>
    <row r="771">
      <c r="A771" s="3" t="s">
        <v>7118</v>
      </c>
      <c r="B771" s="3" t="s">
        <v>57</v>
      </c>
      <c r="C771" s="3" t="s">
        <v>236</v>
      </c>
      <c r="D771" s="3" t="s">
        <v>237</v>
      </c>
      <c r="E771" s="3" t="s">
        <v>319</v>
      </c>
      <c r="F771" s="12">
        <v>914.0</v>
      </c>
      <c r="G771" s="13">
        <f t="shared" si="1"/>
        <v>914</v>
      </c>
    </row>
    <row r="772">
      <c r="A772" s="3" t="s">
        <v>7122</v>
      </c>
      <c r="B772" s="3" t="s">
        <v>57</v>
      </c>
      <c r="C772" s="3" t="s">
        <v>236</v>
      </c>
      <c r="D772" s="3" t="s">
        <v>237</v>
      </c>
      <c r="E772" s="3" t="s">
        <v>319</v>
      </c>
      <c r="F772" s="12">
        <v>914.0</v>
      </c>
      <c r="G772" s="13">
        <f t="shared" si="1"/>
        <v>914</v>
      </c>
    </row>
    <row r="773">
      <c r="A773" s="3" t="s">
        <v>7125</v>
      </c>
      <c r="B773" s="3" t="s">
        <v>57</v>
      </c>
      <c r="C773" s="3" t="s">
        <v>236</v>
      </c>
      <c r="D773" s="3" t="s">
        <v>237</v>
      </c>
      <c r="E773" s="3" t="s">
        <v>319</v>
      </c>
      <c r="F773" s="12">
        <v>914.0</v>
      </c>
      <c r="G773" s="13">
        <f t="shared" si="1"/>
        <v>914</v>
      </c>
    </row>
    <row r="774">
      <c r="A774" s="3" t="s">
        <v>7128</v>
      </c>
      <c r="B774" s="3" t="s">
        <v>57</v>
      </c>
      <c r="C774" s="3" t="s">
        <v>236</v>
      </c>
      <c r="D774" s="3" t="s">
        <v>237</v>
      </c>
      <c r="E774" s="3" t="s">
        <v>319</v>
      </c>
      <c r="F774" s="12">
        <v>914.0</v>
      </c>
      <c r="G774" s="13">
        <f t="shared" si="1"/>
        <v>914</v>
      </c>
    </row>
    <row r="775">
      <c r="A775" s="3" t="s">
        <v>7132</v>
      </c>
      <c r="B775" s="3" t="s">
        <v>57</v>
      </c>
      <c r="C775" s="3" t="s">
        <v>236</v>
      </c>
      <c r="D775" s="3" t="s">
        <v>237</v>
      </c>
      <c r="E775" s="3" t="s">
        <v>319</v>
      </c>
      <c r="F775" s="12">
        <v>914.0</v>
      </c>
      <c r="G775" s="13">
        <f t="shared" si="1"/>
        <v>914</v>
      </c>
    </row>
    <row r="776">
      <c r="A776" s="3" t="s">
        <v>7136</v>
      </c>
      <c r="B776" s="3" t="s">
        <v>57</v>
      </c>
      <c r="C776" s="3" t="s">
        <v>236</v>
      </c>
      <c r="D776" s="3" t="s">
        <v>237</v>
      </c>
      <c r="E776" s="3" t="s">
        <v>319</v>
      </c>
      <c r="F776" s="12">
        <v>914.0</v>
      </c>
      <c r="G776" s="13">
        <f t="shared" si="1"/>
        <v>914</v>
      </c>
    </row>
    <row r="777">
      <c r="A777" s="3" t="s">
        <v>7140</v>
      </c>
      <c r="B777" s="3" t="s">
        <v>57</v>
      </c>
      <c r="C777" s="3" t="s">
        <v>236</v>
      </c>
      <c r="D777" s="3" t="s">
        <v>237</v>
      </c>
      <c r="E777" s="3" t="s">
        <v>319</v>
      </c>
      <c r="F777" s="12">
        <v>914.0</v>
      </c>
      <c r="G777" s="13">
        <f t="shared" si="1"/>
        <v>914</v>
      </c>
    </row>
    <row r="778">
      <c r="A778" s="3" t="s">
        <v>7144</v>
      </c>
      <c r="B778" s="3" t="s">
        <v>57</v>
      </c>
      <c r="C778" s="3" t="s">
        <v>236</v>
      </c>
      <c r="D778" s="3" t="s">
        <v>237</v>
      </c>
      <c r="E778" s="3" t="s">
        <v>319</v>
      </c>
      <c r="F778" s="12">
        <v>914.0</v>
      </c>
      <c r="G778" s="13">
        <f t="shared" si="1"/>
        <v>914</v>
      </c>
    </row>
    <row r="779">
      <c r="A779" s="3" t="s">
        <v>7148</v>
      </c>
      <c r="B779" s="3" t="s">
        <v>57</v>
      </c>
      <c r="C779" s="3" t="s">
        <v>236</v>
      </c>
      <c r="D779" s="3" t="s">
        <v>237</v>
      </c>
      <c r="E779" s="3" t="s">
        <v>319</v>
      </c>
      <c r="F779" s="12">
        <v>914.0</v>
      </c>
      <c r="G779" s="13">
        <f t="shared" si="1"/>
        <v>914</v>
      </c>
    </row>
    <row r="780">
      <c r="A780" s="3" t="s">
        <v>7152</v>
      </c>
      <c r="B780" s="3" t="s">
        <v>57</v>
      </c>
      <c r="C780" s="3" t="s">
        <v>236</v>
      </c>
      <c r="D780" s="3" t="s">
        <v>237</v>
      </c>
      <c r="E780" s="3" t="s">
        <v>319</v>
      </c>
      <c r="F780" s="12">
        <v>914.0</v>
      </c>
      <c r="G780" s="13">
        <f t="shared" si="1"/>
        <v>914</v>
      </c>
    </row>
    <row r="781">
      <c r="A781" s="3" t="s">
        <v>7155</v>
      </c>
      <c r="B781" s="3" t="s">
        <v>57</v>
      </c>
      <c r="C781" s="3" t="s">
        <v>236</v>
      </c>
      <c r="D781" s="3" t="s">
        <v>237</v>
      </c>
      <c r="E781" s="3" t="s">
        <v>319</v>
      </c>
      <c r="F781" s="12">
        <v>914.0</v>
      </c>
      <c r="G781" s="13">
        <f t="shared" si="1"/>
        <v>914</v>
      </c>
    </row>
    <row r="782">
      <c r="A782" s="3" t="s">
        <v>7159</v>
      </c>
      <c r="B782" s="3" t="s">
        <v>57</v>
      </c>
      <c r="C782" s="3" t="s">
        <v>236</v>
      </c>
      <c r="D782" s="3" t="s">
        <v>237</v>
      </c>
      <c r="E782" s="3" t="s">
        <v>319</v>
      </c>
      <c r="F782" s="12">
        <v>914.0</v>
      </c>
      <c r="G782" s="13">
        <f t="shared" si="1"/>
        <v>914</v>
      </c>
    </row>
    <row r="783">
      <c r="A783" s="3" t="s">
        <v>7222</v>
      </c>
      <c r="B783" s="3" t="s">
        <v>57</v>
      </c>
      <c r="C783" s="3" t="s">
        <v>236</v>
      </c>
      <c r="D783" s="3" t="s">
        <v>237</v>
      </c>
      <c r="E783" s="3" t="s">
        <v>319</v>
      </c>
      <c r="F783" s="12">
        <v>914.0</v>
      </c>
      <c r="G783" s="13">
        <f t="shared" si="1"/>
        <v>914</v>
      </c>
    </row>
    <row r="784">
      <c r="A784" s="3" t="s">
        <v>7226</v>
      </c>
      <c r="B784" s="3" t="s">
        <v>57</v>
      </c>
      <c r="C784" s="3" t="s">
        <v>236</v>
      </c>
      <c r="D784" s="3" t="s">
        <v>237</v>
      </c>
      <c r="E784" s="3" t="s">
        <v>319</v>
      </c>
      <c r="F784" s="12">
        <v>914.0</v>
      </c>
      <c r="G784" s="13">
        <f t="shared" si="1"/>
        <v>914</v>
      </c>
    </row>
    <row r="785">
      <c r="A785" s="3" t="s">
        <v>7230</v>
      </c>
      <c r="B785" s="3" t="s">
        <v>57</v>
      </c>
      <c r="C785" s="3" t="s">
        <v>236</v>
      </c>
      <c r="D785" s="3" t="s">
        <v>237</v>
      </c>
      <c r="E785" s="3" t="s">
        <v>319</v>
      </c>
      <c r="F785" s="12">
        <v>914.0</v>
      </c>
      <c r="G785" s="13">
        <f t="shared" si="1"/>
        <v>914</v>
      </c>
    </row>
    <row r="786">
      <c r="A786" s="3" t="s">
        <v>7234</v>
      </c>
      <c r="B786" s="3" t="s">
        <v>57</v>
      </c>
      <c r="C786" s="3" t="s">
        <v>236</v>
      </c>
      <c r="D786" s="3" t="s">
        <v>237</v>
      </c>
      <c r="E786" s="3" t="s">
        <v>319</v>
      </c>
      <c r="F786" s="12">
        <v>914.0</v>
      </c>
      <c r="G786" s="13">
        <f t="shared" si="1"/>
        <v>914</v>
      </c>
    </row>
    <row r="787">
      <c r="A787" s="3" t="s">
        <v>7238</v>
      </c>
      <c r="B787" s="3" t="s">
        <v>57</v>
      </c>
      <c r="C787" s="3" t="s">
        <v>236</v>
      </c>
      <c r="D787" s="3" t="s">
        <v>237</v>
      </c>
      <c r="E787" s="3" t="s">
        <v>319</v>
      </c>
      <c r="F787" s="12">
        <v>914.0</v>
      </c>
      <c r="G787" s="13">
        <f t="shared" si="1"/>
        <v>914</v>
      </c>
    </row>
    <row r="788">
      <c r="A788" s="3" t="s">
        <v>7242</v>
      </c>
      <c r="B788" s="3" t="s">
        <v>57</v>
      </c>
      <c r="C788" s="3" t="s">
        <v>236</v>
      </c>
      <c r="D788" s="3" t="s">
        <v>237</v>
      </c>
      <c r="E788" s="3" t="s">
        <v>319</v>
      </c>
      <c r="F788" s="12">
        <v>914.0</v>
      </c>
      <c r="G788" s="13">
        <f t="shared" si="1"/>
        <v>914</v>
      </c>
    </row>
    <row r="789">
      <c r="A789" s="3" t="s">
        <v>7246</v>
      </c>
      <c r="B789" s="3" t="s">
        <v>57</v>
      </c>
      <c r="C789" s="3" t="s">
        <v>236</v>
      </c>
      <c r="D789" s="3" t="s">
        <v>237</v>
      </c>
      <c r="E789" s="3" t="s">
        <v>319</v>
      </c>
      <c r="F789" s="12">
        <v>914.0</v>
      </c>
      <c r="G789" s="13">
        <f t="shared" si="1"/>
        <v>914</v>
      </c>
    </row>
    <row r="790">
      <c r="A790" s="3" t="s">
        <v>7250</v>
      </c>
      <c r="B790" s="3" t="s">
        <v>57</v>
      </c>
      <c r="C790" s="3" t="s">
        <v>236</v>
      </c>
      <c r="D790" s="3" t="s">
        <v>237</v>
      </c>
      <c r="E790" s="3" t="s">
        <v>319</v>
      </c>
      <c r="F790" s="12">
        <v>914.0</v>
      </c>
      <c r="G790" s="13">
        <f t="shared" si="1"/>
        <v>914</v>
      </c>
    </row>
    <row r="791">
      <c r="A791" s="3" t="s">
        <v>7254</v>
      </c>
      <c r="B791" s="3" t="s">
        <v>57</v>
      </c>
      <c r="C791" s="3" t="s">
        <v>236</v>
      </c>
      <c r="D791" s="3" t="s">
        <v>237</v>
      </c>
      <c r="E791" s="3" t="s">
        <v>319</v>
      </c>
      <c r="F791" s="12">
        <v>914.0</v>
      </c>
      <c r="G791" s="13">
        <f t="shared" si="1"/>
        <v>914</v>
      </c>
    </row>
    <row r="792">
      <c r="A792" s="3" t="s">
        <v>7258</v>
      </c>
      <c r="B792" s="3" t="s">
        <v>57</v>
      </c>
      <c r="C792" s="3" t="s">
        <v>236</v>
      </c>
      <c r="D792" s="3" t="s">
        <v>237</v>
      </c>
      <c r="E792" s="3" t="s">
        <v>319</v>
      </c>
      <c r="F792" s="12">
        <v>914.0</v>
      </c>
      <c r="G792" s="13">
        <f t="shared" si="1"/>
        <v>914</v>
      </c>
    </row>
    <row r="793">
      <c r="A793" s="3" t="s">
        <v>7261</v>
      </c>
      <c r="B793" s="3" t="s">
        <v>57</v>
      </c>
      <c r="C793" s="3" t="s">
        <v>236</v>
      </c>
      <c r="D793" s="3" t="s">
        <v>237</v>
      </c>
      <c r="E793" s="3" t="s">
        <v>319</v>
      </c>
      <c r="F793" s="12">
        <v>914.0</v>
      </c>
      <c r="G793" s="13">
        <f t="shared" si="1"/>
        <v>914</v>
      </c>
    </row>
    <row r="794">
      <c r="A794" s="3" t="s">
        <v>7264</v>
      </c>
      <c r="B794" s="3" t="s">
        <v>57</v>
      </c>
      <c r="C794" s="3" t="s">
        <v>236</v>
      </c>
      <c r="D794" s="3" t="s">
        <v>237</v>
      </c>
      <c r="E794" s="3" t="s">
        <v>319</v>
      </c>
      <c r="F794" s="12">
        <v>914.0</v>
      </c>
      <c r="G794" s="13">
        <f t="shared" si="1"/>
        <v>914</v>
      </c>
    </row>
    <row r="795">
      <c r="A795" s="3" t="s">
        <v>7268</v>
      </c>
      <c r="B795" s="3" t="s">
        <v>57</v>
      </c>
      <c r="C795" s="3" t="s">
        <v>236</v>
      </c>
      <c r="D795" s="3" t="s">
        <v>237</v>
      </c>
      <c r="E795" s="3" t="s">
        <v>319</v>
      </c>
      <c r="F795" s="12">
        <v>914.0</v>
      </c>
      <c r="G795" s="13">
        <f t="shared" si="1"/>
        <v>914</v>
      </c>
    </row>
    <row r="796">
      <c r="A796" s="3" t="s">
        <v>7272</v>
      </c>
      <c r="B796" s="3" t="s">
        <v>57</v>
      </c>
      <c r="C796" s="3" t="s">
        <v>236</v>
      </c>
      <c r="D796" s="3" t="s">
        <v>237</v>
      </c>
      <c r="E796" s="3" t="s">
        <v>319</v>
      </c>
      <c r="F796" s="12">
        <v>914.0</v>
      </c>
      <c r="G796" s="13">
        <f t="shared" si="1"/>
        <v>914</v>
      </c>
    </row>
    <row r="797">
      <c r="A797" s="3" t="s">
        <v>7276</v>
      </c>
      <c r="B797" s="3" t="s">
        <v>57</v>
      </c>
      <c r="C797" s="3" t="s">
        <v>236</v>
      </c>
      <c r="D797" s="3" t="s">
        <v>237</v>
      </c>
      <c r="E797" s="3" t="s">
        <v>319</v>
      </c>
      <c r="F797" s="12">
        <v>914.0</v>
      </c>
      <c r="G797" s="13">
        <f t="shared" si="1"/>
        <v>914</v>
      </c>
    </row>
    <row r="798">
      <c r="A798" s="3" t="s">
        <v>7280</v>
      </c>
      <c r="B798" s="3" t="s">
        <v>57</v>
      </c>
      <c r="C798" s="3" t="s">
        <v>236</v>
      </c>
      <c r="D798" s="3" t="s">
        <v>237</v>
      </c>
      <c r="E798" s="3" t="s">
        <v>319</v>
      </c>
      <c r="F798" s="12">
        <v>914.0</v>
      </c>
      <c r="G798" s="13">
        <f t="shared" si="1"/>
        <v>914</v>
      </c>
    </row>
    <row r="799">
      <c r="A799" s="3" t="s">
        <v>7284</v>
      </c>
      <c r="B799" s="3" t="s">
        <v>57</v>
      </c>
      <c r="C799" s="3" t="s">
        <v>236</v>
      </c>
      <c r="D799" s="3" t="s">
        <v>237</v>
      </c>
      <c r="E799" s="3" t="s">
        <v>319</v>
      </c>
      <c r="F799" s="12">
        <v>914.0</v>
      </c>
      <c r="G799" s="13">
        <f t="shared" si="1"/>
        <v>914</v>
      </c>
    </row>
    <row r="800">
      <c r="A800" s="3" t="s">
        <v>7288</v>
      </c>
      <c r="B800" s="3" t="s">
        <v>57</v>
      </c>
      <c r="C800" s="3" t="s">
        <v>236</v>
      </c>
      <c r="D800" s="3" t="s">
        <v>237</v>
      </c>
      <c r="E800" s="3" t="s">
        <v>319</v>
      </c>
      <c r="F800" s="12">
        <v>914.0</v>
      </c>
      <c r="G800" s="13">
        <f t="shared" si="1"/>
        <v>914</v>
      </c>
    </row>
    <row r="801">
      <c r="A801" s="3" t="s">
        <v>7292</v>
      </c>
      <c r="B801" s="3" t="s">
        <v>57</v>
      </c>
      <c r="C801" s="3" t="s">
        <v>236</v>
      </c>
      <c r="D801" s="3" t="s">
        <v>237</v>
      </c>
      <c r="E801" s="3" t="s">
        <v>319</v>
      </c>
      <c r="F801" s="12">
        <v>914.0</v>
      </c>
      <c r="G801" s="13">
        <f t="shared" si="1"/>
        <v>914</v>
      </c>
    </row>
    <row r="802">
      <c r="A802" s="3" t="s">
        <v>7296</v>
      </c>
      <c r="B802" s="3" t="s">
        <v>57</v>
      </c>
      <c r="C802" s="3" t="s">
        <v>236</v>
      </c>
      <c r="D802" s="3" t="s">
        <v>237</v>
      </c>
      <c r="E802" s="3" t="s">
        <v>319</v>
      </c>
      <c r="F802" s="12">
        <v>914.0</v>
      </c>
      <c r="G802" s="13">
        <f t="shared" si="1"/>
        <v>914</v>
      </c>
    </row>
    <row r="803">
      <c r="A803" s="3" t="s">
        <v>7300</v>
      </c>
      <c r="B803" s="3" t="s">
        <v>57</v>
      </c>
      <c r="C803" s="3" t="s">
        <v>236</v>
      </c>
      <c r="D803" s="3" t="s">
        <v>237</v>
      </c>
      <c r="E803" s="3" t="s">
        <v>319</v>
      </c>
      <c r="F803" s="12">
        <v>914.0</v>
      </c>
      <c r="G803" s="13">
        <f t="shared" si="1"/>
        <v>914</v>
      </c>
    </row>
    <row r="804">
      <c r="A804" s="3" t="s">
        <v>7304</v>
      </c>
      <c r="B804" s="3" t="s">
        <v>57</v>
      </c>
      <c r="C804" s="3" t="s">
        <v>236</v>
      </c>
      <c r="D804" s="3" t="s">
        <v>237</v>
      </c>
      <c r="E804" s="3" t="s">
        <v>319</v>
      </c>
      <c r="F804" s="12">
        <v>914.0</v>
      </c>
      <c r="G804" s="13">
        <f t="shared" si="1"/>
        <v>914</v>
      </c>
    </row>
    <row r="805">
      <c r="A805" s="3" t="s">
        <v>7308</v>
      </c>
      <c r="B805" s="3" t="s">
        <v>57</v>
      </c>
      <c r="C805" s="3" t="s">
        <v>236</v>
      </c>
      <c r="D805" s="3" t="s">
        <v>237</v>
      </c>
      <c r="E805" s="3" t="s">
        <v>319</v>
      </c>
      <c r="F805" s="12">
        <v>914.0</v>
      </c>
      <c r="G805" s="13">
        <f t="shared" si="1"/>
        <v>914</v>
      </c>
    </row>
    <row r="806">
      <c r="A806" s="3" t="s">
        <v>7312</v>
      </c>
      <c r="B806" s="3" t="s">
        <v>57</v>
      </c>
      <c r="C806" s="3" t="s">
        <v>236</v>
      </c>
      <c r="D806" s="3" t="s">
        <v>237</v>
      </c>
      <c r="E806" s="3" t="s">
        <v>319</v>
      </c>
      <c r="F806" s="12">
        <v>914.0</v>
      </c>
      <c r="G806" s="13">
        <f t="shared" si="1"/>
        <v>914</v>
      </c>
    </row>
    <row r="807">
      <c r="A807" s="3" t="s">
        <v>7315</v>
      </c>
      <c r="B807" s="3" t="s">
        <v>57</v>
      </c>
      <c r="C807" s="3" t="s">
        <v>236</v>
      </c>
      <c r="D807" s="3" t="s">
        <v>237</v>
      </c>
      <c r="E807" s="3" t="s">
        <v>319</v>
      </c>
      <c r="F807" s="12">
        <v>914.0</v>
      </c>
      <c r="G807" s="13">
        <f t="shared" si="1"/>
        <v>914</v>
      </c>
    </row>
    <row r="808">
      <c r="A808" s="3" t="s">
        <v>7319</v>
      </c>
      <c r="B808" s="3" t="s">
        <v>57</v>
      </c>
      <c r="C808" s="3" t="s">
        <v>236</v>
      </c>
      <c r="D808" s="3" t="s">
        <v>237</v>
      </c>
      <c r="E808" s="3" t="s">
        <v>319</v>
      </c>
      <c r="F808" s="12">
        <v>914.0</v>
      </c>
      <c r="G808" s="13">
        <f t="shared" si="1"/>
        <v>914</v>
      </c>
    </row>
    <row r="809">
      <c r="A809" s="3" t="s">
        <v>7322</v>
      </c>
      <c r="B809" s="3" t="s">
        <v>57</v>
      </c>
      <c r="C809" s="3" t="s">
        <v>236</v>
      </c>
      <c r="D809" s="3" t="s">
        <v>237</v>
      </c>
      <c r="E809" s="3" t="s">
        <v>319</v>
      </c>
      <c r="F809" s="12">
        <v>914.0</v>
      </c>
      <c r="G809" s="13">
        <f t="shared" si="1"/>
        <v>914</v>
      </c>
    </row>
    <row r="810">
      <c r="A810" s="3" t="s">
        <v>7326</v>
      </c>
      <c r="B810" s="3" t="s">
        <v>57</v>
      </c>
      <c r="C810" s="3" t="s">
        <v>236</v>
      </c>
      <c r="D810" s="3" t="s">
        <v>237</v>
      </c>
      <c r="E810" s="3" t="s">
        <v>319</v>
      </c>
      <c r="F810" s="12">
        <v>914.0</v>
      </c>
      <c r="G810" s="13">
        <f t="shared" si="1"/>
        <v>914</v>
      </c>
    </row>
    <row r="811">
      <c r="A811" s="3" t="s">
        <v>7336</v>
      </c>
      <c r="B811" s="3" t="s">
        <v>57</v>
      </c>
      <c r="C811" s="3" t="s">
        <v>236</v>
      </c>
      <c r="D811" s="3" t="s">
        <v>237</v>
      </c>
      <c r="E811" s="3" t="s">
        <v>319</v>
      </c>
      <c r="F811" s="12">
        <v>914.0</v>
      </c>
      <c r="G811" s="13">
        <f t="shared" si="1"/>
        <v>914</v>
      </c>
    </row>
    <row r="812">
      <c r="A812" s="3" t="s">
        <v>7340</v>
      </c>
      <c r="B812" s="3" t="s">
        <v>57</v>
      </c>
      <c r="C812" s="3" t="s">
        <v>236</v>
      </c>
      <c r="D812" s="3" t="s">
        <v>237</v>
      </c>
      <c r="E812" s="3" t="s">
        <v>319</v>
      </c>
      <c r="F812" s="12">
        <v>914.0</v>
      </c>
      <c r="G812" s="13">
        <f t="shared" si="1"/>
        <v>914</v>
      </c>
    </row>
    <row r="813">
      <c r="A813" s="3" t="s">
        <v>7344</v>
      </c>
      <c r="B813" s="3" t="s">
        <v>57</v>
      </c>
      <c r="C813" s="3" t="s">
        <v>236</v>
      </c>
      <c r="D813" s="3" t="s">
        <v>237</v>
      </c>
      <c r="E813" s="3" t="s">
        <v>319</v>
      </c>
      <c r="F813" s="12">
        <v>914.0</v>
      </c>
      <c r="G813" s="13">
        <f t="shared" si="1"/>
        <v>914</v>
      </c>
    </row>
    <row r="814">
      <c r="A814" s="3" t="s">
        <v>7348</v>
      </c>
      <c r="B814" s="3" t="s">
        <v>57</v>
      </c>
      <c r="C814" s="3" t="s">
        <v>236</v>
      </c>
      <c r="D814" s="3" t="s">
        <v>237</v>
      </c>
      <c r="E814" s="3" t="s">
        <v>319</v>
      </c>
      <c r="F814" s="12">
        <v>914.0</v>
      </c>
      <c r="G814" s="13">
        <f t="shared" si="1"/>
        <v>914</v>
      </c>
    </row>
    <row r="815">
      <c r="A815" s="3" t="s">
        <v>7352</v>
      </c>
      <c r="B815" s="3" t="s">
        <v>57</v>
      </c>
      <c r="C815" s="3" t="s">
        <v>236</v>
      </c>
      <c r="D815" s="3" t="s">
        <v>237</v>
      </c>
      <c r="E815" s="3" t="s">
        <v>319</v>
      </c>
      <c r="F815" s="12">
        <v>914.0</v>
      </c>
      <c r="G815" s="13">
        <f t="shared" si="1"/>
        <v>914</v>
      </c>
    </row>
    <row r="816">
      <c r="A816" s="3" t="s">
        <v>7355</v>
      </c>
      <c r="B816" s="3" t="s">
        <v>57</v>
      </c>
      <c r="C816" s="3" t="s">
        <v>236</v>
      </c>
      <c r="D816" s="3" t="s">
        <v>237</v>
      </c>
      <c r="E816" s="3" t="s">
        <v>319</v>
      </c>
      <c r="F816" s="12">
        <v>914.0</v>
      </c>
      <c r="G816" s="13">
        <f t="shared" si="1"/>
        <v>914</v>
      </c>
    </row>
    <row r="817">
      <c r="A817" s="3" t="s">
        <v>7359</v>
      </c>
      <c r="B817" s="3" t="s">
        <v>57</v>
      </c>
      <c r="C817" s="3" t="s">
        <v>236</v>
      </c>
      <c r="D817" s="3" t="s">
        <v>237</v>
      </c>
      <c r="E817" s="3" t="s">
        <v>319</v>
      </c>
      <c r="F817" s="12">
        <v>914.0</v>
      </c>
      <c r="G817" s="13">
        <f t="shared" si="1"/>
        <v>914</v>
      </c>
    </row>
    <row r="818">
      <c r="A818" s="3" t="s">
        <v>7362</v>
      </c>
      <c r="B818" s="3" t="s">
        <v>57</v>
      </c>
      <c r="C818" s="3" t="s">
        <v>236</v>
      </c>
      <c r="D818" s="3" t="s">
        <v>237</v>
      </c>
      <c r="E818" s="3" t="s">
        <v>319</v>
      </c>
      <c r="F818" s="12">
        <v>914.0</v>
      </c>
      <c r="G818" s="13">
        <f t="shared" si="1"/>
        <v>914</v>
      </c>
    </row>
    <row r="819">
      <c r="A819" s="3" t="s">
        <v>7365</v>
      </c>
      <c r="B819" s="3" t="s">
        <v>57</v>
      </c>
      <c r="C819" s="3" t="s">
        <v>236</v>
      </c>
      <c r="D819" s="3" t="s">
        <v>237</v>
      </c>
      <c r="E819" s="3" t="s">
        <v>319</v>
      </c>
      <c r="F819" s="12">
        <v>914.0</v>
      </c>
      <c r="G819" s="13">
        <f t="shared" si="1"/>
        <v>914</v>
      </c>
    </row>
    <row r="820">
      <c r="A820" s="3" t="s">
        <v>7369</v>
      </c>
      <c r="B820" s="3" t="s">
        <v>57</v>
      </c>
      <c r="C820" s="3" t="s">
        <v>236</v>
      </c>
      <c r="D820" s="3" t="s">
        <v>237</v>
      </c>
      <c r="E820" s="3" t="s">
        <v>319</v>
      </c>
      <c r="F820" s="12">
        <v>914.0</v>
      </c>
      <c r="G820" s="13">
        <f t="shared" si="1"/>
        <v>914</v>
      </c>
    </row>
    <row r="821">
      <c r="A821" s="3" t="s">
        <v>7373</v>
      </c>
      <c r="B821" s="3" t="s">
        <v>57</v>
      </c>
      <c r="C821" s="3" t="s">
        <v>236</v>
      </c>
      <c r="D821" s="3" t="s">
        <v>237</v>
      </c>
      <c r="E821" s="3" t="s">
        <v>319</v>
      </c>
      <c r="F821" s="12">
        <v>914.0</v>
      </c>
      <c r="G821" s="13">
        <f t="shared" si="1"/>
        <v>914</v>
      </c>
    </row>
    <row r="822">
      <c r="A822" s="3" t="s">
        <v>7376</v>
      </c>
      <c r="B822" s="3" t="s">
        <v>57</v>
      </c>
      <c r="C822" s="3" t="s">
        <v>236</v>
      </c>
      <c r="D822" s="3" t="s">
        <v>237</v>
      </c>
      <c r="E822" s="3" t="s">
        <v>319</v>
      </c>
      <c r="F822" s="12">
        <v>914.0</v>
      </c>
      <c r="G822" s="13">
        <f t="shared" si="1"/>
        <v>914</v>
      </c>
    </row>
    <row r="823">
      <c r="A823" s="3" t="s">
        <v>7380</v>
      </c>
      <c r="B823" s="3" t="s">
        <v>57</v>
      </c>
      <c r="C823" s="3" t="s">
        <v>236</v>
      </c>
      <c r="D823" s="3" t="s">
        <v>237</v>
      </c>
      <c r="E823" s="3" t="s">
        <v>319</v>
      </c>
      <c r="F823" s="12">
        <v>914.0</v>
      </c>
      <c r="G823" s="13">
        <f t="shared" si="1"/>
        <v>914</v>
      </c>
    </row>
    <row r="824">
      <c r="A824" s="3" t="s">
        <v>7383</v>
      </c>
      <c r="B824" s="3" t="s">
        <v>57</v>
      </c>
      <c r="C824" s="3" t="s">
        <v>236</v>
      </c>
      <c r="D824" s="3" t="s">
        <v>237</v>
      </c>
      <c r="E824" s="3" t="s">
        <v>319</v>
      </c>
      <c r="F824" s="12">
        <v>914.0</v>
      </c>
      <c r="G824" s="13">
        <f t="shared" si="1"/>
        <v>914</v>
      </c>
    </row>
    <row r="825">
      <c r="A825" s="3" t="s">
        <v>7387</v>
      </c>
      <c r="B825" s="3" t="s">
        <v>57</v>
      </c>
      <c r="C825" s="3" t="s">
        <v>236</v>
      </c>
      <c r="D825" s="3" t="s">
        <v>237</v>
      </c>
      <c r="E825" s="3" t="s">
        <v>319</v>
      </c>
      <c r="F825" s="12">
        <v>914.0</v>
      </c>
      <c r="G825" s="13">
        <f t="shared" si="1"/>
        <v>914</v>
      </c>
    </row>
    <row r="826">
      <c r="A826" s="3" t="s">
        <v>7390</v>
      </c>
      <c r="B826" s="3" t="s">
        <v>57</v>
      </c>
      <c r="C826" s="3" t="s">
        <v>236</v>
      </c>
      <c r="D826" s="3" t="s">
        <v>237</v>
      </c>
      <c r="E826" s="3" t="s">
        <v>319</v>
      </c>
      <c r="F826" s="12">
        <v>914.0</v>
      </c>
      <c r="G826" s="13">
        <f t="shared" si="1"/>
        <v>914</v>
      </c>
    </row>
    <row r="827">
      <c r="A827" s="3" t="s">
        <v>7394</v>
      </c>
      <c r="B827" s="3" t="s">
        <v>57</v>
      </c>
      <c r="C827" s="3" t="s">
        <v>236</v>
      </c>
      <c r="D827" s="3" t="s">
        <v>237</v>
      </c>
      <c r="E827" s="3" t="s">
        <v>319</v>
      </c>
      <c r="F827" s="12">
        <v>914.0</v>
      </c>
      <c r="G827" s="13">
        <f t="shared" si="1"/>
        <v>914</v>
      </c>
    </row>
    <row r="828">
      <c r="A828" s="3" t="s">
        <v>7398</v>
      </c>
      <c r="B828" s="3" t="s">
        <v>57</v>
      </c>
      <c r="C828" s="3" t="s">
        <v>236</v>
      </c>
      <c r="D828" s="3" t="s">
        <v>237</v>
      </c>
      <c r="E828" s="3" t="s">
        <v>319</v>
      </c>
      <c r="F828" s="12">
        <v>914.0</v>
      </c>
      <c r="G828" s="13">
        <f t="shared" si="1"/>
        <v>914</v>
      </c>
    </row>
    <row r="829">
      <c r="A829" s="3" t="s">
        <v>7402</v>
      </c>
      <c r="B829" s="3" t="s">
        <v>57</v>
      </c>
      <c r="C829" s="3" t="s">
        <v>236</v>
      </c>
      <c r="D829" s="3" t="s">
        <v>237</v>
      </c>
      <c r="E829" s="3" t="s">
        <v>319</v>
      </c>
      <c r="F829" s="12">
        <v>914.0</v>
      </c>
      <c r="G829" s="13">
        <f t="shared" si="1"/>
        <v>914</v>
      </c>
    </row>
    <row r="830">
      <c r="A830" s="3" t="s">
        <v>7406</v>
      </c>
      <c r="B830" s="3" t="s">
        <v>57</v>
      </c>
      <c r="C830" s="3" t="s">
        <v>236</v>
      </c>
      <c r="D830" s="3" t="s">
        <v>237</v>
      </c>
      <c r="E830" s="3" t="s">
        <v>319</v>
      </c>
      <c r="F830" s="12">
        <v>914.0</v>
      </c>
      <c r="G830" s="13">
        <f t="shared" si="1"/>
        <v>914</v>
      </c>
    </row>
    <row r="831">
      <c r="A831" s="3" t="s">
        <v>7410</v>
      </c>
      <c r="B831" s="3" t="s">
        <v>57</v>
      </c>
      <c r="C831" s="3" t="s">
        <v>236</v>
      </c>
      <c r="D831" s="3" t="s">
        <v>237</v>
      </c>
      <c r="E831" s="3" t="s">
        <v>319</v>
      </c>
      <c r="F831" s="12">
        <v>914.0</v>
      </c>
      <c r="G831" s="13">
        <f t="shared" si="1"/>
        <v>914</v>
      </c>
    </row>
    <row r="832">
      <c r="A832" s="3" t="s">
        <v>7414</v>
      </c>
      <c r="B832" s="3" t="s">
        <v>57</v>
      </c>
      <c r="C832" s="3" t="s">
        <v>236</v>
      </c>
      <c r="D832" s="3" t="s">
        <v>237</v>
      </c>
      <c r="E832" s="3" t="s">
        <v>319</v>
      </c>
      <c r="F832" s="12">
        <v>914.0</v>
      </c>
      <c r="G832" s="13">
        <f t="shared" si="1"/>
        <v>914</v>
      </c>
    </row>
    <row r="833">
      <c r="A833" s="3" t="s">
        <v>7417</v>
      </c>
      <c r="B833" s="3" t="s">
        <v>57</v>
      </c>
      <c r="C833" s="3" t="s">
        <v>236</v>
      </c>
      <c r="D833" s="3" t="s">
        <v>237</v>
      </c>
      <c r="E833" s="3" t="s">
        <v>319</v>
      </c>
      <c r="F833" s="12">
        <v>914.0</v>
      </c>
      <c r="G833" s="13">
        <f t="shared" si="1"/>
        <v>914</v>
      </c>
    </row>
    <row r="834">
      <c r="A834" s="3" t="s">
        <v>7421</v>
      </c>
      <c r="B834" s="3" t="s">
        <v>57</v>
      </c>
      <c r="C834" s="3" t="s">
        <v>236</v>
      </c>
      <c r="D834" s="3" t="s">
        <v>237</v>
      </c>
      <c r="E834" s="3" t="s">
        <v>319</v>
      </c>
      <c r="F834" s="12">
        <v>914.0</v>
      </c>
      <c r="G834" s="13">
        <f t="shared" si="1"/>
        <v>914</v>
      </c>
    </row>
    <row r="835">
      <c r="A835" s="3" t="s">
        <v>7425</v>
      </c>
      <c r="B835" s="3" t="s">
        <v>57</v>
      </c>
      <c r="C835" s="3" t="s">
        <v>236</v>
      </c>
      <c r="D835" s="3" t="s">
        <v>237</v>
      </c>
      <c r="E835" s="3" t="s">
        <v>319</v>
      </c>
      <c r="F835" s="12">
        <v>914.0</v>
      </c>
      <c r="G835" s="13">
        <f t="shared" si="1"/>
        <v>914</v>
      </c>
    </row>
    <row r="836">
      <c r="A836" s="3" t="s">
        <v>7428</v>
      </c>
      <c r="B836" s="3" t="s">
        <v>57</v>
      </c>
      <c r="C836" s="3" t="s">
        <v>236</v>
      </c>
      <c r="D836" s="3" t="s">
        <v>237</v>
      </c>
      <c r="E836" s="3" t="s">
        <v>319</v>
      </c>
      <c r="F836" s="12">
        <v>914.0</v>
      </c>
      <c r="G836" s="13">
        <f t="shared" si="1"/>
        <v>914</v>
      </c>
    </row>
    <row r="837">
      <c r="A837" s="3" t="s">
        <v>7432</v>
      </c>
      <c r="B837" s="3" t="s">
        <v>57</v>
      </c>
      <c r="C837" s="3" t="s">
        <v>236</v>
      </c>
      <c r="D837" s="3" t="s">
        <v>237</v>
      </c>
      <c r="E837" s="3" t="s">
        <v>319</v>
      </c>
      <c r="F837" s="12">
        <v>914.0</v>
      </c>
      <c r="G837" s="13">
        <f t="shared" si="1"/>
        <v>914</v>
      </c>
    </row>
    <row r="838">
      <c r="A838" s="3" t="s">
        <v>7436</v>
      </c>
      <c r="B838" s="3" t="s">
        <v>57</v>
      </c>
      <c r="C838" s="3" t="s">
        <v>236</v>
      </c>
      <c r="D838" s="3" t="s">
        <v>237</v>
      </c>
      <c r="E838" s="3" t="s">
        <v>319</v>
      </c>
      <c r="F838" s="12">
        <v>914.0</v>
      </c>
      <c r="G838" s="13">
        <f t="shared" si="1"/>
        <v>914</v>
      </c>
    </row>
    <row r="839">
      <c r="A839" s="3" t="s">
        <v>7440</v>
      </c>
      <c r="B839" s="3" t="s">
        <v>57</v>
      </c>
      <c r="C839" s="3" t="s">
        <v>236</v>
      </c>
      <c r="D839" s="3" t="s">
        <v>237</v>
      </c>
      <c r="E839" s="3" t="s">
        <v>319</v>
      </c>
      <c r="F839" s="12">
        <v>914.0</v>
      </c>
      <c r="G839" s="13">
        <f t="shared" si="1"/>
        <v>914</v>
      </c>
    </row>
    <row r="840">
      <c r="A840" s="3" t="s">
        <v>7443</v>
      </c>
      <c r="B840" s="3" t="s">
        <v>57</v>
      </c>
      <c r="C840" s="3" t="s">
        <v>236</v>
      </c>
      <c r="D840" s="3" t="s">
        <v>237</v>
      </c>
      <c r="E840" s="3" t="s">
        <v>319</v>
      </c>
      <c r="F840" s="12">
        <v>914.0</v>
      </c>
      <c r="G840" s="13">
        <f t="shared" si="1"/>
        <v>914</v>
      </c>
    </row>
    <row r="841">
      <c r="A841" s="3" t="s">
        <v>7447</v>
      </c>
      <c r="B841" s="3" t="s">
        <v>57</v>
      </c>
      <c r="C841" s="3" t="s">
        <v>236</v>
      </c>
      <c r="D841" s="3" t="s">
        <v>237</v>
      </c>
      <c r="E841" s="3" t="s">
        <v>319</v>
      </c>
      <c r="F841" s="12">
        <v>914.0</v>
      </c>
      <c r="G841" s="13">
        <f t="shared" si="1"/>
        <v>914</v>
      </c>
    </row>
    <row r="842">
      <c r="A842" s="3" t="s">
        <v>7450</v>
      </c>
      <c r="B842" s="3" t="s">
        <v>57</v>
      </c>
      <c r="C842" s="3" t="s">
        <v>236</v>
      </c>
      <c r="D842" s="3" t="s">
        <v>237</v>
      </c>
      <c r="E842" s="3" t="s">
        <v>319</v>
      </c>
      <c r="F842" s="12">
        <v>914.0</v>
      </c>
      <c r="G842" s="13">
        <f t="shared" si="1"/>
        <v>914</v>
      </c>
    </row>
    <row r="843">
      <c r="A843" s="3" t="s">
        <v>7454</v>
      </c>
      <c r="B843" s="3" t="s">
        <v>57</v>
      </c>
      <c r="C843" s="3" t="s">
        <v>236</v>
      </c>
      <c r="D843" s="3" t="s">
        <v>237</v>
      </c>
      <c r="E843" s="3" t="s">
        <v>319</v>
      </c>
      <c r="F843" s="12">
        <v>914.0</v>
      </c>
      <c r="G843" s="13">
        <f t="shared" si="1"/>
        <v>914</v>
      </c>
    </row>
    <row r="844">
      <c r="A844" s="3" t="s">
        <v>7458</v>
      </c>
      <c r="B844" s="3" t="s">
        <v>57</v>
      </c>
      <c r="C844" s="3" t="s">
        <v>236</v>
      </c>
      <c r="D844" s="3" t="s">
        <v>237</v>
      </c>
      <c r="E844" s="3" t="s">
        <v>319</v>
      </c>
      <c r="F844" s="12">
        <v>914.0</v>
      </c>
      <c r="G844" s="13">
        <f t="shared" si="1"/>
        <v>914</v>
      </c>
    </row>
    <row r="845">
      <c r="A845" s="3" t="s">
        <v>7462</v>
      </c>
      <c r="B845" s="3" t="s">
        <v>57</v>
      </c>
      <c r="C845" s="3" t="s">
        <v>236</v>
      </c>
      <c r="D845" s="3" t="s">
        <v>237</v>
      </c>
      <c r="E845" s="3" t="s">
        <v>319</v>
      </c>
      <c r="F845" s="12">
        <v>914.0</v>
      </c>
      <c r="G845" s="13">
        <f t="shared" si="1"/>
        <v>914</v>
      </c>
    </row>
    <row r="846">
      <c r="A846" s="3" t="s">
        <v>7466</v>
      </c>
      <c r="B846" s="3" t="s">
        <v>57</v>
      </c>
      <c r="C846" s="3" t="s">
        <v>236</v>
      </c>
      <c r="D846" s="3" t="s">
        <v>237</v>
      </c>
      <c r="E846" s="3" t="s">
        <v>319</v>
      </c>
      <c r="F846" s="12">
        <v>914.0</v>
      </c>
      <c r="G846" s="13">
        <f t="shared" si="1"/>
        <v>914</v>
      </c>
    </row>
    <row r="847">
      <c r="A847" s="3" t="s">
        <v>7469</v>
      </c>
      <c r="B847" s="3" t="s">
        <v>57</v>
      </c>
      <c r="C847" s="3" t="s">
        <v>236</v>
      </c>
      <c r="D847" s="3" t="s">
        <v>237</v>
      </c>
      <c r="E847" s="3" t="s">
        <v>319</v>
      </c>
      <c r="F847" s="12">
        <v>914.0</v>
      </c>
      <c r="G847" s="13">
        <f t="shared" si="1"/>
        <v>914</v>
      </c>
    </row>
    <row r="848">
      <c r="A848" s="3" t="s">
        <v>7473</v>
      </c>
      <c r="B848" s="3" t="s">
        <v>57</v>
      </c>
      <c r="C848" s="3" t="s">
        <v>236</v>
      </c>
      <c r="D848" s="3" t="s">
        <v>237</v>
      </c>
      <c r="E848" s="3" t="s">
        <v>319</v>
      </c>
      <c r="F848" s="12">
        <v>914.0</v>
      </c>
      <c r="G848" s="13">
        <f t="shared" si="1"/>
        <v>914</v>
      </c>
    </row>
    <row r="849">
      <c r="A849" s="3" t="s">
        <v>7477</v>
      </c>
      <c r="B849" s="3" t="s">
        <v>57</v>
      </c>
      <c r="C849" s="3" t="s">
        <v>236</v>
      </c>
      <c r="D849" s="3" t="s">
        <v>237</v>
      </c>
      <c r="E849" s="3" t="s">
        <v>319</v>
      </c>
      <c r="F849" s="12">
        <v>914.0</v>
      </c>
      <c r="G849" s="13">
        <f t="shared" si="1"/>
        <v>914</v>
      </c>
    </row>
    <row r="850">
      <c r="A850" s="3" t="s">
        <v>7481</v>
      </c>
      <c r="B850" s="3" t="s">
        <v>57</v>
      </c>
      <c r="C850" s="3" t="s">
        <v>236</v>
      </c>
      <c r="D850" s="3" t="s">
        <v>237</v>
      </c>
      <c r="E850" s="3" t="s">
        <v>319</v>
      </c>
      <c r="F850" s="12">
        <v>914.0</v>
      </c>
      <c r="G850" s="13">
        <f t="shared" si="1"/>
        <v>914</v>
      </c>
    </row>
    <row r="851">
      <c r="A851" s="3" t="s">
        <v>7484</v>
      </c>
      <c r="B851" s="3" t="s">
        <v>57</v>
      </c>
      <c r="C851" s="3" t="s">
        <v>236</v>
      </c>
      <c r="D851" s="3" t="s">
        <v>237</v>
      </c>
      <c r="E851" s="3" t="s">
        <v>319</v>
      </c>
      <c r="F851" s="12">
        <v>914.0</v>
      </c>
      <c r="G851" s="13">
        <f t="shared" si="1"/>
        <v>914</v>
      </c>
    </row>
    <row r="852">
      <c r="A852" s="3" t="s">
        <v>7488</v>
      </c>
      <c r="B852" s="3" t="s">
        <v>57</v>
      </c>
      <c r="C852" s="3" t="s">
        <v>236</v>
      </c>
      <c r="D852" s="3" t="s">
        <v>237</v>
      </c>
      <c r="E852" s="3" t="s">
        <v>319</v>
      </c>
      <c r="F852" s="12">
        <v>914.0</v>
      </c>
      <c r="G852" s="13">
        <f t="shared" si="1"/>
        <v>914</v>
      </c>
    </row>
    <row r="853">
      <c r="A853" s="3" t="s">
        <v>7491</v>
      </c>
      <c r="B853" s="3" t="s">
        <v>57</v>
      </c>
      <c r="C853" s="3" t="s">
        <v>236</v>
      </c>
      <c r="D853" s="3" t="s">
        <v>237</v>
      </c>
      <c r="E853" s="3" t="s">
        <v>319</v>
      </c>
      <c r="F853" s="12">
        <v>914.0</v>
      </c>
      <c r="G853" s="13">
        <f t="shared" si="1"/>
        <v>914</v>
      </c>
    </row>
    <row r="854">
      <c r="A854" s="3" t="s">
        <v>7495</v>
      </c>
      <c r="B854" s="3" t="s">
        <v>57</v>
      </c>
      <c r="C854" s="3" t="s">
        <v>236</v>
      </c>
      <c r="D854" s="3" t="s">
        <v>237</v>
      </c>
      <c r="E854" s="3" t="s">
        <v>319</v>
      </c>
      <c r="F854" s="12">
        <v>914.0</v>
      </c>
      <c r="G854" s="13">
        <f t="shared" si="1"/>
        <v>914</v>
      </c>
    </row>
    <row r="855">
      <c r="A855" s="3" t="s">
        <v>7499</v>
      </c>
      <c r="B855" s="3" t="s">
        <v>57</v>
      </c>
      <c r="C855" s="3" t="s">
        <v>236</v>
      </c>
      <c r="D855" s="3" t="s">
        <v>237</v>
      </c>
      <c r="E855" s="3" t="s">
        <v>319</v>
      </c>
      <c r="F855" s="12">
        <v>914.0</v>
      </c>
      <c r="G855" s="13">
        <f t="shared" si="1"/>
        <v>914</v>
      </c>
    </row>
    <row r="856">
      <c r="A856" s="3" t="s">
        <v>7503</v>
      </c>
      <c r="B856" s="3" t="s">
        <v>57</v>
      </c>
      <c r="C856" s="3" t="s">
        <v>236</v>
      </c>
      <c r="D856" s="3" t="s">
        <v>237</v>
      </c>
      <c r="E856" s="3" t="s">
        <v>319</v>
      </c>
      <c r="F856" s="12">
        <v>914.0</v>
      </c>
      <c r="G856" s="13">
        <f t="shared" si="1"/>
        <v>914</v>
      </c>
    </row>
    <row r="857">
      <c r="A857" s="3" t="s">
        <v>7506</v>
      </c>
      <c r="B857" s="3" t="s">
        <v>57</v>
      </c>
      <c r="C857" s="3" t="s">
        <v>236</v>
      </c>
      <c r="D857" s="3" t="s">
        <v>237</v>
      </c>
      <c r="E857" s="3" t="s">
        <v>319</v>
      </c>
      <c r="F857" s="12">
        <v>914.0</v>
      </c>
      <c r="G857" s="13">
        <f t="shared" si="1"/>
        <v>914</v>
      </c>
    </row>
    <row r="858">
      <c r="A858" s="3" t="s">
        <v>7510</v>
      </c>
      <c r="B858" s="3" t="s">
        <v>57</v>
      </c>
      <c r="C858" s="3" t="s">
        <v>236</v>
      </c>
      <c r="D858" s="3" t="s">
        <v>237</v>
      </c>
      <c r="E858" s="3" t="s">
        <v>319</v>
      </c>
      <c r="F858" s="12">
        <v>914.0</v>
      </c>
      <c r="G858" s="13">
        <f t="shared" si="1"/>
        <v>914</v>
      </c>
    </row>
    <row r="859">
      <c r="A859" s="3" t="s">
        <v>7514</v>
      </c>
      <c r="B859" s="3" t="s">
        <v>57</v>
      </c>
      <c r="C859" s="3" t="s">
        <v>236</v>
      </c>
      <c r="D859" s="3" t="s">
        <v>237</v>
      </c>
      <c r="E859" s="3" t="s">
        <v>319</v>
      </c>
      <c r="F859" s="12">
        <v>914.0</v>
      </c>
      <c r="G859" s="13">
        <f t="shared" si="1"/>
        <v>914</v>
      </c>
    </row>
    <row r="860">
      <c r="A860" s="3" t="s">
        <v>7517</v>
      </c>
      <c r="B860" s="3" t="s">
        <v>57</v>
      </c>
      <c r="C860" s="3" t="s">
        <v>236</v>
      </c>
      <c r="D860" s="3" t="s">
        <v>237</v>
      </c>
      <c r="E860" s="3" t="s">
        <v>319</v>
      </c>
      <c r="F860" s="12">
        <v>914.0</v>
      </c>
      <c r="G860" s="13">
        <f t="shared" si="1"/>
        <v>914</v>
      </c>
    </row>
    <row r="861">
      <c r="A861" s="3" t="s">
        <v>7521</v>
      </c>
      <c r="B861" s="3" t="s">
        <v>57</v>
      </c>
      <c r="C861" s="3" t="s">
        <v>236</v>
      </c>
      <c r="D861" s="3" t="s">
        <v>237</v>
      </c>
      <c r="E861" s="3" t="s">
        <v>319</v>
      </c>
      <c r="F861" s="12">
        <v>914.0</v>
      </c>
      <c r="G861" s="13">
        <f t="shared" si="1"/>
        <v>914</v>
      </c>
    </row>
    <row r="862">
      <c r="A862" s="3" t="s">
        <v>7524</v>
      </c>
      <c r="B862" s="3" t="s">
        <v>57</v>
      </c>
      <c r="C862" s="3" t="s">
        <v>236</v>
      </c>
      <c r="D862" s="3" t="s">
        <v>237</v>
      </c>
      <c r="E862" s="3" t="s">
        <v>319</v>
      </c>
      <c r="F862" s="12">
        <v>914.0</v>
      </c>
      <c r="G862" s="13">
        <f t="shared" si="1"/>
        <v>914</v>
      </c>
    </row>
    <row r="863">
      <c r="A863" s="3" t="s">
        <v>7528</v>
      </c>
      <c r="B863" s="3" t="s">
        <v>57</v>
      </c>
      <c r="C863" s="3" t="s">
        <v>236</v>
      </c>
      <c r="D863" s="3" t="s">
        <v>237</v>
      </c>
      <c r="E863" s="3" t="s">
        <v>319</v>
      </c>
      <c r="F863" s="12">
        <v>914.0</v>
      </c>
      <c r="G863" s="13">
        <f t="shared" si="1"/>
        <v>914</v>
      </c>
    </row>
    <row r="864">
      <c r="A864" s="3" t="s">
        <v>7531</v>
      </c>
      <c r="B864" s="3" t="s">
        <v>57</v>
      </c>
      <c r="C864" s="3" t="s">
        <v>236</v>
      </c>
      <c r="D864" s="3" t="s">
        <v>237</v>
      </c>
      <c r="E864" s="3" t="s">
        <v>319</v>
      </c>
      <c r="F864" s="12">
        <v>914.0</v>
      </c>
      <c r="G864" s="13">
        <f t="shared" si="1"/>
        <v>914</v>
      </c>
    </row>
    <row r="865">
      <c r="A865" s="3" t="s">
        <v>7534</v>
      </c>
      <c r="B865" s="3" t="s">
        <v>57</v>
      </c>
      <c r="C865" s="3" t="s">
        <v>236</v>
      </c>
      <c r="D865" s="3" t="s">
        <v>237</v>
      </c>
      <c r="E865" s="3" t="s">
        <v>319</v>
      </c>
      <c r="F865" s="12">
        <v>914.0</v>
      </c>
      <c r="G865" s="13">
        <f t="shared" si="1"/>
        <v>914</v>
      </c>
    </row>
    <row r="866">
      <c r="A866" s="3" t="s">
        <v>7538</v>
      </c>
      <c r="B866" s="3" t="s">
        <v>57</v>
      </c>
      <c r="C866" s="3" t="s">
        <v>236</v>
      </c>
      <c r="D866" s="3" t="s">
        <v>237</v>
      </c>
      <c r="E866" s="3" t="s">
        <v>319</v>
      </c>
      <c r="F866" s="12">
        <v>914.0</v>
      </c>
      <c r="G866" s="13">
        <f t="shared" si="1"/>
        <v>914</v>
      </c>
    </row>
    <row r="867">
      <c r="A867" s="3" t="s">
        <v>7541</v>
      </c>
      <c r="B867" s="3" t="s">
        <v>57</v>
      </c>
      <c r="C867" s="3" t="s">
        <v>236</v>
      </c>
      <c r="D867" s="3" t="s">
        <v>237</v>
      </c>
      <c r="E867" s="3" t="s">
        <v>319</v>
      </c>
      <c r="F867" s="12">
        <v>914.0</v>
      </c>
      <c r="G867" s="13">
        <f t="shared" si="1"/>
        <v>914</v>
      </c>
    </row>
    <row r="868">
      <c r="A868" s="3" t="s">
        <v>7545</v>
      </c>
      <c r="B868" s="3" t="s">
        <v>57</v>
      </c>
      <c r="C868" s="3" t="s">
        <v>236</v>
      </c>
      <c r="D868" s="3" t="s">
        <v>237</v>
      </c>
      <c r="E868" s="3" t="s">
        <v>319</v>
      </c>
      <c r="F868" s="12">
        <v>914.0</v>
      </c>
      <c r="G868" s="13">
        <f t="shared" si="1"/>
        <v>914</v>
      </c>
    </row>
    <row r="869">
      <c r="A869" s="3" t="s">
        <v>7548</v>
      </c>
      <c r="B869" s="3" t="s">
        <v>57</v>
      </c>
      <c r="C869" s="3" t="s">
        <v>236</v>
      </c>
      <c r="D869" s="3" t="s">
        <v>237</v>
      </c>
      <c r="E869" s="3" t="s">
        <v>319</v>
      </c>
      <c r="F869" s="12">
        <v>914.0</v>
      </c>
      <c r="G869" s="13">
        <f t="shared" si="1"/>
        <v>914</v>
      </c>
    </row>
    <row r="870">
      <c r="A870" s="3" t="s">
        <v>7551</v>
      </c>
      <c r="B870" s="3" t="s">
        <v>57</v>
      </c>
      <c r="C870" s="3" t="s">
        <v>236</v>
      </c>
      <c r="D870" s="3" t="s">
        <v>237</v>
      </c>
      <c r="E870" s="3" t="s">
        <v>319</v>
      </c>
      <c r="F870" s="12">
        <v>914.0</v>
      </c>
      <c r="G870" s="13">
        <f t="shared" si="1"/>
        <v>914</v>
      </c>
    </row>
    <row r="871">
      <c r="A871" s="3" t="s">
        <v>7554</v>
      </c>
      <c r="B871" s="3" t="s">
        <v>57</v>
      </c>
      <c r="C871" s="3" t="s">
        <v>236</v>
      </c>
      <c r="D871" s="3" t="s">
        <v>237</v>
      </c>
      <c r="E871" s="3" t="s">
        <v>319</v>
      </c>
      <c r="F871" s="12">
        <v>914.0</v>
      </c>
      <c r="G871" s="13">
        <f t="shared" si="1"/>
        <v>914</v>
      </c>
    </row>
    <row r="872">
      <c r="A872" s="3" t="s">
        <v>7557</v>
      </c>
      <c r="B872" s="3" t="s">
        <v>57</v>
      </c>
      <c r="C872" s="3" t="s">
        <v>236</v>
      </c>
      <c r="D872" s="3" t="s">
        <v>237</v>
      </c>
      <c r="E872" s="3" t="s">
        <v>319</v>
      </c>
      <c r="F872" s="12">
        <v>914.0</v>
      </c>
      <c r="G872" s="13">
        <f t="shared" si="1"/>
        <v>914</v>
      </c>
    </row>
    <row r="873">
      <c r="A873" s="3" t="s">
        <v>7561</v>
      </c>
      <c r="B873" s="3" t="s">
        <v>57</v>
      </c>
      <c r="C873" s="3" t="s">
        <v>236</v>
      </c>
      <c r="D873" s="3" t="s">
        <v>237</v>
      </c>
      <c r="E873" s="3" t="s">
        <v>319</v>
      </c>
      <c r="F873" s="12">
        <v>914.0</v>
      </c>
      <c r="G873" s="13">
        <f t="shared" si="1"/>
        <v>914</v>
      </c>
    </row>
    <row r="874">
      <c r="A874" s="3" t="s">
        <v>7565</v>
      </c>
      <c r="B874" s="3" t="s">
        <v>57</v>
      </c>
      <c r="C874" s="3" t="s">
        <v>236</v>
      </c>
      <c r="D874" s="3" t="s">
        <v>237</v>
      </c>
      <c r="E874" s="3" t="s">
        <v>319</v>
      </c>
      <c r="F874" s="12">
        <v>914.0</v>
      </c>
      <c r="G874" s="13">
        <f t="shared" si="1"/>
        <v>914</v>
      </c>
    </row>
    <row r="875">
      <c r="A875" s="3" t="s">
        <v>7569</v>
      </c>
      <c r="B875" s="3" t="s">
        <v>57</v>
      </c>
      <c r="C875" s="3" t="s">
        <v>236</v>
      </c>
      <c r="D875" s="3" t="s">
        <v>237</v>
      </c>
      <c r="E875" s="3" t="s">
        <v>319</v>
      </c>
      <c r="F875" s="12">
        <v>914.0</v>
      </c>
      <c r="G875" s="13">
        <f t="shared" si="1"/>
        <v>914</v>
      </c>
    </row>
    <row r="876">
      <c r="A876" s="3" t="s">
        <v>7573</v>
      </c>
      <c r="B876" s="3" t="s">
        <v>57</v>
      </c>
      <c r="C876" s="3" t="s">
        <v>236</v>
      </c>
      <c r="D876" s="3" t="s">
        <v>237</v>
      </c>
      <c r="E876" s="3" t="s">
        <v>319</v>
      </c>
      <c r="F876" s="12">
        <v>914.0</v>
      </c>
      <c r="G876" s="13">
        <f t="shared" si="1"/>
        <v>914</v>
      </c>
    </row>
    <row r="877">
      <c r="A877" s="3" t="s">
        <v>7576</v>
      </c>
      <c r="B877" s="3" t="s">
        <v>57</v>
      </c>
      <c r="C877" s="3" t="s">
        <v>236</v>
      </c>
      <c r="D877" s="3" t="s">
        <v>237</v>
      </c>
      <c r="E877" s="3" t="s">
        <v>319</v>
      </c>
      <c r="F877" s="12">
        <v>914.0</v>
      </c>
      <c r="G877" s="13">
        <f t="shared" si="1"/>
        <v>914</v>
      </c>
    </row>
    <row r="878">
      <c r="A878" s="3" t="s">
        <v>7580</v>
      </c>
      <c r="B878" s="3" t="s">
        <v>57</v>
      </c>
      <c r="C878" s="3" t="s">
        <v>236</v>
      </c>
      <c r="D878" s="3" t="s">
        <v>237</v>
      </c>
      <c r="E878" s="3" t="s">
        <v>319</v>
      </c>
      <c r="F878" s="12">
        <v>914.0</v>
      </c>
      <c r="G878" s="13">
        <f t="shared" si="1"/>
        <v>914</v>
      </c>
    </row>
    <row r="879">
      <c r="A879" s="3" t="s">
        <v>7584</v>
      </c>
      <c r="B879" s="3" t="s">
        <v>57</v>
      </c>
      <c r="C879" s="3" t="s">
        <v>236</v>
      </c>
      <c r="D879" s="3" t="s">
        <v>237</v>
      </c>
      <c r="E879" s="3" t="s">
        <v>319</v>
      </c>
      <c r="F879" s="12">
        <v>914.0</v>
      </c>
      <c r="G879" s="13">
        <f t="shared" si="1"/>
        <v>914</v>
      </c>
    </row>
    <row r="880">
      <c r="A880" s="3" t="s">
        <v>7588</v>
      </c>
      <c r="B880" s="3" t="s">
        <v>57</v>
      </c>
      <c r="C880" s="3" t="s">
        <v>236</v>
      </c>
      <c r="D880" s="3" t="s">
        <v>237</v>
      </c>
      <c r="E880" s="3" t="s">
        <v>319</v>
      </c>
      <c r="F880" s="12">
        <v>914.0</v>
      </c>
      <c r="G880" s="13">
        <f t="shared" si="1"/>
        <v>914</v>
      </c>
    </row>
    <row r="881">
      <c r="A881" s="3" t="s">
        <v>7592</v>
      </c>
      <c r="B881" s="3" t="s">
        <v>57</v>
      </c>
      <c r="C881" s="3" t="s">
        <v>236</v>
      </c>
      <c r="D881" s="3" t="s">
        <v>237</v>
      </c>
      <c r="E881" s="3" t="s">
        <v>319</v>
      </c>
      <c r="F881" s="12">
        <v>914.0</v>
      </c>
      <c r="G881" s="13">
        <f t="shared" si="1"/>
        <v>914</v>
      </c>
    </row>
    <row r="882">
      <c r="A882" s="3" t="s">
        <v>7595</v>
      </c>
      <c r="B882" s="3" t="s">
        <v>57</v>
      </c>
      <c r="C882" s="3" t="s">
        <v>236</v>
      </c>
      <c r="D882" s="3" t="s">
        <v>237</v>
      </c>
      <c r="E882" s="3" t="s">
        <v>319</v>
      </c>
      <c r="F882" s="12">
        <v>914.0</v>
      </c>
      <c r="G882" s="13">
        <f t="shared" si="1"/>
        <v>914</v>
      </c>
    </row>
    <row r="883">
      <c r="A883" s="3" t="s">
        <v>7599</v>
      </c>
      <c r="B883" s="3" t="s">
        <v>57</v>
      </c>
      <c r="C883" s="3" t="s">
        <v>236</v>
      </c>
      <c r="D883" s="3" t="s">
        <v>237</v>
      </c>
      <c r="E883" s="3" t="s">
        <v>319</v>
      </c>
      <c r="F883" s="12">
        <v>914.0</v>
      </c>
      <c r="G883" s="13">
        <f t="shared" si="1"/>
        <v>914</v>
      </c>
    </row>
    <row r="884">
      <c r="A884" s="3" t="s">
        <v>7602</v>
      </c>
      <c r="B884" s="3" t="s">
        <v>57</v>
      </c>
      <c r="C884" s="3" t="s">
        <v>236</v>
      </c>
      <c r="D884" s="3" t="s">
        <v>237</v>
      </c>
      <c r="E884" s="3" t="s">
        <v>319</v>
      </c>
      <c r="F884" s="12">
        <v>914.0</v>
      </c>
      <c r="G884" s="13">
        <f t="shared" si="1"/>
        <v>914</v>
      </c>
    </row>
    <row r="885">
      <c r="A885" s="3" t="s">
        <v>7605</v>
      </c>
      <c r="B885" s="3" t="s">
        <v>57</v>
      </c>
      <c r="C885" s="3" t="s">
        <v>236</v>
      </c>
      <c r="D885" s="3" t="s">
        <v>237</v>
      </c>
      <c r="E885" s="3" t="s">
        <v>319</v>
      </c>
      <c r="F885" s="12">
        <v>914.0</v>
      </c>
      <c r="G885" s="13">
        <f t="shared" si="1"/>
        <v>914</v>
      </c>
    </row>
    <row r="886">
      <c r="A886" s="3" t="s">
        <v>7608</v>
      </c>
      <c r="B886" s="3" t="s">
        <v>57</v>
      </c>
      <c r="C886" s="3" t="s">
        <v>236</v>
      </c>
      <c r="D886" s="3" t="s">
        <v>237</v>
      </c>
      <c r="E886" s="3" t="s">
        <v>319</v>
      </c>
      <c r="F886" s="12">
        <v>914.0</v>
      </c>
      <c r="G886" s="13">
        <f t="shared" si="1"/>
        <v>914</v>
      </c>
    </row>
    <row r="887">
      <c r="A887" s="3" t="s">
        <v>7678</v>
      </c>
      <c r="B887" s="3" t="s">
        <v>57</v>
      </c>
      <c r="C887" s="3" t="s">
        <v>236</v>
      </c>
      <c r="D887" s="3" t="s">
        <v>237</v>
      </c>
      <c r="E887" s="3" t="s">
        <v>319</v>
      </c>
      <c r="F887" s="12">
        <v>914.0</v>
      </c>
      <c r="G887" s="13">
        <f t="shared" si="1"/>
        <v>914</v>
      </c>
    </row>
    <row r="888">
      <c r="A888" s="3" t="s">
        <v>7682</v>
      </c>
      <c r="B888" s="3" t="s">
        <v>57</v>
      </c>
      <c r="C888" s="3" t="s">
        <v>236</v>
      </c>
      <c r="D888" s="3" t="s">
        <v>237</v>
      </c>
      <c r="E888" s="3" t="s">
        <v>319</v>
      </c>
      <c r="F888" s="12">
        <v>914.0</v>
      </c>
      <c r="G888" s="13">
        <f t="shared" si="1"/>
        <v>914</v>
      </c>
    </row>
    <row r="889">
      <c r="A889" s="3" t="s">
        <v>7685</v>
      </c>
      <c r="B889" s="3" t="s">
        <v>57</v>
      </c>
      <c r="C889" s="3" t="s">
        <v>236</v>
      </c>
      <c r="D889" s="3" t="s">
        <v>237</v>
      </c>
      <c r="E889" s="3" t="s">
        <v>319</v>
      </c>
      <c r="F889" s="12">
        <v>914.0</v>
      </c>
      <c r="G889" s="13">
        <f t="shared" si="1"/>
        <v>914</v>
      </c>
    </row>
    <row r="890">
      <c r="A890" s="3" t="s">
        <v>7689</v>
      </c>
      <c r="B890" s="3" t="s">
        <v>57</v>
      </c>
      <c r="C890" s="3" t="s">
        <v>236</v>
      </c>
      <c r="D890" s="3" t="s">
        <v>237</v>
      </c>
      <c r="E890" s="3" t="s">
        <v>319</v>
      </c>
      <c r="F890" s="12">
        <v>914.0</v>
      </c>
      <c r="G890" s="13">
        <f t="shared" si="1"/>
        <v>914</v>
      </c>
    </row>
    <row r="891">
      <c r="A891" s="3" t="s">
        <v>7693</v>
      </c>
      <c r="B891" s="3" t="s">
        <v>57</v>
      </c>
      <c r="C891" s="3" t="s">
        <v>236</v>
      </c>
      <c r="D891" s="3" t="s">
        <v>237</v>
      </c>
      <c r="E891" s="3" t="s">
        <v>319</v>
      </c>
      <c r="F891" s="12">
        <v>914.0</v>
      </c>
      <c r="G891" s="13">
        <f t="shared" si="1"/>
        <v>914</v>
      </c>
    </row>
    <row r="892">
      <c r="A892" s="3" t="s">
        <v>7700</v>
      </c>
      <c r="B892" s="3" t="s">
        <v>57</v>
      </c>
      <c r="C892" s="3" t="s">
        <v>236</v>
      </c>
      <c r="D892" s="3" t="s">
        <v>237</v>
      </c>
      <c r="E892" s="3" t="s">
        <v>319</v>
      </c>
      <c r="F892" s="12">
        <v>914.0</v>
      </c>
      <c r="G892" s="13">
        <f t="shared" si="1"/>
        <v>914</v>
      </c>
    </row>
    <row r="893">
      <c r="A893" s="3" t="s">
        <v>7725</v>
      </c>
      <c r="B893" s="3" t="s">
        <v>57</v>
      </c>
      <c r="C893" s="3" t="s">
        <v>236</v>
      </c>
      <c r="D893" s="3" t="s">
        <v>237</v>
      </c>
      <c r="E893" s="3" t="s">
        <v>319</v>
      </c>
      <c r="F893" s="12">
        <v>914.0</v>
      </c>
      <c r="G893" s="13">
        <f t="shared" si="1"/>
        <v>914</v>
      </c>
    </row>
    <row r="894">
      <c r="A894" s="3" t="s">
        <v>7729</v>
      </c>
      <c r="B894" s="3" t="s">
        <v>57</v>
      </c>
      <c r="C894" s="3" t="s">
        <v>236</v>
      </c>
      <c r="D894" s="3" t="s">
        <v>237</v>
      </c>
      <c r="E894" s="3" t="s">
        <v>319</v>
      </c>
      <c r="F894" s="12">
        <v>914.0</v>
      </c>
      <c r="G894" s="13">
        <f t="shared" si="1"/>
        <v>914</v>
      </c>
    </row>
    <row r="895">
      <c r="A895" s="3" t="s">
        <v>7733</v>
      </c>
      <c r="B895" s="3" t="s">
        <v>57</v>
      </c>
      <c r="C895" s="3" t="s">
        <v>236</v>
      </c>
      <c r="D895" s="3" t="s">
        <v>237</v>
      </c>
      <c r="E895" s="3" t="s">
        <v>319</v>
      </c>
      <c r="F895" s="12">
        <v>914.0</v>
      </c>
      <c r="G895" s="13">
        <f t="shared" si="1"/>
        <v>914</v>
      </c>
    </row>
    <row r="896">
      <c r="A896" s="3" t="s">
        <v>7737</v>
      </c>
      <c r="B896" s="3" t="s">
        <v>57</v>
      </c>
      <c r="C896" s="3" t="s">
        <v>236</v>
      </c>
      <c r="D896" s="3" t="s">
        <v>237</v>
      </c>
      <c r="E896" s="3" t="s">
        <v>319</v>
      </c>
      <c r="F896" s="12">
        <v>914.0</v>
      </c>
      <c r="G896" s="13">
        <f t="shared" si="1"/>
        <v>914</v>
      </c>
    </row>
    <row r="897">
      <c r="A897" s="3" t="s">
        <v>7741</v>
      </c>
      <c r="B897" s="3" t="s">
        <v>57</v>
      </c>
      <c r="C897" s="3" t="s">
        <v>236</v>
      </c>
      <c r="D897" s="3" t="s">
        <v>237</v>
      </c>
      <c r="E897" s="3" t="s">
        <v>319</v>
      </c>
      <c r="F897" s="12">
        <v>914.0</v>
      </c>
      <c r="G897" s="13">
        <f t="shared" si="1"/>
        <v>914</v>
      </c>
    </row>
    <row r="898">
      <c r="A898" s="3" t="s">
        <v>7745</v>
      </c>
      <c r="B898" s="3" t="s">
        <v>57</v>
      </c>
      <c r="C898" s="3" t="s">
        <v>236</v>
      </c>
      <c r="D898" s="3" t="s">
        <v>237</v>
      </c>
      <c r="E898" s="3" t="s">
        <v>319</v>
      </c>
      <c r="F898" s="12">
        <v>914.0</v>
      </c>
      <c r="G898" s="13">
        <f t="shared" si="1"/>
        <v>914</v>
      </c>
    </row>
    <row r="899">
      <c r="A899" s="3" t="s">
        <v>7749</v>
      </c>
      <c r="B899" s="3" t="s">
        <v>57</v>
      </c>
      <c r="C899" s="3" t="s">
        <v>236</v>
      </c>
      <c r="D899" s="3" t="s">
        <v>237</v>
      </c>
      <c r="E899" s="3" t="s">
        <v>319</v>
      </c>
      <c r="F899" s="12">
        <v>914.0</v>
      </c>
      <c r="G899" s="13">
        <f t="shared" si="1"/>
        <v>914</v>
      </c>
    </row>
    <row r="900">
      <c r="A900" s="3" t="s">
        <v>7753</v>
      </c>
      <c r="B900" s="3" t="s">
        <v>57</v>
      </c>
      <c r="C900" s="3" t="s">
        <v>236</v>
      </c>
      <c r="D900" s="3" t="s">
        <v>237</v>
      </c>
      <c r="E900" s="3" t="s">
        <v>319</v>
      </c>
      <c r="F900" s="12">
        <v>914.0</v>
      </c>
      <c r="G900" s="13">
        <f t="shared" si="1"/>
        <v>914</v>
      </c>
    </row>
    <row r="901">
      <c r="A901" s="3" t="s">
        <v>7756</v>
      </c>
      <c r="B901" s="3" t="s">
        <v>57</v>
      </c>
      <c r="C901" s="3" t="s">
        <v>236</v>
      </c>
      <c r="D901" s="3" t="s">
        <v>237</v>
      </c>
      <c r="E901" s="3" t="s">
        <v>319</v>
      </c>
      <c r="F901" s="12">
        <v>914.0</v>
      </c>
      <c r="G901" s="13">
        <f t="shared" si="1"/>
        <v>914</v>
      </c>
    </row>
    <row r="902">
      <c r="A902" s="3" t="s">
        <v>7759</v>
      </c>
      <c r="B902" s="3" t="s">
        <v>57</v>
      </c>
      <c r="C902" s="3" t="s">
        <v>236</v>
      </c>
      <c r="D902" s="3" t="s">
        <v>237</v>
      </c>
      <c r="E902" s="3" t="s">
        <v>319</v>
      </c>
      <c r="F902" s="12">
        <v>914.0</v>
      </c>
      <c r="G902" s="13">
        <f t="shared" si="1"/>
        <v>914</v>
      </c>
    </row>
    <row r="903">
      <c r="A903" s="3" t="s">
        <v>7763</v>
      </c>
      <c r="B903" s="3" t="s">
        <v>57</v>
      </c>
      <c r="C903" s="3" t="s">
        <v>236</v>
      </c>
      <c r="D903" s="3" t="s">
        <v>237</v>
      </c>
      <c r="E903" s="3" t="s">
        <v>319</v>
      </c>
      <c r="F903" s="12">
        <v>914.0</v>
      </c>
      <c r="G903" s="13">
        <f t="shared" si="1"/>
        <v>914</v>
      </c>
    </row>
    <row r="904">
      <c r="A904" s="3" t="s">
        <v>7767</v>
      </c>
      <c r="B904" s="3" t="s">
        <v>57</v>
      </c>
      <c r="C904" s="3" t="s">
        <v>236</v>
      </c>
      <c r="D904" s="3" t="s">
        <v>237</v>
      </c>
      <c r="E904" s="3" t="s">
        <v>319</v>
      </c>
      <c r="F904" s="12">
        <v>914.0</v>
      </c>
      <c r="G904" s="13">
        <f t="shared" si="1"/>
        <v>914</v>
      </c>
    </row>
    <row r="905">
      <c r="A905" s="3" t="s">
        <v>7771</v>
      </c>
      <c r="B905" s="3" t="s">
        <v>57</v>
      </c>
      <c r="C905" s="3" t="s">
        <v>236</v>
      </c>
      <c r="D905" s="3" t="s">
        <v>237</v>
      </c>
      <c r="E905" s="3" t="s">
        <v>319</v>
      </c>
      <c r="F905" s="12">
        <v>914.0</v>
      </c>
      <c r="G905" s="13">
        <f t="shared" si="1"/>
        <v>914</v>
      </c>
    </row>
    <row r="906">
      <c r="A906" s="3" t="s">
        <v>7774</v>
      </c>
      <c r="B906" s="3" t="s">
        <v>57</v>
      </c>
      <c r="C906" s="3" t="s">
        <v>236</v>
      </c>
      <c r="D906" s="3" t="s">
        <v>237</v>
      </c>
      <c r="E906" s="3" t="s">
        <v>319</v>
      </c>
      <c r="F906" s="12">
        <v>914.0</v>
      </c>
      <c r="G906" s="13">
        <f t="shared" si="1"/>
        <v>914</v>
      </c>
    </row>
    <row r="907">
      <c r="A907" s="3" t="s">
        <v>7778</v>
      </c>
      <c r="B907" s="3" t="s">
        <v>57</v>
      </c>
      <c r="C907" s="3" t="s">
        <v>236</v>
      </c>
      <c r="D907" s="3" t="s">
        <v>237</v>
      </c>
      <c r="E907" s="3" t="s">
        <v>319</v>
      </c>
      <c r="F907" s="12">
        <v>914.0</v>
      </c>
      <c r="G907" s="13">
        <f t="shared" si="1"/>
        <v>914</v>
      </c>
    </row>
    <row r="908">
      <c r="A908" s="3" t="s">
        <v>7782</v>
      </c>
      <c r="B908" s="3" t="s">
        <v>57</v>
      </c>
      <c r="C908" s="3" t="s">
        <v>236</v>
      </c>
      <c r="D908" s="3" t="s">
        <v>237</v>
      </c>
      <c r="E908" s="3" t="s">
        <v>319</v>
      </c>
      <c r="F908" s="12">
        <v>914.0</v>
      </c>
      <c r="G908" s="13">
        <f t="shared" si="1"/>
        <v>914</v>
      </c>
    </row>
    <row r="909">
      <c r="A909" s="3" t="s">
        <v>7786</v>
      </c>
      <c r="B909" s="3" t="s">
        <v>57</v>
      </c>
      <c r="C909" s="3" t="s">
        <v>236</v>
      </c>
      <c r="D909" s="3" t="s">
        <v>237</v>
      </c>
      <c r="E909" s="3" t="s">
        <v>319</v>
      </c>
      <c r="F909" s="12">
        <v>914.0</v>
      </c>
      <c r="G909" s="13">
        <f t="shared" si="1"/>
        <v>914</v>
      </c>
    </row>
    <row r="910">
      <c r="A910" s="3" t="s">
        <v>7790</v>
      </c>
      <c r="B910" s="3" t="s">
        <v>57</v>
      </c>
      <c r="C910" s="3" t="s">
        <v>236</v>
      </c>
      <c r="D910" s="3" t="s">
        <v>237</v>
      </c>
      <c r="E910" s="3" t="s">
        <v>319</v>
      </c>
      <c r="F910" s="12">
        <v>914.0</v>
      </c>
      <c r="G910" s="13">
        <f t="shared" si="1"/>
        <v>914</v>
      </c>
    </row>
    <row r="911">
      <c r="A911" s="3" t="s">
        <v>7794</v>
      </c>
      <c r="B911" s="3" t="s">
        <v>57</v>
      </c>
      <c r="C911" s="3" t="s">
        <v>236</v>
      </c>
      <c r="D911" s="3" t="s">
        <v>237</v>
      </c>
      <c r="E911" s="3" t="s">
        <v>319</v>
      </c>
      <c r="F911" s="12">
        <v>914.0</v>
      </c>
      <c r="G911" s="13">
        <f t="shared" si="1"/>
        <v>914</v>
      </c>
    </row>
    <row r="912">
      <c r="A912" s="3" t="s">
        <v>7798</v>
      </c>
      <c r="B912" s="3" t="s">
        <v>57</v>
      </c>
      <c r="C912" s="3" t="s">
        <v>236</v>
      </c>
      <c r="D912" s="3" t="s">
        <v>237</v>
      </c>
      <c r="E912" s="3" t="s">
        <v>319</v>
      </c>
      <c r="F912" s="12">
        <v>914.0</v>
      </c>
      <c r="G912" s="13">
        <f t="shared" si="1"/>
        <v>914</v>
      </c>
    </row>
    <row r="913">
      <c r="A913" s="3" t="s">
        <v>7801</v>
      </c>
      <c r="B913" s="3" t="s">
        <v>57</v>
      </c>
      <c r="C913" s="3" t="s">
        <v>236</v>
      </c>
      <c r="D913" s="3" t="s">
        <v>237</v>
      </c>
      <c r="E913" s="3" t="s">
        <v>319</v>
      </c>
      <c r="F913" s="12">
        <v>914.0</v>
      </c>
      <c r="G913" s="13">
        <f t="shared" si="1"/>
        <v>914</v>
      </c>
    </row>
    <row r="914">
      <c r="A914" s="3" t="s">
        <v>7805</v>
      </c>
      <c r="B914" s="3" t="s">
        <v>57</v>
      </c>
      <c r="C914" s="3" t="s">
        <v>236</v>
      </c>
      <c r="D914" s="3" t="s">
        <v>237</v>
      </c>
      <c r="E914" s="3" t="s">
        <v>319</v>
      </c>
      <c r="F914" s="12">
        <v>914.0</v>
      </c>
      <c r="G914" s="13">
        <f t="shared" si="1"/>
        <v>914</v>
      </c>
    </row>
    <row r="915">
      <c r="A915" s="3">
        <v>5113.0</v>
      </c>
      <c r="B915" s="3" t="s">
        <v>57</v>
      </c>
      <c r="C915" s="3" t="s">
        <v>236</v>
      </c>
      <c r="D915" s="3" t="s">
        <v>237</v>
      </c>
      <c r="E915" s="3" t="s">
        <v>319</v>
      </c>
      <c r="F915" s="12">
        <v>1383.15999920029</v>
      </c>
      <c r="G915" s="13">
        <f t="shared" si="1"/>
        <v>1383.16</v>
      </c>
    </row>
    <row r="916">
      <c r="A916" s="3">
        <v>1939.0</v>
      </c>
      <c r="B916" s="3" t="s">
        <v>57</v>
      </c>
      <c r="C916" s="3" t="s">
        <v>236</v>
      </c>
      <c r="D916" s="3" t="s">
        <v>237</v>
      </c>
      <c r="E916" s="3" t="s">
        <v>319</v>
      </c>
      <c r="F916" s="12">
        <v>1384.47999994404</v>
      </c>
      <c r="G916" s="13">
        <f t="shared" si="1"/>
        <v>1384.48</v>
      </c>
    </row>
    <row r="917">
      <c r="A917" s="3">
        <v>1940.0</v>
      </c>
      <c r="B917" s="3" t="s">
        <v>57</v>
      </c>
      <c r="C917" s="3" t="s">
        <v>236</v>
      </c>
      <c r="D917" s="3" t="s">
        <v>237</v>
      </c>
      <c r="E917" s="3" t="s">
        <v>319</v>
      </c>
      <c r="F917" s="12">
        <v>1384.47999994404</v>
      </c>
      <c r="G917" s="13">
        <f t="shared" si="1"/>
        <v>1384.48</v>
      </c>
    </row>
    <row r="918">
      <c r="A918" s="3">
        <v>1935.0</v>
      </c>
      <c r="B918" s="3" t="s">
        <v>57</v>
      </c>
      <c r="C918" s="3" t="s">
        <v>236</v>
      </c>
      <c r="D918" s="3" t="s">
        <v>237</v>
      </c>
      <c r="E918" s="3" t="s">
        <v>319</v>
      </c>
      <c r="F918" s="12">
        <v>1384.47999994404</v>
      </c>
      <c r="G918" s="13">
        <f t="shared" si="1"/>
        <v>1384.48</v>
      </c>
    </row>
    <row r="919">
      <c r="A919" s="3">
        <v>160.0</v>
      </c>
      <c r="B919" s="3" t="s">
        <v>57</v>
      </c>
      <c r="C919" s="3" t="s">
        <v>236</v>
      </c>
      <c r="D919" s="3" t="s">
        <v>237</v>
      </c>
      <c r="E919" s="3" t="s">
        <v>458</v>
      </c>
      <c r="F919" s="12">
        <v>1170.08798421907</v>
      </c>
      <c r="G919" s="13">
        <f t="shared" si="1"/>
        <v>1170.09</v>
      </c>
    </row>
    <row r="920">
      <c r="A920" s="3">
        <v>195.0</v>
      </c>
      <c r="B920" s="3" t="s">
        <v>57</v>
      </c>
      <c r="C920" s="3" t="s">
        <v>236</v>
      </c>
      <c r="D920" s="3" t="s">
        <v>237</v>
      </c>
      <c r="E920" s="3" t="s">
        <v>458</v>
      </c>
      <c r="F920" s="12">
        <v>1170.08798421907</v>
      </c>
      <c r="G920" s="13">
        <f t="shared" si="1"/>
        <v>1170.09</v>
      </c>
    </row>
    <row r="921">
      <c r="A921" s="3">
        <v>113.0</v>
      </c>
      <c r="B921" s="3" t="s">
        <v>57</v>
      </c>
      <c r="C921" s="3" t="s">
        <v>236</v>
      </c>
      <c r="D921" s="3" t="s">
        <v>237</v>
      </c>
      <c r="E921" s="3" t="s">
        <v>458</v>
      </c>
      <c r="F921" s="12">
        <v>1170.08798421907</v>
      </c>
      <c r="G921" s="13">
        <f t="shared" si="1"/>
        <v>1170.09</v>
      </c>
    </row>
    <row r="922">
      <c r="A922" s="3">
        <v>5791.0</v>
      </c>
      <c r="B922" s="3" t="s">
        <v>57</v>
      </c>
      <c r="C922" s="3" t="s">
        <v>236</v>
      </c>
      <c r="D922" s="3" t="s">
        <v>237</v>
      </c>
      <c r="E922" s="3" t="s">
        <v>458</v>
      </c>
      <c r="F922" s="12">
        <v>1281.72358121065</v>
      </c>
      <c r="G922" s="13">
        <f t="shared" si="1"/>
        <v>1281.72</v>
      </c>
    </row>
    <row r="923">
      <c r="A923" s="3">
        <v>161.0</v>
      </c>
      <c r="B923" s="3" t="s">
        <v>57</v>
      </c>
      <c r="C923" s="3" t="s">
        <v>236</v>
      </c>
      <c r="D923" s="3" t="s">
        <v>237</v>
      </c>
      <c r="E923" s="3" t="s">
        <v>458</v>
      </c>
      <c r="F923" s="12">
        <v>1170.08798421907</v>
      </c>
      <c r="G923" s="13">
        <f t="shared" si="1"/>
        <v>1170.09</v>
      </c>
    </row>
    <row r="924">
      <c r="A924" s="3">
        <v>136.0</v>
      </c>
      <c r="B924" s="3" t="s">
        <v>57</v>
      </c>
      <c r="C924" s="3" t="s">
        <v>236</v>
      </c>
      <c r="D924" s="3" t="s">
        <v>237</v>
      </c>
      <c r="E924" s="3" t="s">
        <v>458</v>
      </c>
      <c r="F924" s="12">
        <v>1224.25421422751</v>
      </c>
      <c r="G924" s="13">
        <f t="shared" si="1"/>
        <v>1224.25</v>
      </c>
    </row>
    <row r="925">
      <c r="A925" s="3">
        <v>135.0</v>
      </c>
      <c r="B925" s="3" t="s">
        <v>57</v>
      </c>
      <c r="C925" s="3" t="s">
        <v>236</v>
      </c>
      <c r="D925" s="3" t="s">
        <v>237</v>
      </c>
      <c r="E925" s="3" t="s">
        <v>458</v>
      </c>
      <c r="F925" s="12">
        <v>1224.25421422751</v>
      </c>
      <c r="G925" s="13">
        <f t="shared" si="1"/>
        <v>1224.25</v>
      </c>
    </row>
    <row r="926">
      <c r="A926" s="3">
        <v>30.0</v>
      </c>
      <c r="B926" s="3" t="s">
        <v>57</v>
      </c>
      <c r="C926" s="3" t="s">
        <v>236</v>
      </c>
      <c r="D926" s="3" t="s">
        <v>237</v>
      </c>
      <c r="E926" s="3" t="s">
        <v>458</v>
      </c>
      <c r="F926" s="12">
        <v>1227.62174591498</v>
      </c>
      <c r="G926" s="13">
        <f t="shared" si="1"/>
        <v>1227.62</v>
      </c>
    </row>
    <row r="927">
      <c r="A927" s="3">
        <v>198.0</v>
      </c>
      <c r="B927" s="3" t="s">
        <v>57</v>
      </c>
      <c r="C927" s="3" t="s">
        <v>236</v>
      </c>
      <c r="D927" s="3" t="s">
        <v>237</v>
      </c>
      <c r="E927" s="3" t="s">
        <v>458</v>
      </c>
      <c r="F927" s="12">
        <v>1170.08798421907</v>
      </c>
      <c r="G927" s="13">
        <f t="shared" si="1"/>
        <v>1170.09</v>
      </c>
    </row>
    <row r="928">
      <c r="A928" s="3">
        <v>22.0</v>
      </c>
      <c r="B928" s="3" t="s">
        <v>57</v>
      </c>
      <c r="C928" s="3" t="s">
        <v>236</v>
      </c>
      <c r="D928" s="3" t="s">
        <v>237</v>
      </c>
      <c r="E928" s="3" t="s">
        <v>458</v>
      </c>
      <c r="F928" s="12">
        <v>1227.62174591498</v>
      </c>
      <c r="G928" s="13">
        <f t="shared" si="1"/>
        <v>1227.62</v>
      </c>
    </row>
    <row r="929">
      <c r="A929" s="3">
        <v>134.0</v>
      </c>
      <c r="B929" s="3" t="s">
        <v>57</v>
      </c>
      <c r="C929" s="3" t="s">
        <v>236</v>
      </c>
      <c r="D929" s="3" t="s">
        <v>237</v>
      </c>
      <c r="E929" s="3" t="s">
        <v>458</v>
      </c>
      <c r="F929" s="12">
        <v>1224.25421422751</v>
      </c>
      <c r="G929" s="13">
        <f t="shared" si="1"/>
        <v>1224.25</v>
      </c>
    </row>
    <row r="930">
      <c r="A930" s="3">
        <v>114.0</v>
      </c>
      <c r="B930" s="3" t="s">
        <v>57</v>
      </c>
      <c r="C930" s="3" t="s">
        <v>236</v>
      </c>
      <c r="D930" s="3" t="s">
        <v>237</v>
      </c>
      <c r="E930" s="3" t="s">
        <v>458</v>
      </c>
      <c r="F930" s="12">
        <v>1170.08798421907</v>
      </c>
      <c r="G930" s="13">
        <f t="shared" si="1"/>
        <v>1170.09</v>
      </c>
    </row>
    <row r="931">
      <c r="A931" s="3">
        <v>5790.0</v>
      </c>
      <c r="B931" s="3" t="s">
        <v>57</v>
      </c>
      <c r="C931" s="3" t="s">
        <v>236</v>
      </c>
      <c r="D931" s="3" t="s">
        <v>237</v>
      </c>
      <c r="E931" s="3" t="s">
        <v>458</v>
      </c>
      <c r="F931" s="12">
        <v>1281.72358121065</v>
      </c>
      <c r="G931" s="13">
        <f t="shared" si="1"/>
        <v>1281.72</v>
      </c>
    </row>
    <row r="932">
      <c r="A932" s="3">
        <v>5768.0</v>
      </c>
      <c r="B932" s="3" t="s">
        <v>57</v>
      </c>
      <c r="C932" s="3" t="s">
        <v>236</v>
      </c>
      <c r="D932" s="3" t="s">
        <v>237</v>
      </c>
      <c r="E932" s="3" t="s">
        <v>458</v>
      </c>
      <c r="F932" s="12">
        <v>1452.06523911333</v>
      </c>
      <c r="G932" s="13">
        <f t="shared" si="1"/>
        <v>1452.07</v>
      </c>
    </row>
    <row r="933">
      <c r="A933" s="3">
        <v>169.0</v>
      </c>
      <c r="B933" s="3" t="s">
        <v>57</v>
      </c>
      <c r="C933" s="3" t="s">
        <v>236</v>
      </c>
      <c r="D933" s="3" t="s">
        <v>237</v>
      </c>
      <c r="E933" s="3" t="s">
        <v>458</v>
      </c>
      <c r="F933" s="12">
        <v>919.028930612119</v>
      </c>
      <c r="G933" s="13">
        <f t="shared" si="1"/>
        <v>919.03</v>
      </c>
    </row>
    <row r="934">
      <c r="A934" s="3">
        <v>5762.0</v>
      </c>
      <c r="B934" s="3" t="s">
        <v>57</v>
      </c>
      <c r="C934" s="3" t="s">
        <v>236</v>
      </c>
      <c r="D934" s="3" t="s">
        <v>237</v>
      </c>
      <c r="E934" s="3" t="s">
        <v>458</v>
      </c>
      <c r="F934" s="12">
        <v>1281.72358121065</v>
      </c>
      <c r="G934" s="13">
        <f t="shared" si="1"/>
        <v>1281.72</v>
      </c>
    </row>
    <row r="935">
      <c r="A935" s="3">
        <v>139.0</v>
      </c>
      <c r="B935" s="3" t="s">
        <v>57</v>
      </c>
      <c r="C935" s="3" t="s">
        <v>236</v>
      </c>
      <c r="D935" s="3" t="s">
        <v>237</v>
      </c>
      <c r="E935" s="3" t="s">
        <v>458</v>
      </c>
      <c r="F935" s="12">
        <v>1224.25421422751</v>
      </c>
      <c r="G935" s="13">
        <f t="shared" si="1"/>
        <v>1224.25</v>
      </c>
    </row>
    <row r="936">
      <c r="A936" s="3">
        <v>196.0</v>
      </c>
      <c r="B936" s="3" t="s">
        <v>57</v>
      </c>
      <c r="C936" s="3" t="s">
        <v>236</v>
      </c>
      <c r="D936" s="3" t="s">
        <v>237</v>
      </c>
      <c r="E936" s="3" t="s">
        <v>458</v>
      </c>
      <c r="F936" s="12">
        <v>1170.08798421907</v>
      </c>
      <c r="G936" s="13">
        <f t="shared" si="1"/>
        <v>1170.09</v>
      </c>
    </row>
    <row r="937">
      <c r="A937" s="3">
        <v>115.0</v>
      </c>
      <c r="B937" s="3" t="s">
        <v>57</v>
      </c>
      <c r="C937" s="3" t="s">
        <v>236</v>
      </c>
      <c r="D937" s="3" t="s">
        <v>237</v>
      </c>
      <c r="E937" s="3" t="s">
        <v>458</v>
      </c>
      <c r="F937" s="12">
        <v>1170.08798421907</v>
      </c>
      <c r="G937" s="13">
        <f t="shared" si="1"/>
        <v>1170.09</v>
      </c>
    </row>
    <row r="938">
      <c r="A938" s="3">
        <v>137.0</v>
      </c>
      <c r="B938" s="3" t="s">
        <v>57</v>
      </c>
      <c r="C938" s="3" t="s">
        <v>236</v>
      </c>
      <c r="D938" s="3" t="s">
        <v>237</v>
      </c>
      <c r="E938" s="3" t="s">
        <v>458</v>
      </c>
      <c r="F938" s="12">
        <v>1224.25421422751</v>
      </c>
      <c r="G938" s="13">
        <f t="shared" si="1"/>
        <v>1224.25</v>
      </c>
    </row>
    <row r="939">
      <c r="A939" s="3">
        <v>162.0</v>
      </c>
      <c r="B939" s="3" t="s">
        <v>57</v>
      </c>
      <c r="C939" s="3" t="s">
        <v>236</v>
      </c>
      <c r="D939" s="3" t="s">
        <v>237</v>
      </c>
      <c r="E939" s="3" t="s">
        <v>458</v>
      </c>
      <c r="F939" s="12">
        <v>1170.08798421907</v>
      </c>
      <c r="G939" s="13">
        <f t="shared" si="1"/>
        <v>1170.09</v>
      </c>
    </row>
    <row r="940">
      <c r="A940" s="3">
        <v>158.0</v>
      </c>
      <c r="B940" s="3" t="s">
        <v>57</v>
      </c>
      <c r="C940" s="3" t="s">
        <v>236</v>
      </c>
      <c r="D940" s="3" t="s">
        <v>237</v>
      </c>
      <c r="E940" s="3" t="s">
        <v>458</v>
      </c>
      <c r="F940" s="12">
        <v>1170.08798421907</v>
      </c>
      <c r="G940" s="13">
        <f t="shared" si="1"/>
        <v>1170.09</v>
      </c>
    </row>
    <row r="941">
      <c r="A941" s="3" t="s">
        <v>3404</v>
      </c>
      <c r="B941" s="3" t="s">
        <v>57</v>
      </c>
      <c r="C941" s="3" t="s">
        <v>236</v>
      </c>
      <c r="D941" s="3" t="s">
        <v>237</v>
      </c>
      <c r="E941" s="3" t="s">
        <v>458</v>
      </c>
      <c r="F941" s="12">
        <v>902.996603347625</v>
      </c>
      <c r="G941" s="13">
        <f t="shared" si="1"/>
        <v>903</v>
      </c>
    </row>
    <row r="942">
      <c r="B942" s="3" t="s">
        <v>57</v>
      </c>
      <c r="C942" s="3" t="s">
        <v>236</v>
      </c>
      <c r="D942" s="3" t="s">
        <v>237</v>
      </c>
      <c r="E942" s="3" t="s">
        <v>458</v>
      </c>
      <c r="F942" s="12">
        <v>900.032129281881</v>
      </c>
      <c r="G942" s="13">
        <f t="shared" si="1"/>
        <v>900.03</v>
      </c>
    </row>
    <row r="943">
      <c r="B943" s="3" t="s">
        <v>57</v>
      </c>
      <c r="C943" s="3" t="s">
        <v>236</v>
      </c>
      <c r="D943" s="3" t="s">
        <v>237</v>
      </c>
      <c r="E943" s="3" t="s">
        <v>458</v>
      </c>
      <c r="F943" s="12">
        <v>1360.04839644602</v>
      </c>
      <c r="G943" s="13">
        <f t="shared" si="1"/>
        <v>1360.05</v>
      </c>
    </row>
    <row r="944">
      <c r="B944" s="3" t="s">
        <v>57</v>
      </c>
      <c r="C944" s="3" t="s">
        <v>236</v>
      </c>
      <c r="D944" s="3" t="s">
        <v>237</v>
      </c>
      <c r="E944" s="3" t="s">
        <v>458</v>
      </c>
      <c r="F944" s="12">
        <v>1360.04839644602</v>
      </c>
      <c r="G944" s="13">
        <f t="shared" si="1"/>
        <v>1360.05</v>
      </c>
    </row>
    <row r="945">
      <c r="B945" s="3" t="s">
        <v>57</v>
      </c>
      <c r="C945" s="3" t="s">
        <v>236</v>
      </c>
      <c r="D945" s="3" t="s">
        <v>237</v>
      </c>
      <c r="E945" s="3" t="s">
        <v>238</v>
      </c>
      <c r="F945" s="12">
        <v>972.258448795341</v>
      </c>
      <c r="G945" s="13">
        <f t="shared" si="1"/>
        <v>972.26</v>
      </c>
    </row>
    <row r="946">
      <c r="A946" s="3">
        <v>179.0</v>
      </c>
      <c r="B946" s="3" t="s">
        <v>57</v>
      </c>
      <c r="C946" s="3" t="s">
        <v>236</v>
      </c>
      <c r="D946" s="3" t="s">
        <v>237</v>
      </c>
      <c r="E946" s="3" t="s">
        <v>238</v>
      </c>
      <c r="F946" s="12">
        <v>1170.08798421907</v>
      </c>
      <c r="G946" s="13">
        <f t="shared" si="1"/>
        <v>1170.09</v>
      </c>
    </row>
    <row r="947">
      <c r="A947" s="3">
        <v>177.0</v>
      </c>
      <c r="B947" s="3" t="s">
        <v>57</v>
      </c>
      <c r="C947" s="3" t="s">
        <v>236</v>
      </c>
      <c r="D947" s="3" t="s">
        <v>237</v>
      </c>
      <c r="E947" s="3" t="s">
        <v>238</v>
      </c>
      <c r="F947" s="12">
        <v>919.028930612119</v>
      </c>
      <c r="G947" s="13">
        <f t="shared" si="1"/>
        <v>919.03</v>
      </c>
    </row>
    <row r="948">
      <c r="A948" s="3">
        <v>170.0</v>
      </c>
      <c r="B948" s="3" t="s">
        <v>57</v>
      </c>
      <c r="C948" s="3" t="s">
        <v>236</v>
      </c>
      <c r="D948" s="3" t="s">
        <v>237</v>
      </c>
      <c r="E948" s="3" t="s">
        <v>238</v>
      </c>
      <c r="F948" s="12">
        <v>919.028930612119</v>
      </c>
      <c r="G948" s="13">
        <f t="shared" si="1"/>
        <v>919.03</v>
      </c>
    </row>
    <row r="949">
      <c r="A949" s="3">
        <v>159.0</v>
      </c>
      <c r="B949" s="3" t="s">
        <v>57</v>
      </c>
      <c r="C949" s="3" t="s">
        <v>236</v>
      </c>
      <c r="D949" s="3" t="s">
        <v>237</v>
      </c>
      <c r="E949" s="3" t="s">
        <v>238</v>
      </c>
      <c r="F949" s="12">
        <v>1170.08798421907</v>
      </c>
      <c r="G949" s="13">
        <f t="shared" si="1"/>
        <v>1170.09</v>
      </c>
    </row>
    <row r="950">
      <c r="A950" s="3">
        <v>176.0</v>
      </c>
      <c r="B950" s="3" t="s">
        <v>57</v>
      </c>
      <c r="C950" s="3" t="s">
        <v>236</v>
      </c>
      <c r="D950" s="3" t="s">
        <v>237</v>
      </c>
      <c r="E950" s="3" t="s">
        <v>238</v>
      </c>
      <c r="F950" s="12">
        <v>919.028930612119</v>
      </c>
      <c r="G950" s="13">
        <f t="shared" si="1"/>
        <v>919.03</v>
      </c>
    </row>
    <row r="951">
      <c r="A951" s="3">
        <v>138.0</v>
      </c>
      <c r="B951" s="3" t="s">
        <v>57</v>
      </c>
      <c r="C951" s="3" t="s">
        <v>236</v>
      </c>
      <c r="D951" s="3" t="s">
        <v>237</v>
      </c>
      <c r="E951" s="3" t="s">
        <v>238</v>
      </c>
      <c r="F951" s="12">
        <v>1224.25421422751</v>
      </c>
      <c r="G951" s="13">
        <f t="shared" si="1"/>
        <v>1224.25</v>
      </c>
    </row>
    <row r="952">
      <c r="A952" s="3">
        <v>183.0</v>
      </c>
      <c r="B952" s="3" t="s">
        <v>57</v>
      </c>
      <c r="C952" s="3" t="s">
        <v>236</v>
      </c>
      <c r="D952" s="3" t="s">
        <v>237</v>
      </c>
      <c r="E952" s="3" t="s">
        <v>238</v>
      </c>
      <c r="F952" s="12">
        <v>919.028930612119</v>
      </c>
      <c r="G952" s="13">
        <f t="shared" si="1"/>
        <v>919.03</v>
      </c>
    </row>
    <row r="953">
      <c r="A953" s="3">
        <v>173.0</v>
      </c>
      <c r="B953" s="3" t="s">
        <v>57</v>
      </c>
      <c r="C953" s="3" t="s">
        <v>236</v>
      </c>
      <c r="D953" s="3" t="s">
        <v>237</v>
      </c>
      <c r="E953" s="3" t="s">
        <v>238</v>
      </c>
      <c r="F953" s="12">
        <v>919.028930612119</v>
      </c>
      <c r="G953" s="13">
        <f t="shared" si="1"/>
        <v>919.03</v>
      </c>
    </row>
    <row r="954">
      <c r="A954" s="3">
        <v>175.0</v>
      </c>
      <c r="B954" s="3" t="s">
        <v>57</v>
      </c>
      <c r="C954" s="3" t="s">
        <v>236</v>
      </c>
      <c r="D954" s="3" t="s">
        <v>237</v>
      </c>
      <c r="E954" s="3" t="s">
        <v>238</v>
      </c>
      <c r="F954" s="12">
        <v>919.028930612119</v>
      </c>
      <c r="G954" s="13">
        <f t="shared" si="1"/>
        <v>919.03</v>
      </c>
    </row>
    <row r="955">
      <c r="B955" s="3" t="s">
        <v>57</v>
      </c>
      <c r="C955" s="3" t="s">
        <v>236</v>
      </c>
      <c r="D955" s="3" t="s">
        <v>237</v>
      </c>
      <c r="E955" s="3" t="s">
        <v>238</v>
      </c>
      <c r="F955" s="12">
        <v>1344.5207397923</v>
      </c>
      <c r="G955" s="13">
        <f t="shared" si="1"/>
        <v>1344.52</v>
      </c>
    </row>
    <row r="956">
      <c r="B956" s="3" t="s">
        <v>57</v>
      </c>
      <c r="C956" s="3" t="s">
        <v>236</v>
      </c>
      <c r="D956" s="3" t="s">
        <v>237</v>
      </c>
      <c r="E956" s="3" t="s">
        <v>238</v>
      </c>
      <c r="F956" s="12">
        <v>863.000000222714</v>
      </c>
      <c r="G956" s="13">
        <f t="shared" si="1"/>
        <v>863</v>
      </c>
    </row>
    <row r="957">
      <c r="B957" s="3" t="s">
        <v>57</v>
      </c>
      <c r="C957" s="3" t="s">
        <v>236</v>
      </c>
      <c r="D957" s="3" t="s">
        <v>237</v>
      </c>
      <c r="E957" s="3" t="s">
        <v>238</v>
      </c>
      <c r="F957" s="12">
        <v>1020.54719730016</v>
      </c>
      <c r="G957" s="13">
        <f t="shared" si="1"/>
        <v>1020.55</v>
      </c>
    </row>
    <row r="958">
      <c r="B958" s="3" t="s">
        <v>57</v>
      </c>
      <c r="C958" s="3" t="s">
        <v>236</v>
      </c>
      <c r="D958" s="3" t="s">
        <v>237</v>
      </c>
      <c r="E958" s="3" t="s">
        <v>238</v>
      </c>
      <c r="F958" s="12">
        <v>880.496822619495</v>
      </c>
      <c r="G958" s="13">
        <f t="shared" si="1"/>
        <v>880.5</v>
      </c>
    </row>
    <row r="959">
      <c r="B959" s="3" t="s">
        <v>57</v>
      </c>
      <c r="C959" s="3" t="s">
        <v>236</v>
      </c>
      <c r="D959" s="3" t="s">
        <v>237</v>
      </c>
      <c r="E959" s="3" t="s">
        <v>238</v>
      </c>
      <c r="F959" s="12">
        <v>909.336472145216</v>
      </c>
      <c r="G959" s="13">
        <f t="shared" si="1"/>
        <v>909.34</v>
      </c>
    </row>
    <row r="960">
      <c r="B960" s="3" t="s">
        <v>57</v>
      </c>
      <c r="C960" s="3" t="s">
        <v>236</v>
      </c>
      <c r="D960" s="3" t="s">
        <v>237</v>
      </c>
      <c r="E960" s="3" t="s">
        <v>238</v>
      </c>
      <c r="F960" s="12">
        <v>1450.16280973412</v>
      </c>
      <c r="G960" s="13">
        <f t="shared" si="1"/>
        <v>1450.16</v>
      </c>
    </row>
    <row r="961">
      <c r="B961" s="3" t="s">
        <v>57</v>
      </c>
      <c r="C961" s="3" t="s">
        <v>236</v>
      </c>
      <c r="D961" s="3" t="s">
        <v>237</v>
      </c>
      <c r="E961" s="3" t="s">
        <v>238</v>
      </c>
      <c r="F961" s="12">
        <v>866.475819126661</v>
      </c>
      <c r="G961" s="13">
        <f t="shared" si="1"/>
        <v>866.48</v>
      </c>
    </row>
    <row r="962">
      <c r="B962" s="3" t="s">
        <v>57</v>
      </c>
      <c r="C962" s="3" t="s">
        <v>236</v>
      </c>
      <c r="D962" s="3" t="s">
        <v>237</v>
      </c>
      <c r="E962" s="3" t="s">
        <v>238</v>
      </c>
      <c r="F962" s="12">
        <v>848.644794140267</v>
      </c>
      <c r="G962" s="13">
        <f t="shared" si="1"/>
        <v>848.64</v>
      </c>
    </row>
    <row r="963">
      <c r="B963" s="3" t="s">
        <v>57</v>
      </c>
      <c r="C963" s="3" t="s">
        <v>236</v>
      </c>
      <c r="D963" s="3" t="s">
        <v>237</v>
      </c>
      <c r="E963" s="3" t="s">
        <v>238</v>
      </c>
      <c r="F963" s="12">
        <v>2101.55929081564</v>
      </c>
      <c r="G963" s="13">
        <f t="shared" si="1"/>
        <v>2101.56</v>
      </c>
    </row>
    <row r="964">
      <c r="B964" s="3" t="s">
        <v>57</v>
      </c>
      <c r="C964" s="3" t="s">
        <v>236</v>
      </c>
      <c r="D964" s="3" t="s">
        <v>237</v>
      </c>
      <c r="E964" s="3" t="s">
        <v>238</v>
      </c>
      <c r="F964" s="12">
        <v>2101.55929081564</v>
      </c>
      <c r="G964" s="13">
        <f t="shared" si="1"/>
        <v>2101.56</v>
      </c>
    </row>
    <row r="965">
      <c r="A965" s="3" t="s">
        <v>7332</v>
      </c>
      <c r="B965" s="3" t="s">
        <v>57</v>
      </c>
      <c r="C965" s="3" t="s">
        <v>236</v>
      </c>
      <c r="D965" s="3" t="s">
        <v>237</v>
      </c>
      <c r="E965" s="3" t="s">
        <v>238</v>
      </c>
      <c r="F965" s="12">
        <v>914.0</v>
      </c>
      <c r="G965" s="13">
        <f t="shared" si="1"/>
        <v>914</v>
      </c>
    </row>
    <row r="966">
      <c r="B966" s="3" t="s">
        <v>57</v>
      </c>
      <c r="C966" s="3" t="s">
        <v>212</v>
      </c>
      <c r="D966" s="3" t="s">
        <v>698</v>
      </c>
      <c r="E966" s="3" t="s">
        <v>699</v>
      </c>
      <c r="F966" s="12">
        <v>866.638078203824</v>
      </c>
      <c r="G966" s="13">
        <f t="shared" si="1"/>
        <v>866.64</v>
      </c>
    </row>
    <row r="967">
      <c r="B967" s="3" t="s">
        <v>57</v>
      </c>
      <c r="C967" s="3" t="s">
        <v>212</v>
      </c>
      <c r="D967" s="3" t="s">
        <v>698</v>
      </c>
      <c r="E967" s="3" t="s">
        <v>699</v>
      </c>
      <c r="F967" s="12">
        <v>883.653255319487</v>
      </c>
      <c r="G967" s="13">
        <f t="shared" si="1"/>
        <v>883.65</v>
      </c>
    </row>
    <row r="968">
      <c r="B968" s="3" t="s">
        <v>57</v>
      </c>
      <c r="C968" s="3" t="s">
        <v>212</v>
      </c>
      <c r="D968" s="3" t="s">
        <v>698</v>
      </c>
      <c r="E968" s="3" t="s">
        <v>699</v>
      </c>
      <c r="F968" s="12">
        <v>1160.01039688865</v>
      </c>
      <c r="G968" s="13">
        <f t="shared" si="1"/>
        <v>1160.01</v>
      </c>
    </row>
    <row r="969">
      <c r="B969" s="3" t="s">
        <v>57</v>
      </c>
      <c r="C969" s="3" t="s">
        <v>212</v>
      </c>
      <c r="D969" s="3" t="s">
        <v>698</v>
      </c>
      <c r="E969" s="3" t="s">
        <v>699</v>
      </c>
      <c r="F969" s="12">
        <v>853.972424295515</v>
      </c>
      <c r="G969" s="13">
        <f t="shared" si="1"/>
        <v>853.97</v>
      </c>
    </row>
    <row r="970">
      <c r="B970" s="3" t="s">
        <v>57</v>
      </c>
      <c r="C970" s="3" t="s">
        <v>212</v>
      </c>
      <c r="D970" s="3" t="s">
        <v>698</v>
      </c>
      <c r="E970" s="3" t="s">
        <v>699</v>
      </c>
      <c r="F970" s="12">
        <v>848.962230930875</v>
      </c>
      <c r="G970" s="13">
        <f t="shared" si="1"/>
        <v>848.96</v>
      </c>
    </row>
    <row r="971">
      <c r="B971" s="3" t="s">
        <v>57</v>
      </c>
      <c r="C971" s="3" t="s">
        <v>212</v>
      </c>
      <c r="D971" s="3" t="s">
        <v>698</v>
      </c>
      <c r="E971" s="3" t="s">
        <v>699</v>
      </c>
      <c r="F971" s="12">
        <v>848.83199917656</v>
      </c>
      <c r="G971" s="13">
        <f t="shared" si="1"/>
        <v>848.83</v>
      </c>
    </row>
    <row r="972">
      <c r="A972" s="3">
        <v>105.0</v>
      </c>
      <c r="B972" s="3" t="s">
        <v>57</v>
      </c>
      <c r="C972" s="3" t="s">
        <v>212</v>
      </c>
      <c r="D972" s="3" t="s">
        <v>698</v>
      </c>
      <c r="E972" s="3" t="s">
        <v>699</v>
      </c>
      <c r="F972" s="12">
        <v>1170.08798421907</v>
      </c>
      <c r="G972" s="13">
        <f t="shared" si="1"/>
        <v>1170.09</v>
      </c>
    </row>
    <row r="973">
      <c r="A973" s="3">
        <v>150.0</v>
      </c>
      <c r="B973" s="3" t="s">
        <v>57</v>
      </c>
      <c r="C973" s="3" t="s">
        <v>212</v>
      </c>
      <c r="D973" s="3" t="s">
        <v>698</v>
      </c>
      <c r="E973" s="3" t="s">
        <v>699</v>
      </c>
      <c r="F973" s="12">
        <v>1224.25421422751</v>
      </c>
      <c r="G973" s="13">
        <f t="shared" si="1"/>
        <v>1224.25</v>
      </c>
    </row>
    <row r="974">
      <c r="A974" s="3">
        <v>102.0</v>
      </c>
      <c r="B974" s="3" t="s">
        <v>57</v>
      </c>
      <c r="C974" s="3" t="s">
        <v>212</v>
      </c>
      <c r="D974" s="3" t="s">
        <v>698</v>
      </c>
      <c r="E974" s="3" t="s">
        <v>699</v>
      </c>
      <c r="F974" s="12">
        <v>1385.04179870701</v>
      </c>
      <c r="G974" s="13">
        <f t="shared" si="1"/>
        <v>1385.04</v>
      </c>
    </row>
    <row r="975">
      <c r="A975" s="3">
        <v>151.0</v>
      </c>
      <c r="B975" s="3" t="s">
        <v>57</v>
      </c>
      <c r="C975" s="3" t="s">
        <v>212</v>
      </c>
      <c r="D975" s="3" t="s">
        <v>698</v>
      </c>
      <c r="E975" s="3" t="s">
        <v>699</v>
      </c>
      <c r="F975" s="12">
        <v>1224.25421422751</v>
      </c>
      <c r="G975" s="13">
        <f t="shared" si="1"/>
        <v>1224.25</v>
      </c>
    </row>
    <row r="976">
      <c r="B976" s="3" t="s">
        <v>57</v>
      </c>
      <c r="C976" s="3" t="s">
        <v>212</v>
      </c>
      <c r="D976" s="3" t="s">
        <v>698</v>
      </c>
      <c r="E976" s="3" t="s">
        <v>699</v>
      </c>
      <c r="F976" s="12">
        <v>1170.08798421907</v>
      </c>
      <c r="G976" s="13">
        <f t="shared" si="1"/>
        <v>1170.09</v>
      </c>
    </row>
    <row r="977">
      <c r="A977" s="3">
        <v>157.0</v>
      </c>
      <c r="B977" s="3" t="s">
        <v>57</v>
      </c>
      <c r="C977" s="3" t="s">
        <v>212</v>
      </c>
      <c r="D977" s="3" t="s">
        <v>698</v>
      </c>
      <c r="E977" s="3" t="s">
        <v>699</v>
      </c>
      <c r="F977" s="12">
        <v>1224.25421422751</v>
      </c>
      <c r="G977" s="13">
        <f t="shared" si="1"/>
        <v>1224.25</v>
      </c>
    </row>
    <row r="978">
      <c r="B978" s="3" t="s">
        <v>57</v>
      </c>
      <c r="C978" s="3" t="s">
        <v>212</v>
      </c>
      <c r="D978" s="3" t="s">
        <v>698</v>
      </c>
      <c r="E978" s="3" t="s">
        <v>699</v>
      </c>
      <c r="F978" s="12">
        <v>1170.08798421907</v>
      </c>
      <c r="G978" s="13">
        <f t="shared" si="1"/>
        <v>1170.09</v>
      </c>
    </row>
    <row r="979">
      <c r="A979" s="3">
        <v>184.0</v>
      </c>
      <c r="B979" s="3" t="s">
        <v>57</v>
      </c>
      <c r="C979" s="3" t="s">
        <v>212</v>
      </c>
      <c r="D979" s="3" t="s">
        <v>698</v>
      </c>
      <c r="E979" s="3" t="s">
        <v>699</v>
      </c>
      <c r="F979" s="12">
        <v>1224.25421422751</v>
      </c>
      <c r="G979" s="13">
        <f t="shared" si="1"/>
        <v>1224.25</v>
      </c>
    </row>
    <row r="980">
      <c r="A980" s="3">
        <v>185.0</v>
      </c>
      <c r="B980" s="3" t="s">
        <v>57</v>
      </c>
      <c r="C980" s="3" t="s">
        <v>212</v>
      </c>
      <c r="D980" s="3" t="s">
        <v>698</v>
      </c>
      <c r="E980" s="3" t="s">
        <v>699</v>
      </c>
      <c r="F980" s="12">
        <v>1224.25421422751</v>
      </c>
      <c r="G980" s="13">
        <f t="shared" si="1"/>
        <v>1224.25</v>
      </c>
    </row>
    <row r="981">
      <c r="A981" s="3">
        <v>149.0</v>
      </c>
      <c r="B981" s="3" t="s">
        <v>57</v>
      </c>
      <c r="C981" s="3" t="s">
        <v>212</v>
      </c>
      <c r="D981" s="3" t="s">
        <v>698</v>
      </c>
      <c r="E981" s="3" t="s">
        <v>699</v>
      </c>
      <c r="F981" s="12">
        <v>1224.25421422751</v>
      </c>
      <c r="G981" s="13">
        <f t="shared" si="1"/>
        <v>1224.25</v>
      </c>
    </row>
    <row r="982">
      <c r="B982" s="3" t="s">
        <v>57</v>
      </c>
      <c r="C982" s="3" t="s">
        <v>212</v>
      </c>
      <c r="D982" s="3" t="s">
        <v>698</v>
      </c>
      <c r="E982" s="3" t="s">
        <v>699</v>
      </c>
      <c r="F982" s="12">
        <v>1333.31668536095</v>
      </c>
      <c r="G982" s="13">
        <f t="shared" si="1"/>
        <v>1333.32</v>
      </c>
    </row>
    <row r="983">
      <c r="B983" s="3" t="s">
        <v>57</v>
      </c>
      <c r="C983" s="3" t="s">
        <v>212</v>
      </c>
      <c r="D983" s="3" t="s">
        <v>698</v>
      </c>
      <c r="E983" s="3" t="s">
        <v>699</v>
      </c>
      <c r="F983" s="12">
        <v>889.238948869884</v>
      </c>
      <c r="G983" s="13">
        <f t="shared" si="1"/>
        <v>889.24</v>
      </c>
    </row>
    <row r="984">
      <c r="B984" s="3" t="s">
        <v>57</v>
      </c>
      <c r="C984" s="3" t="s">
        <v>212</v>
      </c>
      <c r="D984" s="3" t="s">
        <v>698</v>
      </c>
      <c r="E984" s="3" t="s">
        <v>699</v>
      </c>
      <c r="F984" s="12">
        <v>1344.5207397923</v>
      </c>
      <c r="G984" s="13">
        <f t="shared" si="1"/>
        <v>1344.52</v>
      </c>
    </row>
    <row r="985">
      <c r="B985" s="3" t="s">
        <v>57</v>
      </c>
      <c r="C985" s="3" t="s">
        <v>212</v>
      </c>
      <c r="D985" s="3" t="s">
        <v>698</v>
      </c>
      <c r="E985" s="3" t="s">
        <v>699</v>
      </c>
      <c r="F985" s="12">
        <v>2433.23759977413</v>
      </c>
      <c r="G985" s="13">
        <f t="shared" si="1"/>
        <v>2433.24</v>
      </c>
    </row>
    <row r="986">
      <c r="B986" s="3" t="s">
        <v>57</v>
      </c>
      <c r="C986" s="3" t="s">
        <v>212</v>
      </c>
      <c r="D986" s="3" t="s">
        <v>698</v>
      </c>
      <c r="E986" s="3" t="s">
        <v>699</v>
      </c>
      <c r="F986" s="12">
        <v>909.336472145216</v>
      </c>
      <c r="G986" s="13">
        <f t="shared" si="1"/>
        <v>909.34</v>
      </c>
    </row>
    <row r="987">
      <c r="B987" s="3" t="s">
        <v>57</v>
      </c>
      <c r="C987" s="3" t="s">
        <v>212</v>
      </c>
      <c r="D987" s="3" t="s">
        <v>698</v>
      </c>
      <c r="E987" s="3" t="s">
        <v>699</v>
      </c>
      <c r="F987" s="12">
        <v>909.336472145216</v>
      </c>
      <c r="G987" s="13">
        <f t="shared" si="1"/>
        <v>909.34</v>
      </c>
    </row>
    <row r="988">
      <c r="B988" s="3" t="s">
        <v>57</v>
      </c>
      <c r="C988" s="3" t="s">
        <v>212</v>
      </c>
      <c r="D988" s="3" t="s">
        <v>698</v>
      </c>
      <c r="E988" s="3" t="s">
        <v>699</v>
      </c>
      <c r="F988" s="12">
        <v>909.336472145216</v>
      </c>
      <c r="G988" s="13">
        <f t="shared" si="1"/>
        <v>909.34</v>
      </c>
    </row>
    <row r="989">
      <c r="B989" s="3" t="s">
        <v>57</v>
      </c>
      <c r="C989" s="3" t="s">
        <v>212</v>
      </c>
      <c r="D989" s="3" t="s">
        <v>698</v>
      </c>
      <c r="E989" s="3" t="s">
        <v>699</v>
      </c>
      <c r="F989" s="12">
        <v>848.962230930875</v>
      </c>
      <c r="G989" s="13">
        <f t="shared" si="1"/>
        <v>848.96</v>
      </c>
    </row>
    <row r="990">
      <c r="B990" s="3" t="s">
        <v>57</v>
      </c>
      <c r="C990" s="3" t="s">
        <v>212</v>
      </c>
      <c r="D990" s="3" t="s">
        <v>698</v>
      </c>
      <c r="E990" s="3" t="s">
        <v>699</v>
      </c>
      <c r="F990" s="12">
        <v>890.969907112004</v>
      </c>
      <c r="G990" s="13">
        <f t="shared" si="1"/>
        <v>890.97</v>
      </c>
    </row>
    <row r="991">
      <c r="B991" s="3" t="s">
        <v>57</v>
      </c>
      <c r="C991" s="3" t="s">
        <v>212</v>
      </c>
      <c r="D991" s="3" t="s">
        <v>698</v>
      </c>
      <c r="E991" s="3" t="s">
        <v>699</v>
      </c>
      <c r="F991" s="12">
        <v>890.021806178649</v>
      </c>
      <c r="G991" s="13">
        <f t="shared" si="1"/>
        <v>890.02</v>
      </c>
    </row>
    <row r="992">
      <c r="B992" s="3" t="s">
        <v>57</v>
      </c>
      <c r="C992" s="3" t="s">
        <v>212</v>
      </c>
      <c r="D992" s="3" t="s">
        <v>698</v>
      </c>
      <c r="E992" s="3" t="s">
        <v>699</v>
      </c>
      <c r="F992" s="12">
        <v>890.969907112004</v>
      </c>
      <c r="G992" s="13">
        <f t="shared" si="1"/>
        <v>890.97</v>
      </c>
    </row>
    <row r="993">
      <c r="B993" s="3" t="s">
        <v>57</v>
      </c>
      <c r="C993" s="3" t="s">
        <v>212</v>
      </c>
      <c r="D993" s="3" t="s">
        <v>698</v>
      </c>
      <c r="E993" s="3" t="s">
        <v>699</v>
      </c>
      <c r="F993" s="12">
        <v>1072.45765488434</v>
      </c>
      <c r="G993" s="13">
        <f t="shared" si="1"/>
        <v>1072.46</v>
      </c>
    </row>
    <row r="994">
      <c r="B994" s="3" t="s">
        <v>57</v>
      </c>
      <c r="C994" s="3" t="s">
        <v>212</v>
      </c>
      <c r="D994" s="3" t="s">
        <v>698</v>
      </c>
      <c r="E994" s="3" t="s">
        <v>699</v>
      </c>
      <c r="F994" s="12">
        <v>1345.9513434044</v>
      </c>
      <c r="G994" s="13">
        <f t="shared" si="1"/>
        <v>1345.95</v>
      </c>
    </row>
    <row r="995">
      <c r="B995" s="3" t="s">
        <v>57</v>
      </c>
      <c r="C995" s="3" t="s">
        <v>212</v>
      </c>
      <c r="D995" s="3" t="s">
        <v>698</v>
      </c>
      <c r="E995" s="3" t="s">
        <v>699</v>
      </c>
      <c r="F995" s="12">
        <v>1424.53359855903</v>
      </c>
      <c r="G995" s="13">
        <f t="shared" si="1"/>
        <v>1424.53</v>
      </c>
    </row>
    <row r="996">
      <c r="B996" s="3" t="s">
        <v>57</v>
      </c>
      <c r="C996" s="3" t="s">
        <v>212</v>
      </c>
      <c r="D996" s="3" t="s">
        <v>698</v>
      </c>
      <c r="E996" s="3" t="s">
        <v>699</v>
      </c>
      <c r="F996" s="12">
        <v>1400.23503230586</v>
      </c>
      <c r="G996" s="13">
        <f t="shared" si="1"/>
        <v>1400.24</v>
      </c>
    </row>
    <row r="997">
      <c r="B997" s="3" t="s">
        <v>57</v>
      </c>
      <c r="C997" s="3" t="s">
        <v>212</v>
      </c>
      <c r="D997" s="3" t="s">
        <v>698</v>
      </c>
      <c r="E997" s="3" t="s">
        <v>699</v>
      </c>
      <c r="F997" s="12">
        <v>854.925600545975</v>
      </c>
      <c r="G997" s="13">
        <f t="shared" si="1"/>
        <v>854.93</v>
      </c>
    </row>
    <row r="998">
      <c r="B998" s="3" t="s">
        <v>57</v>
      </c>
      <c r="C998" s="3" t="s">
        <v>212</v>
      </c>
      <c r="D998" s="3" t="s">
        <v>698</v>
      </c>
      <c r="E998" s="3" t="s">
        <v>699</v>
      </c>
      <c r="F998" s="12">
        <v>933.748349514896</v>
      </c>
      <c r="G998" s="13">
        <f t="shared" si="1"/>
        <v>933.75</v>
      </c>
    </row>
    <row r="999">
      <c r="B999" s="3" t="s">
        <v>57</v>
      </c>
      <c r="C999" s="3" t="s">
        <v>212</v>
      </c>
      <c r="D999" s="3" t="s">
        <v>698</v>
      </c>
      <c r="E999" s="3" t="s">
        <v>699</v>
      </c>
      <c r="F999" s="12">
        <v>1282.0</v>
      </c>
      <c r="G999" s="13">
        <f t="shared" si="1"/>
        <v>1282</v>
      </c>
    </row>
    <row r="1000">
      <c r="A1000" s="3" t="s">
        <v>6877</v>
      </c>
      <c r="B1000" s="3" t="s">
        <v>57</v>
      </c>
      <c r="C1000" s="3" t="s">
        <v>212</v>
      </c>
      <c r="D1000" s="3" t="s">
        <v>698</v>
      </c>
      <c r="E1000" s="3" t="s">
        <v>699</v>
      </c>
      <c r="F1000" s="12">
        <v>762.0</v>
      </c>
      <c r="G1000" s="13">
        <f t="shared" si="1"/>
        <v>762</v>
      </c>
    </row>
    <row r="1001">
      <c r="A1001" s="3" t="s">
        <v>6883</v>
      </c>
      <c r="B1001" s="3" t="s">
        <v>57</v>
      </c>
      <c r="C1001" s="3" t="s">
        <v>212</v>
      </c>
      <c r="D1001" s="3" t="s">
        <v>698</v>
      </c>
      <c r="E1001" s="3" t="s">
        <v>699</v>
      </c>
      <c r="F1001" s="12">
        <v>762.0</v>
      </c>
      <c r="G1001" s="13">
        <f t="shared" si="1"/>
        <v>762</v>
      </c>
    </row>
    <row r="1002">
      <c r="A1002" s="3" t="s">
        <v>6887</v>
      </c>
      <c r="B1002" s="3" t="s">
        <v>57</v>
      </c>
      <c r="C1002" s="3" t="s">
        <v>212</v>
      </c>
      <c r="D1002" s="3" t="s">
        <v>698</v>
      </c>
      <c r="E1002" s="3" t="s">
        <v>699</v>
      </c>
      <c r="F1002" s="12">
        <v>762.0</v>
      </c>
      <c r="G1002" s="13">
        <f t="shared" si="1"/>
        <v>762</v>
      </c>
    </row>
    <row r="1003">
      <c r="A1003" s="3">
        <v>1937.0</v>
      </c>
      <c r="B1003" s="3" t="s">
        <v>57</v>
      </c>
      <c r="C1003" s="3" t="s">
        <v>212</v>
      </c>
      <c r="D1003" s="3" t="s">
        <v>698</v>
      </c>
      <c r="E1003" s="3" t="s">
        <v>699</v>
      </c>
      <c r="F1003" s="12">
        <v>1382.75947737994</v>
      </c>
      <c r="G1003" s="13">
        <f t="shared" si="1"/>
        <v>1382.76</v>
      </c>
    </row>
    <row r="1004">
      <c r="A1004" s="3">
        <v>3192.0</v>
      </c>
      <c r="B1004" s="3" t="s">
        <v>57</v>
      </c>
      <c r="C1004" s="3" t="s">
        <v>212</v>
      </c>
      <c r="D1004" s="3" t="s">
        <v>698</v>
      </c>
      <c r="E1004" s="3" t="s">
        <v>699</v>
      </c>
      <c r="F1004" s="12">
        <v>846.156561043211</v>
      </c>
      <c r="G1004" s="13">
        <f t="shared" si="1"/>
        <v>846.16</v>
      </c>
    </row>
    <row r="1005">
      <c r="A1005" s="3" t="s">
        <v>703</v>
      </c>
      <c r="B1005" s="3" t="s">
        <v>57</v>
      </c>
      <c r="C1005" s="3" t="s">
        <v>212</v>
      </c>
      <c r="D1005" s="3" t="s">
        <v>698</v>
      </c>
      <c r="E1005" s="3" t="s">
        <v>699</v>
      </c>
      <c r="F1005" s="12">
        <v>2027.82668523147</v>
      </c>
      <c r="G1005" s="13">
        <f t="shared" si="1"/>
        <v>2027.83</v>
      </c>
    </row>
    <row r="1006">
      <c r="A1006" s="3" t="s">
        <v>707</v>
      </c>
      <c r="B1006" s="3" t="s">
        <v>57</v>
      </c>
      <c r="C1006" s="3" t="s">
        <v>212</v>
      </c>
      <c r="D1006" s="3" t="s">
        <v>698</v>
      </c>
      <c r="E1006" s="3" t="s">
        <v>699</v>
      </c>
      <c r="F1006" s="12">
        <v>2027.82668523147</v>
      </c>
      <c r="G1006" s="13">
        <f t="shared" si="1"/>
        <v>2027.83</v>
      </c>
    </row>
    <row r="1007">
      <c r="B1007" s="3" t="s">
        <v>57</v>
      </c>
      <c r="C1007" s="3" t="s">
        <v>212</v>
      </c>
      <c r="D1007" s="3" t="s">
        <v>213</v>
      </c>
      <c r="E1007" s="3" t="s">
        <v>214</v>
      </c>
      <c r="F1007" s="12">
        <v>2438.4</v>
      </c>
      <c r="G1007" s="13">
        <f t="shared" si="1"/>
        <v>2438.4</v>
      </c>
    </row>
    <row r="1008">
      <c r="B1008" s="3" t="s">
        <v>57</v>
      </c>
      <c r="C1008" s="3" t="s">
        <v>212</v>
      </c>
      <c r="D1008" s="3" t="s">
        <v>213</v>
      </c>
      <c r="E1008" s="3" t="s">
        <v>214</v>
      </c>
      <c r="F1008" s="12">
        <v>2516.19356529407</v>
      </c>
      <c r="G1008" s="13">
        <f t="shared" si="1"/>
        <v>2516.19</v>
      </c>
    </row>
    <row r="1009">
      <c r="B1009" s="3" t="s">
        <v>57</v>
      </c>
      <c r="C1009" s="3" t="s">
        <v>212</v>
      </c>
      <c r="D1009" s="3" t="s">
        <v>213</v>
      </c>
      <c r="E1009" s="3" t="s">
        <v>214</v>
      </c>
      <c r="F1009" s="12">
        <v>2504.29973362108</v>
      </c>
      <c r="G1009" s="13">
        <f t="shared" si="1"/>
        <v>2504.3</v>
      </c>
    </row>
    <row r="1010">
      <c r="B1010" s="3" t="s">
        <v>57</v>
      </c>
      <c r="C1010" s="3" t="s">
        <v>212</v>
      </c>
      <c r="D1010" s="3" t="s">
        <v>213</v>
      </c>
      <c r="E1010" s="3" t="s">
        <v>214</v>
      </c>
      <c r="F1010" s="12">
        <v>2447.96408436242</v>
      </c>
      <c r="G1010" s="13">
        <f t="shared" si="1"/>
        <v>2447.96</v>
      </c>
    </row>
    <row r="1011">
      <c r="B1011" s="3" t="s">
        <v>57</v>
      </c>
      <c r="C1011" s="3" t="s">
        <v>212</v>
      </c>
      <c r="D1011" s="3" t="s">
        <v>213</v>
      </c>
      <c r="E1011" s="3" t="s">
        <v>214</v>
      </c>
      <c r="F1011" s="12">
        <v>2447.96408436242</v>
      </c>
      <c r="G1011" s="13">
        <f t="shared" si="1"/>
        <v>2447.96</v>
      </c>
    </row>
    <row r="1012">
      <c r="B1012" s="3" t="s">
        <v>57</v>
      </c>
      <c r="C1012" s="3" t="s">
        <v>212</v>
      </c>
      <c r="D1012" s="3" t="s">
        <v>213</v>
      </c>
      <c r="E1012" s="3" t="s">
        <v>214</v>
      </c>
      <c r="F1012" s="12">
        <v>2447.96408436242</v>
      </c>
      <c r="G1012" s="13">
        <f t="shared" si="1"/>
        <v>2447.96</v>
      </c>
    </row>
    <row r="1013">
      <c r="B1013" s="3" t="s">
        <v>57</v>
      </c>
      <c r="C1013" s="3" t="s">
        <v>212</v>
      </c>
      <c r="D1013" s="3" t="s">
        <v>213</v>
      </c>
      <c r="E1013" s="3" t="s">
        <v>214</v>
      </c>
      <c r="F1013" s="12">
        <v>2447.96408436242</v>
      </c>
      <c r="G1013" s="13">
        <f t="shared" si="1"/>
        <v>2447.96</v>
      </c>
    </row>
    <row r="1014">
      <c r="B1014" s="3" t="s">
        <v>57</v>
      </c>
      <c r="C1014" s="3" t="s">
        <v>212</v>
      </c>
      <c r="D1014" s="3" t="s">
        <v>213</v>
      </c>
      <c r="E1014" s="3" t="s">
        <v>214</v>
      </c>
      <c r="F1014" s="12">
        <v>2447.96408436242</v>
      </c>
      <c r="G1014" s="13">
        <f t="shared" si="1"/>
        <v>2447.96</v>
      </c>
    </row>
    <row r="1015">
      <c r="B1015" s="3" t="s">
        <v>57</v>
      </c>
      <c r="C1015" s="3" t="s">
        <v>212</v>
      </c>
      <c r="D1015" s="3" t="s">
        <v>213</v>
      </c>
      <c r="E1015" s="3" t="s">
        <v>214</v>
      </c>
      <c r="F1015" s="12">
        <v>2447.96408436242</v>
      </c>
      <c r="G1015" s="13">
        <f t="shared" si="1"/>
        <v>2447.96</v>
      </c>
    </row>
    <row r="1016">
      <c r="B1016" s="3" t="s">
        <v>57</v>
      </c>
      <c r="C1016" s="3" t="s">
        <v>212</v>
      </c>
      <c r="D1016" s="3" t="s">
        <v>213</v>
      </c>
      <c r="E1016" s="3" t="s">
        <v>214</v>
      </c>
      <c r="F1016" s="12">
        <v>2447.96408436242</v>
      </c>
      <c r="G1016" s="13">
        <f t="shared" si="1"/>
        <v>2447.96</v>
      </c>
    </row>
    <row r="1017">
      <c r="B1017" s="3" t="s">
        <v>57</v>
      </c>
      <c r="C1017" s="3" t="s">
        <v>212</v>
      </c>
      <c r="D1017" s="3" t="s">
        <v>213</v>
      </c>
      <c r="E1017" s="3" t="s">
        <v>214</v>
      </c>
      <c r="F1017" s="12">
        <v>2380.1543044422</v>
      </c>
      <c r="G1017" s="13">
        <f t="shared" si="1"/>
        <v>2380.15</v>
      </c>
    </row>
    <row r="1018">
      <c r="B1018" s="3" t="s">
        <v>57</v>
      </c>
      <c r="C1018" s="3" t="s">
        <v>212</v>
      </c>
      <c r="D1018" s="3" t="s">
        <v>213</v>
      </c>
      <c r="E1018" s="3" t="s">
        <v>214</v>
      </c>
      <c r="F1018" s="12">
        <v>2420.14408869046</v>
      </c>
      <c r="G1018" s="13">
        <f t="shared" si="1"/>
        <v>2420.14</v>
      </c>
    </row>
    <row r="1019">
      <c r="B1019" s="3" t="s">
        <v>57</v>
      </c>
      <c r="C1019" s="3" t="s">
        <v>212</v>
      </c>
      <c r="D1019" s="3" t="s">
        <v>213</v>
      </c>
      <c r="E1019" s="3" t="s">
        <v>214</v>
      </c>
      <c r="F1019" s="12">
        <v>2420.14408869046</v>
      </c>
      <c r="G1019" s="13">
        <f t="shared" si="1"/>
        <v>2420.14</v>
      </c>
    </row>
    <row r="1020">
      <c r="B1020" s="3" t="s">
        <v>57</v>
      </c>
      <c r="C1020" s="3" t="s">
        <v>212</v>
      </c>
      <c r="D1020" s="3" t="s">
        <v>213</v>
      </c>
      <c r="E1020" s="3" t="s">
        <v>214</v>
      </c>
      <c r="F1020" s="12">
        <v>2367.26599840493</v>
      </c>
      <c r="G1020" s="13">
        <f t="shared" si="1"/>
        <v>2367.27</v>
      </c>
    </row>
    <row r="1021">
      <c r="B1021" s="3" t="s">
        <v>57</v>
      </c>
      <c r="C1021" s="3" t="s">
        <v>212</v>
      </c>
      <c r="D1021" s="3" t="s">
        <v>213</v>
      </c>
      <c r="E1021" s="3" t="s">
        <v>214</v>
      </c>
      <c r="F1021" s="12">
        <v>2162.40604810526</v>
      </c>
      <c r="G1021" s="13">
        <f t="shared" si="1"/>
        <v>2162.41</v>
      </c>
    </row>
    <row r="1022">
      <c r="B1022" s="3" t="s">
        <v>57</v>
      </c>
      <c r="C1022" s="3" t="s">
        <v>212</v>
      </c>
      <c r="D1022" s="3" t="s">
        <v>213</v>
      </c>
      <c r="E1022" s="3" t="s">
        <v>214</v>
      </c>
      <c r="F1022" s="12">
        <v>2161.83291593044</v>
      </c>
      <c r="G1022" s="13">
        <f t="shared" si="1"/>
        <v>2161.83</v>
      </c>
    </row>
    <row r="1023">
      <c r="B1023" s="3" t="s">
        <v>57</v>
      </c>
      <c r="C1023" s="3" t="s">
        <v>212</v>
      </c>
      <c r="D1023" s="3" t="s">
        <v>213</v>
      </c>
      <c r="E1023" s="3" t="s">
        <v>214</v>
      </c>
      <c r="F1023" s="12">
        <v>2195.780130111</v>
      </c>
      <c r="G1023" s="13">
        <f t="shared" si="1"/>
        <v>2195.78</v>
      </c>
    </row>
    <row r="1024">
      <c r="B1024" s="3" t="s">
        <v>57</v>
      </c>
      <c r="C1024" s="3" t="s">
        <v>212</v>
      </c>
      <c r="D1024" s="3" t="s">
        <v>213</v>
      </c>
      <c r="E1024" s="3" t="s">
        <v>214</v>
      </c>
      <c r="F1024" s="12">
        <v>2279.55257636048</v>
      </c>
      <c r="G1024" s="13">
        <f t="shared" si="1"/>
        <v>2279.55</v>
      </c>
    </row>
    <row r="1025">
      <c r="B1025" s="3" t="s">
        <v>57</v>
      </c>
      <c r="C1025" s="3" t="s">
        <v>212</v>
      </c>
      <c r="D1025" s="3" t="s">
        <v>213</v>
      </c>
      <c r="E1025" s="3" t="s">
        <v>214</v>
      </c>
      <c r="F1025" s="12">
        <v>2512.47211479833</v>
      </c>
      <c r="G1025" s="13">
        <f t="shared" si="1"/>
        <v>2512.47</v>
      </c>
    </row>
    <row r="1026">
      <c r="B1026" s="3" t="s">
        <v>57</v>
      </c>
      <c r="C1026" s="3" t="s">
        <v>212</v>
      </c>
      <c r="D1026" s="3" t="s">
        <v>213</v>
      </c>
      <c r="E1026" s="3" t="s">
        <v>214</v>
      </c>
      <c r="F1026" s="12">
        <v>2016.73207491249</v>
      </c>
      <c r="G1026" s="13">
        <f t="shared" si="1"/>
        <v>2016.73</v>
      </c>
    </row>
    <row r="1027">
      <c r="B1027" s="3" t="s">
        <v>57</v>
      </c>
      <c r="C1027" s="3" t="s">
        <v>212</v>
      </c>
      <c r="D1027" s="3" t="s">
        <v>213</v>
      </c>
      <c r="E1027" s="3" t="s">
        <v>214</v>
      </c>
      <c r="F1027" s="12">
        <v>1847.27761947114</v>
      </c>
      <c r="G1027" s="13">
        <f t="shared" si="1"/>
        <v>1847.28</v>
      </c>
    </row>
    <row r="1028">
      <c r="B1028" s="3" t="s">
        <v>57</v>
      </c>
      <c r="C1028" s="3" t="s">
        <v>212</v>
      </c>
      <c r="D1028" s="3" t="s">
        <v>213</v>
      </c>
      <c r="E1028" s="3" t="s">
        <v>214</v>
      </c>
      <c r="F1028" s="12">
        <v>848.710606869522</v>
      </c>
      <c r="G1028" s="13">
        <f t="shared" si="1"/>
        <v>848.71</v>
      </c>
    </row>
    <row r="1029">
      <c r="B1029" s="3" t="s">
        <v>57</v>
      </c>
      <c r="C1029" s="3" t="s">
        <v>212</v>
      </c>
      <c r="D1029" s="3" t="s">
        <v>213</v>
      </c>
      <c r="E1029" s="3" t="s">
        <v>214</v>
      </c>
      <c r="F1029" s="12">
        <v>1330.99396370418</v>
      </c>
      <c r="G1029" s="13">
        <f t="shared" si="1"/>
        <v>1330.99</v>
      </c>
    </row>
    <row r="1030">
      <c r="B1030" s="3" t="s">
        <v>57</v>
      </c>
      <c r="C1030" s="3" t="s">
        <v>212</v>
      </c>
      <c r="D1030" s="3" t="s">
        <v>213</v>
      </c>
      <c r="E1030" s="3" t="s">
        <v>214</v>
      </c>
      <c r="F1030" s="12">
        <v>1842.02698125161</v>
      </c>
      <c r="G1030" s="13">
        <f t="shared" si="1"/>
        <v>1842.03</v>
      </c>
    </row>
    <row r="1031">
      <c r="B1031" s="3" t="s">
        <v>57</v>
      </c>
      <c r="C1031" s="3" t="s">
        <v>212</v>
      </c>
      <c r="D1031" s="3" t="s">
        <v>213</v>
      </c>
      <c r="E1031" s="3" t="s">
        <v>214</v>
      </c>
      <c r="F1031" s="12">
        <v>847.018708609635</v>
      </c>
      <c r="G1031" s="13">
        <f t="shared" si="1"/>
        <v>847.02</v>
      </c>
    </row>
    <row r="1032">
      <c r="B1032" s="3" t="s">
        <v>57</v>
      </c>
      <c r="C1032" s="3" t="s">
        <v>212</v>
      </c>
      <c r="D1032" s="3" t="s">
        <v>213</v>
      </c>
      <c r="E1032" s="3" t="s">
        <v>214</v>
      </c>
      <c r="F1032" s="12">
        <v>2772.61765984057</v>
      </c>
      <c r="G1032" s="13">
        <f t="shared" si="1"/>
        <v>2772.62</v>
      </c>
    </row>
    <row r="1033">
      <c r="B1033" s="3" t="s">
        <v>57</v>
      </c>
      <c r="C1033" s="3" t="s">
        <v>212</v>
      </c>
      <c r="D1033" s="3" t="s">
        <v>213</v>
      </c>
      <c r="E1033" s="3" t="s">
        <v>214</v>
      </c>
      <c r="F1033" s="12">
        <v>2300.19790423325</v>
      </c>
      <c r="G1033" s="13">
        <f t="shared" si="1"/>
        <v>2300.2</v>
      </c>
    </row>
    <row r="1034">
      <c r="B1034" s="3" t="s">
        <v>57</v>
      </c>
      <c r="C1034" s="3" t="s">
        <v>212</v>
      </c>
      <c r="D1034" s="3" t="s">
        <v>213</v>
      </c>
      <c r="E1034" s="3" t="s">
        <v>214</v>
      </c>
      <c r="F1034" s="12">
        <v>2382.14194712369</v>
      </c>
      <c r="G1034" s="13">
        <f t="shared" si="1"/>
        <v>2382.14</v>
      </c>
    </row>
    <row r="1035">
      <c r="B1035" s="3" t="s">
        <v>57</v>
      </c>
      <c r="C1035" s="3" t="s">
        <v>212</v>
      </c>
      <c r="D1035" s="3" t="s">
        <v>213</v>
      </c>
      <c r="E1035" s="3" t="s">
        <v>214</v>
      </c>
      <c r="F1035" s="12">
        <v>1905.20774649234</v>
      </c>
      <c r="G1035" s="13">
        <f t="shared" si="1"/>
        <v>1905.21</v>
      </c>
    </row>
    <row r="1036">
      <c r="B1036" s="3" t="s">
        <v>57</v>
      </c>
      <c r="C1036" s="3" t="s">
        <v>212</v>
      </c>
      <c r="D1036" s="3" t="s">
        <v>213</v>
      </c>
      <c r="E1036" s="3" t="s">
        <v>214</v>
      </c>
      <c r="F1036" s="12">
        <v>2298.04340361166</v>
      </c>
      <c r="G1036" s="13">
        <f t="shared" si="1"/>
        <v>2298.04</v>
      </c>
    </row>
    <row r="1037">
      <c r="B1037" s="3" t="s">
        <v>57</v>
      </c>
      <c r="C1037" s="3" t="s">
        <v>212</v>
      </c>
      <c r="D1037" s="3" t="s">
        <v>213</v>
      </c>
      <c r="E1037" s="3" t="s">
        <v>214</v>
      </c>
      <c r="F1037" s="12">
        <v>2067.34689736685</v>
      </c>
      <c r="G1037" s="13">
        <f t="shared" si="1"/>
        <v>2067.35</v>
      </c>
    </row>
    <row r="1038">
      <c r="B1038" s="3" t="s">
        <v>57</v>
      </c>
      <c r="C1038" s="3" t="s">
        <v>212</v>
      </c>
      <c r="D1038" s="3" t="s">
        <v>213</v>
      </c>
      <c r="E1038" s="3" t="s">
        <v>214</v>
      </c>
      <c r="F1038" s="12">
        <v>1821.62585552399</v>
      </c>
      <c r="G1038" s="13">
        <f t="shared" si="1"/>
        <v>1821.63</v>
      </c>
    </row>
    <row r="1039">
      <c r="B1039" s="3" t="s">
        <v>57</v>
      </c>
      <c r="C1039" s="3" t="s">
        <v>212</v>
      </c>
      <c r="D1039" s="3" t="s">
        <v>213</v>
      </c>
      <c r="E1039" s="3" t="s">
        <v>214</v>
      </c>
      <c r="F1039" s="12">
        <v>1822.84095721119</v>
      </c>
      <c r="G1039" s="13">
        <f t="shared" si="1"/>
        <v>1822.84</v>
      </c>
    </row>
    <row r="1040">
      <c r="B1040" s="3" t="s">
        <v>57</v>
      </c>
      <c r="C1040" s="3" t="s">
        <v>212</v>
      </c>
      <c r="D1040" s="3" t="s">
        <v>213</v>
      </c>
      <c r="E1040" s="3" t="s">
        <v>214</v>
      </c>
      <c r="F1040" s="12">
        <v>2369.34705871916</v>
      </c>
      <c r="G1040" s="13">
        <f t="shared" si="1"/>
        <v>2369.35</v>
      </c>
    </row>
    <row r="1041">
      <c r="B1041" s="3" t="s">
        <v>57</v>
      </c>
      <c r="C1041" s="3" t="s">
        <v>212</v>
      </c>
      <c r="D1041" s="3" t="s">
        <v>213</v>
      </c>
      <c r="E1041" s="3" t="s">
        <v>214</v>
      </c>
      <c r="F1041" s="12">
        <v>1019.4647981665</v>
      </c>
      <c r="G1041" s="13">
        <f t="shared" si="1"/>
        <v>1019.46</v>
      </c>
    </row>
    <row r="1042">
      <c r="B1042" s="3" t="s">
        <v>57</v>
      </c>
      <c r="C1042" s="3" t="s">
        <v>212</v>
      </c>
      <c r="D1042" s="3" t="s">
        <v>213</v>
      </c>
      <c r="E1042" s="3" t="s">
        <v>214</v>
      </c>
      <c r="F1042" s="12">
        <v>1804.01745912714</v>
      </c>
      <c r="G1042" s="13">
        <f t="shared" si="1"/>
        <v>1804.02</v>
      </c>
    </row>
    <row r="1043">
      <c r="B1043" s="3" t="s">
        <v>57</v>
      </c>
      <c r="C1043" s="3" t="s">
        <v>212</v>
      </c>
      <c r="D1043" s="3" t="s">
        <v>213</v>
      </c>
      <c r="E1043" s="3" t="s">
        <v>214</v>
      </c>
      <c r="F1043" s="12">
        <v>2471.90679897938</v>
      </c>
      <c r="G1043" s="13">
        <f t="shared" si="1"/>
        <v>2471.91</v>
      </c>
    </row>
    <row r="1044">
      <c r="B1044" s="3" t="s">
        <v>57</v>
      </c>
      <c r="C1044" s="3" t="s">
        <v>212</v>
      </c>
      <c r="D1044" s="3" t="s">
        <v>213</v>
      </c>
      <c r="E1044" s="3" t="s">
        <v>214</v>
      </c>
      <c r="F1044" s="12">
        <v>2300.3966820522</v>
      </c>
      <c r="G1044" s="13">
        <f t="shared" si="1"/>
        <v>2300.4</v>
      </c>
    </row>
    <row r="1045">
      <c r="B1045" s="3" t="s">
        <v>57</v>
      </c>
      <c r="C1045" s="3" t="s">
        <v>212</v>
      </c>
      <c r="D1045" s="3" t="s">
        <v>213</v>
      </c>
      <c r="E1045" s="3" t="s">
        <v>214</v>
      </c>
      <c r="F1045" s="12">
        <v>1811.21748869915</v>
      </c>
      <c r="G1045" s="13">
        <f t="shared" si="1"/>
        <v>1811.22</v>
      </c>
    </row>
    <row r="1046">
      <c r="B1046" s="3" t="s">
        <v>57</v>
      </c>
      <c r="C1046" s="3" t="s">
        <v>212</v>
      </c>
      <c r="D1046" s="3" t="s">
        <v>213</v>
      </c>
      <c r="E1046" s="3" t="s">
        <v>214</v>
      </c>
      <c r="F1046" s="12">
        <v>2124.51456341953</v>
      </c>
      <c r="G1046" s="13">
        <f t="shared" si="1"/>
        <v>2124.51</v>
      </c>
    </row>
    <row r="1047">
      <c r="B1047" s="3" t="s">
        <v>57</v>
      </c>
      <c r="C1047" s="3" t="s">
        <v>212</v>
      </c>
      <c r="D1047" s="3" t="s">
        <v>213</v>
      </c>
      <c r="E1047" s="3" t="s">
        <v>214</v>
      </c>
      <c r="F1047" s="12">
        <v>2196.22388237919</v>
      </c>
      <c r="G1047" s="13">
        <f t="shared" si="1"/>
        <v>2196.22</v>
      </c>
    </row>
    <row r="1048">
      <c r="B1048" s="3" t="s">
        <v>57</v>
      </c>
      <c r="C1048" s="3" t="s">
        <v>212</v>
      </c>
      <c r="D1048" s="3" t="s">
        <v>213</v>
      </c>
      <c r="E1048" s="3" t="s">
        <v>214</v>
      </c>
      <c r="F1048" s="12">
        <v>2358.85455708861</v>
      </c>
      <c r="G1048" s="13">
        <f t="shared" si="1"/>
        <v>2358.85</v>
      </c>
    </row>
    <row r="1049">
      <c r="B1049" s="3" t="s">
        <v>57</v>
      </c>
      <c r="C1049" s="3" t="s">
        <v>212</v>
      </c>
      <c r="D1049" s="3" t="s">
        <v>213</v>
      </c>
      <c r="E1049" s="3" t="s">
        <v>214</v>
      </c>
      <c r="F1049" s="12">
        <v>2256.37285749112</v>
      </c>
      <c r="G1049" s="13">
        <f t="shared" si="1"/>
        <v>2256.37</v>
      </c>
    </row>
    <row r="1050">
      <c r="B1050" s="3" t="s">
        <v>57</v>
      </c>
      <c r="C1050" s="3" t="s">
        <v>212</v>
      </c>
      <c r="D1050" s="3" t="s">
        <v>213</v>
      </c>
      <c r="E1050" s="3" t="s">
        <v>214</v>
      </c>
      <c r="F1050" s="12">
        <v>2161.83291593044</v>
      </c>
      <c r="G1050" s="13">
        <f t="shared" si="1"/>
        <v>2161.83</v>
      </c>
    </row>
    <row r="1051">
      <c r="B1051" s="3" t="s">
        <v>57</v>
      </c>
      <c r="C1051" s="3" t="s">
        <v>212</v>
      </c>
      <c r="D1051" s="3" t="s">
        <v>213</v>
      </c>
      <c r="E1051" s="3" t="s">
        <v>214</v>
      </c>
      <c r="F1051" s="12">
        <v>2344.96235974435</v>
      </c>
      <c r="G1051" s="13">
        <f t="shared" si="1"/>
        <v>2344.96</v>
      </c>
    </row>
    <row r="1052">
      <c r="B1052" s="3" t="s">
        <v>57</v>
      </c>
      <c r="C1052" s="3" t="s">
        <v>212</v>
      </c>
      <c r="D1052" s="3" t="s">
        <v>213</v>
      </c>
      <c r="E1052" s="3" t="s">
        <v>214</v>
      </c>
      <c r="F1052" s="12">
        <v>1363.37055098946</v>
      </c>
      <c r="G1052" s="13">
        <f t="shared" si="1"/>
        <v>1363.37</v>
      </c>
    </row>
    <row r="1053">
      <c r="B1053" s="3" t="s">
        <v>57</v>
      </c>
      <c r="C1053" s="3" t="s">
        <v>212</v>
      </c>
      <c r="D1053" s="3" t="s">
        <v>213</v>
      </c>
      <c r="E1053" s="3" t="s">
        <v>214</v>
      </c>
      <c r="F1053" s="12">
        <v>2161.18199226309</v>
      </c>
      <c r="G1053" s="13">
        <f t="shared" si="1"/>
        <v>2161.18</v>
      </c>
    </row>
    <row r="1054">
      <c r="B1054" s="3" t="s">
        <v>57</v>
      </c>
      <c r="C1054" s="3" t="s">
        <v>212</v>
      </c>
      <c r="D1054" s="3" t="s">
        <v>213</v>
      </c>
      <c r="E1054" s="3" t="s">
        <v>214</v>
      </c>
      <c r="F1054" s="12">
        <v>2427.12443541469</v>
      </c>
      <c r="G1054" s="13">
        <f t="shared" si="1"/>
        <v>2427.12</v>
      </c>
    </row>
    <row r="1055">
      <c r="B1055" s="3" t="s">
        <v>57</v>
      </c>
      <c r="C1055" s="3" t="s">
        <v>212</v>
      </c>
      <c r="D1055" s="3" t="s">
        <v>213</v>
      </c>
      <c r="E1055" s="3" t="s">
        <v>214</v>
      </c>
      <c r="F1055" s="12">
        <v>2459.37514629296</v>
      </c>
      <c r="G1055" s="13">
        <f t="shared" si="1"/>
        <v>2459.38</v>
      </c>
    </row>
    <row r="1056">
      <c r="B1056" s="3" t="s">
        <v>57</v>
      </c>
      <c r="C1056" s="3" t="s">
        <v>212</v>
      </c>
      <c r="D1056" s="3" t="s">
        <v>213</v>
      </c>
      <c r="E1056" s="3" t="s">
        <v>214</v>
      </c>
      <c r="F1056" s="12">
        <v>2426.52067574425</v>
      </c>
      <c r="G1056" s="13">
        <f t="shared" si="1"/>
        <v>2426.52</v>
      </c>
    </row>
    <row r="1057">
      <c r="B1057" s="3" t="s">
        <v>57</v>
      </c>
      <c r="C1057" s="3" t="s">
        <v>212</v>
      </c>
      <c r="D1057" s="3" t="s">
        <v>213</v>
      </c>
      <c r="E1057" s="3" t="s">
        <v>214</v>
      </c>
      <c r="F1057" s="12">
        <v>2541.84248530407</v>
      </c>
      <c r="G1057" s="13">
        <f t="shared" si="1"/>
        <v>2541.84</v>
      </c>
    </row>
    <row r="1058">
      <c r="B1058" s="3" t="s">
        <v>57</v>
      </c>
      <c r="C1058" s="3" t="s">
        <v>212</v>
      </c>
      <c r="D1058" s="3" t="s">
        <v>213</v>
      </c>
      <c r="E1058" s="3" t="s">
        <v>214</v>
      </c>
      <c r="F1058" s="12">
        <v>2298.47782277707</v>
      </c>
      <c r="G1058" s="13">
        <f t="shared" si="1"/>
        <v>2298.48</v>
      </c>
    </row>
    <row r="1059">
      <c r="B1059" s="3" t="s">
        <v>57</v>
      </c>
      <c r="C1059" s="3" t="s">
        <v>212</v>
      </c>
      <c r="D1059" s="3" t="s">
        <v>213</v>
      </c>
      <c r="E1059" s="3" t="s">
        <v>214</v>
      </c>
      <c r="F1059" s="12">
        <v>2301.22300625075</v>
      </c>
      <c r="G1059" s="13">
        <f t="shared" si="1"/>
        <v>2301.22</v>
      </c>
    </row>
    <row r="1060">
      <c r="B1060" s="3" t="s">
        <v>57</v>
      </c>
      <c r="C1060" s="3" t="s">
        <v>212</v>
      </c>
      <c r="D1060" s="3" t="s">
        <v>213</v>
      </c>
      <c r="E1060" s="3" t="s">
        <v>214</v>
      </c>
      <c r="F1060" s="12">
        <v>2155.82509262118</v>
      </c>
      <c r="G1060" s="13">
        <f t="shared" si="1"/>
        <v>2155.83</v>
      </c>
    </row>
    <row r="1061">
      <c r="B1061" s="3" t="s">
        <v>57</v>
      </c>
      <c r="C1061" s="3" t="s">
        <v>212</v>
      </c>
      <c r="D1061" s="3" t="s">
        <v>213</v>
      </c>
      <c r="E1061" s="3" t="s">
        <v>214</v>
      </c>
      <c r="F1061" s="12">
        <v>1841.5058957571</v>
      </c>
      <c r="G1061" s="13">
        <f t="shared" si="1"/>
        <v>1841.51</v>
      </c>
    </row>
    <row r="1062">
      <c r="B1062" s="3" t="s">
        <v>57</v>
      </c>
      <c r="C1062" s="3" t="s">
        <v>212</v>
      </c>
      <c r="D1062" s="3" t="s">
        <v>213</v>
      </c>
      <c r="E1062" s="3" t="s">
        <v>214</v>
      </c>
      <c r="F1062" s="12">
        <v>2307.2842831795</v>
      </c>
      <c r="G1062" s="13">
        <f t="shared" si="1"/>
        <v>2307.28</v>
      </c>
    </row>
    <row r="1063">
      <c r="B1063" s="3" t="s">
        <v>57</v>
      </c>
      <c r="C1063" s="3" t="s">
        <v>212</v>
      </c>
      <c r="D1063" s="3" t="s">
        <v>213</v>
      </c>
      <c r="E1063" s="3" t="s">
        <v>214</v>
      </c>
      <c r="F1063" s="12">
        <v>2347.69797861814</v>
      </c>
      <c r="G1063" s="13">
        <f t="shared" si="1"/>
        <v>2347.7</v>
      </c>
    </row>
    <row r="1064">
      <c r="B1064" s="3" t="s">
        <v>57</v>
      </c>
      <c r="C1064" s="3" t="s">
        <v>212</v>
      </c>
      <c r="D1064" s="3" t="s">
        <v>213</v>
      </c>
      <c r="E1064" s="3" t="s">
        <v>214</v>
      </c>
      <c r="F1064" s="12">
        <v>1843.63055993876</v>
      </c>
      <c r="G1064" s="13">
        <f t="shared" si="1"/>
        <v>1843.63</v>
      </c>
    </row>
    <row r="1065">
      <c r="B1065" s="3" t="s">
        <v>57</v>
      </c>
      <c r="C1065" s="3" t="s">
        <v>212</v>
      </c>
      <c r="D1065" s="3" t="s">
        <v>213</v>
      </c>
      <c r="E1065" s="3" t="s">
        <v>214</v>
      </c>
      <c r="F1065" s="12">
        <v>2507.13140843875</v>
      </c>
      <c r="G1065" s="13">
        <f t="shared" si="1"/>
        <v>2507.13</v>
      </c>
    </row>
    <row r="1066">
      <c r="B1066" s="3" t="s">
        <v>57</v>
      </c>
      <c r="C1066" s="3" t="s">
        <v>212</v>
      </c>
      <c r="D1066" s="3" t="s">
        <v>213</v>
      </c>
      <c r="E1066" s="3" t="s">
        <v>214</v>
      </c>
      <c r="F1066" s="12">
        <v>1805.39736719548</v>
      </c>
      <c r="G1066" s="13">
        <f t="shared" si="1"/>
        <v>1805.4</v>
      </c>
    </row>
    <row r="1067">
      <c r="B1067" s="3" t="s">
        <v>57</v>
      </c>
      <c r="C1067" s="3" t="s">
        <v>212</v>
      </c>
      <c r="D1067" s="3" t="s">
        <v>213</v>
      </c>
      <c r="E1067" s="3" t="s">
        <v>214</v>
      </c>
      <c r="F1067" s="12">
        <v>1128.4471337873</v>
      </c>
      <c r="G1067" s="13">
        <f t="shared" si="1"/>
        <v>1128.45</v>
      </c>
    </row>
    <row r="1068">
      <c r="B1068" s="3" t="s">
        <v>57</v>
      </c>
      <c r="C1068" s="3" t="s">
        <v>212</v>
      </c>
      <c r="D1068" s="3" t="s">
        <v>213</v>
      </c>
      <c r="E1068" s="3" t="s">
        <v>214</v>
      </c>
      <c r="F1068" s="12">
        <v>2590.117315478</v>
      </c>
      <c r="G1068" s="13">
        <f t="shared" si="1"/>
        <v>2590.12</v>
      </c>
    </row>
    <row r="1069">
      <c r="B1069" s="3" t="s">
        <v>57</v>
      </c>
      <c r="C1069" s="3" t="s">
        <v>212</v>
      </c>
      <c r="D1069" s="3" t="s">
        <v>213</v>
      </c>
      <c r="E1069" s="3" t="s">
        <v>214</v>
      </c>
      <c r="F1069" s="12">
        <v>2370.93507127845</v>
      </c>
      <c r="G1069" s="13">
        <f t="shared" si="1"/>
        <v>2370.94</v>
      </c>
    </row>
    <row r="1070">
      <c r="B1070" s="3" t="s">
        <v>57</v>
      </c>
      <c r="C1070" s="3" t="s">
        <v>212</v>
      </c>
      <c r="D1070" s="3" t="s">
        <v>213</v>
      </c>
      <c r="E1070" s="3" t="s">
        <v>214</v>
      </c>
      <c r="F1070" s="12">
        <v>2412.5789147153</v>
      </c>
      <c r="G1070" s="13">
        <f t="shared" si="1"/>
        <v>2412.58</v>
      </c>
    </row>
    <row r="1071">
      <c r="B1071" s="3" t="s">
        <v>57</v>
      </c>
      <c r="C1071" s="3" t="s">
        <v>212</v>
      </c>
      <c r="D1071" s="3" t="s">
        <v>213</v>
      </c>
      <c r="E1071" s="3" t="s">
        <v>214</v>
      </c>
      <c r="F1071" s="12">
        <v>848.962230930875</v>
      </c>
      <c r="G1071" s="13">
        <f t="shared" si="1"/>
        <v>848.96</v>
      </c>
    </row>
    <row r="1072">
      <c r="B1072" s="3" t="s">
        <v>57</v>
      </c>
      <c r="C1072" s="3" t="s">
        <v>212</v>
      </c>
      <c r="D1072" s="3" t="s">
        <v>213</v>
      </c>
      <c r="E1072" s="3" t="s">
        <v>214</v>
      </c>
      <c r="F1072" s="12">
        <v>2138.04402578227</v>
      </c>
      <c r="G1072" s="13">
        <f t="shared" si="1"/>
        <v>2138.04</v>
      </c>
    </row>
    <row r="1073">
      <c r="B1073" s="3" t="s">
        <v>57</v>
      </c>
      <c r="C1073" s="3" t="s">
        <v>212</v>
      </c>
      <c r="D1073" s="3" t="s">
        <v>213</v>
      </c>
      <c r="E1073" s="3" t="s">
        <v>214</v>
      </c>
      <c r="F1073" s="12">
        <v>2134.41955397285</v>
      </c>
      <c r="G1073" s="13">
        <f t="shared" si="1"/>
        <v>2134.42</v>
      </c>
    </row>
    <row r="1074">
      <c r="B1074" s="3" t="s">
        <v>57</v>
      </c>
      <c r="C1074" s="3" t="s">
        <v>212</v>
      </c>
      <c r="D1074" s="3" t="s">
        <v>213</v>
      </c>
      <c r="E1074" s="3" t="s">
        <v>214</v>
      </c>
      <c r="F1074" s="12">
        <v>1795.36206377735</v>
      </c>
      <c r="G1074" s="13">
        <f t="shared" si="1"/>
        <v>1795.36</v>
      </c>
    </row>
    <row r="1075">
      <c r="B1075" s="3" t="s">
        <v>57</v>
      </c>
      <c r="C1075" s="3" t="s">
        <v>212</v>
      </c>
      <c r="D1075" s="3" t="s">
        <v>213</v>
      </c>
      <c r="E1075" s="3" t="s">
        <v>214</v>
      </c>
      <c r="F1075" s="12">
        <v>2371.41877287816</v>
      </c>
      <c r="G1075" s="13">
        <f t="shared" si="1"/>
        <v>2371.42</v>
      </c>
    </row>
    <row r="1076">
      <c r="B1076" s="3" t="s">
        <v>57</v>
      </c>
      <c r="C1076" s="3" t="s">
        <v>212</v>
      </c>
      <c r="D1076" s="3" t="s">
        <v>213</v>
      </c>
      <c r="E1076" s="3" t="s">
        <v>214</v>
      </c>
      <c r="F1076" s="12">
        <v>2454.16642358961</v>
      </c>
      <c r="G1076" s="13">
        <f t="shared" si="1"/>
        <v>2454.17</v>
      </c>
    </row>
    <row r="1077">
      <c r="B1077" s="3" t="s">
        <v>57</v>
      </c>
      <c r="C1077" s="3" t="s">
        <v>212</v>
      </c>
      <c r="D1077" s="3" t="s">
        <v>213</v>
      </c>
      <c r="E1077" s="3" t="s">
        <v>214</v>
      </c>
      <c r="F1077" s="12">
        <v>2788.62002908695</v>
      </c>
      <c r="G1077" s="13">
        <f t="shared" si="1"/>
        <v>2788.62</v>
      </c>
    </row>
    <row r="1078">
      <c r="B1078" s="3" t="s">
        <v>57</v>
      </c>
      <c r="C1078" s="3" t="s">
        <v>212</v>
      </c>
      <c r="D1078" s="3" t="s">
        <v>213</v>
      </c>
      <c r="E1078" s="3" t="s">
        <v>214</v>
      </c>
      <c r="F1078" s="12">
        <v>2130.99737531989</v>
      </c>
      <c r="G1078" s="13">
        <f t="shared" si="1"/>
        <v>2131</v>
      </c>
    </row>
    <row r="1079">
      <c r="B1079" s="3" t="s">
        <v>57</v>
      </c>
      <c r="C1079" s="3" t="s">
        <v>212</v>
      </c>
      <c r="D1079" s="3" t="s">
        <v>213</v>
      </c>
      <c r="E1079" s="3" t="s">
        <v>214</v>
      </c>
      <c r="F1079" s="12">
        <v>2517.94520213536</v>
      </c>
      <c r="G1079" s="13">
        <f t="shared" si="1"/>
        <v>2517.95</v>
      </c>
    </row>
    <row r="1080">
      <c r="B1080" s="3" t="s">
        <v>57</v>
      </c>
      <c r="C1080" s="3" t="s">
        <v>212</v>
      </c>
      <c r="D1080" s="3" t="s">
        <v>213</v>
      </c>
      <c r="E1080" s="3" t="s">
        <v>214</v>
      </c>
      <c r="F1080" s="12">
        <v>2427.36896090465</v>
      </c>
      <c r="G1080" s="13">
        <f t="shared" si="1"/>
        <v>2427.37</v>
      </c>
    </row>
    <row r="1081">
      <c r="B1081" s="3" t="s">
        <v>57</v>
      </c>
      <c r="C1081" s="3" t="s">
        <v>212</v>
      </c>
      <c r="D1081" s="3" t="s">
        <v>213</v>
      </c>
      <c r="E1081" s="3" t="s">
        <v>214</v>
      </c>
      <c r="F1081" s="12">
        <v>2301.55111372292</v>
      </c>
      <c r="G1081" s="13">
        <f t="shared" si="1"/>
        <v>2301.55</v>
      </c>
    </row>
    <row r="1082">
      <c r="B1082" s="3" t="s">
        <v>57</v>
      </c>
      <c r="C1082" s="3" t="s">
        <v>212</v>
      </c>
      <c r="D1082" s="3" t="s">
        <v>213</v>
      </c>
      <c r="E1082" s="3" t="s">
        <v>214</v>
      </c>
      <c r="F1082" s="12">
        <v>2791.1061656859</v>
      </c>
      <c r="G1082" s="13">
        <f t="shared" si="1"/>
        <v>2791.11</v>
      </c>
    </row>
    <row r="1083">
      <c r="B1083" s="3" t="s">
        <v>57</v>
      </c>
      <c r="C1083" s="3" t="s">
        <v>212</v>
      </c>
      <c r="D1083" s="3" t="s">
        <v>213</v>
      </c>
      <c r="E1083" s="3" t="s">
        <v>214</v>
      </c>
      <c r="F1083" s="12">
        <v>2192.2530496574</v>
      </c>
      <c r="G1083" s="13">
        <f t="shared" si="1"/>
        <v>2192.25</v>
      </c>
    </row>
    <row r="1084">
      <c r="B1084" s="3" t="s">
        <v>57</v>
      </c>
      <c r="C1084" s="3" t="s">
        <v>212</v>
      </c>
      <c r="D1084" s="3" t="s">
        <v>213</v>
      </c>
      <c r="E1084" s="3" t="s">
        <v>214</v>
      </c>
      <c r="F1084" s="12">
        <v>2388.37727140258</v>
      </c>
      <c r="G1084" s="13">
        <f t="shared" si="1"/>
        <v>2388.38</v>
      </c>
    </row>
    <row r="1085">
      <c r="B1085" s="3" t="s">
        <v>57</v>
      </c>
      <c r="C1085" s="3" t="s">
        <v>212</v>
      </c>
      <c r="D1085" s="3" t="s">
        <v>213</v>
      </c>
      <c r="E1085" s="3" t="s">
        <v>214</v>
      </c>
      <c r="F1085" s="12">
        <v>1264.53044486387</v>
      </c>
      <c r="G1085" s="13">
        <f t="shared" si="1"/>
        <v>1264.53</v>
      </c>
    </row>
    <row r="1086">
      <c r="B1086" s="3" t="s">
        <v>57</v>
      </c>
      <c r="C1086" s="3" t="s">
        <v>212</v>
      </c>
      <c r="D1086" s="3" t="s">
        <v>213</v>
      </c>
      <c r="E1086" s="3" t="s">
        <v>214</v>
      </c>
      <c r="F1086" s="12">
        <v>2133.77694008753</v>
      </c>
      <c r="G1086" s="13">
        <f t="shared" si="1"/>
        <v>2133.78</v>
      </c>
    </row>
    <row r="1087">
      <c r="B1087" s="3" t="s">
        <v>57</v>
      </c>
      <c r="C1087" s="3" t="s">
        <v>212</v>
      </c>
      <c r="D1087" s="3" t="s">
        <v>213</v>
      </c>
      <c r="E1087" s="3" t="s">
        <v>214</v>
      </c>
      <c r="F1087" s="12">
        <v>2435.75640053092</v>
      </c>
      <c r="G1087" s="13">
        <f t="shared" si="1"/>
        <v>2435.76</v>
      </c>
    </row>
    <row r="1088">
      <c r="B1088" s="3" t="s">
        <v>57</v>
      </c>
      <c r="C1088" s="3" t="s">
        <v>212</v>
      </c>
      <c r="D1088" s="3" t="s">
        <v>213</v>
      </c>
      <c r="E1088" s="3" t="s">
        <v>214</v>
      </c>
      <c r="F1088" s="12">
        <v>2382.71319852337</v>
      </c>
      <c r="G1088" s="13">
        <f t="shared" si="1"/>
        <v>2382.71</v>
      </c>
    </row>
    <row r="1089">
      <c r="B1089" s="3" t="s">
        <v>57</v>
      </c>
      <c r="C1089" s="3" t="s">
        <v>212</v>
      </c>
      <c r="D1089" s="3" t="s">
        <v>213</v>
      </c>
      <c r="E1089" s="3" t="s">
        <v>214</v>
      </c>
      <c r="F1089" s="12">
        <v>1806.09599705119</v>
      </c>
      <c r="G1089" s="13">
        <f t="shared" si="1"/>
        <v>1806.1</v>
      </c>
    </row>
    <row r="1090">
      <c r="B1090" s="3" t="s">
        <v>57</v>
      </c>
      <c r="C1090" s="3" t="s">
        <v>212</v>
      </c>
      <c r="D1090" s="3" t="s">
        <v>213</v>
      </c>
      <c r="E1090" s="3" t="s">
        <v>214</v>
      </c>
      <c r="F1090" s="12">
        <v>1805.82855569752</v>
      </c>
      <c r="G1090" s="13">
        <f t="shared" si="1"/>
        <v>1805.83</v>
      </c>
    </row>
    <row r="1091">
      <c r="B1091" s="3" t="s">
        <v>57</v>
      </c>
      <c r="C1091" s="3" t="s">
        <v>212</v>
      </c>
      <c r="D1091" s="3" t="s">
        <v>213</v>
      </c>
      <c r="E1091" s="3" t="s">
        <v>214</v>
      </c>
      <c r="F1091" s="12">
        <v>2403.49785909494</v>
      </c>
      <c r="G1091" s="13">
        <f t="shared" si="1"/>
        <v>2403.5</v>
      </c>
    </row>
    <row r="1092">
      <c r="B1092" s="3" t="s">
        <v>57</v>
      </c>
      <c r="C1092" s="3" t="s">
        <v>212</v>
      </c>
      <c r="D1092" s="3" t="s">
        <v>213</v>
      </c>
      <c r="E1092" s="3" t="s">
        <v>214</v>
      </c>
      <c r="F1092" s="12">
        <v>1806.23630281819</v>
      </c>
      <c r="G1092" s="13">
        <f t="shared" si="1"/>
        <v>1806.24</v>
      </c>
    </row>
    <row r="1093">
      <c r="B1093" s="3" t="s">
        <v>57</v>
      </c>
      <c r="C1093" s="3" t="s">
        <v>212</v>
      </c>
      <c r="D1093" s="3" t="s">
        <v>213</v>
      </c>
      <c r="E1093" s="3" t="s">
        <v>214</v>
      </c>
      <c r="F1093" s="12">
        <v>2388.14566177151</v>
      </c>
      <c r="G1093" s="13">
        <f t="shared" si="1"/>
        <v>2388.15</v>
      </c>
    </row>
    <row r="1094">
      <c r="B1094" s="3" t="s">
        <v>57</v>
      </c>
      <c r="C1094" s="3" t="s">
        <v>212</v>
      </c>
      <c r="D1094" s="3" t="s">
        <v>213</v>
      </c>
      <c r="E1094" s="3" t="s">
        <v>214</v>
      </c>
      <c r="F1094" s="12">
        <v>2380.1543044422</v>
      </c>
      <c r="G1094" s="13">
        <f t="shared" si="1"/>
        <v>2380.15</v>
      </c>
    </row>
    <row r="1095">
      <c r="B1095" s="3" t="s">
        <v>57</v>
      </c>
      <c r="C1095" s="3" t="s">
        <v>212</v>
      </c>
      <c r="D1095" s="3" t="s">
        <v>213</v>
      </c>
      <c r="E1095" s="3" t="s">
        <v>214</v>
      </c>
      <c r="F1095" s="12">
        <v>1291.34310064593</v>
      </c>
      <c r="G1095" s="13">
        <f t="shared" si="1"/>
        <v>1291.34</v>
      </c>
    </row>
    <row r="1096">
      <c r="B1096" s="3" t="s">
        <v>57</v>
      </c>
      <c r="C1096" s="3" t="s">
        <v>212</v>
      </c>
      <c r="D1096" s="3" t="s">
        <v>213</v>
      </c>
      <c r="E1096" s="3" t="s">
        <v>214</v>
      </c>
      <c r="F1096" s="12">
        <v>2390.33944080688</v>
      </c>
      <c r="G1096" s="13">
        <f t="shared" si="1"/>
        <v>2390.34</v>
      </c>
    </row>
    <row r="1097">
      <c r="B1097" s="3" t="s">
        <v>57</v>
      </c>
      <c r="C1097" s="3" t="s">
        <v>212</v>
      </c>
      <c r="D1097" s="3" t="s">
        <v>213</v>
      </c>
      <c r="E1097" s="3" t="s">
        <v>214</v>
      </c>
      <c r="F1097" s="12">
        <v>2309.12877022127</v>
      </c>
      <c r="G1097" s="13">
        <f t="shared" si="1"/>
        <v>2309.13</v>
      </c>
    </row>
    <row r="1098">
      <c r="B1098" s="3" t="s">
        <v>57</v>
      </c>
      <c r="C1098" s="3" t="s">
        <v>212</v>
      </c>
      <c r="D1098" s="3" t="s">
        <v>213</v>
      </c>
      <c r="E1098" s="3" t="s">
        <v>214</v>
      </c>
      <c r="F1098" s="12">
        <v>2554.54452978587</v>
      </c>
      <c r="G1098" s="13">
        <f t="shared" si="1"/>
        <v>2554.54</v>
      </c>
    </row>
    <row r="1099">
      <c r="B1099" s="3" t="s">
        <v>57</v>
      </c>
      <c r="C1099" s="3" t="s">
        <v>212</v>
      </c>
      <c r="D1099" s="3" t="s">
        <v>213</v>
      </c>
      <c r="E1099" s="3" t="s">
        <v>214</v>
      </c>
      <c r="F1099" s="12">
        <v>2303.76940757633</v>
      </c>
      <c r="G1099" s="13">
        <f t="shared" si="1"/>
        <v>2303.77</v>
      </c>
    </row>
    <row r="1100">
      <c r="B1100" s="3" t="s">
        <v>57</v>
      </c>
      <c r="C1100" s="3" t="s">
        <v>212</v>
      </c>
      <c r="D1100" s="3" t="s">
        <v>213</v>
      </c>
      <c r="E1100" s="3" t="s">
        <v>214</v>
      </c>
      <c r="F1100" s="12">
        <v>2412.65964556055</v>
      </c>
      <c r="G1100" s="13">
        <f t="shared" si="1"/>
        <v>2412.66</v>
      </c>
    </row>
    <row r="1101">
      <c r="B1101" s="3" t="s">
        <v>57</v>
      </c>
      <c r="C1101" s="3" t="s">
        <v>212</v>
      </c>
      <c r="D1101" s="3" t="s">
        <v>213</v>
      </c>
      <c r="E1101" s="3" t="s">
        <v>214</v>
      </c>
      <c r="F1101" s="12">
        <v>2242.35525058212</v>
      </c>
      <c r="G1101" s="13">
        <f t="shared" si="1"/>
        <v>2242.36</v>
      </c>
    </row>
    <row r="1102">
      <c r="B1102" s="3" t="s">
        <v>57</v>
      </c>
      <c r="C1102" s="3" t="s">
        <v>212</v>
      </c>
      <c r="D1102" s="3" t="s">
        <v>213</v>
      </c>
      <c r="E1102" s="3" t="s">
        <v>214</v>
      </c>
      <c r="F1102" s="12">
        <v>2416.64600241868</v>
      </c>
      <c r="G1102" s="13">
        <f t="shared" si="1"/>
        <v>2416.65</v>
      </c>
    </row>
    <row r="1103">
      <c r="A1103" s="3">
        <v>1.0</v>
      </c>
      <c r="B1103" s="3" t="s">
        <v>57</v>
      </c>
      <c r="C1103" s="3" t="s">
        <v>212</v>
      </c>
      <c r="D1103" s="3" t="s">
        <v>213</v>
      </c>
      <c r="E1103" s="3" t="s">
        <v>214</v>
      </c>
      <c r="F1103" s="12">
        <v>2350.29964852237</v>
      </c>
      <c r="G1103" s="13">
        <f t="shared" si="1"/>
        <v>2350.3</v>
      </c>
    </row>
    <row r="1104">
      <c r="A1104" s="3">
        <v>17.0</v>
      </c>
      <c r="B1104" s="3" t="s">
        <v>57</v>
      </c>
      <c r="C1104" s="3" t="s">
        <v>212</v>
      </c>
      <c r="D1104" s="3" t="s">
        <v>213</v>
      </c>
      <c r="E1104" s="3" t="s">
        <v>214</v>
      </c>
      <c r="F1104" s="12">
        <v>2350.29964852237</v>
      </c>
      <c r="G1104" s="13">
        <f t="shared" si="1"/>
        <v>2350.3</v>
      </c>
    </row>
    <row r="1105">
      <c r="A1105" s="3">
        <v>39.0</v>
      </c>
      <c r="B1105" s="3" t="s">
        <v>57</v>
      </c>
      <c r="C1105" s="3" t="s">
        <v>212</v>
      </c>
      <c r="D1105" s="3" t="s">
        <v>213</v>
      </c>
      <c r="E1105" s="3" t="s">
        <v>214</v>
      </c>
      <c r="F1105" s="12">
        <v>1910.44289284766</v>
      </c>
      <c r="G1105" s="13">
        <f t="shared" si="1"/>
        <v>1910.44</v>
      </c>
    </row>
    <row r="1106">
      <c r="A1106" s="3">
        <v>3.0</v>
      </c>
      <c r="B1106" s="3" t="s">
        <v>57</v>
      </c>
      <c r="C1106" s="3" t="s">
        <v>212</v>
      </c>
      <c r="D1106" s="3" t="s">
        <v>213</v>
      </c>
      <c r="E1106" s="3" t="s">
        <v>214</v>
      </c>
      <c r="F1106" s="12">
        <v>2350.29964852237</v>
      </c>
      <c r="G1106" s="13">
        <f t="shared" si="1"/>
        <v>2350.3</v>
      </c>
    </row>
    <row r="1107">
      <c r="A1107" s="3">
        <v>7.0</v>
      </c>
      <c r="B1107" s="3" t="s">
        <v>57</v>
      </c>
      <c r="C1107" s="3" t="s">
        <v>212</v>
      </c>
      <c r="D1107" s="3" t="s">
        <v>213</v>
      </c>
      <c r="E1107" s="3" t="s">
        <v>214</v>
      </c>
      <c r="F1107" s="12">
        <v>2350.29964852237</v>
      </c>
      <c r="G1107" s="13">
        <f t="shared" si="1"/>
        <v>2350.3</v>
      </c>
    </row>
    <row r="1108">
      <c r="A1108" s="3">
        <v>24.0</v>
      </c>
      <c r="B1108" s="3" t="s">
        <v>57</v>
      </c>
      <c r="C1108" s="3" t="s">
        <v>212</v>
      </c>
      <c r="D1108" s="3" t="s">
        <v>213</v>
      </c>
      <c r="E1108" s="3" t="s">
        <v>214</v>
      </c>
      <c r="F1108" s="12">
        <v>2350.29964852237</v>
      </c>
      <c r="G1108" s="13">
        <f t="shared" si="1"/>
        <v>2350.3</v>
      </c>
    </row>
    <row r="1109">
      <c r="A1109" s="3">
        <v>87.0</v>
      </c>
      <c r="B1109" s="3" t="s">
        <v>57</v>
      </c>
      <c r="C1109" s="3" t="s">
        <v>212</v>
      </c>
      <c r="D1109" s="3" t="s">
        <v>213</v>
      </c>
      <c r="E1109" s="3" t="s">
        <v>214</v>
      </c>
      <c r="F1109" s="12">
        <v>1281.72358121065</v>
      </c>
      <c r="G1109" s="13">
        <f t="shared" si="1"/>
        <v>1281.72</v>
      </c>
    </row>
    <row r="1110">
      <c r="A1110" s="3">
        <v>8.0</v>
      </c>
      <c r="B1110" s="3" t="s">
        <v>57</v>
      </c>
      <c r="C1110" s="3" t="s">
        <v>212</v>
      </c>
      <c r="D1110" s="3" t="s">
        <v>213</v>
      </c>
      <c r="E1110" s="3" t="s">
        <v>214</v>
      </c>
      <c r="F1110" s="12">
        <v>2350.29964852237</v>
      </c>
      <c r="G1110" s="13">
        <f t="shared" si="1"/>
        <v>2350.3</v>
      </c>
    </row>
    <row r="1111">
      <c r="A1111" s="3">
        <v>185.0</v>
      </c>
      <c r="B1111" s="3" t="s">
        <v>57</v>
      </c>
      <c r="C1111" s="3" t="s">
        <v>212</v>
      </c>
      <c r="D1111" s="3" t="s">
        <v>213</v>
      </c>
      <c r="E1111" s="3" t="s">
        <v>214</v>
      </c>
      <c r="F1111" s="12">
        <v>1281.72358121065</v>
      </c>
      <c r="G1111" s="13">
        <f t="shared" si="1"/>
        <v>1281.72</v>
      </c>
    </row>
    <row r="1112">
      <c r="A1112" s="3">
        <v>18.0</v>
      </c>
      <c r="B1112" s="3" t="s">
        <v>57</v>
      </c>
      <c r="C1112" s="3" t="s">
        <v>212</v>
      </c>
      <c r="D1112" s="3" t="s">
        <v>213</v>
      </c>
      <c r="E1112" s="3" t="s">
        <v>214</v>
      </c>
      <c r="F1112" s="12">
        <v>2350.29964852237</v>
      </c>
      <c r="G1112" s="13">
        <f t="shared" si="1"/>
        <v>2350.3</v>
      </c>
    </row>
    <row r="1113">
      <c r="A1113" s="3">
        <v>31.0</v>
      </c>
      <c r="B1113" s="3" t="s">
        <v>57</v>
      </c>
      <c r="C1113" s="3" t="s">
        <v>212</v>
      </c>
      <c r="D1113" s="3" t="s">
        <v>213</v>
      </c>
      <c r="E1113" s="3" t="s">
        <v>214</v>
      </c>
      <c r="F1113" s="12">
        <v>2350.29964852237</v>
      </c>
      <c r="G1113" s="13">
        <f t="shared" si="1"/>
        <v>2350.3</v>
      </c>
    </row>
    <row r="1114">
      <c r="A1114" s="3">
        <v>13.0</v>
      </c>
      <c r="B1114" s="3" t="s">
        <v>57</v>
      </c>
      <c r="C1114" s="3" t="s">
        <v>212</v>
      </c>
      <c r="D1114" s="3" t="s">
        <v>213</v>
      </c>
      <c r="E1114" s="3" t="s">
        <v>214</v>
      </c>
      <c r="F1114" s="12">
        <v>2350.29964852237</v>
      </c>
      <c r="G1114" s="13">
        <f t="shared" si="1"/>
        <v>2350.3</v>
      </c>
    </row>
    <row r="1115">
      <c r="A1115" s="3">
        <v>9.0</v>
      </c>
      <c r="B1115" s="3" t="s">
        <v>57</v>
      </c>
      <c r="C1115" s="3" t="s">
        <v>212</v>
      </c>
      <c r="D1115" s="3" t="s">
        <v>213</v>
      </c>
      <c r="E1115" s="3" t="s">
        <v>214</v>
      </c>
      <c r="F1115" s="12">
        <v>2350.29964852237</v>
      </c>
      <c r="G1115" s="13">
        <f t="shared" si="1"/>
        <v>2350.3</v>
      </c>
    </row>
    <row r="1116">
      <c r="A1116" s="3">
        <v>22.0</v>
      </c>
      <c r="B1116" s="3" t="s">
        <v>57</v>
      </c>
      <c r="C1116" s="3" t="s">
        <v>212</v>
      </c>
      <c r="D1116" s="3" t="s">
        <v>213</v>
      </c>
      <c r="E1116" s="3" t="s">
        <v>214</v>
      </c>
      <c r="F1116" s="12">
        <v>2350.29964852237</v>
      </c>
      <c r="G1116" s="13">
        <f t="shared" si="1"/>
        <v>2350.3</v>
      </c>
    </row>
    <row r="1117">
      <c r="A1117" s="3">
        <v>21.0</v>
      </c>
      <c r="B1117" s="3" t="s">
        <v>57</v>
      </c>
      <c r="C1117" s="3" t="s">
        <v>212</v>
      </c>
      <c r="D1117" s="3" t="s">
        <v>213</v>
      </c>
      <c r="E1117" s="3" t="s">
        <v>214</v>
      </c>
      <c r="F1117" s="12">
        <v>2350.29964852237</v>
      </c>
      <c r="G1117" s="13">
        <f t="shared" si="1"/>
        <v>2350.3</v>
      </c>
    </row>
    <row r="1118">
      <c r="A1118" s="3">
        <v>11.0</v>
      </c>
      <c r="B1118" s="3" t="s">
        <v>57</v>
      </c>
      <c r="C1118" s="3" t="s">
        <v>212</v>
      </c>
      <c r="D1118" s="3" t="s">
        <v>213</v>
      </c>
      <c r="E1118" s="3" t="s">
        <v>214</v>
      </c>
      <c r="F1118" s="12">
        <v>2350.29964852237</v>
      </c>
      <c r="G1118" s="13">
        <f t="shared" si="1"/>
        <v>2350.3</v>
      </c>
    </row>
    <row r="1119">
      <c r="A1119" s="3">
        <v>36.0</v>
      </c>
      <c r="B1119" s="3" t="s">
        <v>57</v>
      </c>
      <c r="C1119" s="3" t="s">
        <v>212</v>
      </c>
      <c r="D1119" s="3" t="s">
        <v>213</v>
      </c>
      <c r="E1119" s="3" t="s">
        <v>214</v>
      </c>
      <c r="F1119" s="12">
        <v>2350.29964852237</v>
      </c>
      <c r="G1119" s="13">
        <f t="shared" si="1"/>
        <v>2350.3</v>
      </c>
    </row>
    <row r="1120">
      <c r="A1120" s="3">
        <v>81.0</v>
      </c>
      <c r="B1120" s="3" t="s">
        <v>57</v>
      </c>
      <c r="C1120" s="3" t="s">
        <v>212</v>
      </c>
      <c r="D1120" s="3" t="s">
        <v>213</v>
      </c>
      <c r="E1120" s="3" t="s">
        <v>214</v>
      </c>
      <c r="F1120" s="12">
        <v>2798.33394113225</v>
      </c>
      <c r="G1120" s="13">
        <f t="shared" si="1"/>
        <v>2798.33</v>
      </c>
    </row>
    <row r="1121">
      <c r="A1121" s="3">
        <v>23.0</v>
      </c>
      <c r="B1121" s="3" t="s">
        <v>57</v>
      </c>
      <c r="C1121" s="3" t="s">
        <v>212</v>
      </c>
      <c r="D1121" s="3" t="s">
        <v>213</v>
      </c>
      <c r="E1121" s="3" t="s">
        <v>214</v>
      </c>
      <c r="F1121" s="12">
        <v>2350.29964852237</v>
      </c>
      <c r="G1121" s="13">
        <f t="shared" si="1"/>
        <v>2350.3</v>
      </c>
    </row>
    <row r="1122">
      <c r="A1122" s="3">
        <v>19.0</v>
      </c>
      <c r="B1122" s="3" t="s">
        <v>57</v>
      </c>
      <c r="C1122" s="3" t="s">
        <v>212</v>
      </c>
      <c r="D1122" s="3" t="s">
        <v>213</v>
      </c>
      <c r="E1122" s="3" t="s">
        <v>214</v>
      </c>
      <c r="F1122" s="12">
        <v>2350.29964852237</v>
      </c>
      <c r="G1122" s="13">
        <f t="shared" si="1"/>
        <v>2350.3</v>
      </c>
    </row>
    <row r="1123">
      <c r="A1123" s="3">
        <v>15.0</v>
      </c>
      <c r="B1123" s="3" t="s">
        <v>57</v>
      </c>
      <c r="C1123" s="3" t="s">
        <v>212</v>
      </c>
      <c r="D1123" s="3" t="s">
        <v>213</v>
      </c>
      <c r="E1123" s="3" t="s">
        <v>214</v>
      </c>
      <c r="F1123" s="12">
        <v>2350.29964852237</v>
      </c>
      <c r="G1123" s="13">
        <f t="shared" si="1"/>
        <v>2350.3</v>
      </c>
    </row>
    <row r="1124">
      <c r="A1124" s="3">
        <v>34.0</v>
      </c>
      <c r="B1124" s="3" t="s">
        <v>57</v>
      </c>
      <c r="C1124" s="3" t="s">
        <v>212</v>
      </c>
      <c r="D1124" s="3" t="s">
        <v>213</v>
      </c>
      <c r="E1124" s="3" t="s">
        <v>214</v>
      </c>
      <c r="F1124" s="12">
        <v>2350.29964852237</v>
      </c>
      <c r="G1124" s="13">
        <f t="shared" si="1"/>
        <v>2350.3</v>
      </c>
    </row>
    <row r="1125">
      <c r="A1125" s="3">
        <v>94.0</v>
      </c>
      <c r="B1125" s="3" t="s">
        <v>57</v>
      </c>
      <c r="C1125" s="3" t="s">
        <v>212</v>
      </c>
      <c r="D1125" s="3" t="s">
        <v>213</v>
      </c>
      <c r="E1125" s="3" t="s">
        <v>214</v>
      </c>
      <c r="F1125" s="12">
        <v>1281.72358121065</v>
      </c>
      <c r="G1125" s="13">
        <f t="shared" si="1"/>
        <v>1281.72</v>
      </c>
    </row>
    <row r="1126">
      <c r="A1126" s="3">
        <v>10.0</v>
      </c>
      <c r="B1126" s="3" t="s">
        <v>57</v>
      </c>
      <c r="C1126" s="3" t="s">
        <v>212</v>
      </c>
      <c r="D1126" s="3" t="s">
        <v>213</v>
      </c>
      <c r="E1126" s="3" t="s">
        <v>214</v>
      </c>
      <c r="F1126" s="12">
        <v>2350.29964852237</v>
      </c>
      <c r="G1126" s="13">
        <f t="shared" si="1"/>
        <v>2350.3</v>
      </c>
    </row>
    <row r="1127">
      <c r="A1127" s="3">
        <v>5.0</v>
      </c>
      <c r="B1127" s="3" t="s">
        <v>57</v>
      </c>
      <c r="C1127" s="3" t="s">
        <v>212</v>
      </c>
      <c r="D1127" s="3" t="s">
        <v>213</v>
      </c>
      <c r="E1127" s="3" t="s">
        <v>214</v>
      </c>
      <c r="F1127" s="12">
        <v>2350.29964852237</v>
      </c>
      <c r="G1127" s="13">
        <f t="shared" si="1"/>
        <v>2350.3</v>
      </c>
    </row>
    <row r="1128">
      <c r="A1128" s="3">
        <v>16.0</v>
      </c>
      <c r="B1128" s="3" t="s">
        <v>57</v>
      </c>
      <c r="C1128" s="3" t="s">
        <v>212</v>
      </c>
      <c r="D1128" s="3" t="s">
        <v>213</v>
      </c>
      <c r="E1128" s="3" t="s">
        <v>214</v>
      </c>
      <c r="F1128" s="12">
        <v>2350.29964852237</v>
      </c>
      <c r="G1128" s="13">
        <f t="shared" si="1"/>
        <v>2350.3</v>
      </c>
    </row>
    <row r="1129">
      <c r="A1129" s="3">
        <v>33.0</v>
      </c>
      <c r="B1129" s="3" t="s">
        <v>57</v>
      </c>
      <c r="C1129" s="3" t="s">
        <v>212</v>
      </c>
      <c r="D1129" s="3" t="s">
        <v>213</v>
      </c>
      <c r="E1129" s="3" t="s">
        <v>214</v>
      </c>
      <c r="F1129" s="12">
        <v>2350.29964852237</v>
      </c>
      <c r="G1129" s="13">
        <f t="shared" si="1"/>
        <v>2350.3</v>
      </c>
    </row>
    <row r="1130">
      <c r="A1130" s="3">
        <v>32.0</v>
      </c>
      <c r="B1130" s="3" t="s">
        <v>57</v>
      </c>
      <c r="C1130" s="3" t="s">
        <v>212</v>
      </c>
      <c r="D1130" s="3" t="s">
        <v>213</v>
      </c>
      <c r="E1130" s="3" t="s">
        <v>214</v>
      </c>
      <c r="F1130" s="12">
        <v>2350.29964852237</v>
      </c>
      <c r="G1130" s="13">
        <f t="shared" si="1"/>
        <v>2350.3</v>
      </c>
    </row>
    <row r="1131">
      <c r="A1131" s="3">
        <v>60.0</v>
      </c>
      <c r="B1131" s="3" t="s">
        <v>57</v>
      </c>
      <c r="C1131" s="3" t="s">
        <v>212</v>
      </c>
      <c r="D1131" s="3" t="s">
        <v>213</v>
      </c>
      <c r="E1131" s="3" t="s">
        <v>214</v>
      </c>
      <c r="F1131" s="12">
        <v>2798.33394113225</v>
      </c>
      <c r="G1131" s="13">
        <f t="shared" si="1"/>
        <v>2798.33</v>
      </c>
    </row>
    <row r="1132">
      <c r="A1132" s="3">
        <v>28.0</v>
      </c>
      <c r="B1132" s="3" t="s">
        <v>57</v>
      </c>
      <c r="C1132" s="3" t="s">
        <v>212</v>
      </c>
      <c r="D1132" s="3" t="s">
        <v>213</v>
      </c>
      <c r="E1132" s="3" t="s">
        <v>214</v>
      </c>
      <c r="F1132" s="12">
        <v>2350.29964852237</v>
      </c>
      <c r="G1132" s="13">
        <f t="shared" si="1"/>
        <v>2350.3</v>
      </c>
    </row>
    <row r="1133">
      <c r="A1133" s="3">
        <v>2.0</v>
      </c>
      <c r="B1133" s="3" t="s">
        <v>57</v>
      </c>
      <c r="C1133" s="3" t="s">
        <v>212</v>
      </c>
      <c r="D1133" s="3" t="s">
        <v>213</v>
      </c>
      <c r="E1133" s="3" t="s">
        <v>214</v>
      </c>
      <c r="F1133" s="12">
        <v>2350.29964852237</v>
      </c>
      <c r="G1133" s="13">
        <f t="shared" si="1"/>
        <v>2350.3</v>
      </c>
    </row>
    <row r="1134">
      <c r="A1134" s="3">
        <v>4.0</v>
      </c>
      <c r="B1134" s="3" t="s">
        <v>57</v>
      </c>
      <c r="C1134" s="3" t="s">
        <v>212</v>
      </c>
      <c r="D1134" s="3" t="s">
        <v>213</v>
      </c>
      <c r="E1134" s="3" t="s">
        <v>214</v>
      </c>
      <c r="F1134" s="12">
        <v>2350.29964852237</v>
      </c>
      <c r="G1134" s="13">
        <f t="shared" si="1"/>
        <v>2350.3</v>
      </c>
    </row>
    <row r="1135">
      <c r="A1135" s="3" t="s">
        <v>3414</v>
      </c>
      <c r="B1135" s="3" t="s">
        <v>57</v>
      </c>
      <c r="C1135" s="3" t="s">
        <v>212</v>
      </c>
      <c r="D1135" s="3" t="s">
        <v>213</v>
      </c>
      <c r="E1135" s="3" t="s">
        <v>214</v>
      </c>
      <c r="F1135" s="12">
        <v>2654.99199684936</v>
      </c>
      <c r="G1135" s="13">
        <f t="shared" si="1"/>
        <v>2654.99</v>
      </c>
    </row>
    <row r="1136">
      <c r="B1136" s="3" t="s">
        <v>57</v>
      </c>
      <c r="C1136" s="3" t="s">
        <v>212</v>
      </c>
      <c r="D1136" s="3" t="s">
        <v>213</v>
      </c>
      <c r="E1136" s="3" t="s">
        <v>214</v>
      </c>
      <c r="F1136" s="12">
        <v>1768.0</v>
      </c>
      <c r="G1136" s="13">
        <f t="shared" si="1"/>
        <v>1768</v>
      </c>
    </row>
    <row r="1137">
      <c r="B1137" s="3" t="s">
        <v>57</v>
      </c>
      <c r="C1137" s="3" t="s">
        <v>212</v>
      </c>
      <c r="D1137" s="3" t="s">
        <v>213</v>
      </c>
      <c r="E1137" s="3" t="s">
        <v>214</v>
      </c>
      <c r="F1137" s="12">
        <v>1768.0</v>
      </c>
      <c r="G1137" s="13">
        <f t="shared" si="1"/>
        <v>1768</v>
      </c>
    </row>
    <row r="1138">
      <c r="B1138" s="3" t="s">
        <v>57</v>
      </c>
      <c r="C1138" s="3" t="s">
        <v>212</v>
      </c>
      <c r="D1138" s="3" t="s">
        <v>213</v>
      </c>
      <c r="E1138" s="3" t="s">
        <v>214</v>
      </c>
      <c r="F1138" s="12">
        <v>2286.0</v>
      </c>
      <c r="G1138" s="13">
        <f t="shared" si="1"/>
        <v>2286</v>
      </c>
    </row>
    <row r="1139">
      <c r="B1139" s="3" t="s">
        <v>57</v>
      </c>
      <c r="C1139" s="3" t="s">
        <v>212</v>
      </c>
      <c r="D1139" s="3" t="s">
        <v>213</v>
      </c>
      <c r="E1139" s="3" t="s">
        <v>214</v>
      </c>
      <c r="F1139" s="12">
        <v>2591.0</v>
      </c>
      <c r="G1139" s="13">
        <f t="shared" si="1"/>
        <v>2591</v>
      </c>
    </row>
    <row r="1140">
      <c r="B1140" s="3" t="s">
        <v>57</v>
      </c>
      <c r="C1140" s="3" t="s">
        <v>212</v>
      </c>
      <c r="D1140" s="3" t="s">
        <v>213</v>
      </c>
      <c r="E1140" s="3" t="s">
        <v>214</v>
      </c>
      <c r="F1140" s="12">
        <v>2286.0</v>
      </c>
      <c r="G1140" s="13">
        <f t="shared" si="1"/>
        <v>2286</v>
      </c>
    </row>
    <row r="1141">
      <c r="B1141" s="3" t="s">
        <v>57</v>
      </c>
      <c r="C1141" s="3" t="s">
        <v>212</v>
      </c>
      <c r="D1141" s="3" t="s">
        <v>213</v>
      </c>
      <c r="E1141" s="3" t="s">
        <v>214</v>
      </c>
      <c r="F1141" s="12">
        <v>2286.0</v>
      </c>
      <c r="G1141" s="13">
        <f t="shared" si="1"/>
        <v>2286</v>
      </c>
    </row>
    <row r="1142">
      <c r="B1142" s="3" t="s">
        <v>57</v>
      </c>
      <c r="C1142" s="3" t="s">
        <v>212</v>
      </c>
      <c r="D1142" s="3" t="s">
        <v>213</v>
      </c>
      <c r="E1142" s="3" t="s">
        <v>214</v>
      </c>
      <c r="F1142" s="12">
        <v>2286.0</v>
      </c>
      <c r="G1142" s="13">
        <f t="shared" si="1"/>
        <v>2286</v>
      </c>
    </row>
    <row r="1143">
      <c r="B1143" s="3" t="s">
        <v>57</v>
      </c>
      <c r="C1143" s="3" t="s">
        <v>212</v>
      </c>
      <c r="D1143" s="3" t="s">
        <v>213</v>
      </c>
      <c r="E1143" s="3" t="s">
        <v>214</v>
      </c>
      <c r="F1143" s="12">
        <v>2286.0</v>
      </c>
      <c r="G1143" s="13">
        <f t="shared" si="1"/>
        <v>2286</v>
      </c>
    </row>
    <row r="1144">
      <c r="B1144" s="3" t="s">
        <v>57</v>
      </c>
      <c r="C1144" s="3" t="s">
        <v>212</v>
      </c>
      <c r="D1144" s="3" t="s">
        <v>213</v>
      </c>
      <c r="E1144" s="3" t="s">
        <v>214</v>
      </c>
      <c r="F1144" s="12">
        <v>2383.19457798801</v>
      </c>
      <c r="G1144" s="13">
        <f t="shared" si="1"/>
        <v>2383.19</v>
      </c>
    </row>
    <row r="1145">
      <c r="B1145" s="3" t="s">
        <v>57</v>
      </c>
      <c r="C1145" s="3" t="s">
        <v>212</v>
      </c>
      <c r="D1145" s="3" t="s">
        <v>213</v>
      </c>
      <c r="E1145" s="3" t="s">
        <v>214</v>
      </c>
      <c r="F1145" s="12">
        <v>1335.38400048022</v>
      </c>
      <c r="G1145" s="13">
        <f t="shared" si="1"/>
        <v>1335.38</v>
      </c>
    </row>
    <row r="1146">
      <c r="B1146" s="3" t="s">
        <v>57</v>
      </c>
      <c r="C1146" s="3" t="s">
        <v>212</v>
      </c>
      <c r="D1146" s="3" t="s">
        <v>213</v>
      </c>
      <c r="E1146" s="3" t="s">
        <v>214</v>
      </c>
      <c r="F1146" s="12">
        <v>2018.41919633281</v>
      </c>
      <c r="G1146" s="13">
        <f t="shared" si="1"/>
        <v>2018.42</v>
      </c>
    </row>
    <row r="1147">
      <c r="B1147" s="3" t="s">
        <v>57</v>
      </c>
      <c r="C1147" s="3" t="s">
        <v>212</v>
      </c>
      <c r="D1147" s="3" t="s">
        <v>213</v>
      </c>
      <c r="E1147" s="3" t="s">
        <v>214</v>
      </c>
      <c r="F1147" s="12">
        <v>2067.34689736685</v>
      </c>
      <c r="G1147" s="13">
        <f t="shared" si="1"/>
        <v>2067.35</v>
      </c>
    </row>
    <row r="1148">
      <c r="B1148" s="3" t="s">
        <v>57</v>
      </c>
      <c r="C1148" s="3" t="s">
        <v>212</v>
      </c>
      <c r="D1148" s="3" t="s">
        <v>213</v>
      </c>
      <c r="E1148" s="3" t="s">
        <v>214</v>
      </c>
      <c r="F1148" s="12">
        <v>2084.81574542731</v>
      </c>
      <c r="G1148" s="13">
        <f t="shared" si="1"/>
        <v>2084.82</v>
      </c>
    </row>
    <row r="1149">
      <c r="B1149" s="3" t="s">
        <v>57</v>
      </c>
      <c r="C1149" s="3" t="s">
        <v>212</v>
      </c>
      <c r="D1149" s="3" t="s">
        <v>213</v>
      </c>
      <c r="E1149" s="3" t="s">
        <v>214</v>
      </c>
      <c r="F1149" s="12">
        <v>2067.34689736685</v>
      </c>
      <c r="G1149" s="13">
        <f t="shared" si="1"/>
        <v>2067.35</v>
      </c>
    </row>
    <row r="1150">
      <c r="B1150" s="3" t="s">
        <v>57</v>
      </c>
      <c r="C1150" s="3" t="s">
        <v>212</v>
      </c>
      <c r="D1150" s="3" t="s">
        <v>213</v>
      </c>
      <c r="E1150" s="3" t="s">
        <v>214</v>
      </c>
      <c r="F1150" s="12">
        <v>2410.23200310567</v>
      </c>
      <c r="G1150" s="13">
        <f t="shared" si="1"/>
        <v>2410.23</v>
      </c>
    </row>
    <row r="1151">
      <c r="B1151" s="3" t="s">
        <v>57</v>
      </c>
      <c r="C1151" s="3" t="s">
        <v>212</v>
      </c>
      <c r="D1151" s="3" t="s">
        <v>213</v>
      </c>
      <c r="E1151" s="3" t="s">
        <v>214</v>
      </c>
      <c r="F1151" s="12">
        <v>2410.23200310567</v>
      </c>
      <c r="G1151" s="13">
        <f t="shared" si="1"/>
        <v>2410.23</v>
      </c>
    </row>
    <row r="1152">
      <c r="B1152" s="3" t="s">
        <v>57</v>
      </c>
      <c r="C1152" s="3" t="s">
        <v>212</v>
      </c>
      <c r="D1152" s="3" t="s">
        <v>213</v>
      </c>
      <c r="E1152" s="3" t="s">
        <v>214</v>
      </c>
      <c r="F1152" s="12">
        <v>2067.34689736685</v>
      </c>
      <c r="G1152" s="13">
        <f t="shared" si="1"/>
        <v>2067.35</v>
      </c>
    </row>
    <row r="1153">
      <c r="B1153" s="3" t="s">
        <v>57</v>
      </c>
      <c r="C1153" s="3" t="s">
        <v>212</v>
      </c>
      <c r="D1153" s="3" t="s">
        <v>213</v>
      </c>
      <c r="E1153" s="3" t="s">
        <v>214</v>
      </c>
      <c r="F1153" s="12">
        <v>2404.47312806879</v>
      </c>
      <c r="G1153" s="13">
        <f t="shared" si="1"/>
        <v>2404.47</v>
      </c>
    </row>
    <row r="1154">
      <c r="B1154" s="3" t="s">
        <v>57</v>
      </c>
      <c r="C1154" s="3" t="s">
        <v>212</v>
      </c>
      <c r="D1154" s="3" t="s">
        <v>213</v>
      </c>
      <c r="E1154" s="3" t="s">
        <v>214</v>
      </c>
      <c r="F1154" s="12">
        <v>1946.98245332571</v>
      </c>
      <c r="G1154" s="13">
        <f t="shared" si="1"/>
        <v>1946.98</v>
      </c>
    </row>
    <row r="1155">
      <c r="B1155" s="3" t="s">
        <v>57</v>
      </c>
      <c r="C1155" s="3" t="s">
        <v>212</v>
      </c>
      <c r="D1155" s="3" t="s">
        <v>213</v>
      </c>
      <c r="E1155" s="3" t="s">
        <v>214</v>
      </c>
      <c r="F1155" s="12">
        <v>2404.47312806879</v>
      </c>
      <c r="G1155" s="13">
        <f t="shared" si="1"/>
        <v>2404.47</v>
      </c>
    </row>
    <row r="1156">
      <c r="B1156" s="3" t="s">
        <v>57</v>
      </c>
      <c r="C1156" s="3" t="s">
        <v>212</v>
      </c>
      <c r="D1156" s="3" t="s">
        <v>213</v>
      </c>
      <c r="E1156" s="3" t="s">
        <v>214</v>
      </c>
      <c r="F1156" s="12">
        <v>2379.8257921862</v>
      </c>
      <c r="G1156" s="13">
        <f t="shared" si="1"/>
        <v>2379.83</v>
      </c>
    </row>
    <row r="1157">
      <c r="B1157" s="3" t="s">
        <v>57</v>
      </c>
      <c r="C1157" s="3" t="s">
        <v>212</v>
      </c>
      <c r="D1157" s="3" t="s">
        <v>213</v>
      </c>
      <c r="E1157" s="3" t="s">
        <v>214</v>
      </c>
      <c r="F1157" s="12">
        <v>1883.64845119071</v>
      </c>
      <c r="G1157" s="13">
        <f t="shared" si="1"/>
        <v>1883.65</v>
      </c>
    </row>
    <row r="1158">
      <c r="B1158" s="3" t="s">
        <v>57</v>
      </c>
      <c r="C1158" s="3" t="s">
        <v>212</v>
      </c>
      <c r="D1158" s="3" t="s">
        <v>213</v>
      </c>
      <c r="E1158" s="3" t="s">
        <v>214</v>
      </c>
      <c r="F1158" s="12">
        <v>1329.0081911802</v>
      </c>
      <c r="G1158" s="13">
        <f t="shared" si="1"/>
        <v>1329.01</v>
      </c>
    </row>
    <row r="1159">
      <c r="B1159" s="3" t="s">
        <v>57</v>
      </c>
      <c r="C1159" s="3" t="s">
        <v>212</v>
      </c>
      <c r="D1159" s="3" t="s">
        <v>213</v>
      </c>
      <c r="E1159" s="3" t="s">
        <v>214</v>
      </c>
      <c r="F1159" s="12">
        <v>2421.0</v>
      </c>
      <c r="G1159" s="13">
        <f t="shared" si="1"/>
        <v>2421</v>
      </c>
    </row>
    <row r="1160">
      <c r="B1160" s="3" t="s">
        <v>57</v>
      </c>
      <c r="C1160" s="3" t="s">
        <v>212</v>
      </c>
      <c r="D1160" s="3" t="s">
        <v>213</v>
      </c>
      <c r="E1160" s="3" t="s">
        <v>214</v>
      </c>
      <c r="F1160" s="12">
        <v>1615.71200219711</v>
      </c>
      <c r="G1160" s="13">
        <f t="shared" si="1"/>
        <v>1615.71</v>
      </c>
    </row>
    <row r="1161">
      <c r="B1161" s="3" t="s">
        <v>57</v>
      </c>
      <c r="C1161" s="3" t="s">
        <v>212</v>
      </c>
      <c r="D1161" s="3" t="s">
        <v>213</v>
      </c>
      <c r="E1161" s="3" t="s">
        <v>214</v>
      </c>
      <c r="F1161" s="12">
        <v>2799.89548346626</v>
      </c>
      <c r="G1161" s="13">
        <f t="shared" si="1"/>
        <v>2799.9</v>
      </c>
    </row>
    <row r="1162">
      <c r="B1162" s="3" t="s">
        <v>57</v>
      </c>
      <c r="C1162" s="3" t="s">
        <v>212</v>
      </c>
      <c r="D1162" s="3" t="s">
        <v>213</v>
      </c>
      <c r="E1162" s="3" t="s">
        <v>214</v>
      </c>
      <c r="F1162" s="12">
        <v>2136.96399985296</v>
      </c>
      <c r="G1162" s="13">
        <f t="shared" si="1"/>
        <v>2136.96</v>
      </c>
    </row>
    <row r="1163">
      <c r="B1163" s="3" t="s">
        <v>57</v>
      </c>
      <c r="C1163" s="3" t="s">
        <v>212</v>
      </c>
      <c r="D1163" s="3" t="s">
        <v>213</v>
      </c>
      <c r="E1163" s="3" t="s">
        <v>214</v>
      </c>
      <c r="F1163" s="12">
        <v>1883.64845119071</v>
      </c>
      <c r="G1163" s="13">
        <f t="shared" si="1"/>
        <v>1883.65</v>
      </c>
    </row>
    <row r="1164">
      <c r="B1164" s="3" t="s">
        <v>57</v>
      </c>
      <c r="C1164" s="3" t="s">
        <v>212</v>
      </c>
      <c r="D1164" s="3" t="s">
        <v>213</v>
      </c>
      <c r="E1164" s="3" t="s">
        <v>214</v>
      </c>
      <c r="F1164" s="12">
        <v>2120.01200114212</v>
      </c>
      <c r="G1164" s="13">
        <f t="shared" si="1"/>
        <v>2120.01</v>
      </c>
    </row>
    <row r="1165">
      <c r="B1165" s="3" t="s">
        <v>57</v>
      </c>
      <c r="C1165" s="3" t="s">
        <v>212</v>
      </c>
      <c r="D1165" s="3" t="s">
        <v>213</v>
      </c>
      <c r="E1165" s="3" t="s">
        <v>214</v>
      </c>
      <c r="F1165" s="12">
        <v>2717.94787723404</v>
      </c>
      <c r="G1165" s="13">
        <f t="shared" si="1"/>
        <v>2717.95</v>
      </c>
    </row>
    <row r="1166">
      <c r="B1166" s="3" t="s">
        <v>57</v>
      </c>
      <c r="C1166" s="3" t="s">
        <v>212</v>
      </c>
      <c r="D1166" s="3" t="s">
        <v>213</v>
      </c>
      <c r="E1166" s="3" t="s">
        <v>214</v>
      </c>
      <c r="F1166" s="12">
        <v>2136.96399985296</v>
      </c>
      <c r="G1166" s="13">
        <f t="shared" si="1"/>
        <v>2136.96</v>
      </c>
    </row>
    <row r="1167">
      <c r="B1167" s="3" t="s">
        <v>57</v>
      </c>
      <c r="C1167" s="3" t="s">
        <v>212</v>
      </c>
      <c r="D1167" s="3" t="s">
        <v>213</v>
      </c>
      <c r="E1167" s="3" t="s">
        <v>214</v>
      </c>
      <c r="F1167" s="12">
        <v>1869.61936438598</v>
      </c>
      <c r="G1167" s="13">
        <f t="shared" si="1"/>
        <v>1869.62</v>
      </c>
    </row>
    <row r="1168">
      <c r="B1168" s="3" t="s">
        <v>57</v>
      </c>
      <c r="C1168" s="3" t="s">
        <v>212</v>
      </c>
      <c r="D1168" s="3" t="s">
        <v>213</v>
      </c>
      <c r="E1168" s="3" t="s">
        <v>214</v>
      </c>
      <c r="F1168" s="12">
        <v>1810.08000110315</v>
      </c>
      <c r="G1168" s="13">
        <f t="shared" si="1"/>
        <v>1810.08</v>
      </c>
    </row>
    <row r="1169">
      <c r="B1169" s="3" t="s">
        <v>57</v>
      </c>
      <c r="C1169" s="3" t="s">
        <v>212</v>
      </c>
      <c r="D1169" s="3" t="s">
        <v>213</v>
      </c>
      <c r="E1169" s="3" t="s">
        <v>214</v>
      </c>
      <c r="F1169" s="12">
        <v>2789.10322897603</v>
      </c>
      <c r="G1169" s="13">
        <f t="shared" si="1"/>
        <v>2789.1</v>
      </c>
    </row>
    <row r="1170">
      <c r="B1170" s="3" t="s">
        <v>57</v>
      </c>
      <c r="C1170" s="3" t="s">
        <v>212</v>
      </c>
      <c r="D1170" s="3" t="s">
        <v>213</v>
      </c>
      <c r="E1170" s="3" t="s">
        <v>214</v>
      </c>
      <c r="F1170" s="12">
        <v>2789.10322897603</v>
      </c>
      <c r="G1170" s="13">
        <f t="shared" si="1"/>
        <v>2789.1</v>
      </c>
    </row>
    <row r="1171">
      <c r="B1171" s="3" t="s">
        <v>57</v>
      </c>
      <c r="C1171" s="3" t="s">
        <v>212</v>
      </c>
      <c r="D1171" s="3" t="s">
        <v>213</v>
      </c>
      <c r="E1171" s="3" t="s">
        <v>214</v>
      </c>
      <c r="F1171" s="12">
        <v>1795.05995362989</v>
      </c>
      <c r="G1171" s="13">
        <f t="shared" si="1"/>
        <v>1795.06</v>
      </c>
    </row>
    <row r="1172">
      <c r="B1172" s="3" t="s">
        <v>57</v>
      </c>
      <c r="C1172" s="3" t="s">
        <v>212</v>
      </c>
      <c r="D1172" s="3" t="s">
        <v>213</v>
      </c>
      <c r="E1172" s="3" t="s">
        <v>214</v>
      </c>
      <c r="F1172" s="12">
        <v>1795.05995362989</v>
      </c>
      <c r="G1172" s="13">
        <f t="shared" si="1"/>
        <v>1795.06</v>
      </c>
    </row>
    <row r="1173">
      <c r="B1173" s="3" t="s">
        <v>57</v>
      </c>
      <c r="C1173" s="3" t="s">
        <v>212</v>
      </c>
      <c r="D1173" s="3" t="s">
        <v>213</v>
      </c>
      <c r="E1173" s="3" t="s">
        <v>214</v>
      </c>
      <c r="F1173" s="12">
        <v>1810.08000110315</v>
      </c>
      <c r="G1173" s="13">
        <f t="shared" si="1"/>
        <v>1810.08</v>
      </c>
    </row>
    <row r="1174">
      <c r="B1174" s="3" t="s">
        <v>57</v>
      </c>
      <c r="C1174" s="3" t="s">
        <v>212</v>
      </c>
      <c r="D1174" s="3" t="s">
        <v>213</v>
      </c>
      <c r="E1174" s="3" t="s">
        <v>214</v>
      </c>
      <c r="F1174" s="12">
        <v>1795.05995362989</v>
      </c>
      <c r="G1174" s="13">
        <f t="shared" si="1"/>
        <v>1795.06</v>
      </c>
    </row>
    <row r="1175">
      <c r="B1175" s="3" t="s">
        <v>57</v>
      </c>
      <c r="C1175" s="3" t="s">
        <v>212</v>
      </c>
      <c r="D1175" s="3" t="s">
        <v>213</v>
      </c>
      <c r="E1175" s="3" t="s">
        <v>214</v>
      </c>
      <c r="F1175" s="12">
        <v>1795.05995362989</v>
      </c>
      <c r="G1175" s="13">
        <f t="shared" si="1"/>
        <v>1795.06</v>
      </c>
    </row>
    <row r="1176">
      <c r="B1176" s="3" t="s">
        <v>57</v>
      </c>
      <c r="C1176" s="3" t="s">
        <v>212</v>
      </c>
      <c r="D1176" s="3" t="s">
        <v>213</v>
      </c>
      <c r="E1176" s="3" t="s">
        <v>214</v>
      </c>
      <c r="F1176" s="12">
        <v>2247.9524323193</v>
      </c>
      <c r="G1176" s="13">
        <f t="shared" si="1"/>
        <v>2247.95</v>
      </c>
    </row>
    <row r="1177">
      <c r="B1177" s="3" t="s">
        <v>57</v>
      </c>
      <c r="C1177" s="3" t="s">
        <v>212</v>
      </c>
      <c r="D1177" s="3" t="s">
        <v>213</v>
      </c>
      <c r="E1177" s="3" t="s">
        <v>214</v>
      </c>
      <c r="F1177" s="12">
        <v>1795.05995362989</v>
      </c>
      <c r="G1177" s="13">
        <f t="shared" si="1"/>
        <v>1795.06</v>
      </c>
    </row>
    <row r="1178">
      <c r="B1178" s="3" t="s">
        <v>57</v>
      </c>
      <c r="C1178" s="3" t="s">
        <v>212</v>
      </c>
      <c r="D1178" s="3" t="s">
        <v>213</v>
      </c>
      <c r="E1178" s="3" t="s">
        <v>214</v>
      </c>
      <c r="F1178" s="12">
        <v>2406.60951529456</v>
      </c>
      <c r="G1178" s="13">
        <f t="shared" si="1"/>
        <v>2406.61</v>
      </c>
    </row>
    <row r="1179">
      <c r="B1179" s="3" t="s">
        <v>57</v>
      </c>
      <c r="C1179" s="3" t="s">
        <v>212</v>
      </c>
      <c r="D1179" s="3" t="s">
        <v>213</v>
      </c>
      <c r="E1179" s="3" t="s">
        <v>214</v>
      </c>
      <c r="F1179" s="12">
        <v>1795.05995362989</v>
      </c>
      <c r="G1179" s="13">
        <f t="shared" si="1"/>
        <v>1795.06</v>
      </c>
    </row>
    <row r="1180">
      <c r="B1180" s="3" t="s">
        <v>57</v>
      </c>
      <c r="C1180" s="3" t="s">
        <v>212</v>
      </c>
      <c r="D1180" s="3" t="s">
        <v>213</v>
      </c>
      <c r="E1180" s="3" t="s">
        <v>214</v>
      </c>
      <c r="F1180" s="12">
        <v>1795.05995362989</v>
      </c>
      <c r="G1180" s="13">
        <f t="shared" si="1"/>
        <v>1795.06</v>
      </c>
    </row>
    <row r="1181">
      <c r="B1181" s="3" t="s">
        <v>57</v>
      </c>
      <c r="C1181" s="3" t="s">
        <v>212</v>
      </c>
      <c r="D1181" s="3" t="s">
        <v>213</v>
      </c>
      <c r="E1181" s="3" t="s">
        <v>214</v>
      </c>
      <c r="F1181" s="12">
        <v>1795.05995362989</v>
      </c>
      <c r="G1181" s="13">
        <f t="shared" si="1"/>
        <v>1795.06</v>
      </c>
    </row>
    <row r="1182">
      <c r="B1182" s="3" t="s">
        <v>57</v>
      </c>
      <c r="C1182" s="3" t="s">
        <v>212</v>
      </c>
      <c r="D1182" s="3" t="s">
        <v>213</v>
      </c>
      <c r="E1182" s="3" t="s">
        <v>214</v>
      </c>
      <c r="F1182" s="12">
        <v>2406.60951529456</v>
      </c>
      <c r="G1182" s="13">
        <f t="shared" si="1"/>
        <v>2406.61</v>
      </c>
    </row>
    <row r="1183">
      <c r="B1183" s="3" t="s">
        <v>57</v>
      </c>
      <c r="C1183" s="3" t="s">
        <v>212</v>
      </c>
      <c r="D1183" s="3" t="s">
        <v>213</v>
      </c>
      <c r="E1183" s="3" t="s">
        <v>214</v>
      </c>
      <c r="F1183" s="12">
        <v>2406.60951529456</v>
      </c>
      <c r="G1183" s="13">
        <f t="shared" si="1"/>
        <v>2406.61</v>
      </c>
    </row>
    <row r="1184">
      <c r="B1184" s="3" t="s">
        <v>57</v>
      </c>
      <c r="C1184" s="3" t="s">
        <v>212</v>
      </c>
      <c r="D1184" s="3" t="s">
        <v>213</v>
      </c>
      <c r="E1184" s="3" t="s">
        <v>214</v>
      </c>
      <c r="F1184" s="12">
        <v>2404.47312806879</v>
      </c>
      <c r="G1184" s="13">
        <f t="shared" si="1"/>
        <v>2404.47</v>
      </c>
    </row>
    <row r="1185">
      <c r="B1185" s="3" t="s">
        <v>57</v>
      </c>
      <c r="C1185" s="3" t="s">
        <v>212</v>
      </c>
      <c r="D1185" s="3" t="s">
        <v>213</v>
      </c>
      <c r="E1185" s="3" t="s">
        <v>214</v>
      </c>
      <c r="F1185" s="12">
        <v>2120.01200114212</v>
      </c>
      <c r="G1185" s="13">
        <f t="shared" si="1"/>
        <v>2120.01</v>
      </c>
    </row>
    <row r="1186">
      <c r="B1186" s="3" t="s">
        <v>57</v>
      </c>
      <c r="C1186" s="3" t="s">
        <v>212</v>
      </c>
      <c r="D1186" s="3" t="s">
        <v>213</v>
      </c>
      <c r="E1186" s="3" t="s">
        <v>214</v>
      </c>
      <c r="F1186" s="12">
        <v>2404.47312806879</v>
      </c>
      <c r="G1186" s="13">
        <f t="shared" si="1"/>
        <v>2404.47</v>
      </c>
    </row>
    <row r="1187">
      <c r="B1187" s="3" t="s">
        <v>57</v>
      </c>
      <c r="C1187" s="3" t="s">
        <v>212</v>
      </c>
      <c r="D1187" s="3" t="s">
        <v>213</v>
      </c>
      <c r="E1187" s="3" t="s">
        <v>214</v>
      </c>
      <c r="F1187" s="12">
        <v>2799.89548346626</v>
      </c>
      <c r="G1187" s="13">
        <f t="shared" si="1"/>
        <v>2799.9</v>
      </c>
    </row>
    <row r="1188">
      <c r="B1188" s="3" t="s">
        <v>57</v>
      </c>
      <c r="C1188" s="3" t="s">
        <v>212</v>
      </c>
      <c r="D1188" s="3" t="s">
        <v>213</v>
      </c>
      <c r="E1188" s="3" t="s">
        <v>214</v>
      </c>
      <c r="F1188" s="12">
        <v>2419.98220930453</v>
      </c>
      <c r="G1188" s="13">
        <f t="shared" si="1"/>
        <v>2419.98</v>
      </c>
    </row>
    <row r="1189">
      <c r="B1189" s="3" t="s">
        <v>57</v>
      </c>
      <c r="C1189" s="3" t="s">
        <v>212</v>
      </c>
      <c r="D1189" s="3" t="s">
        <v>213</v>
      </c>
      <c r="E1189" s="3" t="s">
        <v>214</v>
      </c>
      <c r="F1189" s="12">
        <v>2420.13160050517</v>
      </c>
      <c r="G1189" s="13">
        <f t="shared" si="1"/>
        <v>2420.13</v>
      </c>
    </row>
    <row r="1190">
      <c r="B1190" s="3" t="s">
        <v>57</v>
      </c>
      <c r="C1190" s="3" t="s">
        <v>212</v>
      </c>
      <c r="D1190" s="3" t="s">
        <v>213</v>
      </c>
      <c r="E1190" s="3" t="s">
        <v>214</v>
      </c>
      <c r="F1190" s="12">
        <v>2420.13160050517</v>
      </c>
      <c r="G1190" s="13">
        <f t="shared" si="1"/>
        <v>2420.13</v>
      </c>
    </row>
    <row r="1191">
      <c r="B1191" s="3" t="s">
        <v>57</v>
      </c>
      <c r="C1191" s="3" t="s">
        <v>212</v>
      </c>
      <c r="D1191" s="3" t="s">
        <v>213</v>
      </c>
      <c r="E1191" s="3" t="s">
        <v>214</v>
      </c>
      <c r="F1191" s="12">
        <v>2350.92024006171</v>
      </c>
      <c r="G1191" s="13">
        <f t="shared" si="1"/>
        <v>2350.92</v>
      </c>
    </row>
    <row r="1192">
      <c r="B1192" s="3" t="s">
        <v>57</v>
      </c>
      <c r="C1192" s="3" t="s">
        <v>212</v>
      </c>
      <c r="D1192" s="3" t="s">
        <v>213</v>
      </c>
      <c r="E1192" s="3" t="s">
        <v>214</v>
      </c>
      <c r="F1192" s="12">
        <v>1476.36021360127</v>
      </c>
      <c r="G1192" s="13">
        <f t="shared" si="1"/>
        <v>1476.36</v>
      </c>
    </row>
    <row r="1193">
      <c r="B1193" s="3" t="s">
        <v>57</v>
      </c>
      <c r="C1193" s="3" t="s">
        <v>212</v>
      </c>
      <c r="D1193" s="3" t="s">
        <v>213</v>
      </c>
      <c r="E1193" s="3" t="s">
        <v>214</v>
      </c>
      <c r="F1193" s="12">
        <v>933.748349514896</v>
      </c>
      <c r="G1193" s="13">
        <f t="shared" si="1"/>
        <v>933.75</v>
      </c>
    </row>
    <row r="1194">
      <c r="B1194" s="3" t="s">
        <v>57</v>
      </c>
      <c r="C1194" s="3" t="s">
        <v>212</v>
      </c>
      <c r="D1194" s="3" t="s">
        <v>213</v>
      </c>
      <c r="E1194" s="3" t="s">
        <v>214</v>
      </c>
      <c r="F1194" s="12">
        <v>1468.74114303273</v>
      </c>
      <c r="G1194" s="13">
        <f t="shared" si="1"/>
        <v>1468.74</v>
      </c>
    </row>
    <row r="1195">
      <c r="B1195" s="3" t="s">
        <v>57</v>
      </c>
      <c r="C1195" s="3" t="s">
        <v>212</v>
      </c>
      <c r="D1195" s="3" t="s">
        <v>213</v>
      </c>
      <c r="E1195" s="3" t="s">
        <v>214</v>
      </c>
      <c r="F1195" s="12">
        <v>1944.57625422112</v>
      </c>
      <c r="G1195" s="13">
        <f t="shared" si="1"/>
        <v>1944.58</v>
      </c>
    </row>
    <row r="1196">
      <c r="B1196" s="3" t="s">
        <v>57</v>
      </c>
      <c r="C1196" s="3" t="s">
        <v>212</v>
      </c>
      <c r="D1196" s="3" t="s">
        <v>213</v>
      </c>
      <c r="E1196" s="3" t="s">
        <v>214</v>
      </c>
      <c r="F1196" s="12">
        <v>2799.89548346626</v>
      </c>
      <c r="G1196" s="13">
        <f t="shared" si="1"/>
        <v>2799.9</v>
      </c>
    </row>
    <row r="1197">
      <c r="B1197" s="3" t="s">
        <v>57</v>
      </c>
      <c r="C1197" s="3" t="s">
        <v>212</v>
      </c>
      <c r="D1197" s="3" t="s">
        <v>213</v>
      </c>
      <c r="E1197" s="3" t="s">
        <v>214</v>
      </c>
      <c r="F1197" s="12">
        <v>2353.04116692267</v>
      </c>
      <c r="G1197" s="13">
        <f t="shared" si="1"/>
        <v>2353.04</v>
      </c>
    </row>
    <row r="1198">
      <c r="B1198" s="3" t="s">
        <v>57</v>
      </c>
      <c r="C1198" s="3" t="s">
        <v>212</v>
      </c>
      <c r="D1198" s="3" t="s">
        <v>213</v>
      </c>
      <c r="E1198" s="3" t="s">
        <v>214</v>
      </c>
      <c r="F1198" s="12">
        <v>2353.04116692267</v>
      </c>
      <c r="G1198" s="13">
        <f t="shared" si="1"/>
        <v>2353.04</v>
      </c>
    </row>
    <row r="1199">
      <c r="A1199" s="3">
        <v>3147.0</v>
      </c>
      <c r="B1199" s="3" t="s">
        <v>57</v>
      </c>
      <c r="C1199" s="3" t="s">
        <v>212</v>
      </c>
      <c r="D1199" s="3" t="s">
        <v>213</v>
      </c>
      <c r="E1199" s="3" t="s">
        <v>214</v>
      </c>
      <c r="F1199" s="12">
        <v>1437.33364959755</v>
      </c>
      <c r="G1199" s="13">
        <f t="shared" si="1"/>
        <v>1437.33</v>
      </c>
    </row>
    <row r="1200">
      <c r="A1200" s="3">
        <v>3148.0</v>
      </c>
      <c r="B1200" s="3" t="s">
        <v>57</v>
      </c>
      <c r="C1200" s="3" t="s">
        <v>212</v>
      </c>
      <c r="D1200" s="3" t="s">
        <v>213</v>
      </c>
      <c r="E1200" s="3" t="s">
        <v>214</v>
      </c>
      <c r="F1200" s="12">
        <v>1437.33364959755</v>
      </c>
      <c r="G1200" s="13">
        <f t="shared" si="1"/>
        <v>1437.33</v>
      </c>
    </row>
    <row r="1201">
      <c r="A1201" s="3">
        <v>3176.0</v>
      </c>
      <c r="B1201" s="3" t="s">
        <v>57</v>
      </c>
      <c r="C1201" s="3" t="s">
        <v>212</v>
      </c>
      <c r="D1201" s="3" t="s">
        <v>213</v>
      </c>
      <c r="E1201" s="3" t="s">
        <v>214</v>
      </c>
      <c r="F1201" s="12">
        <v>2408.10992830946</v>
      </c>
      <c r="G1201" s="13">
        <f t="shared" si="1"/>
        <v>2408.11</v>
      </c>
    </row>
    <row r="1202">
      <c r="A1202" s="3">
        <v>3154.0</v>
      </c>
      <c r="B1202" s="3" t="s">
        <v>57</v>
      </c>
      <c r="C1202" s="3" t="s">
        <v>212</v>
      </c>
      <c r="D1202" s="3" t="s">
        <v>213</v>
      </c>
      <c r="E1202" s="3" t="s">
        <v>214</v>
      </c>
      <c r="F1202" s="12">
        <v>1437.33364959755</v>
      </c>
      <c r="G1202" s="13">
        <f t="shared" si="1"/>
        <v>1437.33</v>
      </c>
    </row>
    <row r="1203">
      <c r="A1203" s="3">
        <v>3149.0</v>
      </c>
      <c r="B1203" s="3" t="s">
        <v>57</v>
      </c>
      <c r="C1203" s="3" t="s">
        <v>212</v>
      </c>
      <c r="D1203" s="3" t="s">
        <v>213</v>
      </c>
      <c r="E1203" s="3" t="s">
        <v>214</v>
      </c>
      <c r="F1203" s="12">
        <v>1437.33364959755</v>
      </c>
      <c r="G1203" s="13">
        <f t="shared" si="1"/>
        <v>1437.33</v>
      </c>
    </row>
    <row r="1204">
      <c r="A1204" s="3">
        <v>3162.0</v>
      </c>
      <c r="B1204" s="3" t="s">
        <v>57</v>
      </c>
      <c r="C1204" s="3" t="s">
        <v>212</v>
      </c>
      <c r="D1204" s="3" t="s">
        <v>213</v>
      </c>
      <c r="E1204" s="3" t="s">
        <v>214</v>
      </c>
      <c r="F1204" s="12">
        <v>1437.33364959755</v>
      </c>
      <c r="G1204" s="13">
        <f t="shared" si="1"/>
        <v>1437.33</v>
      </c>
    </row>
    <row r="1205">
      <c r="A1205" s="3">
        <v>3155.0</v>
      </c>
      <c r="B1205" s="3" t="s">
        <v>57</v>
      </c>
      <c r="C1205" s="3" t="s">
        <v>212</v>
      </c>
      <c r="D1205" s="3" t="s">
        <v>213</v>
      </c>
      <c r="E1205" s="3" t="s">
        <v>214</v>
      </c>
      <c r="F1205" s="12">
        <v>1437.33364959755</v>
      </c>
      <c r="G1205" s="13">
        <f t="shared" si="1"/>
        <v>1437.33</v>
      </c>
    </row>
    <row r="1206">
      <c r="A1206" s="3">
        <v>3164.0</v>
      </c>
      <c r="B1206" s="3" t="s">
        <v>57</v>
      </c>
      <c r="C1206" s="3" t="s">
        <v>212</v>
      </c>
      <c r="D1206" s="3" t="s">
        <v>213</v>
      </c>
      <c r="E1206" s="3" t="s">
        <v>214</v>
      </c>
      <c r="F1206" s="12">
        <v>1437.33364959755</v>
      </c>
      <c r="G1206" s="13">
        <f t="shared" si="1"/>
        <v>1437.33</v>
      </c>
    </row>
    <row r="1207">
      <c r="A1207" s="3">
        <v>3165.0</v>
      </c>
      <c r="B1207" s="3" t="s">
        <v>57</v>
      </c>
      <c r="C1207" s="3" t="s">
        <v>212</v>
      </c>
      <c r="D1207" s="3" t="s">
        <v>213</v>
      </c>
      <c r="E1207" s="3" t="s">
        <v>214</v>
      </c>
      <c r="F1207" s="12">
        <v>1437.33364959755</v>
      </c>
      <c r="G1207" s="13">
        <f t="shared" si="1"/>
        <v>1437.33</v>
      </c>
    </row>
    <row r="1208">
      <c r="A1208" s="3">
        <v>3146.0</v>
      </c>
      <c r="B1208" s="3" t="s">
        <v>57</v>
      </c>
      <c r="C1208" s="3" t="s">
        <v>212</v>
      </c>
      <c r="D1208" s="3" t="s">
        <v>213</v>
      </c>
      <c r="E1208" s="3" t="s">
        <v>214</v>
      </c>
      <c r="F1208" s="12">
        <v>1437.33364959755</v>
      </c>
      <c r="G1208" s="13">
        <f t="shared" si="1"/>
        <v>1437.33</v>
      </c>
    </row>
    <row r="1209">
      <c r="A1209" s="3">
        <v>3163.0</v>
      </c>
      <c r="B1209" s="3" t="s">
        <v>57</v>
      </c>
      <c r="C1209" s="3" t="s">
        <v>212</v>
      </c>
      <c r="D1209" s="3" t="s">
        <v>213</v>
      </c>
      <c r="E1209" s="3" t="s">
        <v>214</v>
      </c>
      <c r="F1209" s="12">
        <v>1437.33364959755</v>
      </c>
      <c r="G1209" s="13">
        <f t="shared" si="1"/>
        <v>1437.33</v>
      </c>
    </row>
    <row r="1210">
      <c r="A1210" s="3">
        <v>3156.0</v>
      </c>
      <c r="B1210" s="3" t="s">
        <v>57</v>
      </c>
      <c r="C1210" s="3" t="s">
        <v>212</v>
      </c>
      <c r="D1210" s="3" t="s">
        <v>213</v>
      </c>
      <c r="E1210" s="3" t="s">
        <v>214</v>
      </c>
      <c r="F1210" s="12">
        <v>1437.33364959755</v>
      </c>
      <c r="G1210" s="13">
        <f t="shared" si="1"/>
        <v>1437.33</v>
      </c>
    </row>
    <row r="1211">
      <c r="A1211" s="3">
        <v>3175.0</v>
      </c>
      <c r="B1211" s="3" t="s">
        <v>57</v>
      </c>
      <c r="C1211" s="3" t="s">
        <v>212</v>
      </c>
      <c r="D1211" s="3" t="s">
        <v>213</v>
      </c>
      <c r="E1211" s="3" t="s">
        <v>214</v>
      </c>
      <c r="F1211" s="12">
        <v>2408.10992830946</v>
      </c>
      <c r="G1211" s="13">
        <f t="shared" si="1"/>
        <v>2408.11</v>
      </c>
    </row>
    <row r="1212">
      <c r="A1212" s="3">
        <v>2753.0</v>
      </c>
      <c r="B1212" s="3" t="s">
        <v>57</v>
      </c>
      <c r="C1212" s="3" t="s">
        <v>212</v>
      </c>
      <c r="D1212" s="3" t="s">
        <v>213</v>
      </c>
      <c r="E1212" s="3" t="s">
        <v>214</v>
      </c>
      <c r="F1212" s="12">
        <v>1437.33364959755</v>
      </c>
      <c r="G1212" s="13">
        <f t="shared" si="1"/>
        <v>1437.33</v>
      </c>
    </row>
    <row r="1213">
      <c r="A1213" s="3">
        <v>2754.0</v>
      </c>
      <c r="B1213" s="3" t="s">
        <v>57</v>
      </c>
      <c r="C1213" s="3" t="s">
        <v>212</v>
      </c>
      <c r="D1213" s="3" t="s">
        <v>213</v>
      </c>
      <c r="E1213" s="3" t="s">
        <v>214</v>
      </c>
      <c r="F1213" s="12">
        <v>1437.33364959755</v>
      </c>
      <c r="G1213" s="13">
        <f t="shared" si="1"/>
        <v>1437.33</v>
      </c>
    </row>
    <row r="1214">
      <c r="B1214" s="3" t="s">
        <v>57</v>
      </c>
      <c r="C1214" s="3" t="s">
        <v>212</v>
      </c>
      <c r="D1214" s="3" t="s">
        <v>213</v>
      </c>
      <c r="E1214" s="3" t="s">
        <v>214</v>
      </c>
      <c r="F1214" s="12">
        <v>2117.48646265191</v>
      </c>
      <c r="G1214" s="13">
        <f t="shared" si="1"/>
        <v>2117.49</v>
      </c>
    </row>
    <row r="1215">
      <c r="A1215" s="3">
        <v>1237.0</v>
      </c>
      <c r="B1215" s="3" t="s">
        <v>57</v>
      </c>
      <c r="C1215" s="3" t="s">
        <v>212</v>
      </c>
      <c r="D1215" s="3" t="s">
        <v>213</v>
      </c>
      <c r="E1215" s="3" t="s">
        <v>214</v>
      </c>
      <c r="F1215" s="12">
        <v>2405.10621247721</v>
      </c>
      <c r="G1215" s="13">
        <f t="shared" si="1"/>
        <v>2405.11</v>
      </c>
    </row>
    <row r="1216">
      <c r="A1216" s="3">
        <v>1234.0</v>
      </c>
      <c r="B1216" s="3" t="s">
        <v>57</v>
      </c>
      <c r="C1216" s="3" t="s">
        <v>212</v>
      </c>
      <c r="D1216" s="3" t="s">
        <v>213</v>
      </c>
      <c r="E1216" s="3" t="s">
        <v>214</v>
      </c>
      <c r="F1216" s="12">
        <v>2405.10621247721</v>
      </c>
      <c r="G1216" s="13">
        <f t="shared" si="1"/>
        <v>2405.11</v>
      </c>
    </row>
    <row r="1217">
      <c r="A1217" s="3">
        <v>1233.0</v>
      </c>
      <c r="B1217" s="3" t="s">
        <v>57</v>
      </c>
      <c r="C1217" s="3" t="s">
        <v>212</v>
      </c>
      <c r="D1217" s="3" t="s">
        <v>213</v>
      </c>
      <c r="E1217" s="3" t="s">
        <v>214</v>
      </c>
      <c r="F1217" s="12">
        <v>2405.10621247721</v>
      </c>
      <c r="G1217" s="13">
        <f t="shared" si="1"/>
        <v>2405.11</v>
      </c>
    </row>
    <row r="1218">
      <c r="A1218" s="3">
        <v>1232.0</v>
      </c>
      <c r="B1218" s="3" t="s">
        <v>57</v>
      </c>
      <c r="C1218" s="3" t="s">
        <v>212</v>
      </c>
      <c r="D1218" s="3" t="s">
        <v>213</v>
      </c>
      <c r="E1218" s="3" t="s">
        <v>214</v>
      </c>
      <c r="F1218" s="12">
        <v>2405.10621247721</v>
      </c>
      <c r="G1218" s="13">
        <f t="shared" si="1"/>
        <v>2405.11</v>
      </c>
    </row>
    <row r="1219">
      <c r="A1219" s="3">
        <v>385.0</v>
      </c>
      <c r="B1219" s="3" t="s">
        <v>57</v>
      </c>
      <c r="C1219" s="3" t="s">
        <v>212</v>
      </c>
      <c r="D1219" s="3" t="s">
        <v>213</v>
      </c>
      <c r="E1219" s="3" t="s">
        <v>214</v>
      </c>
      <c r="F1219" s="12">
        <v>2027.82668523147</v>
      </c>
      <c r="G1219" s="13">
        <f t="shared" si="1"/>
        <v>2027.83</v>
      </c>
    </row>
    <row r="1220">
      <c r="B1220" s="3" t="s">
        <v>57</v>
      </c>
      <c r="C1220" s="3" t="s">
        <v>212</v>
      </c>
      <c r="D1220" s="3" t="s">
        <v>213</v>
      </c>
      <c r="E1220" s="3" t="s">
        <v>214</v>
      </c>
      <c r="F1220" s="12">
        <v>1880.52480284499</v>
      </c>
      <c r="G1220" s="13">
        <f t="shared" si="1"/>
        <v>1880.52</v>
      </c>
    </row>
    <row r="1221">
      <c r="B1221" s="3" t="s">
        <v>57</v>
      </c>
      <c r="C1221" s="3" t="s">
        <v>212</v>
      </c>
      <c r="D1221" s="3" t="s">
        <v>213</v>
      </c>
      <c r="E1221" s="3" t="s">
        <v>214</v>
      </c>
      <c r="F1221" s="12">
        <v>1296.0</v>
      </c>
      <c r="G1221" s="13">
        <f t="shared" si="1"/>
        <v>1296</v>
      </c>
    </row>
    <row r="1222">
      <c r="A1222" s="3" t="s">
        <v>1775</v>
      </c>
      <c r="B1222" s="3" t="s">
        <v>57</v>
      </c>
      <c r="C1222" s="3" t="s">
        <v>212</v>
      </c>
      <c r="D1222" s="3" t="s">
        <v>213</v>
      </c>
      <c r="E1222" s="3" t="s">
        <v>214</v>
      </c>
      <c r="F1222" s="12">
        <v>2370.15664006322</v>
      </c>
      <c r="G1222" s="13">
        <f t="shared" si="1"/>
        <v>2370.16</v>
      </c>
    </row>
    <row r="1223">
      <c r="B1223" s="3" t="s">
        <v>57</v>
      </c>
      <c r="C1223" s="3" t="s">
        <v>212</v>
      </c>
      <c r="D1223" s="3" t="s">
        <v>213</v>
      </c>
      <c r="E1223" s="3" t="s">
        <v>214</v>
      </c>
      <c r="F1223" s="12">
        <v>1891.19999768256</v>
      </c>
      <c r="G1223" s="13">
        <f t="shared" si="1"/>
        <v>1891.2</v>
      </c>
    </row>
    <row r="1224">
      <c r="B1224" s="3" t="s">
        <v>57</v>
      </c>
      <c r="C1224" s="3" t="s">
        <v>212</v>
      </c>
      <c r="D1224" s="3" t="s">
        <v>213</v>
      </c>
      <c r="E1224" s="3" t="s">
        <v>214</v>
      </c>
      <c r="F1224" s="12">
        <v>1891.19999768256</v>
      </c>
      <c r="G1224" s="13">
        <f t="shared" si="1"/>
        <v>1891.2</v>
      </c>
    </row>
    <row r="1225">
      <c r="B1225" s="3" t="s">
        <v>57</v>
      </c>
      <c r="C1225" s="3" t="s">
        <v>212</v>
      </c>
      <c r="D1225" s="3" t="s">
        <v>213</v>
      </c>
      <c r="E1225" s="3" t="s">
        <v>214</v>
      </c>
      <c r="F1225" s="12">
        <v>1891.19999768256</v>
      </c>
      <c r="G1225" s="13">
        <f t="shared" si="1"/>
        <v>1891.2</v>
      </c>
    </row>
    <row r="1226">
      <c r="B1226" s="3" t="s">
        <v>57</v>
      </c>
      <c r="C1226" s="3" t="s">
        <v>212</v>
      </c>
      <c r="D1226" s="3" t="s">
        <v>213</v>
      </c>
      <c r="E1226" s="3" t="s">
        <v>214</v>
      </c>
      <c r="F1226" s="12">
        <v>1891.19999768256</v>
      </c>
      <c r="G1226" s="13">
        <f t="shared" si="1"/>
        <v>1891.2</v>
      </c>
    </row>
    <row r="1227">
      <c r="B1227" s="3" t="s">
        <v>57</v>
      </c>
      <c r="C1227" s="3" t="s">
        <v>212</v>
      </c>
      <c r="D1227" s="3" t="s">
        <v>213</v>
      </c>
      <c r="E1227" s="3" t="s">
        <v>214</v>
      </c>
      <c r="F1227" s="12">
        <v>2347.59199911141</v>
      </c>
      <c r="G1227" s="13">
        <f t="shared" si="1"/>
        <v>2347.59</v>
      </c>
    </row>
    <row r="1228">
      <c r="B1228" s="3" t="s">
        <v>57</v>
      </c>
      <c r="C1228" s="3" t="s">
        <v>212</v>
      </c>
      <c r="D1228" s="3" t="s">
        <v>213</v>
      </c>
      <c r="E1228" s="3" t="s">
        <v>214</v>
      </c>
      <c r="F1228" s="12">
        <v>2347.59199911141</v>
      </c>
      <c r="G1228" s="13">
        <f t="shared" si="1"/>
        <v>2347.59</v>
      </c>
    </row>
    <row r="1229">
      <c r="B1229" s="3" t="s">
        <v>57</v>
      </c>
      <c r="C1229" s="3" t="s">
        <v>212</v>
      </c>
      <c r="D1229" s="3" t="s">
        <v>213</v>
      </c>
      <c r="E1229" s="3" t="s">
        <v>214</v>
      </c>
      <c r="F1229" s="12">
        <v>2347.59199911141</v>
      </c>
      <c r="G1229" s="13">
        <f t="shared" si="1"/>
        <v>2347.59</v>
      </c>
    </row>
    <row r="1230">
      <c r="B1230" s="3" t="s">
        <v>57</v>
      </c>
      <c r="C1230" s="3" t="s">
        <v>212</v>
      </c>
      <c r="D1230" s="3" t="s">
        <v>213</v>
      </c>
      <c r="E1230" s="3" t="s">
        <v>214</v>
      </c>
      <c r="F1230" s="12">
        <v>2347.59199911141</v>
      </c>
      <c r="G1230" s="13">
        <f t="shared" si="1"/>
        <v>2347.59</v>
      </c>
    </row>
    <row r="1231">
      <c r="B1231" s="3" t="s">
        <v>57</v>
      </c>
      <c r="C1231" s="3" t="s">
        <v>212</v>
      </c>
      <c r="D1231" s="3" t="s">
        <v>213</v>
      </c>
      <c r="E1231" s="3" t="s">
        <v>214</v>
      </c>
      <c r="F1231" s="12">
        <v>2347.59199911141</v>
      </c>
      <c r="G1231" s="13">
        <f t="shared" si="1"/>
        <v>2347.59</v>
      </c>
    </row>
    <row r="1232">
      <c r="B1232" s="3" t="s">
        <v>57</v>
      </c>
      <c r="C1232" s="3" t="s">
        <v>212</v>
      </c>
      <c r="D1232" s="3" t="s">
        <v>213</v>
      </c>
      <c r="E1232" s="3" t="s">
        <v>214</v>
      </c>
      <c r="F1232" s="12">
        <v>2347.59199911141</v>
      </c>
      <c r="G1232" s="13">
        <f t="shared" si="1"/>
        <v>2347.59</v>
      </c>
    </row>
    <row r="1233">
      <c r="B1233" s="3" t="s">
        <v>57</v>
      </c>
      <c r="C1233" s="3" t="s">
        <v>212</v>
      </c>
      <c r="D1233" s="3" t="s">
        <v>213</v>
      </c>
      <c r="E1233" s="3" t="s">
        <v>214</v>
      </c>
      <c r="F1233" s="12">
        <v>2347.59199911141</v>
      </c>
      <c r="G1233" s="13">
        <f t="shared" si="1"/>
        <v>2347.59</v>
      </c>
    </row>
    <row r="1234">
      <c r="B1234" s="3" t="s">
        <v>57</v>
      </c>
      <c r="C1234" s="3" t="s">
        <v>212</v>
      </c>
      <c r="D1234" s="3" t="s">
        <v>213</v>
      </c>
      <c r="E1234" s="3" t="s">
        <v>214</v>
      </c>
      <c r="F1234" s="12">
        <v>2347.59199911141</v>
      </c>
      <c r="G1234" s="13">
        <f t="shared" si="1"/>
        <v>2347.59</v>
      </c>
    </row>
    <row r="1235">
      <c r="B1235" s="3" t="s">
        <v>57</v>
      </c>
      <c r="C1235" s="3" t="s">
        <v>212</v>
      </c>
      <c r="D1235" s="3" t="s">
        <v>213</v>
      </c>
      <c r="E1235" s="3" t="s">
        <v>214</v>
      </c>
      <c r="F1235" s="12">
        <v>2347.59199911141</v>
      </c>
      <c r="G1235" s="13">
        <f t="shared" si="1"/>
        <v>2347.59</v>
      </c>
    </row>
    <row r="1236">
      <c r="B1236" s="3" t="s">
        <v>57</v>
      </c>
      <c r="C1236" s="3" t="s">
        <v>212</v>
      </c>
      <c r="D1236" s="3" t="s">
        <v>213</v>
      </c>
      <c r="E1236" s="3" t="s">
        <v>214</v>
      </c>
      <c r="F1236" s="12">
        <v>2347.59199911141</v>
      </c>
      <c r="G1236" s="13">
        <f t="shared" si="1"/>
        <v>2347.59</v>
      </c>
    </row>
    <row r="1237">
      <c r="B1237" s="3" t="s">
        <v>57</v>
      </c>
      <c r="C1237" s="3" t="s">
        <v>212</v>
      </c>
      <c r="D1237" s="3" t="s">
        <v>213</v>
      </c>
      <c r="E1237" s="3" t="s">
        <v>214</v>
      </c>
      <c r="F1237" s="12">
        <v>2347.59199911141</v>
      </c>
      <c r="G1237" s="13">
        <f t="shared" si="1"/>
        <v>2347.59</v>
      </c>
    </row>
    <row r="1238">
      <c r="B1238" s="3" t="s">
        <v>57</v>
      </c>
      <c r="C1238" s="3" t="s">
        <v>212</v>
      </c>
      <c r="D1238" s="3" t="s">
        <v>213</v>
      </c>
      <c r="E1238" s="3" t="s">
        <v>214</v>
      </c>
      <c r="F1238" s="12">
        <v>2347.59199911141</v>
      </c>
      <c r="G1238" s="13">
        <f t="shared" si="1"/>
        <v>2347.59</v>
      </c>
    </row>
    <row r="1239">
      <c r="B1239" s="3" t="s">
        <v>57</v>
      </c>
      <c r="C1239" s="3" t="s">
        <v>212</v>
      </c>
      <c r="D1239" s="3" t="s">
        <v>213</v>
      </c>
      <c r="E1239" s="3" t="s">
        <v>214</v>
      </c>
      <c r="F1239" s="12">
        <v>2347.59199911141</v>
      </c>
      <c r="G1239" s="13">
        <f t="shared" si="1"/>
        <v>2347.59</v>
      </c>
    </row>
    <row r="1240">
      <c r="B1240" s="3" t="s">
        <v>57</v>
      </c>
      <c r="C1240" s="3" t="s">
        <v>212</v>
      </c>
      <c r="D1240" s="3" t="s">
        <v>213</v>
      </c>
      <c r="E1240" s="3" t="s">
        <v>214</v>
      </c>
      <c r="F1240" s="12">
        <v>2798.33394113225</v>
      </c>
      <c r="G1240" s="13">
        <f t="shared" si="1"/>
        <v>2798.33</v>
      </c>
    </row>
    <row r="1241">
      <c r="A1241" s="3" t="s">
        <v>6932</v>
      </c>
      <c r="B1241" s="3" t="s">
        <v>57</v>
      </c>
      <c r="C1241" s="3" t="s">
        <v>212</v>
      </c>
      <c r="D1241" s="3" t="s">
        <v>213</v>
      </c>
      <c r="E1241" s="3" t="s">
        <v>214</v>
      </c>
      <c r="F1241" s="12">
        <v>2370.15664006322</v>
      </c>
      <c r="G1241" s="13">
        <f t="shared" si="1"/>
        <v>2370.16</v>
      </c>
    </row>
    <row r="1242">
      <c r="A1242" s="3" t="s">
        <v>7965</v>
      </c>
      <c r="B1242" s="3" t="s">
        <v>57</v>
      </c>
      <c r="C1242" s="3" t="s">
        <v>212</v>
      </c>
      <c r="D1242" s="3" t="s">
        <v>213</v>
      </c>
      <c r="E1242" s="3" t="s">
        <v>214</v>
      </c>
      <c r="F1242" s="12">
        <v>1380.01609650327</v>
      </c>
      <c r="G1242" s="13">
        <f t="shared" si="1"/>
        <v>1380.02</v>
      </c>
    </row>
    <row r="1243">
      <c r="A1243" s="3" t="s">
        <v>7969</v>
      </c>
      <c r="B1243" s="3" t="s">
        <v>57</v>
      </c>
      <c r="C1243" s="3" t="s">
        <v>212</v>
      </c>
      <c r="D1243" s="3" t="s">
        <v>213</v>
      </c>
      <c r="E1243" s="3" t="s">
        <v>214</v>
      </c>
      <c r="F1243" s="12">
        <v>1380.01609650327</v>
      </c>
      <c r="G1243" s="13">
        <f t="shared" si="1"/>
        <v>1380.02</v>
      </c>
    </row>
    <row r="1244">
      <c r="A1244" s="3" t="s">
        <v>7980</v>
      </c>
      <c r="B1244" s="3" t="s">
        <v>57</v>
      </c>
      <c r="C1244" s="3" t="s">
        <v>212</v>
      </c>
      <c r="D1244" s="3" t="s">
        <v>213</v>
      </c>
      <c r="E1244" s="3" t="s">
        <v>214</v>
      </c>
      <c r="F1244" s="12">
        <v>1380.01609650327</v>
      </c>
      <c r="G1244" s="13">
        <f t="shared" si="1"/>
        <v>1380.02</v>
      </c>
    </row>
    <row r="1245">
      <c r="B1245" s="3" t="s">
        <v>57</v>
      </c>
      <c r="C1245" s="3" t="s">
        <v>212</v>
      </c>
      <c r="D1245" s="3" t="s">
        <v>213</v>
      </c>
      <c r="E1245" s="3" t="s">
        <v>214</v>
      </c>
      <c r="F1245" s="12">
        <v>2018.48638849872</v>
      </c>
      <c r="G1245" s="13">
        <f t="shared" si="1"/>
        <v>2018.49</v>
      </c>
    </row>
    <row r="1246">
      <c r="B1246" s="3" t="s">
        <v>57</v>
      </c>
      <c r="C1246" s="3" t="s">
        <v>212</v>
      </c>
      <c r="D1246" s="3" t="s">
        <v>213</v>
      </c>
      <c r="E1246" s="3" t="s">
        <v>214</v>
      </c>
      <c r="F1246" s="12">
        <v>2507.84000099584</v>
      </c>
      <c r="G1246" s="13">
        <f t="shared" si="1"/>
        <v>2507.84</v>
      </c>
    </row>
    <row r="1247">
      <c r="B1247" s="3" t="s">
        <v>57</v>
      </c>
      <c r="C1247" s="3" t="s">
        <v>212</v>
      </c>
      <c r="D1247" s="3" t="s">
        <v>213</v>
      </c>
      <c r="E1247" s="3" t="s">
        <v>214</v>
      </c>
      <c r="F1247" s="12">
        <v>2507.84000099584</v>
      </c>
      <c r="G1247" s="13">
        <f t="shared" si="1"/>
        <v>2507.84</v>
      </c>
    </row>
    <row r="1248">
      <c r="B1248" s="3" t="s">
        <v>57</v>
      </c>
      <c r="C1248" s="3" t="s">
        <v>212</v>
      </c>
      <c r="D1248" s="3" t="s">
        <v>213</v>
      </c>
      <c r="E1248" s="3" t="s">
        <v>214</v>
      </c>
      <c r="F1248" s="12">
        <v>2507.84000099584</v>
      </c>
      <c r="G1248" s="13">
        <f t="shared" si="1"/>
        <v>2507.84</v>
      </c>
    </row>
    <row r="1249">
      <c r="B1249" s="3" t="s">
        <v>57</v>
      </c>
      <c r="C1249" s="3" t="s">
        <v>212</v>
      </c>
      <c r="D1249" s="3" t="s">
        <v>213</v>
      </c>
      <c r="E1249" s="3" t="s">
        <v>214</v>
      </c>
      <c r="F1249" s="12">
        <v>2507.84000099584</v>
      </c>
      <c r="G1249" s="13">
        <f t="shared" si="1"/>
        <v>2507.84</v>
      </c>
    </row>
    <row r="1250">
      <c r="B1250" s="3" t="s">
        <v>57</v>
      </c>
      <c r="C1250" s="3" t="s">
        <v>212</v>
      </c>
      <c r="D1250" s="3" t="s">
        <v>213</v>
      </c>
      <c r="E1250" s="3" t="s">
        <v>214</v>
      </c>
      <c r="F1250" s="12">
        <v>2406.60951529456</v>
      </c>
      <c r="G1250" s="13">
        <f t="shared" si="1"/>
        <v>2406.61</v>
      </c>
    </row>
    <row r="1251">
      <c r="B1251" s="3" t="s">
        <v>57</v>
      </c>
      <c r="C1251" s="3" t="s">
        <v>212</v>
      </c>
      <c r="D1251" s="3" t="s">
        <v>213</v>
      </c>
      <c r="E1251" s="3" t="s">
        <v>214</v>
      </c>
      <c r="F1251" s="12">
        <v>2406.60951529456</v>
      </c>
      <c r="G1251" s="13">
        <f t="shared" si="1"/>
        <v>2406.61</v>
      </c>
    </row>
    <row r="1252">
      <c r="B1252" s="3" t="s">
        <v>57</v>
      </c>
      <c r="C1252" s="3" t="s">
        <v>212</v>
      </c>
      <c r="D1252" s="3" t="s">
        <v>213</v>
      </c>
      <c r="E1252" s="3" t="s">
        <v>214</v>
      </c>
      <c r="F1252" s="12">
        <v>1604.67297414717</v>
      </c>
      <c r="G1252" s="13">
        <f t="shared" si="1"/>
        <v>1604.67</v>
      </c>
    </row>
    <row r="1253">
      <c r="B1253" s="3" t="s">
        <v>57</v>
      </c>
      <c r="C1253" s="3" t="s">
        <v>212</v>
      </c>
      <c r="D1253" s="3" t="s">
        <v>213</v>
      </c>
      <c r="E1253" s="3" t="s">
        <v>214</v>
      </c>
      <c r="F1253" s="12">
        <v>1944.57625422112</v>
      </c>
      <c r="G1253" s="13">
        <f t="shared" si="1"/>
        <v>1944.58</v>
      </c>
    </row>
  </sheetData>
  <drawing r:id="rId1"/>
</worksheet>
</file>