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fe5ca54b36b1566/Documents/ROXANA/Control/CALDERA/"/>
    </mc:Choice>
  </mc:AlternateContent>
  <xr:revisionPtr revIDLastSave="48" documentId="11_47B8D52CCAFE1D7D4047DBC761DE52AAEF1038BE" xr6:coauthVersionLast="47" xr6:coauthVersionMax="47" xr10:uidLastSave="{9638692B-2224-4CAC-B9F8-827152E369F2}"/>
  <bookViews>
    <workbookView xWindow="930" yWindow="405" windowWidth="10380" windowHeight="7785" xr2:uid="{00000000-000D-0000-FFFF-FFFF00000000}"/>
  </bookViews>
  <sheets>
    <sheet name="Hoja 1" sheetId="1" r:id="rId1"/>
    <sheet name="Hoja 2" sheetId="2" r:id="rId2"/>
    <sheet name="Hoja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D8" i="1"/>
  <c r="C7" i="1"/>
  <c r="E31" i="1" l="1"/>
  <c r="D31" i="1"/>
  <c r="C31" i="1"/>
  <c r="F31" i="1" s="1"/>
  <c r="D30" i="1"/>
  <c r="C30" i="1"/>
  <c r="C29" i="1"/>
  <c r="E21" i="1"/>
  <c r="D21" i="1"/>
  <c r="C21" i="1"/>
  <c r="F21" i="1" s="1"/>
  <c r="D20" i="1"/>
  <c r="C20" i="1"/>
  <c r="F20" i="1" s="1"/>
  <c r="C19" i="1"/>
  <c r="C8" i="1"/>
  <c r="F8" i="1" s="1"/>
  <c r="G9" i="1" l="1"/>
  <c r="F9" i="1"/>
  <c r="F30" i="1"/>
  <c r="G31" i="1"/>
  <c r="G21" i="1"/>
</calcChain>
</file>

<file path=xl/sharedStrings.xml><?xml version="1.0" encoding="utf-8"?>
<sst xmlns="http://schemas.openxmlformats.org/spreadsheetml/2006/main" count="60" uniqueCount="36">
  <si>
    <t>Ziegler-Nichols (temperatura)</t>
  </si>
  <si>
    <t>Ku</t>
  </si>
  <si>
    <t>Tao</t>
  </si>
  <si>
    <t>Tipo de control</t>
  </si>
  <si>
    <t>Kp</t>
  </si>
  <si>
    <t>Ki</t>
  </si>
  <si>
    <t>Kd</t>
  </si>
  <si>
    <t>Ti</t>
  </si>
  <si>
    <t>Td</t>
  </si>
  <si>
    <t>P</t>
  </si>
  <si>
    <t>PI</t>
  </si>
  <si>
    <t>PID</t>
  </si>
  <si>
    <t>Ziegler-Nichols (presión)</t>
  </si>
  <si>
    <t>Psig / %apertura</t>
  </si>
  <si>
    <t>valvula de salida 5 psig</t>
  </si>
  <si>
    <t>set point: 10</t>
  </si>
  <si>
    <t>tiempo [min]</t>
  </si>
  <si>
    <t>Presión: Y (psig)</t>
  </si>
  <si>
    <t>U</t>
  </si>
  <si>
    <t>graficar</t>
  </si>
  <si>
    <t>y</t>
  </si>
  <si>
    <t>set point</t>
  </si>
  <si>
    <t>u</t>
  </si>
  <si>
    <t>sale del escada</t>
  </si>
  <si>
    <t>d</t>
  </si>
  <si>
    <t>Valvula de salida</t>
  </si>
  <si>
    <t>Set point: 15%</t>
  </si>
  <si>
    <t>Tiempo [min]</t>
  </si>
  <si>
    <t>Apertura= Ap</t>
  </si>
  <si>
    <t>°C / %Ap</t>
  </si>
  <si>
    <r>
      <t xml:space="preserve">Kp </t>
    </r>
    <r>
      <rPr>
        <sz val="11"/>
        <color theme="1"/>
        <rFont val="Playfair Display"/>
      </rPr>
      <t>[°C / %Ap]</t>
    </r>
  </si>
  <si>
    <t>min</t>
  </si>
  <si>
    <r>
      <rPr>
        <b/>
        <sz val="11"/>
        <color theme="1"/>
        <rFont val="Playfair Display"/>
      </rPr>
      <t>Ki</t>
    </r>
    <r>
      <rPr>
        <sz val="11"/>
        <color theme="1"/>
        <rFont val="Playfair Display"/>
      </rPr>
      <t xml:space="preserve"> [°C/(%Ap·min)]</t>
    </r>
  </si>
  <si>
    <r>
      <t>Kd</t>
    </r>
    <r>
      <rPr>
        <sz val="11"/>
        <color theme="1"/>
        <rFont val="Playfair Display"/>
      </rPr>
      <t xml:space="preserve"> [°C·min/%Ap]</t>
    </r>
  </si>
  <si>
    <r>
      <t xml:space="preserve">Ti </t>
    </r>
    <r>
      <rPr>
        <sz val="11"/>
        <color theme="1"/>
        <rFont val="Playfair Display"/>
      </rPr>
      <t>[min]</t>
    </r>
  </si>
  <si>
    <r>
      <t xml:space="preserve">Td </t>
    </r>
    <r>
      <rPr>
        <sz val="11"/>
        <color theme="1"/>
        <rFont val="Playfair Display"/>
      </rPr>
      <t xml:space="preserve">[min]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</si>
</sst>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2"/>
      <color theme="1"/>
      <name val="Playfair Display"/>
    </font>
    <font>
      <b/>
      <sz val="11"/>
      <color theme="1"/>
      <name val="Playfair Display"/>
    </font>
    <font>
      <sz val="11"/>
      <color theme="1"/>
      <name val="Playfair Display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theme="1"/>
      <name val="Arial"/>
      <family val="2"/>
      <scheme val="maj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3" fontId="4" fillId="0" borderId="0" xfId="0" applyNumberFormat="1" applyFont="1" applyAlignment="1">
      <alignment horizontal="center"/>
    </xf>
    <xf numFmtId="164" fontId="5" fillId="0" borderId="0" xfId="0" applyNumberFormat="1" applyFont="1"/>
    <xf numFmtId="20" fontId="5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/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G31"/>
  <sheetViews>
    <sheetView showGridLines="0" tabSelected="1" topLeftCell="C1" workbookViewId="0">
      <selection activeCell="G9" sqref="G9"/>
    </sheetView>
  </sheetViews>
  <sheetFormatPr baseColWidth="10" defaultColWidth="12.5703125" defaultRowHeight="15.75" customHeight="1" x14ac:dyDescent="0.2"/>
  <cols>
    <col min="2" max="2" width="16.5703125" bestFit="1" customWidth="1"/>
    <col min="3" max="3" width="14.7109375" bestFit="1" customWidth="1"/>
    <col min="4" max="4" width="19.85546875" bestFit="1" customWidth="1"/>
    <col min="5" max="5" width="18.28515625" bestFit="1" customWidth="1"/>
  </cols>
  <sheetData>
    <row r="2" spans="2:7" ht="15.75" customHeight="1" x14ac:dyDescent="0.4">
      <c r="B2" s="9" t="s">
        <v>0</v>
      </c>
      <c r="C2" s="10"/>
      <c r="D2" s="10"/>
      <c r="E2" s="10"/>
      <c r="F2" s="14" t="s">
        <v>28</v>
      </c>
    </row>
    <row r="3" spans="2:7" ht="15.75" customHeight="1" x14ac:dyDescent="0.4">
      <c r="B3" s="1" t="s">
        <v>1</v>
      </c>
      <c r="C3" s="2">
        <v>0.4</v>
      </c>
      <c r="D3" s="11" t="s">
        <v>29</v>
      </c>
      <c r="E3" s="2"/>
    </row>
    <row r="4" spans="2:7" ht="15.75" customHeight="1" x14ac:dyDescent="0.4">
      <c r="B4" s="1" t="s">
        <v>2</v>
      </c>
      <c r="C4" s="2">
        <v>12</v>
      </c>
      <c r="D4" s="2" t="s">
        <v>31</v>
      </c>
      <c r="E4" s="2"/>
    </row>
    <row r="5" spans="2:7" ht="15.75" customHeight="1" x14ac:dyDescent="0.4">
      <c r="B5" s="2"/>
      <c r="C5" s="2"/>
      <c r="D5" s="2"/>
      <c r="E5" s="2"/>
    </row>
    <row r="6" spans="2:7" ht="19.5" x14ac:dyDescent="0.2">
      <c r="B6" s="3" t="s">
        <v>3</v>
      </c>
      <c r="C6" s="3" t="s">
        <v>30</v>
      </c>
      <c r="D6" s="4" t="s">
        <v>32</v>
      </c>
      <c r="E6" s="3" t="s">
        <v>33</v>
      </c>
      <c r="F6" s="15" t="s">
        <v>34</v>
      </c>
      <c r="G6" s="15" t="s">
        <v>35</v>
      </c>
    </row>
    <row r="7" spans="2:7" ht="19.5" x14ac:dyDescent="0.2">
      <c r="B7" s="3" t="s">
        <v>9</v>
      </c>
      <c r="C7" s="16">
        <f>0.5*C3</f>
        <v>0.2</v>
      </c>
      <c r="D7" s="16"/>
      <c r="E7" s="17"/>
      <c r="F7" s="18"/>
      <c r="G7" s="18"/>
    </row>
    <row r="8" spans="2:7" ht="19.5" x14ac:dyDescent="0.2">
      <c r="B8" s="3" t="s">
        <v>10</v>
      </c>
      <c r="C8" s="16">
        <f>0.45*C3</f>
        <v>0.18000000000000002</v>
      </c>
      <c r="D8" s="16">
        <f>(0.54*C3)/C4</f>
        <v>1.8000000000000002E-2</v>
      </c>
      <c r="E8" s="17"/>
      <c r="F8" s="19">
        <f>C8/D8</f>
        <v>10</v>
      </c>
      <c r="G8" s="18"/>
    </row>
    <row r="9" spans="2:7" ht="19.5" x14ac:dyDescent="0.2">
      <c r="B9" s="3" t="s">
        <v>11</v>
      </c>
      <c r="C9" s="16">
        <f>0.6*C3</f>
        <v>0.24</v>
      </c>
      <c r="D9" s="16">
        <f>(1.2*C3)/C4</f>
        <v>0.04</v>
      </c>
      <c r="E9" s="17">
        <f>(3*C3*C4)/40</f>
        <v>0.36000000000000004</v>
      </c>
      <c r="F9" s="19">
        <f>C9/D9</f>
        <v>6</v>
      </c>
      <c r="G9" s="19">
        <f>E9/C9</f>
        <v>1.5000000000000002</v>
      </c>
    </row>
    <row r="10" spans="2:7" ht="19.5" x14ac:dyDescent="0.2">
      <c r="B10" s="12"/>
      <c r="C10" s="13"/>
      <c r="D10" s="13"/>
      <c r="E10" s="13"/>
      <c r="F10" s="5"/>
      <c r="G10" s="5"/>
    </row>
    <row r="11" spans="2:7" ht="19.5" x14ac:dyDescent="0.2">
      <c r="B11" s="12"/>
      <c r="C11" s="13"/>
      <c r="D11" s="13"/>
      <c r="E11" s="13"/>
      <c r="F11" s="5"/>
      <c r="G11" s="5"/>
    </row>
    <row r="14" spans="2:7" ht="15.75" customHeight="1" x14ac:dyDescent="0.4">
      <c r="B14" s="9" t="s">
        <v>12</v>
      </c>
      <c r="C14" s="10"/>
      <c r="D14" s="10"/>
      <c r="E14" s="10"/>
    </row>
    <row r="15" spans="2:7" ht="15.75" customHeight="1" x14ac:dyDescent="0.4">
      <c r="B15" s="1" t="s">
        <v>1</v>
      </c>
      <c r="C15" s="2">
        <v>-3.92</v>
      </c>
      <c r="D15" s="2" t="s">
        <v>13</v>
      </c>
      <c r="E15" s="2"/>
    </row>
    <row r="16" spans="2:7" ht="15.75" customHeight="1" x14ac:dyDescent="0.4">
      <c r="B16" s="1" t="s">
        <v>2</v>
      </c>
      <c r="C16" s="2">
        <v>18</v>
      </c>
      <c r="D16" s="2"/>
      <c r="E16" s="2"/>
    </row>
    <row r="17" spans="2:7" ht="15.75" customHeight="1" x14ac:dyDescent="0.4">
      <c r="B17" s="2"/>
      <c r="C17" s="2"/>
      <c r="D17" s="2"/>
      <c r="E17" s="2"/>
    </row>
    <row r="18" spans="2:7" ht="19.5" x14ac:dyDescent="0.2"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</row>
    <row r="19" spans="2:7" ht="19.5" x14ac:dyDescent="0.2">
      <c r="B19" s="3" t="s">
        <v>9</v>
      </c>
      <c r="C19" s="4">
        <f>0.5*C15</f>
        <v>-1.96</v>
      </c>
      <c r="D19" s="4"/>
      <c r="E19" s="4"/>
    </row>
    <row r="20" spans="2:7" ht="19.5" x14ac:dyDescent="0.2">
      <c r="B20" s="3" t="s">
        <v>10</v>
      </c>
      <c r="C20" s="4">
        <f>0.45*C15</f>
        <v>-1.764</v>
      </c>
      <c r="D20" s="4">
        <f>(0.54*C15)/C16</f>
        <v>-0.1176</v>
      </c>
      <c r="E20" s="4"/>
      <c r="F20" s="5">
        <f t="shared" ref="F20:F21" si="0">C20/D20</f>
        <v>15</v>
      </c>
    </row>
    <row r="21" spans="2:7" ht="19.5" x14ac:dyDescent="0.2">
      <c r="B21" s="3" t="s">
        <v>11</v>
      </c>
      <c r="C21" s="4">
        <f>0.6*C15</f>
        <v>-2.3519999999999999</v>
      </c>
      <c r="D21" s="4">
        <f>(1.2*C15)/C16</f>
        <v>-0.26133333333333331</v>
      </c>
      <c r="E21" s="4">
        <f>(3*C15*C16)/40</f>
        <v>-5.2919999999999998</v>
      </c>
      <c r="F21" s="5">
        <f t="shared" si="0"/>
        <v>9</v>
      </c>
      <c r="G21" s="5">
        <f>E21/C21</f>
        <v>2.25</v>
      </c>
    </row>
    <row r="24" spans="2:7" ht="20.25" x14ac:dyDescent="0.4">
      <c r="B24" s="9" t="s">
        <v>12</v>
      </c>
      <c r="C24" s="10"/>
      <c r="D24" s="10"/>
      <c r="E24" s="10"/>
    </row>
    <row r="25" spans="2:7" ht="19.5" x14ac:dyDescent="0.4">
      <c r="B25" s="1" t="s">
        <v>1</v>
      </c>
      <c r="C25" s="2">
        <v>0.01</v>
      </c>
      <c r="D25" s="2" t="s">
        <v>13</v>
      </c>
      <c r="E25" s="2"/>
    </row>
    <row r="26" spans="2:7" ht="19.5" x14ac:dyDescent="0.4">
      <c r="B26" s="1" t="s">
        <v>2</v>
      </c>
      <c r="C26" s="6">
        <v>186.77799999999999</v>
      </c>
      <c r="D26" s="2"/>
      <c r="E26" s="2"/>
    </row>
    <row r="27" spans="2:7" ht="19.5" x14ac:dyDescent="0.4">
      <c r="B27" s="2"/>
      <c r="C27" s="2"/>
      <c r="D27" s="2"/>
      <c r="E27" s="2"/>
    </row>
    <row r="28" spans="2:7" ht="19.5" x14ac:dyDescent="0.2">
      <c r="B28" s="3" t="s">
        <v>3</v>
      </c>
      <c r="C28" s="3" t="s">
        <v>4</v>
      </c>
      <c r="D28" s="3" t="s">
        <v>5</v>
      </c>
      <c r="E28" s="3" t="s">
        <v>6</v>
      </c>
      <c r="F28" s="3" t="s">
        <v>7</v>
      </c>
      <c r="G28" s="3" t="s">
        <v>8</v>
      </c>
    </row>
    <row r="29" spans="2:7" ht="19.5" x14ac:dyDescent="0.2">
      <c r="B29" s="3" t="s">
        <v>9</v>
      </c>
      <c r="C29" s="4">
        <f>0.5*C25</f>
        <v>5.0000000000000001E-3</v>
      </c>
      <c r="D29" s="4"/>
      <c r="E29" s="4"/>
    </row>
    <row r="30" spans="2:7" ht="19.5" x14ac:dyDescent="0.2">
      <c r="B30" s="3" t="s">
        <v>10</v>
      </c>
      <c r="C30" s="4">
        <f>0.45*C25</f>
        <v>4.5000000000000005E-3</v>
      </c>
      <c r="D30" s="4">
        <f>(0.54*C25)/C26</f>
        <v>2.8911327886581935E-5</v>
      </c>
      <c r="E30" s="4"/>
      <c r="F30" s="5">
        <f t="shared" ref="F30:F31" si="1">C30/D30</f>
        <v>155.64833333333334</v>
      </c>
    </row>
    <row r="31" spans="2:7" ht="19.5" x14ac:dyDescent="0.2">
      <c r="B31" s="3" t="s">
        <v>11</v>
      </c>
      <c r="C31" s="4">
        <f>0.6*C25</f>
        <v>6.0000000000000001E-3</v>
      </c>
      <c r="D31" s="4">
        <f>(1.2*C25)/C26</f>
        <v>6.4247395303515409E-5</v>
      </c>
      <c r="E31" s="4">
        <f>(3*C25*C26)/40</f>
        <v>0.14008349999999997</v>
      </c>
      <c r="F31" s="5">
        <f t="shared" si="1"/>
        <v>93.388999999999996</v>
      </c>
      <c r="G31" s="5">
        <f>E31/C31</f>
        <v>23.347249999999995</v>
      </c>
    </row>
  </sheetData>
  <mergeCells count="3">
    <mergeCell ref="B2:E2"/>
    <mergeCell ref="B14:E14"/>
    <mergeCell ref="B24:E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5"/>
  <sheetViews>
    <sheetView workbookViewId="0"/>
  </sheetViews>
  <sheetFormatPr baseColWidth="10" defaultColWidth="12.5703125" defaultRowHeight="15.75" customHeight="1" x14ac:dyDescent="0.2"/>
  <cols>
    <col min="2" max="2" width="13.28515625" customWidth="1"/>
  </cols>
  <sheetData>
    <row r="1" spans="1:7" x14ac:dyDescent="0.2">
      <c r="A1" s="5" t="s">
        <v>14</v>
      </c>
    </row>
    <row r="2" spans="1:7" x14ac:dyDescent="0.2">
      <c r="A2" s="5" t="s">
        <v>15</v>
      </c>
    </row>
    <row r="3" spans="1:7" x14ac:dyDescent="0.2">
      <c r="A3" s="5" t="s">
        <v>16</v>
      </c>
      <c r="B3" s="5" t="s">
        <v>17</v>
      </c>
      <c r="C3" s="5" t="s">
        <v>18</v>
      </c>
      <c r="F3" s="5" t="s">
        <v>19</v>
      </c>
    </row>
    <row r="4" spans="1:7" x14ac:dyDescent="0.2">
      <c r="A4" s="5">
        <v>0</v>
      </c>
      <c r="B4" s="5">
        <v>11</v>
      </c>
      <c r="F4" s="5" t="s">
        <v>20</v>
      </c>
      <c r="G4" s="5" t="s">
        <v>21</v>
      </c>
    </row>
    <row r="5" spans="1:7" x14ac:dyDescent="0.2">
      <c r="A5" s="5">
        <v>1</v>
      </c>
      <c r="B5" s="5">
        <v>6.7</v>
      </c>
      <c r="F5" s="5" t="s">
        <v>22</v>
      </c>
      <c r="G5" s="5" t="s">
        <v>23</v>
      </c>
    </row>
    <row r="6" spans="1:7" x14ac:dyDescent="0.2">
      <c r="A6" s="5">
        <v>2</v>
      </c>
      <c r="B6" s="5">
        <v>11.5</v>
      </c>
      <c r="F6" s="5" t="s">
        <v>24</v>
      </c>
      <c r="G6" s="5" t="s">
        <v>25</v>
      </c>
    </row>
    <row r="7" spans="1:7" x14ac:dyDescent="0.2">
      <c r="A7" s="5">
        <v>3</v>
      </c>
      <c r="B7" s="5">
        <v>11.5</v>
      </c>
    </row>
    <row r="8" spans="1:7" x14ac:dyDescent="0.2">
      <c r="A8" s="5">
        <v>4</v>
      </c>
      <c r="B8" s="7">
        <v>45757</v>
      </c>
    </row>
    <row r="9" spans="1:7" x14ac:dyDescent="0.2">
      <c r="A9" s="5">
        <v>5</v>
      </c>
      <c r="B9" s="7">
        <v>45699</v>
      </c>
    </row>
    <row r="10" spans="1:7" x14ac:dyDescent="0.2">
      <c r="A10" s="5">
        <v>6</v>
      </c>
      <c r="B10" s="5">
        <v>11</v>
      </c>
    </row>
    <row r="11" spans="1:7" x14ac:dyDescent="0.2">
      <c r="A11" s="5">
        <v>7</v>
      </c>
      <c r="B11" s="7">
        <v>45879</v>
      </c>
    </row>
    <row r="12" spans="1:7" x14ac:dyDescent="0.2">
      <c r="A12" s="5">
        <v>8</v>
      </c>
      <c r="B12" s="5">
        <v>11</v>
      </c>
    </row>
    <row r="13" spans="1:7" x14ac:dyDescent="0.2">
      <c r="A13" s="5">
        <v>9</v>
      </c>
      <c r="B13" s="7">
        <v>45668</v>
      </c>
    </row>
    <row r="14" spans="1:7" x14ac:dyDescent="0.2">
      <c r="A14" s="5">
        <v>10</v>
      </c>
      <c r="B14" s="7">
        <v>45910</v>
      </c>
      <c r="D14" s="8">
        <v>0.33402777777777776</v>
      </c>
    </row>
    <row r="15" spans="1:7" x14ac:dyDescent="0.2">
      <c r="A15" s="5">
        <v>11</v>
      </c>
      <c r="B15" s="5">
        <v>11</v>
      </c>
    </row>
    <row r="17" spans="1:3" x14ac:dyDescent="0.2">
      <c r="A17" s="5" t="s">
        <v>26</v>
      </c>
    </row>
    <row r="18" spans="1:3" x14ac:dyDescent="0.2">
      <c r="A18" s="5" t="s">
        <v>27</v>
      </c>
      <c r="B18" s="5" t="s">
        <v>17</v>
      </c>
      <c r="C18" s="5" t="s">
        <v>18</v>
      </c>
    </row>
    <row r="19" spans="1:3" x14ac:dyDescent="0.2">
      <c r="A19" s="5">
        <v>0</v>
      </c>
      <c r="B19" s="5">
        <v>11</v>
      </c>
    </row>
    <row r="20" spans="1:3" x14ac:dyDescent="0.2">
      <c r="A20" s="5">
        <v>1</v>
      </c>
      <c r="B20" s="5">
        <v>18</v>
      </c>
    </row>
    <row r="21" spans="1:3" x14ac:dyDescent="0.2">
      <c r="A21" s="5">
        <v>2</v>
      </c>
      <c r="B21" s="7">
        <v>45732</v>
      </c>
    </row>
    <row r="22" spans="1:3" x14ac:dyDescent="0.2">
      <c r="A22" s="5">
        <v>3</v>
      </c>
      <c r="B22" s="7">
        <v>45853</v>
      </c>
    </row>
    <row r="23" spans="1:3" x14ac:dyDescent="0.2">
      <c r="A23" s="5">
        <v>4</v>
      </c>
      <c r="B23" s="7">
        <v>45763</v>
      </c>
    </row>
    <row r="24" spans="1:3" x14ac:dyDescent="0.2">
      <c r="A24" s="5">
        <v>5</v>
      </c>
      <c r="B24" s="7">
        <v>45732</v>
      </c>
    </row>
    <row r="25" spans="1:3" x14ac:dyDescent="0.2">
      <c r="A25" s="5">
        <v>6</v>
      </c>
      <c r="B25" s="7">
        <v>45673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3"/>
  <sheetViews>
    <sheetView workbookViewId="0"/>
  </sheetViews>
  <sheetFormatPr baseColWidth="10" defaultColWidth="12.5703125" defaultRowHeight="15.75" customHeight="1" x14ac:dyDescent="0.2"/>
  <sheetData>
    <row r="1" spans="1:3" x14ac:dyDescent="0.2">
      <c r="A1" s="5" t="s">
        <v>27</v>
      </c>
      <c r="B1" s="5" t="s">
        <v>17</v>
      </c>
      <c r="C1" s="5" t="s">
        <v>18</v>
      </c>
    </row>
    <row r="2" spans="1:3" x14ac:dyDescent="0.2">
      <c r="A2" s="5">
        <v>0</v>
      </c>
      <c r="B2" s="5">
        <v>11</v>
      </c>
    </row>
    <row r="3" spans="1:3" x14ac:dyDescent="0.2">
      <c r="A3" s="5">
        <v>1</v>
      </c>
      <c r="B3" s="5">
        <v>6.7</v>
      </c>
    </row>
    <row r="4" spans="1:3" x14ac:dyDescent="0.2">
      <c r="A4" s="5">
        <v>2</v>
      </c>
      <c r="B4" s="5">
        <v>11.5</v>
      </c>
    </row>
    <row r="5" spans="1:3" x14ac:dyDescent="0.2">
      <c r="A5" s="5">
        <v>3</v>
      </c>
      <c r="B5" s="5">
        <v>11.5</v>
      </c>
    </row>
    <row r="6" spans="1:3" x14ac:dyDescent="0.2">
      <c r="A6" s="5">
        <v>4</v>
      </c>
      <c r="B6" s="7">
        <v>45757</v>
      </c>
    </row>
    <row r="7" spans="1:3" x14ac:dyDescent="0.2">
      <c r="A7" s="5">
        <v>5</v>
      </c>
      <c r="B7" s="7">
        <v>45699</v>
      </c>
    </row>
    <row r="8" spans="1:3" x14ac:dyDescent="0.2">
      <c r="A8" s="5">
        <v>6</v>
      </c>
      <c r="B8" s="5">
        <v>11</v>
      </c>
    </row>
    <row r="9" spans="1:3" x14ac:dyDescent="0.2">
      <c r="A9" s="5">
        <v>7</v>
      </c>
      <c r="B9" s="7">
        <v>45879</v>
      </c>
    </row>
    <row r="10" spans="1:3" x14ac:dyDescent="0.2">
      <c r="A10" s="5">
        <v>8</v>
      </c>
      <c r="B10" s="5">
        <v>11</v>
      </c>
    </row>
    <row r="11" spans="1:3" x14ac:dyDescent="0.2">
      <c r="A11" s="5">
        <v>9</v>
      </c>
      <c r="B11" s="7">
        <v>45668</v>
      </c>
    </row>
    <row r="12" spans="1:3" x14ac:dyDescent="0.2">
      <c r="A12" s="5">
        <v>10</v>
      </c>
      <c r="B12" s="7">
        <v>45910</v>
      </c>
    </row>
    <row r="13" spans="1:3" x14ac:dyDescent="0.2">
      <c r="A13" s="5">
        <v>11</v>
      </c>
      <c r="B13" s="5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1</vt:lpstr>
      <vt:lpstr>Hoja 2</vt:lpstr>
      <vt:lpstr>Hoja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Omaira Cañas Hernandez</cp:lastModifiedBy>
  <dcterms:modified xsi:type="dcterms:W3CDTF">2025-06-25T23:22:38Z</dcterms:modified>
</cp:coreProperties>
</file>