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ADVANCE EXCEL\ADVANCE EXCEL PRACTICE\"/>
    </mc:Choice>
  </mc:AlternateContent>
  <xr:revisionPtr revIDLastSave="0" documentId="13_ncr:1_{D7F4C9AA-FA82-445A-BA53-3E9F99492DE1}" xr6:coauthVersionLast="47" xr6:coauthVersionMax="47" xr10:uidLastSave="{00000000-0000-0000-0000-000000000000}"/>
  <bookViews>
    <workbookView xWindow="-110" yWindow="-110" windowWidth="19420" windowHeight="10300" xr2:uid="{35B5D678-F626-4D78-B3C0-B8C3D243D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3" i="1" l="1"/>
  <c r="H142" i="1"/>
  <c r="H141" i="1"/>
  <c r="G143" i="1"/>
  <c r="G142" i="1"/>
  <c r="G141" i="1"/>
  <c r="C145" i="1"/>
  <c r="I143" i="1"/>
  <c r="I142" i="1"/>
  <c r="I141" i="1"/>
  <c r="C72" i="1"/>
  <c r="C50" i="1"/>
  <c r="C135" i="1"/>
  <c r="D132" i="1"/>
  <c r="D133" i="1"/>
  <c r="D131" i="1"/>
  <c r="C126" i="1"/>
  <c r="D123" i="1"/>
  <c r="D124" i="1"/>
  <c r="D122" i="1"/>
  <c r="C117" i="1"/>
  <c r="D114" i="1"/>
  <c r="D115" i="1"/>
  <c r="D113" i="1"/>
  <c r="C108" i="1"/>
  <c r="C99" i="1"/>
  <c r="C90" i="1"/>
  <c r="C81" i="1"/>
  <c r="E78" i="1"/>
  <c r="E79" i="1"/>
  <c r="E77" i="1"/>
  <c r="C70" i="1"/>
  <c r="C61" i="1"/>
  <c r="C59" i="1"/>
  <c r="E56" i="1"/>
  <c r="E57" i="1"/>
  <c r="E55" i="1"/>
  <c r="E47" i="1"/>
  <c r="E48" i="1"/>
  <c r="E46" i="1"/>
  <c r="C41" i="1"/>
  <c r="E38" i="1"/>
  <c r="E39" i="1"/>
  <c r="E37" i="1"/>
  <c r="C32" i="1"/>
  <c r="F30" i="1"/>
  <c r="F29" i="1"/>
  <c r="F28" i="1"/>
  <c r="C23" i="1"/>
  <c r="C21" i="1"/>
  <c r="E18" i="1"/>
  <c r="E19" i="1"/>
  <c r="E17" i="1"/>
  <c r="C12" i="1"/>
  <c r="E9" i="1"/>
  <c r="E10" i="1"/>
  <c r="E8" i="1"/>
</calcChain>
</file>

<file path=xl/sharedStrings.xml><?xml version="1.0" encoding="utf-8"?>
<sst xmlns="http://schemas.openxmlformats.org/spreadsheetml/2006/main" count="118" uniqueCount="108">
  <si>
    <t>Mastering Arithmetic Formulas: A Comprehensive Exercise Guide</t>
  </si>
  <si>
    <t>Product</t>
  </si>
  <si>
    <t>Price</t>
  </si>
  <si>
    <t>Quantity Sold</t>
  </si>
  <si>
    <t>A</t>
  </si>
  <si>
    <t>B</t>
  </si>
  <si>
    <t>C</t>
  </si>
  <si>
    <t>Exercise 1: Calculate the total revenue for each product (Price * Quantity Sold) and then find the average revenue across all products.</t>
  </si>
  <si>
    <t>Revenue</t>
  </si>
  <si>
    <t xml:space="preserve">Average Revenue </t>
  </si>
  <si>
    <t>Exercise 2: Calculate the total number of fruits sold each day (Apples + Oranges). Then, find out how many days had a total sale that was above the average daily sale.</t>
  </si>
  <si>
    <t>Day</t>
  </si>
  <si>
    <t>Apples</t>
  </si>
  <si>
    <t>Oranges</t>
  </si>
  <si>
    <t>Mon</t>
  </si>
  <si>
    <t>Tue</t>
  </si>
  <si>
    <t>Wed</t>
  </si>
  <si>
    <t xml:space="preserve">Total Sales </t>
  </si>
  <si>
    <t>Average Daily Sale</t>
  </si>
  <si>
    <t>Exercise 3: Calculate the average score for each student across the three tests. Then, find the difference between the highest and lowest average scores among the students.</t>
  </si>
  <si>
    <t>Student</t>
  </si>
  <si>
    <t>Test 1</t>
  </si>
  <si>
    <t>Test 2</t>
  </si>
  <si>
    <t>Test 3</t>
  </si>
  <si>
    <t>David</t>
  </si>
  <si>
    <t>Eva</t>
  </si>
  <si>
    <t>Frank</t>
  </si>
  <si>
    <t xml:space="preserve">Average Score  </t>
  </si>
  <si>
    <t>Exercise 4: Calculate the profit for each item (Selling Price - Cost Price). Then, find the sum of all profits.</t>
  </si>
  <si>
    <t>Difference</t>
  </si>
  <si>
    <t>Team</t>
  </si>
  <si>
    <t>Wins</t>
  </si>
  <si>
    <t>Losses</t>
  </si>
  <si>
    <t>Alpha</t>
  </si>
  <si>
    <t>Beta</t>
  </si>
  <si>
    <t>Gamma</t>
  </si>
  <si>
    <t>Item</t>
  </si>
  <si>
    <t>Cost Price</t>
  </si>
  <si>
    <t>Selling Price</t>
  </si>
  <si>
    <t>X</t>
  </si>
  <si>
    <t>Y</t>
  </si>
  <si>
    <t>Z</t>
  </si>
  <si>
    <t>Profit</t>
  </si>
  <si>
    <t>Total Profit</t>
  </si>
  <si>
    <t>Exercise 5: Calculate the win percentage for each team (Wins / (Wins + Losses) * 100). Which team has the highest win percentage?</t>
  </si>
  <si>
    <t>Win%</t>
  </si>
  <si>
    <t>Team with highest win %</t>
  </si>
  <si>
    <t>Exercise 6: Calculate the monthly profit (Revenue - Expenses). In which month was the profit closest to the average profit of the three months?</t>
  </si>
  <si>
    <t>Month</t>
  </si>
  <si>
    <t>Expenses</t>
  </si>
  <si>
    <t>Jan</t>
  </si>
  <si>
    <t>Feb</t>
  </si>
  <si>
    <t>Mar</t>
  </si>
  <si>
    <t xml:space="preserve">Profit </t>
  </si>
  <si>
    <t>Average Profit:</t>
  </si>
  <si>
    <t>Closest Month:</t>
  </si>
  <si>
    <t>Exercise 7: Find the average age. How many people are above the average age?</t>
  </si>
  <si>
    <t>Name</t>
  </si>
  <si>
    <t>Age</t>
  </si>
  <si>
    <t>Amy</t>
  </si>
  <si>
    <t>Brian</t>
  </si>
  <si>
    <t>Clara</t>
  </si>
  <si>
    <t xml:space="preserve">Average Age: </t>
  </si>
  <si>
    <t>People above average:</t>
  </si>
  <si>
    <t>Exercise 8: Calculate the payment for each task (Hours * Rate per Hour). What's the total payment for all tasks?</t>
  </si>
  <si>
    <t>Task</t>
  </si>
  <si>
    <t>Hours</t>
  </si>
  <si>
    <t>Rate per Hour</t>
  </si>
  <si>
    <t>T1</t>
  </si>
  <si>
    <t>T2</t>
  </si>
  <si>
    <t>T3</t>
  </si>
  <si>
    <t xml:space="preserve">Payment </t>
  </si>
  <si>
    <t xml:space="preserve">Total Payment: </t>
  </si>
  <si>
    <t>Exercise 9: How many categories have items listed (using COUNTA)?</t>
  </si>
  <si>
    <t>Category</t>
  </si>
  <si>
    <t>Items</t>
  </si>
  <si>
    <t xml:space="preserve">Number of categories with items listed: </t>
  </si>
  <si>
    <t>Exercise 10: What's the result of the SUMPRODUCT of columns A, B, and C?</t>
  </si>
  <si>
    <t xml:space="preserve">SUMPRODUCT Result: </t>
  </si>
  <si>
    <t>Exercise 11: What's the remainder when the sum of the numbers is divided by 7 (using MOD)?</t>
  </si>
  <si>
    <t>Number</t>
  </si>
  <si>
    <t>Remainder:</t>
  </si>
  <si>
    <t>Exercise 12: Calculate the division result for each row (Value 1 / Value 2). What's the sum of these results?</t>
  </si>
  <si>
    <t>Value 1</t>
  </si>
  <si>
    <t>Value 2</t>
  </si>
  <si>
    <t xml:space="preserve">Division Result </t>
  </si>
  <si>
    <t xml:space="preserve">Sum of the result </t>
  </si>
  <si>
    <t>Exercise 13:  Calculate the multiplication result for each row (X * Y). What's the average of these results?</t>
  </si>
  <si>
    <t xml:space="preserve">Multiplication Result </t>
  </si>
  <si>
    <t xml:space="preserve">Average </t>
  </si>
  <si>
    <t>Exercise 14: Calculate the subtraction result for each row (P - Q). How many results are above 3?</t>
  </si>
  <si>
    <t>P</t>
  </si>
  <si>
    <t>Q</t>
  </si>
  <si>
    <t xml:space="preserve">Substraction Result </t>
  </si>
  <si>
    <t>Results above 3</t>
  </si>
  <si>
    <t>Exercise 15: Calculate the total salary for each employee considering their base salary, bonus, and penalty for days absent. The bonus is a percentage of the base salary, and the penalty is     a fixed amount for each day absent. After calculating the total salary for each employee, find out the difference between the highest and lowest total salaries among the employees.</t>
  </si>
  <si>
    <t>Employee</t>
  </si>
  <si>
    <t>Base Salary</t>
  </si>
  <si>
    <t>Bonus %</t>
  </si>
  <si>
    <t>Days Absent</t>
  </si>
  <si>
    <t>Penalty per Day</t>
  </si>
  <si>
    <t>John</t>
  </si>
  <si>
    <t>Jane</t>
  </si>
  <si>
    <t>Jake</t>
  </si>
  <si>
    <t>Bonus</t>
  </si>
  <si>
    <t>Penalty</t>
  </si>
  <si>
    <t>Total Salary</t>
  </si>
  <si>
    <t>Difference between highest and lowest total salaries: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</si>
</sst>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Segoe UI"/>
      <family val="2"/>
    </font>
    <font>
      <sz val="11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1575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40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/>
    <xf numFmtId="0" fontId="0" fillId="0" borderId="1" xfId="0" applyBorder="1" applyProtection="1">
      <protection locked="0"/>
    </xf>
    <xf numFmtId="0" fontId="1" fillId="2" borderId="1" xfId="1" applyBorder="1" applyProtection="1">
      <protection locked="0"/>
    </xf>
    <xf numFmtId="0" fontId="2" fillId="3" borderId="2" xfId="0" applyFont="1" applyFill="1" applyBorder="1"/>
    <xf numFmtId="0" fontId="4" fillId="6" borderId="0" xfId="0" applyFont="1" applyFill="1"/>
    <xf numFmtId="0" fontId="2" fillId="7" borderId="0" xfId="0" applyFont="1" applyFill="1" applyAlignment="1">
      <alignment wrapText="1"/>
    </xf>
    <xf numFmtId="0" fontId="0" fillId="0" borderId="0" xfId="0" applyProtection="1">
      <protection locked="0"/>
    </xf>
    <xf numFmtId="2" fontId="4" fillId="6" borderId="0" xfId="0" applyNumberFormat="1" applyFont="1" applyFill="1"/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wrapText="1"/>
    </xf>
    <xf numFmtId="0" fontId="3" fillId="4" borderId="0" xfId="0" applyFont="1" applyFill="1" applyAlignment="1">
      <alignment horizontal="center" vertical="center"/>
    </xf>
    <xf numFmtId="0" fontId="0" fillId="0" borderId="0" xfId="0" applyFill="1"/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colors>
    <mruColors>
      <color rgb="FF5C4033"/>
      <color rgb="FF964B00"/>
      <color rgb="FF615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314C-D847-4454-B2DA-7367980DD21C}">
  <dimension ref="A1:M145"/>
  <sheetViews>
    <sheetView showGridLines="0" tabSelected="1" topLeftCell="A141" workbookViewId="0">
      <selection activeCell="C149" sqref="C149"/>
    </sheetView>
  </sheetViews>
  <sheetFormatPr defaultRowHeight="14.5" x14ac:dyDescent="0.35"/>
  <cols>
    <col min="2" max="2" width="17.26953125" customWidth="1"/>
    <col min="3" max="3" width="12.1796875" customWidth="1"/>
    <col min="4" max="4" width="15.7265625" customWidth="1"/>
    <col min="5" max="5" width="12.6328125" customWidth="1"/>
    <col min="6" max="6" width="16.90625" customWidth="1"/>
    <col min="7" max="7" width="16" customWidth="1"/>
    <col min="8" max="8" width="15.08984375" customWidth="1"/>
    <col min="9" max="9" width="14.1796875" customWidth="1"/>
    <col min="13" max="13" width="21" customWidth="1"/>
  </cols>
  <sheetData>
    <row r="1" spans="1:13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3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3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5" spans="1:13" x14ac:dyDescent="0.35">
      <c r="A5" s="9" t="s">
        <v>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7" spans="1:13" x14ac:dyDescent="0.35">
      <c r="B7" s="1" t="s">
        <v>1</v>
      </c>
      <c r="C7" s="1" t="s">
        <v>2</v>
      </c>
      <c r="D7" s="1" t="s">
        <v>3</v>
      </c>
      <c r="E7" s="4" t="s">
        <v>8</v>
      </c>
    </row>
    <row r="8" spans="1:13" x14ac:dyDescent="0.35">
      <c r="B8" s="2" t="s">
        <v>4</v>
      </c>
      <c r="C8" s="2">
        <v>10</v>
      </c>
      <c r="D8" s="2">
        <v>5</v>
      </c>
      <c r="E8">
        <f>C8*D8</f>
        <v>50</v>
      </c>
    </row>
    <row r="9" spans="1:13" x14ac:dyDescent="0.35">
      <c r="B9" s="3" t="s">
        <v>5</v>
      </c>
      <c r="C9" s="3">
        <v>15</v>
      </c>
      <c r="D9" s="3">
        <v>4</v>
      </c>
      <c r="E9">
        <f t="shared" ref="E9:E10" si="0">C9*D9</f>
        <v>60</v>
      </c>
    </row>
    <row r="10" spans="1:13" x14ac:dyDescent="0.35">
      <c r="B10" s="2" t="s">
        <v>6</v>
      </c>
      <c r="C10" s="2">
        <v>20</v>
      </c>
      <c r="D10" s="2">
        <v>3</v>
      </c>
      <c r="E10">
        <f t="shared" si="0"/>
        <v>60</v>
      </c>
    </row>
    <row r="12" spans="1:13" ht="29" x14ac:dyDescent="0.35">
      <c r="B12" s="6" t="s">
        <v>9</v>
      </c>
      <c r="C12" s="8">
        <f>AVERAGE(E8:E10)</f>
        <v>56.666666666666664</v>
      </c>
    </row>
    <row r="14" spans="1:13" x14ac:dyDescent="0.35">
      <c r="A14" s="9" t="s">
        <v>10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6" spans="1:13" x14ac:dyDescent="0.35">
      <c r="B16" s="1" t="s">
        <v>11</v>
      </c>
      <c r="C16" s="1" t="s">
        <v>12</v>
      </c>
      <c r="D16" s="1" t="s">
        <v>13</v>
      </c>
      <c r="E16" s="4" t="s">
        <v>17</v>
      </c>
    </row>
    <row r="17" spans="1:13" x14ac:dyDescent="0.35">
      <c r="B17" s="2" t="s">
        <v>14</v>
      </c>
      <c r="C17" s="2">
        <v>10</v>
      </c>
      <c r="D17" s="2">
        <v>5</v>
      </c>
      <c r="E17" s="5">
        <f>C17+D17</f>
        <v>15</v>
      </c>
    </row>
    <row r="18" spans="1:13" x14ac:dyDescent="0.35">
      <c r="B18" s="3" t="s">
        <v>15</v>
      </c>
      <c r="C18" s="3">
        <v>12</v>
      </c>
      <c r="D18" s="3">
        <v>6</v>
      </c>
      <c r="E18" s="5">
        <f t="shared" ref="E18:E19" si="1">C18+D18</f>
        <v>18</v>
      </c>
    </row>
    <row r="19" spans="1:13" x14ac:dyDescent="0.35">
      <c r="B19" s="2" t="s">
        <v>16</v>
      </c>
      <c r="C19" s="2">
        <v>11</v>
      </c>
      <c r="D19" s="2">
        <v>7</v>
      </c>
      <c r="E19" s="5">
        <f t="shared" si="1"/>
        <v>18</v>
      </c>
    </row>
    <row r="21" spans="1:13" x14ac:dyDescent="0.35">
      <c r="B21" s="6" t="s">
        <v>18</v>
      </c>
      <c r="C21" s="5">
        <f>AVERAGE(E17:E19)</f>
        <v>17</v>
      </c>
    </row>
    <row r="22" spans="1:13" x14ac:dyDescent="0.35">
      <c r="D22" s="12"/>
    </row>
    <row r="23" spans="1:13" x14ac:dyDescent="0.35">
      <c r="B23" s="6" t="s">
        <v>18</v>
      </c>
      <c r="C23" s="5">
        <f>AVERAGE(B17:D19)</f>
        <v>8.5</v>
      </c>
    </row>
    <row r="25" spans="1:13" x14ac:dyDescent="0.35">
      <c r="A25" s="9" t="s">
        <v>19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7" spans="1:13" x14ac:dyDescent="0.35">
      <c r="B27" s="1" t="s">
        <v>20</v>
      </c>
      <c r="C27" s="1" t="s">
        <v>21</v>
      </c>
      <c r="D27" s="1" t="s">
        <v>22</v>
      </c>
      <c r="E27" s="1" t="s">
        <v>23</v>
      </c>
      <c r="F27" s="4" t="s">
        <v>27</v>
      </c>
    </row>
    <row r="28" spans="1:13" x14ac:dyDescent="0.35">
      <c r="B28" s="2" t="s">
        <v>24</v>
      </c>
      <c r="C28" s="2">
        <v>85</v>
      </c>
      <c r="D28" s="2">
        <v>90</v>
      </c>
      <c r="E28" s="2">
        <v>88</v>
      </c>
      <c r="F28" s="8">
        <f>AVERAGE(C28:E28)</f>
        <v>87.666666666666671</v>
      </c>
    </row>
    <row r="29" spans="1:13" x14ac:dyDescent="0.35">
      <c r="B29" s="3" t="s">
        <v>25</v>
      </c>
      <c r="C29" s="3">
        <v>78</v>
      </c>
      <c r="D29" s="3">
        <v>82</v>
      </c>
      <c r="E29" s="3">
        <v>80</v>
      </c>
      <c r="F29" s="5">
        <f>AVERAGE(C29:E29)</f>
        <v>80</v>
      </c>
    </row>
    <row r="30" spans="1:13" x14ac:dyDescent="0.35">
      <c r="B30" s="2" t="s">
        <v>26</v>
      </c>
      <c r="C30" s="2">
        <v>90</v>
      </c>
      <c r="D30" s="2">
        <v>92</v>
      </c>
      <c r="E30" s="2">
        <v>88</v>
      </c>
      <c r="F30" s="5">
        <f>AVERAGE(C30:E30)</f>
        <v>90</v>
      </c>
    </row>
    <row r="31" spans="1:13" x14ac:dyDescent="0.35">
      <c r="B31" s="7"/>
      <c r="C31" s="7"/>
      <c r="D31" s="7"/>
      <c r="E31" s="7"/>
    </row>
    <row r="32" spans="1:13" x14ac:dyDescent="0.35">
      <c r="B32" s="6" t="s">
        <v>29</v>
      </c>
      <c r="C32" s="8">
        <f>F30-F28</f>
        <v>2.3333333333333286</v>
      </c>
    </row>
    <row r="34" spans="1:10" x14ac:dyDescent="0.35">
      <c r="A34" s="9" t="s">
        <v>28</v>
      </c>
      <c r="B34" s="9"/>
      <c r="C34" s="9"/>
      <c r="D34" s="9"/>
      <c r="E34" s="9"/>
      <c r="F34" s="9"/>
      <c r="G34" s="9"/>
    </row>
    <row r="36" spans="1:10" x14ac:dyDescent="0.35">
      <c r="B36" s="1" t="s">
        <v>36</v>
      </c>
      <c r="C36" s="1" t="s">
        <v>37</v>
      </c>
      <c r="D36" s="1" t="s">
        <v>38</v>
      </c>
      <c r="E36" s="4" t="s">
        <v>42</v>
      </c>
    </row>
    <row r="37" spans="1:10" x14ac:dyDescent="0.35">
      <c r="B37" s="2" t="s">
        <v>39</v>
      </c>
      <c r="C37" s="2">
        <v>50</v>
      </c>
      <c r="D37" s="2">
        <v>70</v>
      </c>
      <c r="E37" s="5">
        <f>D37-C37</f>
        <v>20</v>
      </c>
    </row>
    <row r="38" spans="1:10" x14ac:dyDescent="0.35">
      <c r="B38" s="3" t="s">
        <v>40</v>
      </c>
      <c r="C38" s="3">
        <v>60</v>
      </c>
      <c r="D38" s="3">
        <v>80</v>
      </c>
      <c r="E38" s="5">
        <f t="shared" ref="E38:E39" si="2">D38-C38</f>
        <v>20</v>
      </c>
    </row>
    <row r="39" spans="1:10" x14ac:dyDescent="0.35">
      <c r="B39" s="2" t="s">
        <v>41</v>
      </c>
      <c r="C39" s="2">
        <v>70</v>
      </c>
      <c r="D39" s="2">
        <v>85</v>
      </c>
      <c r="E39" s="5">
        <f t="shared" si="2"/>
        <v>15</v>
      </c>
    </row>
    <row r="41" spans="1:10" x14ac:dyDescent="0.35">
      <c r="B41" s="6" t="s">
        <v>43</v>
      </c>
      <c r="C41" s="5">
        <f>SUM(E37:E39)</f>
        <v>55</v>
      </c>
    </row>
    <row r="43" spans="1:10" x14ac:dyDescent="0.35">
      <c r="A43" s="9" t="s">
        <v>44</v>
      </c>
      <c r="B43" s="9"/>
      <c r="C43" s="9"/>
      <c r="D43" s="9"/>
      <c r="E43" s="9"/>
      <c r="F43" s="9"/>
      <c r="G43" s="9"/>
      <c r="H43" s="9"/>
      <c r="I43" s="9"/>
      <c r="J43" s="9"/>
    </row>
    <row r="45" spans="1:10" x14ac:dyDescent="0.35">
      <c r="B45" s="1" t="s">
        <v>30</v>
      </c>
      <c r="C45" s="1" t="s">
        <v>31</v>
      </c>
      <c r="D45" s="1" t="s">
        <v>32</v>
      </c>
      <c r="E45" s="4" t="s">
        <v>45</v>
      </c>
    </row>
    <row r="46" spans="1:10" x14ac:dyDescent="0.35">
      <c r="B46" s="2" t="s">
        <v>33</v>
      </c>
      <c r="C46" s="2">
        <v>8</v>
      </c>
      <c r="D46" s="2">
        <v>2</v>
      </c>
      <c r="E46" s="5">
        <f>C46/(C46+D46)*100</f>
        <v>80</v>
      </c>
    </row>
    <row r="47" spans="1:10" x14ac:dyDescent="0.35">
      <c r="B47" s="3" t="s">
        <v>34</v>
      </c>
      <c r="C47" s="3">
        <v>7</v>
      </c>
      <c r="D47" s="3">
        <v>3</v>
      </c>
      <c r="E47" s="5">
        <f t="shared" ref="E47:E48" si="3">C47/(C47+D47)*100</f>
        <v>70</v>
      </c>
    </row>
    <row r="48" spans="1:10" x14ac:dyDescent="0.35">
      <c r="B48" s="2" t="s">
        <v>35</v>
      </c>
      <c r="C48" s="2">
        <v>9</v>
      </c>
      <c r="D48" s="2">
        <v>1</v>
      </c>
      <c r="E48" s="5">
        <f t="shared" si="3"/>
        <v>90</v>
      </c>
    </row>
    <row r="50" spans="1:11" ht="29" x14ac:dyDescent="0.35">
      <c r="B50" s="6" t="s">
        <v>46</v>
      </c>
      <c r="C50" s="5" t="str">
        <f>INDEX(B46:B48,MATCH(MAX(E46:E48),E46:E48,0))</f>
        <v>Gamma</v>
      </c>
      <c r="D50" s="12"/>
    </row>
    <row r="52" spans="1:11" x14ac:dyDescent="0.35">
      <c r="A52" s="9" t="s">
        <v>47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4" spans="1:11" x14ac:dyDescent="0.35">
      <c r="B54" s="1" t="s">
        <v>48</v>
      </c>
      <c r="C54" s="1" t="s">
        <v>49</v>
      </c>
      <c r="D54" s="1" t="s">
        <v>8</v>
      </c>
      <c r="E54" s="4" t="s">
        <v>53</v>
      </c>
    </row>
    <row r="55" spans="1:11" x14ac:dyDescent="0.35">
      <c r="B55" s="2" t="s">
        <v>50</v>
      </c>
      <c r="C55" s="2">
        <v>5000</v>
      </c>
      <c r="D55" s="2">
        <v>7000</v>
      </c>
      <c r="E55" s="5">
        <f>D55-C55</f>
        <v>2000</v>
      </c>
    </row>
    <row r="56" spans="1:11" x14ac:dyDescent="0.35">
      <c r="B56" s="3" t="s">
        <v>51</v>
      </c>
      <c r="C56" s="3">
        <v>5500</v>
      </c>
      <c r="D56" s="3">
        <v>7200</v>
      </c>
      <c r="E56" s="5">
        <f t="shared" ref="E56:E57" si="4">D56-C56</f>
        <v>1700</v>
      </c>
    </row>
    <row r="57" spans="1:11" x14ac:dyDescent="0.35">
      <c r="B57" s="2" t="s">
        <v>52</v>
      </c>
      <c r="C57" s="2">
        <v>5300</v>
      </c>
      <c r="D57" s="2">
        <v>7100</v>
      </c>
      <c r="E57" s="5">
        <f t="shared" si="4"/>
        <v>1800</v>
      </c>
    </row>
    <row r="59" spans="1:11" x14ac:dyDescent="0.35">
      <c r="B59" s="6" t="s">
        <v>54</v>
      </c>
      <c r="C59" s="8">
        <f>AVERAGE(E55:E57)</f>
        <v>1833.3333333333333</v>
      </c>
    </row>
    <row r="61" spans="1:11" x14ac:dyDescent="0.35">
      <c r="B61" s="6" t="s">
        <v>55</v>
      </c>
      <c r="C61" s="5" t="str">
        <f>INDEX(B55:B57,MATCH(MAX(C59),C59,0))</f>
        <v>Jan</v>
      </c>
    </row>
    <row r="63" spans="1:11" x14ac:dyDescent="0.35">
      <c r="A63" s="9" t="s">
        <v>56</v>
      </c>
      <c r="B63" s="9"/>
      <c r="C63" s="9"/>
      <c r="D63" s="9"/>
      <c r="E63" s="9"/>
      <c r="F63" s="9"/>
    </row>
    <row r="65" spans="1:8" x14ac:dyDescent="0.35">
      <c r="B65" s="1" t="s">
        <v>57</v>
      </c>
      <c r="C65" s="1" t="s">
        <v>58</v>
      </c>
    </row>
    <row r="66" spans="1:8" x14ac:dyDescent="0.35">
      <c r="B66" s="2" t="s">
        <v>59</v>
      </c>
      <c r="C66" s="2">
        <v>25</v>
      </c>
    </row>
    <row r="67" spans="1:8" x14ac:dyDescent="0.35">
      <c r="B67" s="3" t="s">
        <v>60</v>
      </c>
      <c r="C67" s="3">
        <v>30</v>
      </c>
    </row>
    <row r="68" spans="1:8" x14ac:dyDescent="0.35">
      <c r="B68" s="2" t="s">
        <v>61</v>
      </c>
      <c r="C68" s="2">
        <v>28</v>
      </c>
    </row>
    <row r="70" spans="1:8" x14ac:dyDescent="0.35">
      <c r="B70" s="6" t="s">
        <v>62</v>
      </c>
      <c r="C70" s="8">
        <f>AVERAGE(C66:C68)</f>
        <v>27.666666666666668</v>
      </c>
    </row>
    <row r="72" spans="1:8" ht="29" x14ac:dyDescent="0.35">
      <c r="B72" s="6" t="s">
        <v>63</v>
      </c>
      <c r="C72" s="5">
        <f>COUNTIF(C66:C68,"&gt;"&amp;AVERAGE(C66:C68))</f>
        <v>2</v>
      </c>
    </row>
    <row r="74" spans="1:8" x14ac:dyDescent="0.35">
      <c r="A74" s="9" t="s">
        <v>64</v>
      </c>
      <c r="B74" s="9"/>
      <c r="C74" s="9"/>
      <c r="D74" s="9"/>
      <c r="E74" s="9"/>
      <c r="F74" s="9"/>
      <c r="G74" s="9"/>
      <c r="H74" s="9"/>
    </row>
    <row r="76" spans="1:8" x14ac:dyDescent="0.35">
      <c r="B76" s="1" t="s">
        <v>65</v>
      </c>
      <c r="C76" s="1" t="s">
        <v>66</v>
      </c>
      <c r="D76" s="1" t="s">
        <v>67</v>
      </c>
      <c r="E76" s="4" t="s">
        <v>71</v>
      </c>
    </row>
    <row r="77" spans="1:8" x14ac:dyDescent="0.35">
      <c r="B77" s="2" t="s">
        <v>68</v>
      </c>
      <c r="C77" s="2">
        <v>5</v>
      </c>
      <c r="D77" s="2">
        <v>20</v>
      </c>
      <c r="E77" s="5">
        <f>C77*D77</f>
        <v>100</v>
      </c>
    </row>
    <row r="78" spans="1:8" x14ac:dyDescent="0.35">
      <c r="B78" s="3" t="s">
        <v>69</v>
      </c>
      <c r="C78" s="3">
        <v>6</v>
      </c>
      <c r="D78" s="3">
        <v>22</v>
      </c>
      <c r="E78" s="5">
        <f t="shared" ref="E78:E79" si="5">C78*D78</f>
        <v>132</v>
      </c>
    </row>
    <row r="79" spans="1:8" x14ac:dyDescent="0.35">
      <c r="B79" s="2" t="s">
        <v>70</v>
      </c>
      <c r="C79" s="2">
        <v>7</v>
      </c>
      <c r="D79" s="2">
        <v>21</v>
      </c>
      <c r="E79" s="5">
        <f t="shared" si="5"/>
        <v>147</v>
      </c>
    </row>
    <row r="81" spans="1:5" x14ac:dyDescent="0.35">
      <c r="B81" s="6" t="s">
        <v>72</v>
      </c>
      <c r="C81" s="5">
        <f>SUM(E77:E79)</f>
        <v>379</v>
      </c>
    </row>
    <row r="83" spans="1:5" x14ac:dyDescent="0.35">
      <c r="A83" s="9" t="s">
        <v>73</v>
      </c>
      <c r="B83" s="9"/>
      <c r="C83" s="9"/>
      <c r="D83" s="9"/>
      <c r="E83" s="9"/>
    </row>
    <row r="85" spans="1:5" x14ac:dyDescent="0.35">
      <c r="B85" s="1" t="s">
        <v>74</v>
      </c>
      <c r="C85" s="1" t="s">
        <v>75</v>
      </c>
    </row>
    <row r="86" spans="1:5" x14ac:dyDescent="0.35">
      <c r="B86" s="2" t="s">
        <v>4</v>
      </c>
      <c r="C86" s="2">
        <v>5</v>
      </c>
    </row>
    <row r="87" spans="1:5" x14ac:dyDescent="0.35">
      <c r="B87" s="3" t="s">
        <v>5</v>
      </c>
      <c r="C87" s="3"/>
    </row>
    <row r="88" spans="1:5" x14ac:dyDescent="0.35">
      <c r="B88" s="2" t="s">
        <v>6</v>
      </c>
      <c r="C88" s="2">
        <v>7</v>
      </c>
    </row>
    <row r="90" spans="1:5" ht="43.5" x14ac:dyDescent="0.35">
      <c r="B90" s="6" t="s">
        <v>76</v>
      </c>
      <c r="C90" s="5">
        <f>COUNTA(C86:C88)</f>
        <v>2</v>
      </c>
    </row>
    <row r="92" spans="1:5" x14ac:dyDescent="0.35">
      <c r="A92" s="9" t="s">
        <v>77</v>
      </c>
      <c r="B92" s="9"/>
      <c r="C92" s="9"/>
      <c r="D92" s="9"/>
      <c r="E92" s="9"/>
    </row>
    <row r="94" spans="1:5" x14ac:dyDescent="0.35">
      <c r="B94" s="1" t="s">
        <v>4</v>
      </c>
      <c r="C94" s="1" t="s">
        <v>5</v>
      </c>
      <c r="D94" s="1" t="s">
        <v>6</v>
      </c>
    </row>
    <row r="95" spans="1:5" x14ac:dyDescent="0.35">
      <c r="B95" s="2">
        <v>2</v>
      </c>
      <c r="C95" s="2">
        <v>3</v>
      </c>
      <c r="D95" s="2">
        <v>4</v>
      </c>
    </row>
    <row r="96" spans="1:5" x14ac:dyDescent="0.35">
      <c r="B96" s="3">
        <v>3</v>
      </c>
      <c r="C96" s="3">
        <v>4</v>
      </c>
      <c r="D96" s="3">
        <v>5</v>
      </c>
    </row>
    <row r="97" spans="1:7" x14ac:dyDescent="0.35">
      <c r="B97" s="2">
        <v>4</v>
      </c>
      <c r="C97" s="2">
        <v>5</v>
      </c>
      <c r="D97" s="2">
        <v>6</v>
      </c>
    </row>
    <row r="99" spans="1:7" ht="29" x14ac:dyDescent="0.35">
      <c r="B99" s="6" t="s">
        <v>78</v>
      </c>
      <c r="C99" s="5">
        <f>SUMPRODUCT(B95:D97)</f>
        <v>36</v>
      </c>
    </row>
    <row r="101" spans="1:7" x14ac:dyDescent="0.35">
      <c r="A101" s="9" t="s">
        <v>79</v>
      </c>
      <c r="B101" s="9"/>
      <c r="C101" s="9"/>
      <c r="D101" s="9"/>
      <c r="E101" s="9"/>
      <c r="F101" s="9"/>
    </row>
    <row r="103" spans="1:7" x14ac:dyDescent="0.35">
      <c r="B103" s="1" t="s">
        <v>80</v>
      </c>
    </row>
    <row r="104" spans="1:7" x14ac:dyDescent="0.35">
      <c r="B104" s="2">
        <v>15</v>
      </c>
    </row>
    <row r="105" spans="1:7" x14ac:dyDescent="0.35">
      <c r="B105" s="3">
        <v>20</v>
      </c>
    </row>
    <row r="106" spans="1:7" x14ac:dyDescent="0.35">
      <c r="B106" s="2">
        <v>25</v>
      </c>
    </row>
    <row r="108" spans="1:7" x14ac:dyDescent="0.35">
      <c r="B108" s="6" t="s">
        <v>81</v>
      </c>
      <c r="C108" s="5">
        <f>MOD(SUM(B104:B106),7)</f>
        <v>4</v>
      </c>
    </row>
    <row r="110" spans="1:7" x14ac:dyDescent="0.35">
      <c r="A110" s="9" t="s">
        <v>82</v>
      </c>
      <c r="B110" s="9"/>
      <c r="C110" s="9"/>
      <c r="D110" s="9"/>
      <c r="E110" s="9"/>
      <c r="F110" s="9"/>
      <c r="G110" s="9"/>
    </row>
    <row r="112" spans="1:7" x14ac:dyDescent="0.35">
      <c r="B112" s="1" t="s">
        <v>83</v>
      </c>
      <c r="C112" s="1" t="s">
        <v>84</v>
      </c>
      <c r="D112" s="1" t="s">
        <v>85</v>
      </c>
    </row>
    <row r="113" spans="1:7" x14ac:dyDescent="0.35">
      <c r="B113" s="2">
        <v>10</v>
      </c>
      <c r="C113" s="2">
        <v>5</v>
      </c>
      <c r="D113" s="5">
        <f>B113/C113</f>
        <v>2</v>
      </c>
    </row>
    <row r="114" spans="1:7" x14ac:dyDescent="0.35">
      <c r="B114" s="3">
        <v>15</v>
      </c>
      <c r="C114" s="3">
        <v>7</v>
      </c>
      <c r="D114" s="8">
        <f t="shared" ref="D114:D115" si="6">B114/C114</f>
        <v>2.1428571428571428</v>
      </c>
    </row>
    <row r="115" spans="1:7" x14ac:dyDescent="0.35">
      <c r="B115" s="2">
        <v>20</v>
      </c>
      <c r="C115" s="2">
        <v>8</v>
      </c>
      <c r="D115" s="5">
        <f t="shared" si="6"/>
        <v>2.5</v>
      </c>
    </row>
    <row r="117" spans="1:7" x14ac:dyDescent="0.35">
      <c r="B117" s="6" t="s">
        <v>86</v>
      </c>
      <c r="C117" s="8">
        <f>SUM(D113:D115)</f>
        <v>6.6428571428571423</v>
      </c>
    </row>
    <row r="119" spans="1:7" x14ac:dyDescent="0.35">
      <c r="A119" s="9" t="s">
        <v>87</v>
      </c>
      <c r="B119" s="9"/>
      <c r="C119" s="9"/>
      <c r="D119" s="9"/>
      <c r="E119" s="9"/>
      <c r="F119" s="9"/>
      <c r="G119" s="9"/>
    </row>
    <row r="121" spans="1:7" x14ac:dyDescent="0.35">
      <c r="B121" s="1" t="s">
        <v>39</v>
      </c>
      <c r="C121" s="1" t="s">
        <v>40</v>
      </c>
      <c r="D121" s="1" t="s">
        <v>88</v>
      </c>
    </row>
    <row r="122" spans="1:7" x14ac:dyDescent="0.35">
      <c r="B122" s="2">
        <v>2</v>
      </c>
      <c r="C122" s="2">
        <v>3</v>
      </c>
      <c r="D122" s="5">
        <f>B122*C122</f>
        <v>6</v>
      </c>
    </row>
    <row r="123" spans="1:7" x14ac:dyDescent="0.35">
      <c r="B123" s="3">
        <v>4</v>
      </c>
      <c r="C123" s="3">
        <v>5</v>
      </c>
      <c r="D123" s="5">
        <f t="shared" ref="D123:D124" si="7">B123*C123</f>
        <v>20</v>
      </c>
    </row>
    <row r="124" spans="1:7" x14ac:dyDescent="0.35">
      <c r="B124" s="2">
        <v>6</v>
      </c>
      <c r="C124" s="2">
        <v>7</v>
      </c>
      <c r="D124" s="5">
        <f t="shared" si="7"/>
        <v>42</v>
      </c>
    </row>
    <row r="126" spans="1:7" x14ac:dyDescent="0.35">
      <c r="B126" s="6" t="s">
        <v>89</v>
      </c>
      <c r="C126" s="8">
        <f>AVERAGE(D122:D124)</f>
        <v>22.666666666666668</v>
      </c>
    </row>
    <row r="128" spans="1:7" x14ac:dyDescent="0.35">
      <c r="A128" s="9" t="s">
        <v>90</v>
      </c>
      <c r="B128" s="9"/>
      <c r="C128" s="9"/>
      <c r="D128" s="9"/>
      <c r="E128" s="9"/>
      <c r="F128" s="9"/>
    </row>
    <row r="130" spans="1:13" x14ac:dyDescent="0.35">
      <c r="B130" s="1" t="s">
        <v>91</v>
      </c>
      <c r="C130" s="1" t="s">
        <v>92</v>
      </c>
      <c r="D130" s="1" t="s">
        <v>93</v>
      </c>
    </row>
    <row r="131" spans="1:13" x14ac:dyDescent="0.35">
      <c r="B131" s="2">
        <v>8</v>
      </c>
      <c r="C131" s="2">
        <v>5</v>
      </c>
      <c r="D131" s="5">
        <f>B131-C131</f>
        <v>3</v>
      </c>
    </row>
    <row r="132" spans="1:13" x14ac:dyDescent="0.35">
      <c r="B132" s="3">
        <v>9</v>
      </c>
      <c r="C132" s="3">
        <v>6</v>
      </c>
      <c r="D132" s="5">
        <f t="shared" ref="D132:D133" si="8">B132-C132</f>
        <v>3</v>
      </c>
    </row>
    <row r="133" spans="1:13" x14ac:dyDescent="0.35">
      <c r="B133" s="2">
        <v>10</v>
      </c>
      <c r="C133" s="2">
        <v>7</v>
      </c>
      <c r="D133" s="5">
        <f t="shared" si="8"/>
        <v>3</v>
      </c>
    </row>
    <row r="135" spans="1:13" x14ac:dyDescent="0.35">
      <c r="B135" s="6" t="s">
        <v>94</v>
      </c>
      <c r="C135" s="5">
        <f>COUNTIF(D131:D133,"&lt;3")</f>
        <v>0</v>
      </c>
    </row>
    <row r="137" spans="1:13" x14ac:dyDescent="0.35">
      <c r="A137" s="10" t="s">
        <v>95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40" spans="1:13" x14ac:dyDescent="0.35">
      <c r="B140" s="1" t="s">
        <v>96</v>
      </c>
      <c r="C140" s="1" t="s">
        <v>97</v>
      </c>
      <c r="D140" s="1" t="s">
        <v>98</v>
      </c>
      <c r="E140" s="1" t="s">
        <v>99</v>
      </c>
      <c r="F140" s="1" t="s">
        <v>100</v>
      </c>
      <c r="G140" s="1" t="s">
        <v>104</v>
      </c>
      <c r="H140" s="1" t="s">
        <v>105</v>
      </c>
      <c r="I140" s="1" t="s">
        <v>106</v>
      </c>
    </row>
    <row r="141" spans="1:13" x14ac:dyDescent="0.35">
      <c r="B141" s="2" t="s">
        <v>101</v>
      </c>
      <c r="C141" s="2">
        <v>5000</v>
      </c>
      <c r="D141" s="2">
        <v>10</v>
      </c>
      <c r="E141" s="2">
        <v>2</v>
      </c>
      <c r="F141" s="2">
        <v>50</v>
      </c>
      <c r="G141" s="5">
        <f>C141*D141%</f>
        <v>500</v>
      </c>
      <c r="H141" s="5">
        <f>F141*E141</f>
        <v>100</v>
      </c>
      <c r="I141" s="5">
        <f>C141+(C141*D141%)-(F141*E141)</f>
        <v>5400</v>
      </c>
    </row>
    <row r="142" spans="1:13" x14ac:dyDescent="0.35">
      <c r="B142" s="3" t="s">
        <v>102</v>
      </c>
      <c r="C142" s="3">
        <v>5500</v>
      </c>
      <c r="D142" s="3">
        <v>15</v>
      </c>
      <c r="E142" s="3">
        <v>1</v>
      </c>
      <c r="F142" s="3">
        <v>50</v>
      </c>
      <c r="G142" s="5">
        <f>C142*D142%</f>
        <v>825</v>
      </c>
      <c r="H142" s="5">
        <f>F142*E142</f>
        <v>50</v>
      </c>
      <c r="I142" s="5">
        <f>C142+(C142*D142%)-(F142*E142)</f>
        <v>6275</v>
      </c>
    </row>
    <row r="143" spans="1:13" x14ac:dyDescent="0.35">
      <c r="B143" s="2" t="s">
        <v>103</v>
      </c>
      <c r="C143" s="2">
        <v>5200</v>
      </c>
      <c r="D143" s="2">
        <v>12</v>
      </c>
      <c r="E143" s="2">
        <v>3</v>
      </c>
      <c r="F143" s="2">
        <v>50</v>
      </c>
      <c r="G143" s="5">
        <f>C143*D143%</f>
        <v>624</v>
      </c>
      <c r="H143" s="5">
        <f>F143*E143</f>
        <v>150</v>
      </c>
      <c r="I143" s="5">
        <f>C143+(C143*D143%)-(F143*E143)</f>
        <v>5674</v>
      </c>
    </row>
    <row r="145" spans="2:3" ht="58" x14ac:dyDescent="0.35">
      <c r="B145" s="6" t="s">
        <v>107</v>
      </c>
      <c r="C145" s="5">
        <f>I142-I143</f>
        <v>601</v>
      </c>
    </row>
  </sheetData>
  <mergeCells count="16">
    <mergeCell ref="A52:K52"/>
    <mergeCell ref="A63:F63"/>
    <mergeCell ref="A74:H74"/>
    <mergeCell ref="A43:J43"/>
    <mergeCell ref="A1:K3"/>
    <mergeCell ref="A5:M5"/>
    <mergeCell ref="A14:M14"/>
    <mergeCell ref="A25:M25"/>
    <mergeCell ref="A34:G34"/>
    <mergeCell ref="A119:G119"/>
    <mergeCell ref="A128:F128"/>
    <mergeCell ref="A137:M138"/>
    <mergeCell ref="A92:E92"/>
    <mergeCell ref="A83:E83"/>
    <mergeCell ref="A101:F101"/>
    <mergeCell ref="A110:G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Sharma</dc:creator>
  <cp:lastModifiedBy>Rakesh Ranjan</cp:lastModifiedBy>
  <dcterms:created xsi:type="dcterms:W3CDTF">2023-09-05T08:49:49Z</dcterms:created>
  <dcterms:modified xsi:type="dcterms:W3CDTF">2025-03-20T18:12:26Z</dcterms:modified>
</cp:coreProperties>
</file>