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ADVANCE EXCEL\Functions\"/>
    </mc:Choice>
  </mc:AlternateContent>
  <xr:revisionPtr revIDLastSave="0" documentId="13_ncr:1_{DB828AEF-0DC5-4C70-89F7-99C859ADE97D}" xr6:coauthVersionLast="47" xr6:coauthVersionMax="47" xr10:uidLastSave="{00000000-0000-0000-0000-000000000000}"/>
  <bookViews>
    <workbookView xWindow="-110" yWindow="-110" windowWidth="19420" windowHeight="10300" xr2:uid="{D3875F5E-D7E7-4020-B3A5-ABC7EF7ABB4A}"/>
  </bookViews>
  <sheets>
    <sheet name="Dataset" sheetId="1" r:id="rId1"/>
    <sheet name="Table" sheetId="4" r:id="rId2"/>
    <sheet name="Question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4" i="2"/>
  <c r="J6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5" i="2"/>
</calcChain>
</file>

<file path=xl/sharedStrings.xml><?xml version="1.0" encoding="utf-8"?>
<sst xmlns="http://schemas.openxmlformats.org/spreadsheetml/2006/main" count="232" uniqueCount="36">
  <si>
    <t>Product ID</t>
  </si>
  <si>
    <t>Product Name</t>
  </si>
  <si>
    <t>Week 1 Sales</t>
  </si>
  <si>
    <t>Week 2 Sales</t>
  </si>
  <si>
    <t>Week 3 Sales</t>
  </si>
  <si>
    <t>Week 4 Sales</t>
  </si>
  <si>
    <t>Office Chair</t>
  </si>
  <si>
    <t>Wooden Desk</t>
  </si>
  <si>
    <t>Bookshelf</t>
  </si>
  <si>
    <t>Armchair</t>
  </si>
  <si>
    <t>Dining Table</t>
  </si>
  <si>
    <t>Leather Sofa</t>
  </si>
  <si>
    <t>Coffee Table</t>
  </si>
  <si>
    <t>TV Stand</t>
  </si>
  <si>
    <t>Recliner</t>
  </si>
  <si>
    <t>Drawer Cabinet</t>
  </si>
  <si>
    <r>
      <t>Question</t>
    </r>
    <r>
      <rPr>
        <sz val="11"/>
        <color theme="1"/>
        <rFont val="Calibri"/>
        <family val="2"/>
        <scheme val="minor"/>
      </rPr>
      <t xml:space="preserve">: What is the total number of </t>
    </r>
    <r>
      <rPr>
        <b/>
        <sz val="11"/>
        <color theme="1"/>
        <rFont val="Calibri"/>
        <family val="2"/>
        <scheme val="minor"/>
      </rPr>
      <t>Office Chairs</t>
    </r>
    <r>
      <rPr>
        <sz val="11"/>
        <color theme="1"/>
        <rFont val="Calibri"/>
        <family val="2"/>
        <scheme val="minor"/>
      </rPr>
      <t xml:space="preserve"> sold in all four weeks?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</si>
  <si>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Week 1</t>
    </r>
    <r>
      <rPr>
        <sz val="11"/>
        <color theme="1"/>
        <rFont val="Calibri"/>
        <family val="2"/>
        <scheme val="minor"/>
      </rPr>
      <t xml:space="preserve"> for all products?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</si>
  <si>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of </t>
    </r>
    <r>
      <rPr>
        <b/>
        <sz val="11"/>
        <color theme="1"/>
        <rFont val="Calibri"/>
        <family val="2"/>
        <scheme val="minor"/>
      </rPr>
      <t>Bookshelves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Week 2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</si>
  <si>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Leather Sofas</t>
    </r>
    <r>
      <rPr>
        <sz val="11"/>
        <color theme="1"/>
        <rFont val="Calibri"/>
        <family val="2"/>
        <scheme val="minor"/>
      </rPr>
      <t xml:space="preserve"> for all weeks combined?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</si>
  <si>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Dining Tables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4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</si>
  <si>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all products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3</t>
    </r>
    <r>
      <rPr>
        <sz val="11"/>
        <color theme="1"/>
        <rFont val="Calibri"/>
        <family val="2"/>
        <scheme val="minor"/>
      </rPr>
      <t xml:space="preserve"> that have sales greater than 25 units?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</si>
  <si>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of products whose </t>
    </r>
    <r>
      <rPr>
        <b/>
        <sz val="11"/>
        <color theme="1"/>
        <rFont val="Calibri"/>
        <family val="2"/>
        <scheme val="minor"/>
      </rPr>
      <t>Week 1 sales</t>
    </r>
    <r>
      <rPr>
        <sz val="11"/>
        <color theme="1"/>
        <rFont val="Calibri"/>
        <family val="2"/>
        <scheme val="minor"/>
      </rPr>
      <t xml:space="preserve"> are greater than or equal to 30?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</si>
  <si>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of </t>
    </r>
    <r>
      <rPr>
        <b/>
        <sz val="11"/>
        <color theme="1"/>
        <rFont val="Calibri"/>
        <family val="2"/>
        <scheme val="minor"/>
      </rPr>
      <t>Coffee Tables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2</t>
    </r>
    <r>
      <rPr>
        <sz val="11"/>
        <color theme="1"/>
        <rFont val="Calibri"/>
        <family val="2"/>
        <scheme val="minor"/>
      </rPr>
      <t xml:space="preserve"> that sold more than 25 units?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</si>
  <si>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products in </t>
    </r>
    <r>
      <rPr>
        <b/>
        <sz val="11"/>
        <color theme="1"/>
        <rFont val="Calibri"/>
        <family val="2"/>
        <scheme val="minor"/>
      </rPr>
      <t>Week 4</t>
    </r>
    <r>
      <rPr>
        <sz val="11"/>
        <color theme="1"/>
        <rFont val="Calibri"/>
        <family val="2"/>
        <scheme val="minor"/>
      </rPr>
      <t xml:space="preserve"> that sold </t>
    </r>
    <r>
      <rPr>
        <b/>
        <sz val="11"/>
        <color theme="1"/>
        <rFont val="Calibri"/>
        <family val="2"/>
        <scheme val="minor"/>
      </rPr>
      <t>less than 20 units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</si>
  <si>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products that had sales </t>
    </r>
    <r>
      <rPr>
        <b/>
        <sz val="11"/>
        <color theme="1"/>
        <rFont val="Calibri"/>
        <family val="2"/>
        <scheme val="minor"/>
      </rPr>
      <t>above 40 units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3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</si>
  <si>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Leather Sofas</t>
    </r>
    <r>
      <rPr>
        <sz val="11"/>
        <color theme="1"/>
        <rFont val="Calibri"/>
        <family val="2"/>
        <scheme val="minor"/>
      </rPr>
      <t xml:space="preserve"> that sold more than </t>
    </r>
    <r>
      <rPr>
        <b/>
        <sz val="11"/>
        <color theme="1"/>
        <rFont val="Calibri"/>
        <family val="2"/>
        <scheme val="minor"/>
      </rPr>
      <t>40 units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2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</si>
  <si>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of </t>
    </r>
    <r>
      <rPr>
        <b/>
        <sz val="11"/>
        <color theme="1"/>
        <rFont val="Calibri"/>
        <family val="2"/>
        <scheme val="minor"/>
      </rPr>
      <t>Wooden Desks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Week 3</t>
    </r>
    <r>
      <rPr>
        <sz val="11"/>
        <color theme="1"/>
        <rFont val="Calibri"/>
        <family val="2"/>
        <scheme val="minor"/>
      </rPr>
      <t xml:space="preserve"> combined (sales &gt; 30 units)?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</si>
  <si>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Armchairs</t>
    </r>
    <r>
      <rPr>
        <sz val="11"/>
        <color theme="1"/>
        <rFont val="Calibri"/>
        <family val="2"/>
        <scheme val="minor"/>
      </rPr>
      <t xml:space="preserve"> for products that sold more than 20 units in </t>
    </r>
    <r>
      <rPr>
        <b/>
        <sz val="11"/>
        <color theme="1"/>
        <rFont val="Calibri"/>
        <family val="2"/>
        <scheme val="minor"/>
      </rPr>
      <t>Week 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Week 4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</si>
  <si>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of </t>
    </r>
    <r>
      <rPr>
        <b/>
        <sz val="11"/>
        <color theme="1"/>
        <rFont val="Calibri"/>
        <family val="2"/>
        <scheme val="minor"/>
      </rPr>
      <t>all products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2</t>
    </r>
    <r>
      <rPr>
        <sz val="11"/>
        <color theme="1"/>
        <rFont val="Calibri"/>
        <family val="2"/>
        <scheme val="minor"/>
      </rPr>
      <t xml:space="preserve"> that are greater than or equal to </t>
    </r>
    <r>
      <rPr>
        <b/>
        <sz val="11"/>
        <color theme="1"/>
        <rFont val="Calibri"/>
        <family val="2"/>
        <scheme val="minor"/>
      </rPr>
      <t>25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less than 40 units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</si>
  <si>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products that have </t>
    </r>
    <r>
      <rPr>
        <b/>
        <sz val="11"/>
        <color theme="1"/>
        <rFont val="Calibri"/>
        <family val="2"/>
        <scheme val="minor"/>
      </rPr>
      <t>sold more than 50 units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both Week 3 and Week 4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</si>
  <si>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of </t>
    </r>
    <r>
      <rPr>
        <b/>
        <sz val="11"/>
        <color theme="1"/>
        <rFont val="Calibri"/>
        <family val="2"/>
        <scheme val="minor"/>
      </rPr>
      <t>Recliners</t>
    </r>
    <r>
      <rPr>
        <sz val="11"/>
        <color theme="1"/>
        <rFont val="Calibri"/>
        <family val="2"/>
        <scheme val="minor"/>
      </rPr>
      <t xml:space="preserve"> that sold between </t>
    </r>
    <r>
      <rPr>
        <b/>
        <sz val="11"/>
        <color theme="1"/>
        <rFont val="Calibri"/>
        <family val="2"/>
        <scheme val="minor"/>
      </rPr>
      <t>20 and 35 units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1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</si>
  <si>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products with sales between </t>
    </r>
    <r>
      <rPr>
        <b/>
        <sz val="11"/>
        <color theme="1"/>
        <rFont val="Calibri"/>
        <family val="2"/>
        <scheme val="minor"/>
      </rPr>
      <t>10 and 25 units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2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</si>
  <si>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all products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4</t>
    </r>
    <r>
      <rPr>
        <sz val="11"/>
        <color theme="1"/>
        <rFont val="Calibri"/>
        <family val="2"/>
        <scheme val="minor"/>
      </rPr>
      <t xml:space="preserve"> that sold </t>
    </r>
    <r>
      <rPr>
        <b/>
        <sz val="11"/>
        <color theme="1"/>
        <rFont val="Calibri"/>
        <family val="2"/>
        <scheme val="minor"/>
      </rPr>
      <t>more than 20 units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</si>
  <si>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Coffee Tables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TV Stands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3</t>
    </r>
    <r>
      <rPr>
        <sz val="11"/>
        <color theme="1"/>
        <rFont val="Calibri"/>
        <family val="2"/>
        <scheme val="minor"/>
      </rPr>
      <t xml:space="preserve"> where the sales were </t>
    </r>
    <r>
      <rPr>
        <b/>
        <sz val="11"/>
        <color theme="1"/>
        <rFont val="Calibri"/>
        <family val="2"/>
        <scheme val="minor"/>
      </rPr>
      <t>less than 30 units</t>
    </r>
    <r>
      <rPr>
        <sz val="11"/>
        <color theme="1"/>
        <rFont val="Calibri"/>
        <family val="2"/>
        <scheme val="minor"/>
      </rPr>
      <t>?</t>
    </r>
  </si>
  <si>
    <r>
      <t>Question</t>
    </r>
    <r>
      <rPr>
        <sz val="11"/>
        <color theme="1"/>
        <rFont val="Calibri"/>
        <family val="2"/>
        <scheme val="minor"/>
      </rPr>
      <t xml:space="preserve">: What is the total sales for </t>
    </r>
    <r>
      <rPr>
        <b/>
        <sz val="11"/>
        <color theme="1"/>
        <rFont val="Calibri"/>
        <family val="2"/>
        <scheme val="minor"/>
      </rPr>
      <t>all products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Week 1</t>
    </r>
    <r>
      <rPr>
        <sz val="11"/>
        <color theme="1"/>
        <rFont val="Calibri"/>
        <family val="2"/>
        <scheme val="minor"/>
      </rPr>
      <t xml:space="preserve"> that are sold between </t>
    </r>
    <r>
      <rPr>
        <b/>
        <sz val="11"/>
        <color theme="1"/>
        <rFont val="Calibri"/>
        <family val="2"/>
        <scheme val="minor"/>
      </rPr>
      <t>20 and 40 units</t>
    </r>
    <r>
      <rPr>
        <sz val="11"/>
        <color theme="1"/>
        <rFont val="Calibri"/>
        <family val="2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</si>
</sst>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789B9-DE4F-4053-8EBA-8B5ACFE28F85}" name="Table1" displayName="Table1" ref="A1:F101" totalsRowShown="0">
  <autoFilter ref="A1:F101" xr:uid="{2D2789B9-DE4F-4053-8EBA-8B5ACFE28F85}"/>
  <tableColumns count="6">
    <tableColumn id="1" xr3:uid="{2197A061-8EE1-4756-AB21-605F8324A3CE}" name="Product ID"/>
    <tableColumn id="2" xr3:uid="{2B12EAC1-E1D6-478D-ABE8-EE46C2CEE704}" name="Product Name"/>
    <tableColumn id="3" xr3:uid="{A2B9A9D6-FE69-41E7-B2DC-6FD2D0251F86}" name="Week 1 Sales"/>
    <tableColumn id="4" xr3:uid="{6ADD6B62-B5D1-4945-BF4C-F1B0BE4AD003}" name="Week 2 Sales"/>
    <tableColumn id="5" xr3:uid="{E359E51D-4D6F-4D9F-B95A-40E3F2C6934F}" name="Week 3 Sales"/>
    <tableColumn id="6" xr3:uid="{0D4EBB37-6340-4E43-9E5B-BBF4DB9A008D}" name="Week 4 Sale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F78F-63A2-40EF-8D05-9CBAD63E0FA6}">
  <dimension ref="A1:F101"/>
  <sheetViews>
    <sheetView tabSelected="1" workbookViewId="0">
      <selection activeCell="D86" sqref="D86"/>
    </sheetView>
  </sheetViews>
  <sheetFormatPr defaultRowHeight="14.5" x14ac:dyDescent="0.35"/>
  <cols>
    <col min="2" max="2" width="13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>
        <v>50</v>
      </c>
      <c r="D2">
        <v>60</v>
      </c>
      <c r="E2">
        <v>55</v>
      </c>
      <c r="F2">
        <v>70</v>
      </c>
    </row>
    <row r="3" spans="1:6" x14ac:dyDescent="0.35">
      <c r="A3">
        <v>2</v>
      </c>
      <c r="B3" t="s">
        <v>7</v>
      </c>
      <c r="C3">
        <v>30</v>
      </c>
      <c r="D3">
        <v>40</v>
      </c>
      <c r="E3">
        <v>35</v>
      </c>
      <c r="F3">
        <v>50</v>
      </c>
    </row>
    <row r="4" spans="1:6" x14ac:dyDescent="0.35">
      <c r="A4">
        <v>3</v>
      </c>
      <c r="B4" t="s">
        <v>8</v>
      </c>
      <c r="C4">
        <v>20</v>
      </c>
      <c r="D4">
        <v>25</v>
      </c>
      <c r="E4">
        <v>22</v>
      </c>
      <c r="F4">
        <v>30</v>
      </c>
    </row>
    <row r="5" spans="1:6" x14ac:dyDescent="0.35">
      <c r="A5">
        <v>4</v>
      </c>
      <c r="B5" t="s">
        <v>9</v>
      </c>
      <c r="C5">
        <v>15</v>
      </c>
      <c r="D5">
        <v>18</v>
      </c>
      <c r="E5">
        <v>20</v>
      </c>
      <c r="F5">
        <v>22</v>
      </c>
    </row>
    <row r="6" spans="1:6" x14ac:dyDescent="0.35">
      <c r="A6">
        <v>5</v>
      </c>
      <c r="B6" t="s">
        <v>10</v>
      </c>
      <c r="C6">
        <v>10</v>
      </c>
      <c r="D6">
        <v>12</v>
      </c>
      <c r="E6">
        <v>14</v>
      </c>
      <c r="F6">
        <v>15</v>
      </c>
    </row>
    <row r="7" spans="1:6" x14ac:dyDescent="0.35">
      <c r="A7">
        <v>6</v>
      </c>
      <c r="B7" t="s">
        <v>11</v>
      </c>
      <c r="C7">
        <v>35</v>
      </c>
      <c r="D7">
        <v>40</v>
      </c>
      <c r="E7">
        <v>38</v>
      </c>
      <c r="F7">
        <v>45</v>
      </c>
    </row>
    <row r="8" spans="1:6" x14ac:dyDescent="0.35">
      <c r="A8">
        <v>7</v>
      </c>
      <c r="B8" t="s">
        <v>12</v>
      </c>
      <c r="C8">
        <v>25</v>
      </c>
      <c r="D8">
        <v>30</v>
      </c>
      <c r="E8">
        <v>27</v>
      </c>
      <c r="F8">
        <v>35</v>
      </c>
    </row>
    <row r="9" spans="1:6" x14ac:dyDescent="0.35">
      <c r="A9">
        <v>8</v>
      </c>
      <c r="B9" t="s">
        <v>13</v>
      </c>
      <c r="C9">
        <v>18</v>
      </c>
      <c r="D9">
        <v>20</v>
      </c>
      <c r="E9">
        <v>22</v>
      </c>
      <c r="F9">
        <v>25</v>
      </c>
    </row>
    <row r="10" spans="1:6" x14ac:dyDescent="0.35">
      <c r="A10">
        <v>9</v>
      </c>
      <c r="B10" t="s">
        <v>14</v>
      </c>
      <c r="C10">
        <v>28</v>
      </c>
      <c r="D10">
        <v>32</v>
      </c>
      <c r="E10">
        <v>30</v>
      </c>
      <c r="F10">
        <v>38</v>
      </c>
    </row>
    <row r="11" spans="1:6" x14ac:dyDescent="0.35">
      <c r="A11">
        <v>10</v>
      </c>
      <c r="B11" t="s">
        <v>15</v>
      </c>
      <c r="C11">
        <v>22</v>
      </c>
      <c r="D11">
        <v>25</v>
      </c>
      <c r="E11">
        <v>23</v>
      </c>
      <c r="F11">
        <v>28</v>
      </c>
    </row>
    <row r="12" spans="1:6" x14ac:dyDescent="0.35">
      <c r="A12">
        <v>11</v>
      </c>
      <c r="B12" t="s">
        <v>6</v>
      </c>
      <c r="C12">
        <v>55</v>
      </c>
      <c r="D12">
        <v>60</v>
      </c>
      <c r="E12">
        <v>65</v>
      </c>
      <c r="F12">
        <v>70</v>
      </c>
    </row>
    <row r="13" spans="1:6" x14ac:dyDescent="0.35">
      <c r="A13">
        <v>12</v>
      </c>
      <c r="B13" t="s">
        <v>7</v>
      </c>
      <c r="C13">
        <v>28</v>
      </c>
      <c r="D13">
        <v>32</v>
      </c>
      <c r="E13">
        <v>34</v>
      </c>
      <c r="F13">
        <v>38</v>
      </c>
    </row>
    <row r="14" spans="1:6" x14ac:dyDescent="0.35">
      <c r="A14">
        <v>13</v>
      </c>
      <c r="B14" t="s">
        <v>8</v>
      </c>
      <c r="C14">
        <v>19</v>
      </c>
      <c r="D14">
        <v>22</v>
      </c>
      <c r="E14">
        <v>21</v>
      </c>
      <c r="F14">
        <v>23</v>
      </c>
    </row>
    <row r="15" spans="1:6" x14ac:dyDescent="0.35">
      <c r="A15">
        <v>14</v>
      </c>
      <c r="B15" t="s">
        <v>9</v>
      </c>
      <c r="C15">
        <v>16</v>
      </c>
      <c r="D15">
        <v>18</v>
      </c>
      <c r="E15">
        <v>19</v>
      </c>
      <c r="F15">
        <v>21</v>
      </c>
    </row>
    <row r="16" spans="1:6" x14ac:dyDescent="0.35">
      <c r="A16">
        <v>15</v>
      </c>
      <c r="B16" t="s">
        <v>10</v>
      </c>
      <c r="C16">
        <v>11</v>
      </c>
      <c r="D16">
        <v>13</v>
      </c>
      <c r="E16">
        <v>12</v>
      </c>
      <c r="F16">
        <v>14</v>
      </c>
    </row>
    <row r="17" spans="1:6" x14ac:dyDescent="0.35">
      <c r="A17">
        <v>16</v>
      </c>
      <c r="B17" t="s">
        <v>11</v>
      </c>
      <c r="C17">
        <v>36</v>
      </c>
      <c r="D17">
        <v>39</v>
      </c>
      <c r="E17">
        <v>40</v>
      </c>
      <c r="F17">
        <v>43</v>
      </c>
    </row>
    <row r="18" spans="1:6" x14ac:dyDescent="0.35">
      <c r="A18">
        <v>17</v>
      </c>
      <c r="B18" t="s">
        <v>12</v>
      </c>
      <c r="C18">
        <v>26</v>
      </c>
      <c r="D18">
        <v>29</v>
      </c>
      <c r="E18">
        <v>31</v>
      </c>
      <c r="F18">
        <v>34</v>
      </c>
    </row>
    <row r="19" spans="1:6" x14ac:dyDescent="0.35">
      <c r="A19">
        <v>18</v>
      </c>
      <c r="B19" t="s">
        <v>13</v>
      </c>
      <c r="C19">
        <v>20</v>
      </c>
      <c r="D19">
        <v>21</v>
      </c>
      <c r="E19">
        <v>23</v>
      </c>
      <c r="F19">
        <v>24</v>
      </c>
    </row>
    <row r="20" spans="1:6" x14ac:dyDescent="0.35">
      <c r="A20">
        <v>19</v>
      </c>
      <c r="B20" t="s">
        <v>14</v>
      </c>
      <c r="C20">
        <v>27</v>
      </c>
      <c r="D20">
        <v>30</v>
      </c>
      <c r="E20">
        <v>33</v>
      </c>
      <c r="F20">
        <v>35</v>
      </c>
    </row>
    <row r="21" spans="1:6" x14ac:dyDescent="0.35">
      <c r="A21">
        <v>20</v>
      </c>
      <c r="B21" t="s">
        <v>15</v>
      </c>
      <c r="C21">
        <v>23</v>
      </c>
      <c r="D21">
        <v>25</v>
      </c>
      <c r="E21">
        <v>26</v>
      </c>
      <c r="F21">
        <v>29</v>
      </c>
    </row>
    <row r="22" spans="1:6" x14ac:dyDescent="0.35">
      <c r="A22">
        <v>21</v>
      </c>
      <c r="B22" t="s">
        <v>6</v>
      </c>
      <c r="C22">
        <v>50</v>
      </c>
      <c r="D22">
        <v>62</v>
      </c>
      <c r="E22">
        <v>57</v>
      </c>
      <c r="F22">
        <v>75</v>
      </c>
    </row>
    <row r="23" spans="1:6" x14ac:dyDescent="0.35">
      <c r="A23">
        <v>22</v>
      </c>
      <c r="B23" t="s">
        <v>7</v>
      </c>
      <c r="C23">
        <v>33</v>
      </c>
      <c r="D23">
        <v>38</v>
      </c>
      <c r="E23">
        <v>40</v>
      </c>
      <c r="F23">
        <v>45</v>
      </c>
    </row>
    <row r="24" spans="1:6" x14ac:dyDescent="0.35">
      <c r="A24">
        <v>23</v>
      </c>
      <c r="B24" t="s">
        <v>8</v>
      </c>
      <c r="C24">
        <v>22</v>
      </c>
      <c r="D24">
        <v>28</v>
      </c>
      <c r="E24">
        <v>27</v>
      </c>
      <c r="F24">
        <v>33</v>
      </c>
    </row>
    <row r="25" spans="1:6" x14ac:dyDescent="0.35">
      <c r="A25">
        <v>24</v>
      </c>
      <c r="B25" t="s">
        <v>9</v>
      </c>
      <c r="C25">
        <v>17</v>
      </c>
      <c r="D25">
        <v>19</v>
      </c>
      <c r="E25">
        <v>21</v>
      </c>
      <c r="F25">
        <v>24</v>
      </c>
    </row>
    <row r="26" spans="1:6" x14ac:dyDescent="0.35">
      <c r="A26">
        <v>25</v>
      </c>
      <c r="B26" t="s">
        <v>10</v>
      </c>
      <c r="C26">
        <v>14</v>
      </c>
      <c r="D26">
        <v>16</v>
      </c>
      <c r="E26">
        <v>17</v>
      </c>
      <c r="F26">
        <v>19</v>
      </c>
    </row>
    <row r="27" spans="1:6" x14ac:dyDescent="0.35">
      <c r="A27">
        <v>26</v>
      </c>
      <c r="B27" t="s">
        <v>11</v>
      </c>
      <c r="C27">
        <v>38</v>
      </c>
      <c r="D27">
        <v>42</v>
      </c>
      <c r="E27">
        <v>41</v>
      </c>
      <c r="F27">
        <v>47</v>
      </c>
    </row>
    <row r="28" spans="1:6" x14ac:dyDescent="0.35">
      <c r="A28">
        <v>27</v>
      </c>
      <c r="B28" t="s">
        <v>12</v>
      </c>
      <c r="C28">
        <v>27</v>
      </c>
      <c r="D28">
        <v>32</v>
      </c>
      <c r="E28">
        <v>30</v>
      </c>
      <c r="F28">
        <v>36</v>
      </c>
    </row>
    <row r="29" spans="1:6" x14ac:dyDescent="0.35">
      <c r="A29">
        <v>28</v>
      </c>
      <c r="B29" t="s">
        <v>13</v>
      </c>
      <c r="C29">
        <v>21</v>
      </c>
      <c r="D29">
        <v>22</v>
      </c>
      <c r="E29">
        <v>24</v>
      </c>
      <c r="F29">
        <v>26</v>
      </c>
    </row>
    <row r="30" spans="1:6" x14ac:dyDescent="0.35">
      <c r="A30">
        <v>29</v>
      </c>
      <c r="B30" t="s">
        <v>14</v>
      </c>
      <c r="C30">
        <v>29</v>
      </c>
      <c r="D30">
        <v>33</v>
      </c>
      <c r="E30">
        <v>32</v>
      </c>
      <c r="F30">
        <v>39</v>
      </c>
    </row>
    <row r="31" spans="1:6" x14ac:dyDescent="0.35">
      <c r="A31">
        <v>30</v>
      </c>
      <c r="B31" t="s">
        <v>15</v>
      </c>
      <c r="C31">
        <v>24</v>
      </c>
      <c r="D31">
        <v>27</v>
      </c>
      <c r="E31">
        <v>25</v>
      </c>
      <c r="F31">
        <v>30</v>
      </c>
    </row>
    <row r="32" spans="1:6" x14ac:dyDescent="0.35">
      <c r="A32">
        <v>31</v>
      </c>
      <c r="B32" t="s">
        <v>6</v>
      </c>
      <c r="C32">
        <v>52</v>
      </c>
      <c r="D32">
        <v>58</v>
      </c>
      <c r="E32">
        <v>61</v>
      </c>
      <c r="F32">
        <v>72</v>
      </c>
    </row>
    <row r="33" spans="1:6" x14ac:dyDescent="0.35">
      <c r="A33">
        <v>32</v>
      </c>
      <c r="B33" t="s">
        <v>7</v>
      </c>
      <c r="C33">
        <v>29</v>
      </c>
      <c r="D33">
        <v>36</v>
      </c>
      <c r="E33">
        <v>37</v>
      </c>
      <c r="F33">
        <v>43</v>
      </c>
    </row>
    <row r="34" spans="1:6" x14ac:dyDescent="0.35">
      <c r="A34">
        <v>33</v>
      </c>
      <c r="B34" t="s">
        <v>8</v>
      </c>
      <c r="C34">
        <v>21</v>
      </c>
      <c r="D34">
        <v>23</v>
      </c>
      <c r="E34">
        <v>25</v>
      </c>
      <c r="F34">
        <v>29</v>
      </c>
    </row>
    <row r="35" spans="1:6" x14ac:dyDescent="0.35">
      <c r="A35">
        <v>34</v>
      </c>
      <c r="B35" t="s">
        <v>9</v>
      </c>
      <c r="C35">
        <v>19</v>
      </c>
      <c r="D35">
        <v>21</v>
      </c>
      <c r="E35">
        <v>22</v>
      </c>
      <c r="F35">
        <v>23</v>
      </c>
    </row>
    <row r="36" spans="1:6" x14ac:dyDescent="0.35">
      <c r="A36">
        <v>35</v>
      </c>
      <c r="B36" t="s">
        <v>10</v>
      </c>
      <c r="C36">
        <v>13</v>
      </c>
      <c r="D36">
        <v>15</v>
      </c>
      <c r="E36">
        <v>16</v>
      </c>
      <c r="F36">
        <v>18</v>
      </c>
    </row>
    <row r="37" spans="1:6" x14ac:dyDescent="0.35">
      <c r="A37">
        <v>36</v>
      </c>
      <c r="B37" t="s">
        <v>11</v>
      </c>
      <c r="C37">
        <v>37</v>
      </c>
      <c r="D37">
        <v>40</v>
      </c>
      <c r="E37">
        <v>42</v>
      </c>
      <c r="F37">
        <v>45</v>
      </c>
    </row>
    <row r="38" spans="1:6" x14ac:dyDescent="0.35">
      <c r="A38">
        <v>37</v>
      </c>
      <c r="B38" t="s">
        <v>12</v>
      </c>
      <c r="C38">
        <v>28</v>
      </c>
      <c r="D38">
        <v>31</v>
      </c>
      <c r="E38">
        <v>33</v>
      </c>
      <c r="F38">
        <v>37</v>
      </c>
    </row>
    <row r="39" spans="1:6" x14ac:dyDescent="0.35">
      <c r="A39">
        <v>38</v>
      </c>
      <c r="B39" t="s">
        <v>13</v>
      </c>
      <c r="C39">
        <v>22</v>
      </c>
      <c r="D39">
        <v>23</v>
      </c>
      <c r="E39">
        <v>24</v>
      </c>
      <c r="F39">
        <v>27</v>
      </c>
    </row>
    <row r="40" spans="1:6" x14ac:dyDescent="0.35">
      <c r="A40">
        <v>39</v>
      </c>
      <c r="B40" t="s">
        <v>14</v>
      </c>
      <c r="C40">
        <v>31</v>
      </c>
      <c r="D40">
        <v>34</v>
      </c>
      <c r="E40">
        <v>36</v>
      </c>
      <c r="F40">
        <v>41</v>
      </c>
    </row>
    <row r="41" spans="1:6" x14ac:dyDescent="0.35">
      <c r="A41">
        <v>40</v>
      </c>
      <c r="B41" t="s">
        <v>15</v>
      </c>
      <c r="C41">
        <v>25</v>
      </c>
      <c r="D41">
        <v>29</v>
      </c>
      <c r="E41">
        <v>28</v>
      </c>
      <c r="F41">
        <v>32</v>
      </c>
    </row>
    <row r="42" spans="1:6" x14ac:dyDescent="0.35">
      <c r="A42">
        <v>41</v>
      </c>
      <c r="B42" t="s">
        <v>6</v>
      </c>
      <c r="C42">
        <v>58</v>
      </c>
      <c r="D42">
        <v>63</v>
      </c>
      <c r="E42">
        <v>64</v>
      </c>
      <c r="F42">
        <v>78</v>
      </c>
    </row>
    <row r="43" spans="1:6" x14ac:dyDescent="0.35">
      <c r="A43">
        <v>42</v>
      </c>
      <c r="B43" t="s">
        <v>7</v>
      </c>
      <c r="C43">
        <v>34</v>
      </c>
      <c r="D43">
        <v>39</v>
      </c>
      <c r="E43">
        <v>41</v>
      </c>
      <c r="F43">
        <v>46</v>
      </c>
    </row>
    <row r="44" spans="1:6" x14ac:dyDescent="0.35">
      <c r="A44">
        <v>43</v>
      </c>
      <c r="B44" t="s">
        <v>8</v>
      </c>
      <c r="C44">
        <v>24</v>
      </c>
      <c r="D44">
        <v>26</v>
      </c>
      <c r="E44">
        <v>29</v>
      </c>
      <c r="F44">
        <v>31</v>
      </c>
    </row>
    <row r="45" spans="1:6" x14ac:dyDescent="0.35">
      <c r="A45">
        <v>44</v>
      </c>
      <c r="B45" t="s">
        <v>9</v>
      </c>
      <c r="C45">
        <v>18</v>
      </c>
      <c r="D45">
        <v>20</v>
      </c>
      <c r="E45">
        <v>23</v>
      </c>
      <c r="F45">
        <v>26</v>
      </c>
    </row>
    <row r="46" spans="1:6" x14ac:dyDescent="0.35">
      <c r="A46">
        <v>45</v>
      </c>
      <c r="B46" t="s">
        <v>10</v>
      </c>
      <c r="C46">
        <v>15</v>
      </c>
      <c r="D46">
        <v>17</v>
      </c>
      <c r="E46">
        <v>19</v>
      </c>
      <c r="F46">
        <v>21</v>
      </c>
    </row>
    <row r="47" spans="1:6" x14ac:dyDescent="0.35">
      <c r="A47">
        <v>46</v>
      </c>
      <c r="B47" t="s">
        <v>11</v>
      </c>
      <c r="C47">
        <v>40</v>
      </c>
      <c r="D47">
        <v>44</v>
      </c>
      <c r="E47">
        <v>45</v>
      </c>
      <c r="F47">
        <v>50</v>
      </c>
    </row>
    <row r="48" spans="1:6" x14ac:dyDescent="0.35">
      <c r="A48">
        <v>47</v>
      </c>
      <c r="B48" t="s">
        <v>12</v>
      </c>
      <c r="C48">
        <v>30</v>
      </c>
      <c r="D48">
        <v>33</v>
      </c>
      <c r="E48">
        <v>35</v>
      </c>
      <c r="F48">
        <v>38</v>
      </c>
    </row>
    <row r="49" spans="1:6" x14ac:dyDescent="0.35">
      <c r="A49">
        <v>48</v>
      </c>
      <c r="B49" t="s">
        <v>13</v>
      </c>
      <c r="C49">
        <v>23</v>
      </c>
      <c r="D49">
        <v>25</v>
      </c>
      <c r="E49">
        <v>27</v>
      </c>
      <c r="F49">
        <v>29</v>
      </c>
    </row>
    <row r="50" spans="1:6" x14ac:dyDescent="0.35">
      <c r="A50">
        <v>49</v>
      </c>
      <c r="B50" t="s">
        <v>14</v>
      </c>
      <c r="C50">
        <v>32</v>
      </c>
      <c r="D50">
        <v>36</v>
      </c>
      <c r="E50">
        <v>37</v>
      </c>
      <c r="F50">
        <v>43</v>
      </c>
    </row>
    <row r="51" spans="1:6" x14ac:dyDescent="0.35">
      <c r="A51">
        <v>50</v>
      </c>
      <c r="B51" t="s">
        <v>15</v>
      </c>
      <c r="C51">
        <v>26</v>
      </c>
      <c r="D51">
        <v>30</v>
      </c>
      <c r="E51">
        <v>28</v>
      </c>
      <c r="F51">
        <v>33</v>
      </c>
    </row>
    <row r="52" spans="1:6" x14ac:dyDescent="0.35">
      <c r="A52">
        <v>51</v>
      </c>
      <c r="B52" t="s">
        <v>6</v>
      </c>
      <c r="C52">
        <v>53</v>
      </c>
      <c r="D52">
        <v>66</v>
      </c>
      <c r="E52">
        <v>60</v>
      </c>
      <c r="F52">
        <v>75</v>
      </c>
    </row>
    <row r="53" spans="1:6" x14ac:dyDescent="0.35">
      <c r="A53">
        <v>52</v>
      </c>
      <c r="B53" t="s">
        <v>7</v>
      </c>
      <c r="C53">
        <v>31</v>
      </c>
      <c r="D53">
        <v>37</v>
      </c>
      <c r="E53">
        <v>39</v>
      </c>
      <c r="F53">
        <v>42</v>
      </c>
    </row>
    <row r="54" spans="1:6" x14ac:dyDescent="0.35">
      <c r="A54">
        <v>53</v>
      </c>
      <c r="B54" t="s">
        <v>8</v>
      </c>
      <c r="C54">
        <v>22</v>
      </c>
      <c r="D54">
        <v>26</v>
      </c>
      <c r="E54">
        <v>24</v>
      </c>
      <c r="F54">
        <v>28</v>
      </c>
    </row>
    <row r="55" spans="1:6" x14ac:dyDescent="0.35">
      <c r="A55">
        <v>54</v>
      </c>
      <c r="B55" t="s">
        <v>9</v>
      </c>
      <c r="C55">
        <v>20</v>
      </c>
      <c r="D55">
        <v>22</v>
      </c>
      <c r="E55">
        <v>24</v>
      </c>
      <c r="F55">
        <v>27</v>
      </c>
    </row>
    <row r="56" spans="1:6" x14ac:dyDescent="0.35">
      <c r="A56">
        <v>55</v>
      </c>
      <c r="B56" t="s">
        <v>10</v>
      </c>
      <c r="C56">
        <v>14</v>
      </c>
      <c r="D56">
        <v>17</v>
      </c>
      <c r="E56">
        <v>18</v>
      </c>
      <c r="F56">
        <v>20</v>
      </c>
    </row>
    <row r="57" spans="1:6" x14ac:dyDescent="0.35">
      <c r="A57">
        <v>56</v>
      </c>
      <c r="B57" t="s">
        <v>11</v>
      </c>
      <c r="C57">
        <v>39</v>
      </c>
      <c r="D57">
        <v>41</v>
      </c>
      <c r="E57">
        <v>44</v>
      </c>
      <c r="F57">
        <v>48</v>
      </c>
    </row>
    <row r="58" spans="1:6" x14ac:dyDescent="0.35">
      <c r="A58">
        <v>57</v>
      </c>
      <c r="B58" t="s">
        <v>12</v>
      </c>
      <c r="C58">
        <v>29</v>
      </c>
      <c r="D58">
        <v>34</v>
      </c>
      <c r="E58">
        <v>32</v>
      </c>
      <c r="F58">
        <v>36</v>
      </c>
    </row>
    <row r="59" spans="1:6" x14ac:dyDescent="0.35">
      <c r="A59">
        <v>58</v>
      </c>
      <c r="B59" t="s">
        <v>13</v>
      </c>
      <c r="C59">
        <v>24</v>
      </c>
      <c r="D59">
        <v>26</v>
      </c>
      <c r="E59">
        <v>28</v>
      </c>
      <c r="F59">
        <v>31</v>
      </c>
    </row>
    <row r="60" spans="1:6" x14ac:dyDescent="0.35">
      <c r="A60">
        <v>59</v>
      </c>
      <c r="B60" t="s">
        <v>14</v>
      </c>
      <c r="C60">
        <v>30</v>
      </c>
      <c r="D60">
        <v>34</v>
      </c>
      <c r="E60">
        <v>35</v>
      </c>
      <c r="F60">
        <v>39</v>
      </c>
    </row>
    <row r="61" spans="1:6" x14ac:dyDescent="0.35">
      <c r="A61">
        <v>60</v>
      </c>
      <c r="B61" t="s">
        <v>15</v>
      </c>
      <c r="C61">
        <v>27</v>
      </c>
      <c r="D61">
        <v>32</v>
      </c>
      <c r="E61">
        <v>30</v>
      </c>
      <c r="F61">
        <v>35</v>
      </c>
    </row>
    <row r="62" spans="1:6" x14ac:dyDescent="0.35">
      <c r="A62">
        <v>61</v>
      </c>
      <c r="B62" t="s">
        <v>6</v>
      </c>
      <c r="C62">
        <v>51</v>
      </c>
      <c r="D62">
        <v>60</v>
      </c>
      <c r="E62">
        <v>59</v>
      </c>
      <c r="F62">
        <v>73</v>
      </c>
    </row>
    <row r="63" spans="1:6" x14ac:dyDescent="0.35">
      <c r="A63">
        <v>62</v>
      </c>
      <c r="B63" t="s">
        <v>7</v>
      </c>
      <c r="C63">
        <v>35</v>
      </c>
      <c r="D63">
        <v>40</v>
      </c>
      <c r="E63">
        <v>42</v>
      </c>
      <c r="F63">
        <v>48</v>
      </c>
    </row>
    <row r="64" spans="1:6" x14ac:dyDescent="0.35">
      <c r="A64">
        <v>63</v>
      </c>
      <c r="B64" t="s">
        <v>8</v>
      </c>
      <c r="C64">
        <v>23</v>
      </c>
      <c r="D64">
        <v>27</v>
      </c>
      <c r="E64">
        <v>29</v>
      </c>
      <c r="F64">
        <v>32</v>
      </c>
    </row>
    <row r="65" spans="1:6" x14ac:dyDescent="0.35">
      <c r="A65">
        <v>64</v>
      </c>
      <c r="B65" t="s">
        <v>9</v>
      </c>
      <c r="C65">
        <v>19</v>
      </c>
      <c r="D65">
        <v>21</v>
      </c>
      <c r="E65">
        <v>23</v>
      </c>
      <c r="F65">
        <v>25</v>
      </c>
    </row>
    <row r="66" spans="1:6" x14ac:dyDescent="0.35">
      <c r="A66">
        <v>65</v>
      </c>
      <c r="B66" t="s">
        <v>10</v>
      </c>
      <c r="C66">
        <v>12</v>
      </c>
      <c r="D66">
        <v>14</v>
      </c>
      <c r="E66">
        <v>16</v>
      </c>
      <c r="F66">
        <v>17</v>
      </c>
    </row>
    <row r="67" spans="1:6" x14ac:dyDescent="0.35">
      <c r="A67">
        <v>66</v>
      </c>
      <c r="B67" t="s">
        <v>11</v>
      </c>
      <c r="C67">
        <v>37</v>
      </c>
      <c r="D67">
        <v>41</v>
      </c>
      <c r="E67">
        <v>43</v>
      </c>
      <c r="F67">
        <v>46</v>
      </c>
    </row>
    <row r="68" spans="1:6" x14ac:dyDescent="0.35">
      <c r="A68">
        <v>67</v>
      </c>
      <c r="B68" t="s">
        <v>12</v>
      </c>
      <c r="C68">
        <v>28</v>
      </c>
      <c r="D68">
        <v>32</v>
      </c>
      <c r="E68">
        <v>34</v>
      </c>
      <c r="F68">
        <v>37</v>
      </c>
    </row>
    <row r="69" spans="1:6" x14ac:dyDescent="0.35">
      <c r="A69">
        <v>68</v>
      </c>
      <c r="B69" t="s">
        <v>13</v>
      </c>
      <c r="C69">
        <v>21</v>
      </c>
      <c r="D69">
        <v>23</v>
      </c>
      <c r="E69">
        <v>25</v>
      </c>
      <c r="F69">
        <v>28</v>
      </c>
    </row>
    <row r="70" spans="1:6" x14ac:dyDescent="0.35">
      <c r="A70">
        <v>69</v>
      </c>
      <c r="B70" t="s">
        <v>14</v>
      </c>
      <c r="C70">
        <v>29</v>
      </c>
      <c r="D70">
        <v>33</v>
      </c>
      <c r="E70">
        <v>34</v>
      </c>
      <c r="F70">
        <v>37</v>
      </c>
    </row>
    <row r="71" spans="1:6" x14ac:dyDescent="0.35">
      <c r="A71">
        <v>70</v>
      </c>
      <c r="B71" t="s">
        <v>15</v>
      </c>
      <c r="C71">
        <v>24</v>
      </c>
      <c r="D71">
        <v>28</v>
      </c>
      <c r="E71">
        <v>27</v>
      </c>
      <c r="F71">
        <v>31</v>
      </c>
    </row>
    <row r="72" spans="1:6" x14ac:dyDescent="0.35">
      <c r="A72">
        <v>71</v>
      </c>
      <c r="B72" t="s">
        <v>6</v>
      </c>
      <c r="C72">
        <v>54</v>
      </c>
      <c r="D72">
        <v>61</v>
      </c>
      <c r="E72">
        <v>62</v>
      </c>
      <c r="F72">
        <v>74</v>
      </c>
    </row>
    <row r="73" spans="1:6" x14ac:dyDescent="0.35">
      <c r="A73">
        <v>72</v>
      </c>
      <c r="B73" t="s">
        <v>7</v>
      </c>
      <c r="C73">
        <v>32</v>
      </c>
      <c r="D73">
        <v>38</v>
      </c>
      <c r="E73">
        <v>40</v>
      </c>
      <c r="F73">
        <v>45</v>
      </c>
    </row>
    <row r="74" spans="1:6" x14ac:dyDescent="0.35">
      <c r="A74">
        <v>73</v>
      </c>
      <c r="B74" t="s">
        <v>8</v>
      </c>
      <c r="C74">
        <v>21</v>
      </c>
      <c r="D74">
        <v>24</v>
      </c>
      <c r="E74">
        <v>23</v>
      </c>
      <c r="F74">
        <v>27</v>
      </c>
    </row>
    <row r="75" spans="1:6" x14ac:dyDescent="0.35">
      <c r="A75">
        <v>74</v>
      </c>
      <c r="B75" t="s">
        <v>9</v>
      </c>
      <c r="C75">
        <v>18</v>
      </c>
      <c r="D75">
        <v>19</v>
      </c>
      <c r="E75">
        <v>21</v>
      </c>
      <c r="F75">
        <v>22</v>
      </c>
    </row>
    <row r="76" spans="1:6" x14ac:dyDescent="0.35">
      <c r="A76">
        <v>75</v>
      </c>
      <c r="B76" t="s">
        <v>10</v>
      </c>
      <c r="C76">
        <v>13</v>
      </c>
      <c r="D76">
        <v>15</v>
      </c>
      <c r="E76">
        <v>16</v>
      </c>
      <c r="F76">
        <v>18</v>
      </c>
    </row>
    <row r="77" spans="1:6" x14ac:dyDescent="0.35">
      <c r="A77">
        <v>76</v>
      </c>
      <c r="B77" t="s">
        <v>11</v>
      </c>
      <c r="C77">
        <v>38</v>
      </c>
      <c r="D77">
        <v>41</v>
      </c>
      <c r="E77">
        <v>43</v>
      </c>
      <c r="F77">
        <v>46</v>
      </c>
    </row>
    <row r="78" spans="1:6" x14ac:dyDescent="0.35">
      <c r="A78">
        <v>77</v>
      </c>
      <c r="B78" t="s">
        <v>12</v>
      </c>
      <c r="C78">
        <v>29</v>
      </c>
      <c r="D78">
        <v>31</v>
      </c>
      <c r="E78">
        <v>33</v>
      </c>
      <c r="F78">
        <v>36</v>
      </c>
    </row>
    <row r="79" spans="1:6" x14ac:dyDescent="0.35">
      <c r="A79">
        <v>78</v>
      </c>
      <c r="B79" t="s">
        <v>13</v>
      </c>
      <c r="C79">
        <v>23</v>
      </c>
      <c r="D79">
        <v>24</v>
      </c>
      <c r="E79">
        <v>26</v>
      </c>
      <c r="F79">
        <v>28</v>
      </c>
    </row>
    <row r="80" spans="1:6" x14ac:dyDescent="0.35">
      <c r="A80">
        <v>79</v>
      </c>
      <c r="B80" t="s">
        <v>14</v>
      </c>
      <c r="C80">
        <v>31</v>
      </c>
      <c r="D80">
        <v>35</v>
      </c>
      <c r="E80">
        <v>37</v>
      </c>
      <c r="F80">
        <v>40</v>
      </c>
    </row>
    <row r="81" spans="1:6" x14ac:dyDescent="0.35">
      <c r="A81">
        <v>80</v>
      </c>
      <c r="B81" t="s">
        <v>15</v>
      </c>
      <c r="C81">
        <v>26</v>
      </c>
      <c r="D81">
        <v>30</v>
      </c>
      <c r="E81">
        <v>28</v>
      </c>
      <c r="F81">
        <v>33</v>
      </c>
    </row>
    <row r="82" spans="1:6" x14ac:dyDescent="0.35">
      <c r="A82">
        <v>81</v>
      </c>
      <c r="B82" t="s">
        <v>6</v>
      </c>
      <c r="C82">
        <v>52</v>
      </c>
      <c r="D82">
        <v>59</v>
      </c>
      <c r="E82">
        <v>61</v>
      </c>
      <c r="F82">
        <v>70</v>
      </c>
    </row>
    <row r="83" spans="1:6" x14ac:dyDescent="0.35">
      <c r="A83">
        <v>82</v>
      </c>
      <c r="B83" t="s">
        <v>7</v>
      </c>
      <c r="C83">
        <v>30</v>
      </c>
      <c r="D83">
        <v>35</v>
      </c>
      <c r="E83">
        <v>37</v>
      </c>
      <c r="F83">
        <v>42</v>
      </c>
    </row>
    <row r="84" spans="1:6" x14ac:dyDescent="0.35">
      <c r="A84">
        <v>83</v>
      </c>
      <c r="B84" t="s">
        <v>8</v>
      </c>
      <c r="C84">
        <v>22</v>
      </c>
      <c r="D84">
        <v>25</v>
      </c>
      <c r="E84">
        <v>24</v>
      </c>
      <c r="F84">
        <v>27</v>
      </c>
    </row>
    <row r="85" spans="1:6" x14ac:dyDescent="0.35">
      <c r="A85">
        <v>84</v>
      </c>
      <c r="B85" t="s">
        <v>9</v>
      </c>
      <c r="C85">
        <v>17</v>
      </c>
      <c r="D85">
        <v>20</v>
      </c>
      <c r="E85">
        <v>21</v>
      </c>
      <c r="F85">
        <v>23</v>
      </c>
    </row>
    <row r="86" spans="1:6" x14ac:dyDescent="0.35">
      <c r="A86">
        <v>85</v>
      </c>
      <c r="B86" t="s">
        <v>10</v>
      </c>
      <c r="C86">
        <v>11</v>
      </c>
      <c r="D86">
        <v>13</v>
      </c>
      <c r="E86">
        <v>14</v>
      </c>
      <c r="F86">
        <v>16</v>
      </c>
    </row>
    <row r="87" spans="1:6" x14ac:dyDescent="0.35">
      <c r="A87">
        <v>86</v>
      </c>
      <c r="B87" t="s">
        <v>11</v>
      </c>
      <c r="C87">
        <v>36</v>
      </c>
      <c r="D87">
        <v>40</v>
      </c>
      <c r="E87">
        <v>41</v>
      </c>
      <c r="F87">
        <v>45</v>
      </c>
    </row>
    <row r="88" spans="1:6" x14ac:dyDescent="0.35">
      <c r="A88">
        <v>87</v>
      </c>
      <c r="B88" t="s">
        <v>12</v>
      </c>
      <c r="C88">
        <v>27</v>
      </c>
      <c r="D88">
        <v>30</v>
      </c>
      <c r="E88">
        <v>32</v>
      </c>
      <c r="F88">
        <v>35</v>
      </c>
    </row>
    <row r="89" spans="1:6" x14ac:dyDescent="0.35">
      <c r="A89">
        <v>88</v>
      </c>
      <c r="B89" t="s">
        <v>13</v>
      </c>
      <c r="C89">
        <v>22</v>
      </c>
      <c r="D89">
        <v>23</v>
      </c>
      <c r="E89">
        <v>25</v>
      </c>
      <c r="F89">
        <v>27</v>
      </c>
    </row>
    <row r="90" spans="1:6" x14ac:dyDescent="0.35">
      <c r="A90">
        <v>89</v>
      </c>
      <c r="B90" t="s">
        <v>14</v>
      </c>
      <c r="C90">
        <v>29</v>
      </c>
      <c r="D90">
        <v>33</v>
      </c>
      <c r="E90">
        <v>34</v>
      </c>
      <c r="F90">
        <v>38</v>
      </c>
    </row>
    <row r="91" spans="1:6" x14ac:dyDescent="0.35">
      <c r="A91">
        <v>90</v>
      </c>
      <c r="B91" t="s">
        <v>15</v>
      </c>
      <c r="C91">
        <v>25</v>
      </c>
      <c r="D91">
        <v>28</v>
      </c>
      <c r="E91">
        <v>27</v>
      </c>
      <c r="F91">
        <v>31</v>
      </c>
    </row>
    <row r="92" spans="1:6" x14ac:dyDescent="0.35">
      <c r="A92">
        <v>91</v>
      </c>
      <c r="B92" t="s">
        <v>6</v>
      </c>
      <c r="C92">
        <v>55</v>
      </c>
      <c r="D92">
        <v>62</v>
      </c>
      <c r="E92">
        <v>63</v>
      </c>
      <c r="F92">
        <v>76</v>
      </c>
    </row>
    <row r="93" spans="1:6" x14ac:dyDescent="0.35">
      <c r="A93">
        <v>92</v>
      </c>
      <c r="B93" t="s">
        <v>7</v>
      </c>
      <c r="C93">
        <v>33</v>
      </c>
      <c r="D93">
        <v>39</v>
      </c>
      <c r="E93">
        <v>40</v>
      </c>
      <c r="F93">
        <v>44</v>
      </c>
    </row>
    <row r="94" spans="1:6" x14ac:dyDescent="0.35">
      <c r="A94">
        <v>93</v>
      </c>
      <c r="B94" t="s">
        <v>8</v>
      </c>
      <c r="C94">
        <v>23</v>
      </c>
      <c r="D94">
        <v>27</v>
      </c>
      <c r="E94">
        <v>26</v>
      </c>
      <c r="F94">
        <v>30</v>
      </c>
    </row>
    <row r="95" spans="1:6" x14ac:dyDescent="0.35">
      <c r="A95">
        <v>94</v>
      </c>
      <c r="B95" t="s">
        <v>9</v>
      </c>
      <c r="C95">
        <v>18</v>
      </c>
      <c r="D95">
        <v>19</v>
      </c>
      <c r="E95">
        <v>21</v>
      </c>
      <c r="F95">
        <v>24</v>
      </c>
    </row>
    <row r="96" spans="1:6" x14ac:dyDescent="0.35">
      <c r="A96">
        <v>95</v>
      </c>
      <c r="B96" t="s">
        <v>10</v>
      </c>
      <c r="C96">
        <v>14</v>
      </c>
      <c r="D96">
        <v>16</v>
      </c>
      <c r="E96">
        <v>17</v>
      </c>
      <c r="F96">
        <v>19</v>
      </c>
    </row>
    <row r="97" spans="1:6" x14ac:dyDescent="0.35">
      <c r="A97">
        <v>96</v>
      </c>
      <c r="B97" t="s">
        <v>11</v>
      </c>
      <c r="C97">
        <v>39</v>
      </c>
      <c r="D97">
        <v>42</v>
      </c>
      <c r="E97">
        <v>44</v>
      </c>
      <c r="F97">
        <v>49</v>
      </c>
    </row>
    <row r="98" spans="1:6" x14ac:dyDescent="0.35">
      <c r="A98">
        <v>97</v>
      </c>
      <c r="B98" t="s">
        <v>12</v>
      </c>
      <c r="C98">
        <v>28</v>
      </c>
      <c r="D98">
        <v>32</v>
      </c>
      <c r="E98">
        <v>34</v>
      </c>
      <c r="F98">
        <v>37</v>
      </c>
    </row>
    <row r="99" spans="1:6" x14ac:dyDescent="0.35">
      <c r="A99">
        <v>98</v>
      </c>
      <c r="B99" t="s">
        <v>13</v>
      </c>
      <c r="C99">
        <v>24</v>
      </c>
      <c r="D99">
        <v>26</v>
      </c>
      <c r="E99">
        <v>28</v>
      </c>
      <c r="F99">
        <v>30</v>
      </c>
    </row>
    <row r="100" spans="1:6" x14ac:dyDescent="0.35">
      <c r="A100">
        <v>99</v>
      </c>
      <c r="B100" t="s">
        <v>14</v>
      </c>
      <c r="C100">
        <v>30</v>
      </c>
      <c r="D100">
        <v>34</v>
      </c>
      <c r="E100">
        <v>35</v>
      </c>
      <c r="F100">
        <v>38</v>
      </c>
    </row>
    <row r="101" spans="1:6" x14ac:dyDescent="0.35">
      <c r="A101">
        <v>100</v>
      </c>
      <c r="B101" t="s">
        <v>15</v>
      </c>
      <c r="C101">
        <v>27</v>
      </c>
      <c r="D101">
        <v>31</v>
      </c>
      <c r="E101">
        <v>29</v>
      </c>
      <c r="F101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CFA-AC6C-4FAE-9174-59B115043E3A}">
  <dimension ref="A1:F101"/>
  <sheetViews>
    <sheetView workbookViewId="0">
      <selection activeCell="H4" sqref="H4"/>
    </sheetView>
  </sheetViews>
  <sheetFormatPr defaultRowHeight="14.5" x14ac:dyDescent="0.35"/>
  <cols>
    <col min="1" max="1" width="11.54296875" customWidth="1"/>
    <col min="2" max="2" width="14.6328125" customWidth="1"/>
    <col min="3" max="6" width="13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 t="s">
        <v>6</v>
      </c>
      <c r="C2">
        <v>50</v>
      </c>
      <c r="D2">
        <v>60</v>
      </c>
      <c r="E2">
        <v>55</v>
      </c>
      <c r="F2">
        <v>70</v>
      </c>
    </row>
    <row r="3" spans="1:6" x14ac:dyDescent="0.35">
      <c r="A3">
        <v>2</v>
      </c>
      <c r="B3" t="s">
        <v>7</v>
      </c>
      <c r="C3">
        <v>30</v>
      </c>
      <c r="D3">
        <v>40</v>
      </c>
      <c r="E3">
        <v>35</v>
      </c>
      <c r="F3">
        <v>50</v>
      </c>
    </row>
    <row r="4" spans="1:6" x14ac:dyDescent="0.35">
      <c r="A4">
        <v>3</v>
      </c>
      <c r="B4" t="s">
        <v>8</v>
      </c>
      <c r="C4">
        <v>20</v>
      </c>
      <c r="D4">
        <v>25</v>
      </c>
      <c r="E4">
        <v>22</v>
      </c>
      <c r="F4">
        <v>30</v>
      </c>
    </row>
    <row r="5" spans="1:6" x14ac:dyDescent="0.35">
      <c r="A5">
        <v>4</v>
      </c>
      <c r="B5" t="s">
        <v>9</v>
      </c>
      <c r="C5">
        <v>15</v>
      </c>
      <c r="D5">
        <v>18</v>
      </c>
      <c r="E5">
        <v>20</v>
      </c>
      <c r="F5">
        <v>22</v>
      </c>
    </row>
    <row r="6" spans="1:6" x14ac:dyDescent="0.35">
      <c r="A6">
        <v>5</v>
      </c>
      <c r="B6" t="s">
        <v>10</v>
      </c>
      <c r="C6">
        <v>10</v>
      </c>
      <c r="D6">
        <v>12</v>
      </c>
      <c r="E6">
        <v>14</v>
      </c>
      <c r="F6">
        <v>15</v>
      </c>
    </row>
    <row r="7" spans="1:6" x14ac:dyDescent="0.35">
      <c r="A7">
        <v>6</v>
      </c>
      <c r="B7" t="s">
        <v>11</v>
      </c>
      <c r="C7">
        <v>35</v>
      </c>
      <c r="D7">
        <v>40</v>
      </c>
      <c r="E7">
        <v>38</v>
      </c>
      <c r="F7">
        <v>45</v>
      </c>
    </row>
    <row r="8" spans="1:6" x14ac:dyDescent="0.35">
      <c r="A8">
        <v>7</v>
      </c>
      <c r="B8" t="s">
        <v>12</v>
      </c>
      <c r="C8">
        <v>25</v>
      </c>
      <c r="D8">
        <v>30</v>
      </c>
      <c r="E8">
        <v>27</v>
      </c>
      <c r="F8">
        <v>35</v>
      </c>
    </row>
    <row r="9" spans="1:6" x14ac:dyDescent="0.35">
      <c r="A9">
        <v>8</v>
      </c>
      <c r="B9" t="s">
        <v>13</v>
      </c>
      <c r="C9">
        <v>18</v>
      </c>
      <c r="D9">
        <v>20</v>
      </c>
      <c r="E9">
        <v>22</v>
      </c>
      <c r="F9">
        <v>25</v>
      </c>
    </row>
    <row r="10" spans="1:6" x14ac:dyDescent="0.35">
      <c r="A10">
        <v>9</v>
      </c>
      <c r="B10" t="s">
        <v>14</v>
      </c>
      <c r="C10">
        <v>28</v>
      </c>
      <c r="D10">
        <v>32</v>
      </c>
      <c r="E10">
        <v>30</v>
      </c>
      <c r="F10">
        <v>38</v>
      </c>
    </row>
    <row r="11" spans="1:6" x14ac:dyDescent="0.35">
      <c r="A11">
        <v>10</v>
      </c>
      <c r="B11" t="s">
        <v>15</v>
      </c>
      <c r="C11">
        <v>22</v>
      </c>
      <c r="D11">
        <v>25</v>
      </c>
      <c r="E11">
        <v>23</v>
      </c>
      <c r="F11">
        <v>28</v>
      </c>
    </row>
    <row r="12" spans="1:6" x14ac:dyDescent="0.35">
      <c r="A12">
        <v>11</v>
      </c>
      <c r="B12" t="s">
        <v>6</v>
      </c>
      <c r="C12">
        <v>55</v>
      </c>
      <c r="D12">
        <v>60</v>
      </c>
      <c r="E12">
        <v>65</v>
      </c>
      <c r="F12">
        <v>70</v>
      </c>
    </row>
    <row r="13" spans="1:6" x14ac:dyDescent="0.35">
      <c r="A13">
        <v>12</v>
      </c>
      <c r="B13" t="s">
        <v>7</v>
      </c>
      <c r="C13">
        <v>28</v>
      </c>
      <c r="D13">
        <v>32</v>
      </c>
      <c r="E13">
        <v>34</v>
      </c>
      <c r="F13">
        <v>38</v>
      </c>
    </row>
    <row r="14" spans="1:6" x14ac:dyDescent="0.35">
      <c r="A14">
        <v>13</v>
      </c>
      <c r="B14" t="s">
        <v>8</v>
      </c>
      <c r="C14">
        <v>19</v>
      </c>
      <c r="D14">
        <v>22</v>
      </c>
      <c r="E14">
        <v>21</v>
      </c>
      <c r="F14">
        <v>23</v>
      </c>
    </row>
    <row r="15" spans="1:6" x14ac:dyDescent="0.35">
      <c r="A15">
        <v>14</v>
      </c>
      <c r="B15" t="s">
        <v>9</v>
      </c>
      <c r="C15">
        <v>16</v>
      </c>
      <c r="D15">
        <v>18</v>
      </c>
      <c r="E15">
        <v>19</v>
      </c>
      <c r="F15">
        <v>21</v>
      </c>
    </row>
    <row r="16" spans="1:6" x14ac:dyDescent="0.35">
      <c r="A16">
        <v>15</v>
      </c>
      <c r="B16" t="s">
        <v>10</v>
      </c>
      <c r="C16">
        <v>11</v>
      </c>
      <c r="D16">
        <v>13</v>
      </c>
      <c r="E16">
        <v>12</v>
      </c>
      <c r="F16">
        <v>14</v>
      </c>
    </row>
    <row r="17" spans="1:6" x14ac:dyDescent="0.35">
      <c r="A17">
        <v>16</v>
      </c>
      <c r="B17" t="s">
        <v>11</v>
      </c>
      <c r="C17">
        <v>36</v>
      </c>
      <c r="D17">
        <v>39</v>
      </c>
      <c r="E17">
        <v>40</v>
      </c>
      <c r="F17">
        <v>43</v>
      </c>
    </row>
    <row r="18" spans="1:6" x14ac:dyDescent="0.35">
      <c r="A18">
        <v>17</v>
      </c>
      <c r="B18" t="s">
        <v>12</v>
      </c>
      <c r="C18">
        <v>26</v>
      </c>
      <c r="D18">
        <v>29</v>
      </c>
      <c r="E18">
        <v>31</v>
      </c>
      <c r="F18">
        <v>34</v>
      </c>
    </row>
    <row r="19" spans="1:6" x14ac:dyDescent="0.35">
      <c r="A19">
        <v>18</v>
      </c>
      <c r="B19" t="s">
        <v>13</v>
      </c>
      <c r="C19">
        <v>20</v>
      </c>
      <c r="D19">
        <v>21</v>
      </c>
      <c r="E19">
        <v>23</v>
      </c>
      <c r="F19">
        <v>24</v>
      </c>
    </row>
    <row r="20" spans="1:6" x14ac:dyDescent="0.35">
      <c r="A20">
        <v>19</v>
      </c>
      <c r="B20" t="s">
        <v>14</v>
      </c>
      <c r="C20">
        <v>27</v>
      </c>
      <c r="D20">
        <v>30</v>
      </c>
      <c r="E20">
        <v>33</v>
      </c>
      <c r="F20">
        <v>35</v>
      </c>
    </row>
    <row r="21" spans="1:6" x14ac:dyDescent="0.35">
      <c r="A21">
        <v>20</v>
      </c>
      <c r="B21" t="s">
        <v>15</v>
      </c>
      <c r="C21">
        <v>23</v>
      </c>
      <c r="D21">
        <v>25</v>
      </c>
      <c r="E21">
        <v>26</v>
      </c>
      <c r="F21">
        <v>29</v>
      </c>
    </row>
    <row r="22" spans="1:6" x14ac:dyDescent="0.35">
      <c r="A22">
        <v>21</v>
      </c>
      <c r="B22" t="s">
        <v>6</v>
      </c>
      <c r="C22">
        <v>50</v>
      </c>
      <c r="D22">
        <v>62</v>
      </c>
      <c r="E22">
        <v>57</v>
      </c>
      <c r="F22">
        <v>75</v>
      </c>
    </row>
    <row r="23" spans="1:6" x14ac:dyDescent="0.35">
      <c r="A23">
        <v>22</v>
      </c>
      <c r="B23" t="s">
        <v>7</v>
      </c>
      <c r="C23">
        <v>33</v>
      </c>
      <c r="D23">
        <v>38</v>
      </c>
      <c r="E23">
        <v>40</v>
      </c>
      <c r="F23">
        <v>45</v>
      </c>
    </row>
    <row r="24" spans="1:6" x14ac:dyDescent="0.35">
      <c r="A24">
        <v>23</v>
      </c>
      <c r="B24" t="s">
        <v>8</v>
      </c>
      <c r="C24">
        <v>22</v>
      </c>
      <c r="D24">
        <v>28</v>
      </c>
      <c r="E24">
        <v>27</v>
      </c>
      <c r="F24">
        <v>33</v>
      </c>
    </row>
    <row r="25" spans="1:6" x14ac:dyDescent="0.35">
      <c r="A25">
        <v>24</v>
      </c>
      <c r="B25" t="s">
        <v>9</v>
      </c>
      <c r="C25">
        <v>17</v>
      </c>
      <c r="D25">
        <v>19</v>
      </c>
      <c r="E25">
        <v>21</v>
      </c>
      <c r="F25">
        <v>24</v>
      </c>
    </row>
    <row r="26" spans="1:6" x14ac:dyDescent="0.35">
      <c r="A26">
        <v>25</v>
      </c>
      <c r="B26" t="s">
        <v>10</v>
      </c>
      <c r="C26">
        <v>14</v>
      </c>
      <c r="D26">
        <v>16</v>
      </c>
      <c r="E26">
        <v>17</v>
      </c>
      <c r="F26">
        <v>19</v>
      </c>
    </row>
    <row r="27" spans="1:6" x14ac:dyDescent="0.35">
      <c r="A27">
        <v>26</v>
      </c>
      <c r="B27" t="s">
        <v>11</v>
      </c>
      <c r="C27">
        <v>38</v>
      </c>
      <c r="D27">
        <v>42</v>
      </c>
      <c r="E27">
        <v>41</v>
      </c>
      <c r="F27">
        <v>47</v>
      </c>
    </row>
    <row r="28" spans="1:6" x14ac:dyDescent="0.35">
      <c r="A28">
        <v>27</v>
      </c>
      <c r="B28" t="s">
        <v>12</v>
      </c>
      <c r="C28">
        <v>27</v>
      </c>
      <c r="D28">
        <v>32</v>
      </c>
      <c r="E28">
        <v>30</v>
      </c>
      <c r="F28">
        <v>36</v>
      </c>
    </row>
    <row r="29" spans="1:6" x14ac:dyDescent="0.35">
      <c r="A29">
        <v>28</v>
      </c>
      <c r="B29" t="s">
        <v>13</v>
      </c>
      <c r="C29">
        <v>21</v>
      </c>
      <c r="D29">
        <v>22</v>
      </c>
      <c r="E29">
        <v>24</v>
      </c>
      <c r="F29">
        <v>26</v>
      </c>
    </row>
    <row r="30" spans="1:6" x14ac:dyDescent="0.35">
      <c r="A30">
        <v>29</v>
      </c>
      <c r="B30" t="s">
        <v>14</v>
      </c>
      <c r="C30">
        <v>29</v>
      </c>
      <c r="D30">
        <v>33</v>
      </c>
      <c r="E30">
        <v>32</v>
      </c>
      <c r="F30">
        <v>39</v>
      </c>
    </row>
    <row r="31" spans="1:6" x14ac:dyDescent="0.35">
      <c r="A31">
        <v>30</v>
      </c>
      <c r="B31" t="s">
        <v>15</v>
      </c>
      <c r="C31">
        <v>24</v>
      </c>
      <c r="D31">
        <v>27</v>
      </c>
      <c r="E31">
        <v>25</v>
      </c>
      <c r="F31">
        <v>30</v>
      </c>
    </row>
    <row r="32" spans="1:6" x14ac:dyDescent="0.35">
      <c r="A32">
        <v>31</v>
      </c>
      <c r="B32" t="s">
        <v>6</v>
      </c>
      <c r="C32">
        <v>52</v>
      </c>
      <c r="D32">
        <v>58</v>
      </c>
      <c r="E32">
        <v>61</v>
      </c>
      <c r="F32">
        <v>72</v>
      </c>
    </row>
    <row r="33" spans="1:6" x14ac:dyDescent="0.35">
      <c r="A33">
        <v>32</v>
      </c>
      <c r="B33" t="s">
        <v>7</v>
      </c>
      <c r="C33">
        <v>29</v>
      </c>
      <c r="D33">
        <v>36</v>
      </c>
      <c r="E33">
        <v>37</v>
      </c>
      <c r="F33">
        <v>43</v>
      </c>
    </row>
    <row r="34" spans="1:6" x14ac:dyDescent="0.35">
      <c r="A34">
        <v>33</v>
      </c>
      <c r="B34" t="s">
        <v>8</v>
      </c>
      <c r="C34">
        <v>21</v>
      </c>
      <c r="D34">
        <v>23</v>
      </c>
      <c r="E34">
        <v>25</v>
      </c>
      <c r="F34">
        <v>29</v>
      </c>
    </row>
    <row r="35" spans="1:6" x14ac:dyDescent="0.35">
      <c r="A35">
        <v>34</v>
      </c>
      <c r="B35" t="s">
        <v>9</v>
      </c>
      <c r="C35">
        <v>19</v>
      </c>
      <c r="D35">
        <v>21</v>
      </c>
      <c r="E35">
        <v>22</v>
      </c>
      <c r="F35">
        <v>23</v>
      </c>
    </row>
    <row r="36" spans="1:6" x14ac:dyDescent="0.35">
      <c r="A36">
        <v>35</v>
      </c>
      <c r="B36" t="s">
        <v>10</v>
      </c>
      <c r="C36">
        <v>13</v>
      </c>
      <c r="D36">
        <v>15</v>
      </c>
      <c r="E36">
        <v>16</v>
      </c>
      <c r="F36">
        <v>18</v>
      </c>
    </row>
    <row r="37" spans="1:6" x14ac:dyDescent="0.35">
      <c r="A37">
        <v>36</v>
      </c>
      <c r="B37" t="s">
        <v>11</v>
      </c>
      <c r="C37">
        <v>37</v>
      </c>
      <c r="D37">
        <v>40</v>
      </c>
      <c r="E37">
        <v>42</v>
      </c>
      <c r="F37">
        <v>45</v>
      </c>
    </row>
    <row r="38" spans="1:6" x14ac:dyDescent="0.35">
      <c r="A38">
        <v>37</v>
      </c>
      <c r="B38" t="s">
        <v>12</v>
      </c>
      <c r="C38">
        <v>28</v>
      </c>
      <c r="D38">
        <v>31</v>
      </c>
      <c r="E38">
        <v>33</v>
      </c>
      <c r="F38">
        <v>37</v>
      </c>
    </row>
    <row r="39" spans="1:6" x14ac:dyDescent="0.35">
      <c r="A39">
        <v>38</v>
      </c>
      <c r="B39" t="s">
        <v>13</v>
      </c>
      <c r="C39">
        <v>22</v>
      </c>
      <c r="D39">
        <v>23</v>
      </c>
      <c r="E39">
        <v>24</v>
      </c>
      <c r="F39">
        <v>27</v>
      </c>
    </row>
    <row r="40" spans="1:6" x14ac:dyDescent="0.35">
      <c r="A40">
        <v>39</v>
      </c>
      <c r="B40" t="s">
        <v>14</v>
      </c>
      <c r="C40">
        <v>31</v>
      </c>
      <c r="D40">
        <v>34</v>
      </c>
      <c r="E40">
        <v>36</v>
      </c>
      <c r="F40">
        <v>41</v>
      </c>
    </row>
    <row r="41" spans="1:6" x14ac:dyDescent="0.35">
      <c r="A41">
        <v>40</v>
      </c>
      <c r="B41" t="s">
        <v>15</v>
      </c>
      <c r="C41">
        <v>25</v>
      </c>
      <c r="D41">
        <v>29</v>
      </c>
      <c r="E41">
        <v>28</v>
      </c>
      <c r="F41">
        <v>32</v>
      </c>
    </row>
    <row r="42" spans="1:6" x14ac:dyDescent="0.35">
      <c r="A42">
        <v>41</v>
      </c>
      <c r="B42" t="s">
        <v>6</v>
      </c>
      <c r="C42">
        <v>58</v>
      </c>
      <c r="D42">
        <v>63</v>
      </c>
      <c r="E42">
        <v>64</v>
      </c>
      <c r="F42">
        <v>78</v>
      </c>
    </row>
    <row r="43" spans="1:6" x14ac:dyDescent="0.35">
      <c r="A43">
        <v>42</v>
      </c>
      <c r="B43" t="s">
        <v>7</v>
      </c>
      <c r="C43">
        <v>34</v>
      </c>
      <c r="D43">
        <v>39</v>
      </c>
      <c r="E43">
        <v>41</v>
      </c>
      <c r="F43">
        <v>46</v>
      </c>
    </row>
    <row r="44" spans="1:6" x14ac:dyDescent="0.35">
      <c r="A44">
        <v>43</v>
      </c>
      <c r="B44" t="s">
        <v>8</v>
      </c>
      <c r="C44">
        <v>24</v>
      </c>
      <c r="D44">
        <v>26</v>
      </c>
      <c r="E44">
        <v>29</v>
      </c>
      <c r="F44">
        <v>31</v>
      </c>
    </row>
    <row r="45" spans="1:6" x14ac:dyDescent="0.35">
      <c r="A45">
        <v>44</v>
      </c>
      <c r="B45" t="s">
        <v>9</v>
      </c>
      <c r="C45">
        <v>18</v>
      </c>
      <c r="D45">
        <v>20</v>
      </c>
      <c r="E45">
        <v>23</v>
      </c>
      <c r="F45">
        <v>26</v>
      </c>
    </row>
    <row r="46" spans="1:6" x14ac:dyDescent="0.35">
      <c r="A46">
        <v>45</v>
      </c>
      <c r="B46" t="s">
        <v>10</v>
      </c>
      <c r="C46">
        <v>15</v>
      </c>
      <c r="D46">
        <v>17</v>
      </c>
      <c r="E46">
        <v>19</v>
      </c>
      <c r="F46">
        <v>21</v>
      </c>
    </row>
    <row r="47" spans="1:6" x14ac:dyDescent="0.35">
      <c r="A47">
        <v>46</v>
      </c>
      <c r="B47" t="s">
        <v>11</v>
      </c>
      <c r="C47">
        <v>40</v>
      </c>
      <c r="D47">
        <v>44</v>
      </c>
      <c r="E47">
        <v>45</v>
      </c>
      <c r="F47">
        <v>50</v>
      </c>
    </row>
    <row r="48" spans="1:6" x14ac:dyDescent="0.35">
      <c r="A48">
        <v>47</v>
      </c>
      <c r="B48" t="s">
        <v>12</v>
      </c>
      <c r="C48">
        <v>30</v>
      </c>
      <c r="D48">
        <v>33</v>
      </c>
      <c r="E48">
        <v>35</v>
      </c>
      <c r="F48">
        <v>38</v>
      </c>
    </row>
    <row r="49" spans="1:6" x14ac:dyDescent="0.35">
      <c r="A49">
        <v>48</v>
      </c>
      <c r="B49" t="s">
        <v>13</v>
      </c>
      <c r="C49">
        <v>23</v>
      </c>
      <c r="D49">
        <v>25</v>
      </c>
      <c r="E49">
        <v>27</v>
      </c>
      <c r="F49">
        <v>29</v>
      </c>
    </row>
    <row r="50" spans="1:6" x14ac:dyDescent="0.35">
      <c r="A50">
        <v>49</v>
      </c>
      <c r="B50" t="s">
        <v>14</v>
      </c>
      <c r="C50">
        <v>32</v>
      </c>
      <c r="D50">
        <v>36</v>
      </c>
      <c r="E50">
        <v>37</v>
      </c>
      <c r="F50">
        <v>43</v>
      </c>
    </row>
    <row r="51" spans="1:6" x14ac:dyDescent="0.35">
      <c r="A51">
        <v>50</v>
      </c>
      <c r="B51" t="s">
        <v>15</v>
      </c>
      <c r="C51">
        <v>26</v>
      </c>
      <c r="D51">
        <v>30</v>
      </c>
      <c r="E51">
        <v>28</v>
      </c>
      <c r="F51">
        <v>33</v>
      </c>
    </row>
    <row r="52" spans="1:6" x14ac:dyDescent="0.35">
      <c r="A52">
        <v>51</v>
      </c>
      <c r="B52" t="s">
        <v>6</v>
      </c>
      <c r="C52">
        <v>53</v>
      </c>
      <c r="D52">
        <v>66</v>
      </c>
      <c r="E52">
        <v>60</v>
      </c>
      <c r="F52">
        <v>75</v>
      </c>
    </row>
    <row r="53" spans="1:6" x14ac:dyDescent="0.35">
      <c r="A53">
        <v>52</v>
      </c>
      <c r="B53" t="s">
        <v>7</v>
      </c>
      <c r="C53">
        <v>31</v>
      </c>
      <c r="D53">
        <v>37</v>
      </c>
      <c r="E53">
        <v>39</v>
      </c>
      <c r="F53">
        <v>42</v>
      </c>
    </row>
    <row r="54" spans="1:6" x14ac:dyDescent="0.35">
      <c r="A54">
        <v>53</v>
      </c>
      <c r="B54" t="s">
        <v>8</v>
      </c>
      <c r="C54">
        <v>22</v>
      </c>
      <c r="D54">
        <v>26</v>
      </c>
      <c r="E54">
        <v>24</v>
      </c>
      <c r="F54">
        <v>28</v>
      </c>
    </row>
    <row r="55" spans="1:6" x14ac:dyDescent="0.35">
      <c r="A55">
        <v>54</v>
      </c>
      <c r="B55" t="s">
        <v>9</v>
      </c>
      <c r="C55">
        <v>20</v>
      </c>
      <c r="D55">
        <v>22</v>
      </c>
      <c r="E55">
        <v>24</v>
      </c>
      <c r="F55">
        <v>27</v>
      </c>
    </row>
    <row r="56" spans="1:6" x14ac:dyDescent="0.35">
      <c r="A56">
        <v>55</v>
      </c>
      <c r="B56" t="s">
        <v>10</v>
      </c>
      <c r="C56">
        <v>14</v>
      </c>
      <c r="D56">
        <v>17</v>
      </c>
      <c r="E56">
        <v>18</v>
      </c>
      <c r="F56">
        <v>20</v>
      </c>
    </row>
    <row r="57" spans="1:6" x14ac:dyDescent="0.35">
      <c r="A57">
        <v>56</v>
      </c>
      <c r="B57" t="s">
        <v>11</v>
      </c>
      <c r="C57">
        <v>39</v>
      </c>
      <c r="D57">
        <v>41</v>
      </c>
      <c r="E57">
        <v>44</v>
      </c>
      <c r="F57">
        <v>48</v>
      </c>
    </row>
    <row r="58" spans="1:6" x14ac:dyDescent="0.35">
      <c r="A58">
        <v>57</v>
      </c>
      <c r="B58" t="s">
        <v>12</v>
      </c>
      <c r="C58">
        <v>29</v>
      </c>
      <c r="D58">
        <v>34</v>
      </c>
      <c r="E58">
        <v>32</v>
      </c>
      <c r="F58">
        <v>36</v>
      </c>
    </row>
    <row r="59" spans="1:6" x14ac:dyDescent="0.35">
      <c r="A59">
        <v>58</v>
      </c>
      <c r="B59" t="s">
        <v>13</v>
      </c>
      <c r="C59">
        <v>24</v>
      </c>
      <c r="D59">
        <v>26</v>
      </c>
      <c r="E59">
        <v>28</v>
      </c>
      <c r="F59">
        <v>31</v>
      </c>
    </row>
    <row r="60" spans="1:6" x14ac:dyDescent="0.35">
      <c r="A60">
        <v>59</v>
      </c>
      <c r="B60" t="s">
        <v>14</v>
      </c>
      <c r="C60">
        <v>30</v>
      </c>
      <c r="D60">
        <v>34</v>
      </c>
      <c r="E60">
        <v>35</v>
      </c>
      <c r="F60">
        <v>39</v>
      </c>
    </row>
    <row r="61" spans="1:6" x14ac:dyDescent="0.35">
      <c r="A61">
        <v>60</v>
      </c>
      <c r="B61" t="s">
        <v>15</v>
      </c>
      <c r="C61">
        <v>27</v>
      </c>
      <c r="D61">
        <v>32</v>
      </c>
      <c r="E61">
        <v>30</v>
      </c>
      <c r="F61">
        <v>35</v>
      </c>
    </row>
    <row r="62" spans="1:6" x14ac:dyDescent="0.35">
      <c r="A62">
        <v>61</v>
      </c>
      <c r="B62" t="s">
        <v>6</v>
      </c>
      <c r="C62">
        <v>51</v>
      </c>
      <c r="D62">
        <v>60</v>
      </c>
      <c r="E62">
        <v>59</v>
      </c>
      <c r="F62">
        <v>73</v>
      </c>
    </row>
    <row r="63" spans="1:6" x14ac:dyDescent="0.35">
      <c r="A63">
        <v>62</v>
      </c>
      <c r="B63" t="s">
        <v>7</v>
      </c>
      <c r="C63">
        <v>35</v>
      </c>
      <c r="D63">
        <v>40</v>
      </c>
      <c r="E63">
        <v>42</v>
      </c>
      <c r="F63">
        <v>48</v>
      </c>
    </row>
    <row r="64" spans="1:6" x14ac:dyDescent="0.35">
      <c r="A64">
        <v>63</v>
      </c>
      <c r="B64" t="s">
        <v>8</v>
      </c>
      <c r="C64">
        <v>23</v>
      </c>
      <c r="D64">
        <v>27</v>
      </c>
      <c r="E64">
        <v>29</v>
      </c>
      <c r="F64">
        <v>32</v>
      </c>
    </row>
    <row r="65" spans="1:6" x14ac:dyDescent="0.35">
      <c r="A65">
        <v>64</v>
      </c>
      <c r="B65" t="s">
        <v>9</v>
      </c>
      <c r="C65">
        <v>19</v>
      </c>
      <c r="D65">
        <v>21</v>
      </c>
      <c r="E65">
        <v>23</v>
      </c>
      <c r="F65">
        <v>25</v>
      </c>
    </row>
    <row r="66" spans="1:6" x14ac:dyDescent="0.35">
      <c r="A66">
        <v>65</v>
      </c>
      <c r="B66" t="s">
        <v>10</v>
      </c>
      <c r="C66">
        <v>12</v>
      </c>
      <c r="D66">
        <v>14</v>
      </c>
      <c r="E66">
        <v>16</v>
      </c>
      <c r="F66">
        <v>17</v>
      </c>
    </row>
    <row r="67" spans="1:6" x14ac:dyDescent="0.35">
      <c r="A67">
        <v>66</v>
      </c>
      <c r="B67" t="s">
        <v>11</v>
      </c>
      <c r="C67">
        <v>37</v>
      </c>
      <c r="D67">
        <v>41</v>
      </c>
      <c r="E67">
        <v>43</v>
      </c>
      <c r="F67">
        <v>46</v>
      </c>
    </row>
    <row r="68" spans="1:6" x14ac:dyDescent="0.35">
      <c r="A68">
        <v>67</v>
      </c>
      <c r="B68" t="s">
        <v>12</v>
      </c>
      <c r="C68">
        <v>28</v>
      </c>
      <c r="D68">
        <v>32</v>
      </c>
      <c r="E68">
        <v>34</v>
      </c>
      <c r="F68">
        <v>37</v>
      </c>
    </row>
    <row r="69" spans="1:6" x14ac:dyDescent="0.35">
      <c r="A69">
        <v>68</v>
      </c>
      <c r="B69" t="s">
        <v>13</v>
      </c>
      <c r="C69">
        <v>21</v>
      </c>
      <c r="D69">
        <v>23</v>
      </c>
      <c r="E69">
        <v>25</v>
      </c>
      <c r="F69">
        <v>28</v>
      </c>
    </row>
    <row r="70" spans="1:6" x14ac:dyDescent="0.35">
      <c r="A70">
        <v>69</v>
      </c>
      <c r="B70" t="s">
        <v>14</v>
      </c>
      <c r="C70">
        <v>29</v>
      </c>
      <c r="D70">
        <v>33</v>
      </c>
      <c r="E70">
        <v>34</v>
      </c>
      <c r="F70">
        <v>37</v>
      </c>
    </row>
    <row r="71" spans="1:6" x14ac:dyDescent="0.35">
      <c r="A71">
        <v>70</v>
      </c>
      <c r="B71" t="s">
        <v>15</v>
      </c>
      <c r="C71">
        <v>24</v>
      </c>
      <c r="D71">
        <v>28</v>
      </c>
      <c r="E71">
        <v>27</v>
      </c>
      <c r="F71">
        <v>31</v>
      </c>
    </row>
    <row r="72" spans="1:6" x14ac:dyDescent="0.35">
      <c r="A72">
        <v>71</v>
      </c>
      <c r="B72" t="s">
        <v>6</v>
      </c>
      <c r="C72">
        <v>54</v>
      </c>
      <c r="D72">
        <v>61</v>
      </c>
      <c r="E72">
        <v>62</v>
      </c>
      <c r="F72">
        <v>74</v>
      </c>
    </row>
    <row r="73" spans="1:6" x14ac:dyDescent="0.35">
      <c r="A73">
        <v>72</v>
      </c>
      <c r="B73" t="s">
        <v>7</v>
      </c>
      <c r="C73">
        <v>32</v>
      </c>
      <c r="D73">
        <v>38</v>
      </c>
      <c r="E73">
        <v>40</v>
      </c>
      <c r="F73">
        <v>45</v>
      </c>
    </row>
    <row r="74" spans="1:6" x14ac:dyDescent="0.35">
      <c r="A74">
        <v>73</v>
      </c>
      <c r="B74" t="s">
        <v>8</v>
      </c>
      <c r="C74">
        <v>21</v>
      </c>
      <c r="D74">
        <v>24</v>
      </c>
      <c r="E74">
        <v>23</v>
      </c>
      <c r="F74">
        <v>27</v>
      </c>
    </row>
    <row r="75" spans="1:6" x14ac:dyDescent="0.35">
      <c r="A75">
        <v>74</v>
      </c>
      <c r="B75" t="s">
        <v>9</v>
      </c>
      <c r="C75">
        <v>18</v>
      </c>
      <c r="D75">
        <v>19</v>
      </c>
      <c r="E75">
        <v>21</v>
      </c>
      <c r="F75">
        <v>22</v>
      </c>
    </row>
    <row r="76" spans="1:6" x14ac:dyDescent="0.35">
      <c r="A76">
        <v>75</v>
      </c>
      <c r="B76" t="s">
        <v>10</v>
      </c>
      <c r="C76">
        <v>13</v>
      </c>
      <c r="D76">
        <v>15</v>
      </c>
      <c r="E76">
        <v>16</v>
      </c>
      <c r="F76">
        <v>18</v>
      </c>
    </row>
    <row r="77" spans="1:6" x14ac:dyDescent="0.35">
      <c r="A77">
        <v>76</v>
      </c>
      <c r="B77" t="s">
        <v>11</v>
      </c>
      <c r="C77">
        <v>38</v>
      </c>
      <c r="D77">
        <v>41</v>
      </c>
      <c r="E77">
        <v>43</v>
      </c>
      <c r="F77">
        <v>46</v>
      </c>
    </row>
    <row r="78" spans="1:6" x14ac:dyDescent="0.35">
      <c r="A78">
        <v>77</v>
      </c>
      <c r="B78" t="s">
        <v>12</v>
      </c>
      <c r="C78">
        <v>29</v>
      </c>
      <c r="D78">
        <v>31</v>
      </c>
      <c r="E78">
        <v>33</v>
      </c>
      <c r="F78">
        <v>36</v>
      </c>
    </row>
    <row r="79" spans="1:6" x14ac:dyDescent="0.35">
      <c r="A79">
        <v>78</v>
      </c>
      <c r="B79" t="s">
        <v>13</v>
      </c>
      <c r="C79">
        <v>23</v>
      </c>
      <c r="D79">
        <v>24</v>
      </c>
      <c r="E79">
        <v>26</v>
      </c>
      <c r="F79">
        <v>28</v>
      </c>
    </row>
    <row r="80" spans="1:6" x14ac:dyDescent="0.35">
      <c r="A80">
        <v>79</v>
      </c>
      <c r="B80" t="s">
        <v>14</v>
      </c>
      <c r="C80">
        <v>31</v>
      </c>
      <c r="D80">
        <v>35</v>
      </c>
      <c r="E80">
        <v>37</v>
      </c>
      <c r="F80">
        <v>40</v>
      </c>
    </row>
    <row r="81" spans="1:6" x14ac:dyDescent="0.35">
      <c r="A81">
        <v>80</v>
      </c>
      <c r="B81" t="s">
        <v>15</v>
      </c>
      <c r="C81">
        <v>26</v>
      </c>
      <c r="D81">
        <v>30</v>
      </c>
      <c r="E81">
        <v>28</v>
      </c>
      <c r="F81">
        <v>33</v>
      </c>
    </row>
    <row r="82" spans="1:6" x14ac:dyDescent="0.35">
      <c r="A82">
        <v>81</v>
      </c>
      <c r="B82" t="s">
        <v>6</v>
      </c>
      <c r="C82">
        <v>52</v>
      </c>
      <c r="D82">
        <v>59</v>
      </c>
      <c r="E82">
        <v>61</v>
      </c>
      <c r="F82">
        <v>70</v>
      </c>
    </row>
    <row r="83" spans="1:6" x14ac:dyDescent="0.35">
      <c r="A83">
        <v>82</v>
      </c>
      <c r="B83" t="s">
        <v>7</v>
      </c>
      <c r="C83">
        <v>30</v>
      </c>
      <c r="D83">
        <v>35</v>
      </c>
      <c r="E83">
        <v>37</v>
      </c>
      <c r="F83">
        <v>42</v>
      </c>
    </row>
    <row r="84" spans="1:6" x14ac:dyDescent="0.35">
      <c r="A84">
        <v>83</v>
      </c>
      <c r="B84" t="s">
        <v>8</v>
      </c>
      <c r="C84">
        <v>22</v>
      </c>
      <c r="D84">
        <v>25</v>
      </c>
      <c r="E84">
        <v>24</v>
      </c>
      <c r="F84">
        <v>27</v>
      </c>
    </row>
    <row r="85" spans="1:6" x14ac:dyDescent="0.35">
      <c r="A85">
        <v>84</v>
      </c>
      <c r="B85" t="s">
        <v>9</v>
      </c>
      <c r="C85">
        <v>17</v>
      </c>
      <c r="D85">
        <v>20</v>
      </c>
      <c r="E85">
        <v>21</v>
      </c>
      <c r="F85">
        <v>23</v>
      </c>
    </row>
    <row r="86" spans="1:6" x14ac:dyDescent="0.35">
      <c r="A86">
        <v>85</v>
      </c>
      <c r="B86" t="s">
        <v>10</v>
      </c>
      <c r="C86">
        <v>11</v>
      </c>
      <c r="D86">
        <v>13</v>
      </c>
      <c r="E86">
        <v>14</v>
      </c>
      <c r="F86">
        <v>16</v>
      </c>
    </row>
    <row r="87" spans="1:6" x14ac:dyDescent="0.35">
      <c r="A87">
        <v>86</v>
      </c>
      <c r="B87" t="s">
        <v>11</v>
      </c>
      <c r="C87">
        <v>36</v>
      </c>
      <c r="D87">
        <v>40</v>
      </c>
      <c r="E87">
        <v>41</v>
      </c>
      <c r="F87">
        <v>45</v>
      </c>
    </row>
    <row r="88" spans="1:6" x14ac:dyDescent="0.35">
      <c r="A88">
        <v>87</v>
      </c>
      <c r="B88" t="s">
        <v>12</v>
      </c>
      <c r="C88">
        <v>27</v>
      </c>
      <c r="D88">
        <v>30</v>
      </c>
      <c r="E88">
        <v>32</v>
      </c>
      <c r="F88">
        <v>35</v>
      </c>
    </row>
    <row r="89" spans="1:6" x14ac:dyDescent="0.35">
      <c r="A89">
        <v>88</v>
      </c>
      <c r="B89" t="s">
        <v>13</v>
      </c>
      <c r="C89">
        <v>22</v>
      </c>
      <c r="D89">
        <v>23</v>
      </c>
      <c r="E89">
        <v>25</v>
      </c>
      <c r="F89">
        <v>27</v>
      </c>
    </row>
    <row r="90" spans="1:6" x14ac:dyDescent="0.35">
      <c r="A90">
        <v>89</v>
      </c>
      <c r="B90" t="s">
        <v>14</v>
      </c>
      <c r="C90">
        <v>29</v>
      </c>
      <c r="D90">
        <v>33</v>
      </c>
      <c r="E90">
        <v>34</v>
      </c>
      <c r="F90">
        <v>38</v>
      </c>
    </row>
    <row r="91" spans="1:6" x14ac:dyDescent="0.35">
      <c r="A91">
        <v>90</v>
      </c>
      <c r="B91" t="s">
        <v>15</v>
      </c>
      <c r="C91">
        <v>25</v>
      </c>
      <c r="D91">
        <v>28</v>
      </c>
      <c r="E91">
        <v>27</v>
      </c>
      <c r="F91">
        <v>31</v>
      </c>
    </row>
    <row r="92" spans="1:6" x14ac:dyDescent="0.35">
      <c r="A92">
        <v>91</v>
      </c>
      <c r="B92" t="s">
        <v>6</v>
      </c>
      <c r="C92">
        <v>55</v>
      </c>
      <c r="D92">
        <v>62</v>
      </c>
      <c r="E92">
        <v>63</v>
      </c>
      <c r="F92">
        <v>76</v>
      </c>
    </row>
    <row r="93" spans="1:6" x14ac:dyDescent="0.35">
      <c r="A93">
        <v>92</v>
      </c>
      <c r="B93" t="s">
        <v>7</v>
      </c>
      <c r="C93">
        <v>33</v>
      </c>
      <c r="D93">
        <v>39</v>
      </c>
      <c r="E93">
        <v>40</v>
      </c>
      <c r="F93">
        <v>44</v>
      </c>
    </row>
    <row r="94" spans="1:6" x14ac:dyDescent="0.35">
      <c r="A94">
        <v>93</v>
      </c>
      <c r="B94" t="s">
        <v>8</v>
      </c>
      <c r="C94">
        <v>23</v>
      </c>
      <c r="D94">
        <v>27</v>
      </c>
      <c r="E94">
        <v>26</v>
      </c>
      <c r="F94">
        <v>30</v>
      </c>
    </row>
    <row r="95" spans="1:6" x14ac:dyDescent="0.35">
      <c r="A95">
        <v>94</v>
      </c>
      <c r="B95" t="s">
        <v>9</v>
      </c>
      <c r="C95">
        <v>18</v>
      </c>
      <c r="D95">
        <v>19</v>
      </c>
      <c r="E95">
        <v>21</v>
      </c>
      <c r="F95">
        <v>24</v>
      </c>
    </row>
    <row r="96" spans="1:6" x14ac:dyDescent="0.35">
      <c r="A96">
        <v>95</v>
      </c>
      <c r="B96" t="s">
        <v>10</v>
      </c>
      <c r="C96">
        <v>14</v>
      </c>
      <c r="D96">
        <v>16</v>
      </c>
      <c r="E96">
        <v>17</v>
      </c>
      <c r="F96">
        <v>19</v>
      </c>
    </row>
    <row r="97" spans="1:6" x14ac:dyDescent="0.35">
      <c r="A97">
        <v>96</v>
      </c>
      <c r="B97" t="s">
        <v>11</v>
      </c>
      <c r="C97">
        <v>39</v>
      </c>
      <c r="D97">
        <v>42</v>
      </c>
      <c r="E97">
        <v>44</v>
      </c>
      <c r="F97">
        <v>49</v>
      </c>
    </row>
    <row r="98" spans="1:6" x14ac:dyDescent="0.35">
      <c r="A98">
        <v>97</v>
      </c>
      <c r="B98" t="s">
        <v>12</v>
      </c>
      <c r="C98">
        <v>28</v>
      </c>
      <c r="D98">
        <v>32</v>
      </c>
      <c r="E98">
        <v>34</v>
      </c>
      <c r="F98">
        <v>37</v>
      </c>
    </row>
    <row r="99" spans="1:6" x14ac:dyDescent="0.35">
      <c r="A99">
        <v>98</v>
      </c>
      <c r="B99" t="s">
        <v>13</v>
      </c>
      <c r="C99">
        <v>24</v>
      </c>
      <c r="D99">
        <v>26</v>
      </c>
      <c r="E99">
        <v>28</v>
      </c>
      <c r="F99">
        <v>30</v>
      </c>
    </row>
    <row r="100" spans="1:6" x14ac:dyDescent="0.35">
      <c r="A100">
        <v>99</v>
      </c>
      <c r="B100" t="s">
        <v>14</v>
      </c>
      <c r="C100">
        <v>30</v>
      </c>
      <c r="D100">
        <v>34</v>
      </c>
      <c r="E100">
        <v>35</v>
      </c>
      <c r="F100">
        <v>38</v>
      </c>
    </row>
    <row r="101" spans="1:6" x14ac:dyDescent="0.35">
      <c r="A101">
        <v>100</v>
      </c>
      <c r="B101" t="s">
        <v>15</v>
      </c>
      <c r="C101">
        <v>27</v>
      </c>
      <c r="D101">
        <v>31</v>
      </c>
      <c r="E101">
        <v>29</v>
      </c>
      <c r="F101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127B-E01A-4A2C-8FE3-12411ED18922}">
  <dimension ref="A1:J25"/>
  <sheetViews>
    <sheetView zoomScaleNormal="100" workbookViewId="0">
      <selection activeCell="J3" sqref="J3"/>
    </sheetView>
  </sheetViews>
  <sheetFormatPr defaultRowHeight="14.5" x14ac:dyDescent="0.35"/>
  <cols>
    <col min="9" max="9" width="35.1796875" customWidth="1"/>
  </cols>
  <sheetData>
    <row r="1" spans="1:10" ht="17.5" x14ac:dyDescent="0.35">
      <c r="A1" s="1"/>
    </row>
    <row r="2" spans="1:10" x14ac:dyDescent="0.35">
      <c r="A2" s="2"/>
    </row>
    <row r="3" spans="1:10" x14ac:dyDescent="0.35">
      <c r="A3" s="2"/>
    </row>
    <row r="4" spans="1:10" x14ac:dyDescent="0.35">
      <c r="A4" s="3" t="s">
        <v>16</v>
      </c>
      <c r="J4">
        <f>SUMIF(Table1[Product Name], "Office Chair", Table1[Week 1 Sales]) + SUMIF(Table1[Product Name], "Office Chair", Table1[Week 2 Sales]) + SUMIF(Table1[Product Name],"Office Chair", Table1[Week 3 Sales]) +SUMIF(Table1[Product Name], "Office Chair", Table1[Week 4 Sales])</f>
        <v>2481</v>
      </c>
    </row>
    <row r="5" spans="1:10" x14ac:dyDescent="0.35">
      <c r="A5" s="3" t="s">
        <v>17</v>
      </c>
      <c r="J5">
        <f>SUM(Table1[[#All],[Week 1 Sales]])</f>
        <v>2781</v>
      </c>
    </row>
    <row r="6" spans="1:10" x14ac:dyDescent="0.35">
      <c r="A6" s="3" t="s">
        <v>18</v>
      </c>
      <c r="J6">
        <f>SUMIF(Table1[Product Name],  "Bookshelf", Table1[Week 2 Sales])</f>
        <v>253</v>
      </c>
    </row>
    <row r="7" spans="1:10" x14ac:dyDescent="0.35">
      <c r="A7" s="3" t="s">
        <v>19</v>
      </c>
      <c r="J7">
        <f>SUMIF(Table1[Product Name], "Leather Sofa", Table1[Week 1 Sales]) + SUMIF(Table1[Product Name], "Leather Sofa", Table1[Week 2 Sales]) + SUMIF(Table1[Product Name],"Leather Sofa", Table1[Week 3 Sales]) + SUMIF(Table1[Product Name], "Leather Sofa", Table1[Week 4 Sales])</f>
        <v>1670</v>
      </c>
    </row>
    <row r="8" spans="1:10" x14ac:dyDescent="0.35">
      <c r="A8" s="3" t="s">
        <v>20</v>
      </c>
      <c r="J8">
        <f>SUMIF(Table1[Product Name],"Dining Table", Table1[Week 4 Sales])</f>
        <v>177</v>
      </c>
    </row>
    <row r="9" spans="1:10" x14ac:dyDescent="0.35">
      <c r="A9" s="3" t="s">
        <v>21</v>
      </c>
      <c r="J9">
        <f>SUMIF(Table1[Week 3 Sales], "&gt;25")</f>
        <v>2520</v>
      </c>
    </row>
    <row r="10" spans="1:10" x14ac:dyDescent="0.35">
      <c r="A10" s="3" t="s">
        <v>22</v>
      </c>
      <c r="J10">
        <f>SUMIF(Table1[Week 1 Sales], "&gt;=30")</f>
        <v>1347</v>
      </c>
    </row>
    <row r="11" spans="1:10" x14ac:dyDescent="0.35">
      <c r="A11" s="3" t="s">
        <v>23</v>
      </c>
      <c r="J11">
        <f>SUMIFS(Table1[Week 2 Sales], Table1[Product Name], " Coffee Table ", Table1[Week 2 Sales], "&gt;25")</f>
        <v>0</v>
      </c>
    </row>
    <row r="12" spans="1:10" x14ac:dyDescent="0.35">
      <c r="A12" s="3" t="s">
        <v>24</v>
      </c>
      <c r="J12">
        <f>SUMIF(Table1[Week 4 Sales], "&lt;20")</f>
        <v>136</v>
      </c>
    </row>
    <row r="13" spans="1:10" x14ac:dyDescent="0.35">
      <c r="A13" s="3" t="s">
        <v>25</v>
      </c>
      <c r="J13">
        <f>SUMIF(Table1[Week 3 Sales], "&gt;40")</f>
        <v>1033</v>
      </c>
    </row>
    <row r="14" spans="1:10" x14ac:dyDescent="0.35">
      <c r="A14" s="3" t="s">
        <v>26</v>
      </c>
      <c r="J14">
        <f>SUMIFS(Table1[Week 2 Sales],Table1[Product Name], "Leather Sofa", Table1[Week 2 Sales], "&gt;40")</f>
        <v>251</v>
      </c>
    </row>
    <row r="15" spans="1:10" x14ac:dyDescent="0.35">
      <c r="A15" s="3" t="s">
        <v>27</v>
      </c>
      <c r="J15">
        <f>SUMIFS(Table1[Week 1 Sales],Table1[Product Name], "wooden Desk", Table1[Week 1 Sales], "&gt;30") + SUMIFS(Table1[Week 3 Sales], Table1[Product Name], "Wooden Desk", Table1[Week 3 Sales], "&gt;30")</f>
        <v>583</v>
      </c>
    </row>
    <row r="16" spans="1:10" x14ac:dyDescent="0.35">
      <c r="A16" s="3" t="s">
        <v>28</v>
      </c>
      <c r="J16">
        <f>SUMIFS(Table1[Week 1 Sales],Table1[Product Name], "Armchair", Table1[Week 1 Sales], "&gt;20") + SUMIFS(Table1[Week 4 Sales], Table1[Product Name], "Armchair", Table1[Week 4 Sales], "&gt;20")</f>
        <v>237</v>
      </c>
    </row>
    <row r="17" spans="1:10" x14ac:dyDescent="0.35">
      <c r="A17" s="3" t="s">
        <v>29</v>
      </c>
      <c r="J17">
        <f>SUMIFS(Table1[Week 2 Sales],Table1[Week 2 Sales], "&gt;25", Table1[Week 2 Sales], "&lt;40")</f>
        <v>1402</v>
      </c>
    </row>
    <row r="18" spans="1:10" x14ac:dyDescent="0.35">
      <c r="A18" s="3" t="s">
        <v>30</v>
      </c>
      <c r="J18">
        <f>SUMIFS(Table1[Week 3 Sales], Table1[Week 3 Sales], "&gt;50", Table1[Week 4 Sales], "&gt;50")</f>
        <v>607</v>
      </c>
    </row>
    <row r="19" spans="1:10" x14ac:dyDescent="0.35">
      <c r="A19" s="3" t="s">
        <v>31</v>
      </c>
      <c r="J19">
        <f>SUMIFS(Table1[Week 1 Sales], Table1[Product Name], "Recliner", Table1[Week 1 Sales], "&gt;20", Table1[Week 1 Sales], "&lt;35")</f>
        <v>296</v>
      </c>
    </row>
    <row r="20" spans="1:10" x14ac:dyDescent="0.35">
      <c r="A20" s="3" t="s">
        <v>32</v>
      </c>
      <c r="J20">
        <f>SUMIFS(Table1[Week 2 Sales], Table1[Week 2 Sales], "&gt;10", Table1[Week 2 Sales], "&lt;25")</f>
        <v>570</v>
      </c>
    </row>
    <row r="21" spans="1:10" x14ac:dyDescent="0.35">
      <c r="A21" s="3" t="s">
        <v>33</v>
      </c>
      <c r="J21">
        <f>SUMIF( Table1[Week 4 Sales], "&gt;20")</f>
        <v>3527</v>
      </c>
    </row>
    <row r="22" spans="1:10" x14ac:dyDescent="0.35">
      <c r="A22" s="3" t="s">
        <v>34</v>
      </c>
      <c r="J22">
        <f>SUMIFS(Table1[Week 3 Sales],Table1[Product Name], "Coffee Table", Table1[Week 3 Sales], "&lt;30") + SUMIFS(Table1[Week 3 Sales], Table1[Product Name], "Tv Stand", Table1[Week 3 Sales], "&lt;30")</f>
        <v>279</v>
      </c>
    </row>
    <row r="23" spans="1:10" x14ac:dyDescent="0.35">
      <c r="A23" s="3" t="s">
        <v>35</v>
      </c>
      <c r="J23">
        <f>SUMIFS(Table1[Week 1 Sales], Table1[Week 1 Sales], "&gt;20", Table1[Week 1 Sales], "&lt;40")</f>
        <v>1830</v>
      </c>
    </row>
    <row r="24" spans="1:10" x14ac:dyDescent="0.35">
      <c r="A24" s="3"/>
    </row>
    <row r="25" spans="1:10" x14ac:dyDescent="0.35">
      <c r="A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Table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Ranjan</dc:creator>
  <cp:lastModifiedBy>Rakesh Ranjan</cp:lastModifiedBy>
  <dcterms:created xsi:type="dcterms:W3CDTF">2025-01-21T22:02:21Z</dcterms:created>
  <dcterms:modified xsi:type="dcterms:W3CDTF">2025-03-27T17:25:18Z</dcterms:modified>
</cp:coreProperties>
</file>