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1" sheetId="1" r:id="rId4"/>
    <sheet state="visible" name="2012" sheetId="2" r:id="rId5"/>
    <sheet state="visible" name="2013" sheetId="3" r:id="rId6"/>
    <sheet state="visible" name="2014" sheetId="4" r:id="rId7"/>
    <sheet state="visible" name="ALL YEARS" sheetId="5" r:id="rId8"/>
  </sheets>
  <definedNames/>
  <calcPr/>
</workbook>
</file>

<file path=xl/sharedStrings.xml><?xml version="1.0" encoding="utf-8"?>
<sst xmlns="http://schemas.openxmlformats.org/spreadsheetml/2006/main" count="143" uniqueCount="25">
  <si>
    <t>Year</t>
  </si>
  <si>
    <t>ProductID</t>
  </si>
  <si>
    <t>SumYearlyQty</t>
  </si>
  <si>
    <t>SumIncome</t>
  </si>
  <si>
    <t>SumCost</t>
  </si>
  <si>
    <t>SumProfוt</t>
  </si>
  <si>
    <t>AvgPriceBeforeDiscount</t>
  </si>
  <si>
    <t>Avgdiscount</t>
  </si>
  <si>
    <t>AvgIncome</t>
  </si>
  <si>
    <t>AvgProfit</t>
  </si>
  <si>
    <t>AvgCost</t>
  </si>
  <si>
    <t>PercentOfYearlyProfit</t>
  </si>
  <si>
    <t>other products</t>
  </si>
  <si>
    <t>ALL PRODUCTs</t>
  </si>
  <si>
    <t>2011 profit lose  analysis</t>
  </si>
  <si>
    <t>others</t>
  </si>
  <si>
    <t>SumProft</t>
  </si>
  <si>
    <t>2012 profit lose  analysis</t>
  </si>
  <si>
    <t>2013 profit analysis</t>
  </si>
  <si>
    <t>2013 profit lose  analysis</t>
  </si>
  <si>
    <t>2014 profit analysis</t>
  </si>
  <si>
    <t>2,014</t>
  </si>
  <si>
    <t>2014 profit lose  analysis</t>
  </si>
  <si>
    <t xml:space="preserve"> profit lose  analysis</t>
  </si>
  <si>
    <t>postive profit   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</si>
</sst>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sz val="18.0"/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4" xfId="0" applyFont="1" applyNumberFormat="1"/>
    <xf borderId="4" fillId="0" fontId="4" numFmtId="3" xfId="0" applyAlignment="1" applyBorder="1" applyFont="1" applyNumberFormat="1">
      <alignment readingOrder="0"/>
    </xf>
    <xf borderId="4" fillId="0" fontId="4" numFmtId="4" xfId="0" applyAlignment="1" applyBorder="1" applyFont="1" applyNumberFormat="1">
      <alignment readingOrder="0"/>
    </xf>
    <xf borderId="4" fillId="0" fontId="4" numFmtId="0" xfId="0" applyAlignment="1" applyBorder="1" applyFont="1">
      <alignment readingOrder="0"/>
    </xf>
    <xf borderId="4" fillId="0" fontId="3" numFmtId="3" xfId="0" applyAlignment="1" applyBorder="1" applyFont="1" applyNumberFormat="1">
      <alignment readingOrder="0"/>
    </xf>
    <xf borderId="4" fillId="0" fontId="3" numFmtId="4" xfId="0" applyAlignment="1" applyBorder="1" applyFont="1" applyNumberFormat="1">
      <alignment readingOrder="0"/>
    </xf>
    <xf borderId="4" fillId="0" fontId="3" numFmtId="10" xfId="0" applyAlignment="1" applyBorder="1" applyFont="1" applyNumberFormat="1">
      <alignment readingOrder="0"/>
    </xf>
    <xf borderId="4" fillId="2" fontId="3" numFmtId="3" xfId="0" applyAlignment="1" applyBorder="1" applyFill="1" applyFont="1" applyNumberFormat="1">
      <alignment readingOrder="0"/>
    </xf>
    <xf borderId="4" fillId="2" fontId="3" numFmtId="4" xfId="0" applyBorder="1" applyFont="1" applyNumberFormat="1"/>
    <xf borderId="4" fillId="2" fontId="3" numFmtId="10" xfId="0" applyBorder="1" applyFont="1" applyNumberForma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4" fillId="3" fontId="4" numFmtId="3" xfId="0" applyAlignment="1" applyBorder="1" applyFill="1" applyFont="1" applyNumberFormat="1">
      <alignment readingOrder="0"/>
    </xf>
    <xf borderId="4" fillId="3" fontId="4" numFmtId="4" xfId="0" applyAlignment="1" applyBorder="1" applyFont="1" applyNumberFormat="1">
      <alignment readingOrder="0"/>
    </xf>
    <xf borderId="4" fillId="3" fontId="4" numFmtId="9" xfId="0" applyAlignment="1" applyBorder="1" applyFont="1" applyNumberFormat="1">
      <alignment readingOrder="0"/>
    </xf>
    <xf borderId="0" fillId="0" fontId="3" numFmtId="4" xfId="0" applyAlignment="1" applyFont="1" applyNumberFormat="1">
      <alignment horizontal="right"/>
    </xf>
    <xf borderId="2" fillId="0" fontId="1" numFmtId="3" xfId="0" applyAlignment="1" applyBorder="1" applyFont="1" applyNumberFormat="1">
      <alignment horizontal="center" readingOrder="0"/>
    </xf>
    <xf borderId="3" fillId="0" fontId="1" numFmtId="3" xfId="0" applyAlignment="1" applyBorder="1" applyFont="1" applyNumberFormat="1">
      <alignment horizontal="center" readingOrder="0"/>
    </xf>
    <xf borderId="0" fillId="0" fontId="3" numFmtId="4" xfId="0" applyAlignment="1" applyFont="1" applyNumberFormat="1">
      <alignment readingOrder="0"/>
    </xf>
    <xf borderId="0" fillId="3" fontId="5" numFmtId="4" xfId="0" applyAlignment="1" applyFont="1" applyNumberFormat="1">
      <alignment horizontal="center" readingOrder="0" shrinkToFit="0" wrapText="1"/>
    </xf>
    <xf borderId="0" fillId="3" fontId="4" numFmtId="3" xfId="0" applyAlignment="1" applyFont="1" applyNumberFormat="1">
      <alignment readingOrder="0"/>
    </xf>
    <xf borderId="4" fillId="0" fontId="3" numFmtId="49" xfId="0" applyAlignment="1" applyBorder="1" applyFont="1" applyNumberFormat="1">
      <alignment readingOrder="0"/>
    </xf>
    <xf borderId="1" fillId="0" fontId="6" numFmtId="3" xfId="0" applyAlignment="1" applyBorder="1" applyFont="1" applyNumberFormat="1">
      <alignment horizontal="center" readingOrder="0" vertical="bottom"/>
    </xf>
    <xf borderId="5" fillId="0" fontId="7" numFmtId="3" xfId="0" applyAlignment="1" applyBorder="1" applyFont="1" applyNumberFormat="1">
      <alignment vertical="bottom"/>
    </xf>
    <xf borderId="6" fillId="0" fontId="7" numFmtId="4" xfId="0" applyAlignment="1" applyBorder="1" applyFont="1" applyNumberFormat="1">
      <alignment vertical="bottom"/>
    </xf>
    <xf borderId="5" fillId="0" fontId="8" numFmtId="3" xfId="0" applyAlignment="1" applyBorder="1" applyFont="1" applyNumberFormat="1">
      <alignment horizontal="right" readingOrder="0" vertical="bottom"/>
    </xf>
    <xf borderId="6" fillId="0" fontId="8" numFmtId="4" xfId="0" applyAlignment="1" applyBorder="1" applyFont="1" applyNumberForma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חלוקת רווח 2011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'2011'!$L$1:$L$2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'2011'!$B$3:$B$13</c:f>
            </c:strRef>
          </c:cat>
          <c:val>
            <c:numRef>
              <c:f>'2011'!$L$3:$L$13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 רווח ברמת יחידה ב 2013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'2013'!$I$2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'2013'!$B$3:$B$13</c:f>
            </c:strRef>
          </c:cat>
          <c:val>
            <c:numRef>
              <c:f>'2013'!$I$3:$I$13</c:f>
              <c:numCache/>
            </c:numRef>
          </c:val>
        </c:ser>
        <c:ser>
          <c:idx val="1"/>
          <c:order val="1"/>
          <c:tx>
            <c:strRef>
              <c:f>'2013'!$K$2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'2013'!$B$3:$B$13</c:f>
            </c:strRef>
          </c:cat>
          <c:val>
            <c:numRef>
              <c:f>'2013'!$K$3:$K$13</c:f>
              <c:numCache/>
            </c:numRef>
          </c:val>
        </c:ser>
        <c:ser>
          <c:idx val="2"/>
          <c:order val="2"/>
          <c:tx>
            <c:strRef>
              <c:f>'2013'!$J$2</c:f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'2013'!$B$3:$B$13</c:f>
            </c:strRef>
          </c:cat>
          <c:val>
            <c:numRef>
              <c:f>'2013'!$J$3:$J$13</c:f>
              <c:numCache/>
            </c:numRef>
          </c:val>
        </c:ser>
        <c:axId val="323173421"/>
        <c:axId val="1318606470"/>
      </c:barChart>
      <c:catAx>
        <c:axId val="32317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606470"/>
      </c:catAx>
      <c:valAx>
        <c:axId val="1318606470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173421"/>
      </c:valAx>
      <c:lineChart>
        <c:varyColors val="0"/>
        <c:ser>
          <c:idx val="3"/>
          <c:order val="3"/>
          <c:tx>
            <c:strRef>
              <c:f>'2013'!$C$2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'2013'!$B$3:$B$13</c:f>
            </c:strRef>
          </c:cat>
          <c:val>
            <c:numRef>
              <c:f>'2013'!$C$3:$C$13</c:f>
              <c:numCache/>
            </c:numRef>
          </c:val>
          <c:smooth val="1"/>
        </c:ser>
        <c:axId val="1189945293"/>
        <c:axId val="1203526529"/>
      </c:lineChart>
      <c:catAx>
        <c:axId val="11899452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526529"/>
      </c:catAx>
      <c:valAx>
        <c:axId val="1203526529"/>
        <c:scaling>
          <c:orientation val="minMax"/>
          <c:max val="26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9452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הפסד ברמת יחידה ב 2013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'2013'!$I$39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'2013'!$B$40:$B$49</c:f>
            </c:strRef>
          </c:cat>
          <c:val>
            <c:numRef>
              <c:f>'2013'!$I$40:$I$49</c:f>
              <c:numCache/>
            </c:numRef>
          </c:val>
        </c:ser>
        <c:ser>
          <c:idx val="1"/>
          <c:order val="1"/>
          <c:tx>
            <c:strRef>
              <c:f>'2013'!$K$39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'2013'!$B$40:$B$49</c:f>
            </c:strRef>
          </c:cat>
          <c:val>
            <c:numRef>
              <c:f>'2013'!$K$40:$K$49</c:f>
              <c:numCache/>
            </c:numRef>
          </c:val>
        </c:ser>
        <c:ser>
          <c:idx val="2"/>
          <c:order val="2"/>
          <c:tx>
            <c:strRef>
              <c:f>'2013'!$J$39</c:f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'2013'!$B$40:$B$49</c:f>
            </c:strRef>
          </c:cat>
          <c:val>
            <c:numRef>
              <c:f>'2013'!$J$40:$J$49</c:f>
              <c:numCache/>
            </c:numRef>
          </c:val>
        </c:ser>
        <c:axId val="1937885720"/>
        <c:axId val="87348096"/>
      </c:barChart>
      <c:catAx>
        <c:axId val="19378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48096"/>
      </c:catAx>
      <c:valAx>
        <c:axId val="87348096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885720"/>
      </c:valAx>
      <c:lineChart>
        <c:varyColors val="0"/>
        <c:ser>
          <c:idx val="3"/>
          <c:order val="3"/>
          <c:tx>
            <c:strRef>
              <c:f>'2013'!$C$39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'2013'!$B$40:$B$49</c:f>
            </c:strRef>
          </c:cat>
          <c:val>
            <c:numRef>
              <c:f>'2013'!$C$40:$C$49</c:f>
              <c:numCache/>
            </c:numRef>
          </c:val>
          <c:smooth val="1"/>
        </c:ser>
        <c:axId val="461937586"/>
        <c:axId val="511422706"/>
      </c:lineChart>
      <c:catAx>
        <c:axId val="46193758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422706"/>
      </c:catAx>
      <c:valAx>
        <c:axId val="511422706"/>
        <c:scaling>
          <c:orientation val="minMax"/>
          <c:max val="26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9375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חלוקת רווח 2014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'2014'!$L$1:$L$2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'2014'!$B$3:$B$13</c:f>
            </c:strRef>
          </c:cat>
          <c:val>
            <c:numRef>
              <c:f>'2014'!$L$3:$L$13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אחוזי ההפסד מ 10 המוצרים המובילים ב 2014</a:t>
            </a:r>
          </a:p>
        </c:rich>
      </c:tx>
      <c:layout>
        <c:manualLayout>
          <c:xMode val="edge"/>
          <c:yMode val="edge"/>
          <c:x val="0.01779475982532751"/>
          <c:y val="0.04693251533742331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'2014'!$L$36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'2014'!$B$37:$B$46</c:f>
            </c:strRef>
          </c:cat>
          <c:val>
            <c:numRef>
              <c:f>'2014'!$L$37:$L$46</c:f>
              <c:numCache/>
            </c:numRef>
          </c:val>
        </c:ser>
        <c:axId val="1536227562"/>
        <c:axId val="982894852"/>
      </c:bar3DChart>
      <c:catAx>
        <c:axId val="153622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894852"/>
      </c:catAx>
      <c:valAx>
        <c:axId val="982894852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27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 רווח ברמת יחידה ב 2014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'2014'!$I$2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'2014'!$B$3:$B$13</c:f>
            </c:strRef>
          </c:cat>
          <c:val>
            <c:numRef>
              <c:f>'2014'!$I$3:$I$13</c:f>
              <c:numCache/>
            </c:numRef>
          </c:val>
        </c:ser>
        <c:ser>
          <c:idx val="1"/>
          <c:order val="1"/>
          <c:tx>
            <c:strRef>
              <c:f>'2014'!$K$2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'2014'!$B$3:$B$13</c:f>
            </c:strRef>
          </c:cat>
          <c:val>
            <c:numRef>
              <c:f>'2014'!$K$3:$K$13</c:f>
              <c:numCache/>
            </c:numRef>
          </c:val>
        </c:ser>
        <c:ser>
          <c:idx val="2"/>
          <c:order val="2"/>
          <c:tx>
            <c:strRef>
              <c:f>'2014'!$J$2</c:f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'2014'!$B$3:$B$13</c:f>
            </c:strRef>
          </c:cat>
          <c:val>
            <c:numRef>
              <c:f>'2014'!$J$3:$J$13</c:f>
              <c:numCache/>
            </c:numRef>
          </c:val>
        </c:ser>
        <c:axId val="1691782642"/>
        <c:axId val="1404393921"/>
      </c:barChart>
      <c:catAx>
        <c:axId val="1691782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393921"/>
      </c:catAx>
      <c:valAx>
        <c:axId val="1404393921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782642"/>
      </c:valAx>
      <c:lineChart>
        <c:varyColors val="0"/>
        <c:ser>
          <c:idx val="3"/>
          <c:order val="3"/>
          <c:tx>
            <c:strRef>
              <c:f>'2014'!$C$2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'2014'!$B$3:$B$13</c:f>
            </c:strRef>
          </c:cat>
          <c:val>
            <c:numRef>
              <c:f>'2014'!$C$3:$C$13</c:f>
              <c:numCache/>
            </c:numRef>
          </c:val>
          <c:smooth val="1"/>
        </c:ser>
        <c:axId val="45651676"/>
        <c:axId val="2095799565"/>
      </c:lineChart>
      <c:catAx>
        <c:axId val="456516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799565"/>
      </c:catAx>
      <c:valAx>
        <c:axId val="2095799565"/>
        <c:scaling>
          <c:orientation val="minMax"/>
          <c:max val="2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516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הפסד ברמת יחידה ב 2014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'2014'!$I$36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'2014'!$B$37:$B$46</c:f>
            </c:strRef>
          </c:cat>
          <c:val>
            <c:numRef>
              <c:f>'2014'!$I$37:$I$46</c:f>
              <c:numCache/>
            </c:numRef>
          </c:val>
        </c:ser>
        <c:ser>
          <c:idx val="1"/>
          <c:order val="1"/>
          <c:tx>
            <c:strRef>
              <c:f>'2014'!$K$36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'2014'!$B$37:$B$46</c:f>
            </c:strRef>
          </c:cat>
          <c:val>
            <c:numRef>
              <c:f>'2014'!$K$37:$K$46</c:f>
              <c:numCache/>
            </c:numRef>
          </c:val>
        </c:ser>
        <c:ser>
          <c:idx val="2"/>
          <c:order val="2"/>
          <c:tx>
            <c:strRef>
              <c:f>'2014'!$J$36</c:f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'2014'!$B$37:$B$46</c:f>
            </c:strRef>
          </c:cat>
          <c:val>
            <c:numRef>
              <c:f>'2014'!$J$37:$J$46</c:f>
              <c:numCache/>
            </c:numRef>
          </c:val>
        </c:ser>
        <c:axId val="545128341"/>
        <c:axId val="371727939"/>
      </c:barChart>
      <c:catAx>
        <c:axId val="54512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727939"/>
      </c:catAx>
      <c:valAx>
        <c:axId val="371727939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128341"/>
      </c:valAx>
      <c:lineChart>
        <c:varyColors val="0"/>
        <c:ser>
          <c:idx val="3"/>
          <c:order val="3"/>
          <c:tx>
            <c:strRef>
              <c:f>'2014'!$C$36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'2014'!$B$37:$B$46</c:f>
            </c:strRef>
          </c:cat>
          <c:val>
            <c:numRef>
              <c:f>'2014'!$C$37:$C$46</c:f>
              <c:numCache/>
            </c:numRef>
          </c:val>
          <c:smooth val="1"/>
        </c:ser>
        <c:axId val="238230765"/>
        <c:axId val="2028213655"/>
      </c:lineChart>
      <c:catAx>
        <c:axId val="2382307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213655"/>
      </c:catAx>
      <c:valAx>
        <c:axId val="2028213655"/>
        <c:scaling>
          <c:orientation val="minMax"/>
          <c:max val="2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2307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ניתוח התנהגות המוצרים עם רווח השלילי לארוך שנים ברמת סה"כ </a:t>
            </a:r>
          </a:p>
        </c:rich>
      </c:tx>
      <c:layout>
        <c:manualLayout>
          <c:xMode val="edge"/>
          <c:yMode val="edge"/>
          <c:x val="0.01685878962536023"/>
          <c:y val="0.052695417789757414"/>
        </c:manualLayout>
      </c:layout>
      <c:overlay val="0"/>
    </c:title>
    <c:plotArea>
      <c:layout/>
      <c:barChart>
        <c:barDir val="col"/>
        <c:ser>
          <c:idx val="1"/>
          <c:order val="1"/>
          <c:tx>
            <c:strRef>
              <c:f>'ALL YEARS'!$C$2:$C$3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YEARS'!$C$4:$C$7</c:f>
              <c:numCache/>
            </c:numRef>
          </c:val>
        </c:ser>
        <c:ser>
          <c:idx val="2"/>
          <c:order val="2"/>
          <c:tx>
            <c:strRef>
              <c:f>'ALL YEARS'!$D$2:$D$3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YEARS'!$D$4:$D$7</c:f>
              <c:numCache/>
            </c:numRef>
          </c:val>
        </c:ser>
        <c:ser>
          <c:idx val="3"/>
          <c:order val="3"/>
          <c:tx>
            <c:strRef>
              <c:f>'ALL YEARS'!$E$2:$E$3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YEARS'!$E$4:$E$7</c:f>
              <c:numCache/>
            </c:numRef>
          </c:val>
        </c:ser>
        <c:axId val="1312137536"/>
        <c:axId val="1083623836"/>
      </c:barChart>
      <c:catAx>
        <c:axId val="13121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23836"/>
      </c:catAx>
      <c:valAx>
        <c:axId val="108362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137536"/>
      </c:valAx>
      <c:lineChart>
        <c:varyColors val="0"/>
        <c:ser>
          <c:idx val="0"/>
          <c:order val="0"/>
          <c:tx>
            <c:strRef>
              <c:f>'ALL YEARS'!$B$2:$B$3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YEARS'!$B$4:$B$7</c:f>
              <c:numCache/>
            </c:numRef>
          </c:val>
          <c:smooth val="0"/>
        </c:ser>
        <c:axId val="45175054"/>
        <c:axId val="946806019"/>
      </c:lineChart>
      <c:catAx>
        <c:axId val="451750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806019"/>
      </c:catAx>
      <c:valAx>
        <c:axId val="9468060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750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ניתוח התנהגות המוצרים עם רווח השלילי לארוך שנים ברמת ממוצע ליחידה</a:t>
            </a:r>
          </a:p>
        </c:rich>
      </c:tx>
      <c:layout>
        <c:manualLayout>
          <c:xMode val="edge"/>
          <c:yMode val="edge"/>
          <c:x val="0.01685878962536023"/>
          <c:y val="0.052695417789757414"/>
        </c:manualLayout>
      </c:layout>
      <c:overlay val="0"/>
    </c:title>
    <c:plotArea>
      <c:layout/>
      <c:barChart>
        <c:barDir val="col"/>
        <c:ser>
          <c:idx val="1"/>
          <c:order val="1"/>
          <c:tx>
            <c:strRef>
              <c:f>'ALL YEARS'!$H$2:$H$3</c:f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YEARS'!$H$4:$H$7</c:f>
              <c:numCache/>
            </c:numRef>
          </c:val>
        </c:ser>
        <c:ser>
          <c:idx val="2"/>
          <c:order val="2"/>
          <c:tx>
            <c:strRef>
              <c:f>'ALL YEARS'!$I$2:$I$3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YEARS'!$I$4:$I$7</c:f>
              <c:numCache/>
            </c:numRef>
          </c:val>
        </c:ser>
        <c:ser>
          <c:idx val="3"/>
          <c:order val="3"/>
          <c:tx>
            <c:strRef>
              <c:f>'ALL YEARS'!$J$2:$J$3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YEARS'!$J$4:$J$7</c:f>
              <c:numCache/>
            </c:numRef>
          </c:val>
        </c:ser>
        <c:axId val="1651019420"/>
        <c:axId val="975402597"/>
      </c:barChart>
      <c:catAx>
        <c:axId val="1651019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402597"/>
      </c:catAx>
      <c:valAx>
        <c:axId val="975402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019420"/>
      </c:valAx>
      <c:lineChart>
        <c:varyColors val="0"/>
        <c:ser>
          <c:idx val="0"/>
          <c:order val="0"/>
          <c:tx>
            <c:strRef>
              <c:f>'ALL YEARS'!$B$2:$B$3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YEARS'!$A$4:$A$7</c:f>
            </c:strRef>
          </c:cat>
          <c:val>
            <c:numRef>
              <c:f>'ALL YEARS'!$B$4:$B$7</c:f>
              <c:numCache/>
            </c:numRef>
          </c:val>
          <c:smooth val="0"/>
        </c:ser>
        <c:axId val="1012508434"/>
        <c:axId val="1217127327"/>
      </c:lineChart>
      <c:catAx>
        <c:axId val="101250843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27327"/>
      </c:catAx>
      <c:valAx>
        <c:axId val="12171273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5084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ניתוח התנהגות המוצרים עם רווח חיובי לאורך השנים ברמת סה"כ </a:t>
            </a:r>
          </a:p>
        </c:rich>
      </c:tx>
      <c:layout>
        <c:manualLayout>
          <c:xMode val="edge"/>
          <c:yMode val="edge"/>
          <c:x val="0.011084452975047985"/>
          <c:y val="0.056601667789757414"/>
        </c:manualLayout>
      </c:layout>
      <c:overlay val="0"/>
    </c:title>
    <c:plotArea>
      <c:layout/>
      <c:barChart>
        <c:barDir val="col"/>
        <c:ser>
          <c:idx val="1"/>
          <c:order val="1"/>
          <c:tx>
            <c:strRef>
              <c:f>'ALL YEARS'!$C$11</c:f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YEARS'!$C$12:$C$15</c:f>
              <c:numCache/>
            </c:numRef>
          </c:val>
        </c:ser>
        <c:ser>
          <c:idx val="2"/>
          <c:order val="2"/>
          <c:tx>
            <c:strRef>
              <c:f>'ALL YEARS'!$D$11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YEARS'!$D$12:$D$15</c:f>
              <c:numCache/>
            </c:numRef>
          </c:val>
        </c:ser>
        <c:ser>
          <c:idx val="3"/>
          <c:order val="3"/>
          <c:tx>
            <c:strRef>
              <c:f>'ALL YEARS'!$E$11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YEARS'!$E$12:$E$15</c:f>
              <c:numCache/>
            </c:numRef>
          </c:val>
        </c:ser>
        <c:axId val="1540954011"/>
        <c:axId val="574444409"/>
      </c:barChart>
      <c:catAx>
        <c:axId val="1540954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444409"/>
      </c:catAx>
      <c:valAx>
        <c:axId val="57444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954011"/>
      </c:valAx>
      <c:lineChart>
        <c:varyColors val="0"/>
        <c:ser>
          <c:idx val="0"/>
          <c:order val="0"/>
          <c:tx>
            <c:strRef>
              <c:f>'ALL YEARS'!$B$11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YEARS'!$B$12:$B$15</c:f>
              <c:numCache/>
            </c:numRef>
          </c:val>
          <c:smooth val="0"/>
        </c:ser>
        <c:axId val="1651941883"/>
        <c:axId val="1708945703"/>
      </c:lineChart>
      <c:catAx>
        <c:axId val="16519418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945703"/>
      </c:catAx>
      <c:valAx>
        <c:axId val="170894570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9418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ניתוח התנהגות המוצרים עם רווח חיובי לאורך השנים ברמת ממוצע ליחדה</a:t>
            </a:r>
          </a:p>
        </c:rich>
      </c:tx>
      <c:layout>
        <c:manualLayout>
          <c:xMode val="edge"/>
          <c:yMode val="edge"/>
          <c:x val="0.01685878962536023"/>
          <c:y val="0.052695417789757414"/>
        </c:manualLayout>
      </c:layout>
      <c:overlay val="0"/>
    </c:title>
    <c:plotArea>
      <c:layout/>
      <c:barChart>
        <c:barDir val="col"/>
        <c:ser>
          <c:idx val="1"/>
          <c:order val="1"/>
          <c:tx>
            <c:strRef>
              <c:f>'ALL YEARS'!$H$11</c:f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Pt>
            <c:idx val="1"/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YEARS'!$H$12:$H$15</c:f>
              <c:numCache/>
            </c:numRef>
          </c:val>
        </c:ser>
        <c:ser>
          <c:idx val="2"/>
          <c:order val="2"/>
          <c:tx>
            <c:strRef>
              <c:f>'ALL YEARS'!$I$11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YEARS'!$I$12:$I$15</c:f>
              <c:numCache/>
            </c:numRef>
          </c:val>
        </c:ser>
        <c:ser>
          <c:idx val="3"/>
          <c:order val="3"/>
          <c:tx>
            <c:strRef>
              <c:f>'ALL YEARS'!$J$11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YEARS'!$J$12:$J$15</c:f>
              <c:numCache/>
            </c:numRef>
          </c:val>
        </c:ser>
        <c:axId val="1214832174"/>
        <c:axId val="1754269142"/>
      </c:barChart>
      <c:catAx>
        <c:axId val="1214832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269142"/>
      </c:catAx>
      <c:valAx>
        <c:axId val="1754269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832174"/>
      </c:valAx>
      <c:lineChart>
        <c:varyColors val="0"/>
        <c:ser>
          <c:idx val="0"/>
          <c:order val="0"/>
          <c:tx>
            <c:strRef>
              <c:f>'ALL YEARS'!$B$11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YEARS'!$A$12:$A$15</c:f>
            </c:strRef>
          </c:cat>
          <c:val>
            <c:numRef>
              <c:f>'ALL YEARS'!$B$12:$B$15</c:f>
              <c:numCache/>
            </c:numRef>
          </c:val>
          <c:smooth val="0"/>
        </c:ser>
        <c:axId val="2140030287"/>
        <c:axId val="1671456320"/>
      </c:lineChart>
      <c:catAx>
        <c:axId val="2140030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456320"/>
      </c:catAx>
      <c:valAx>
        <c:axId val="16714563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302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אחוזי ההפסד מ 10 המוצרים המובילים ב 2011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'2011'!$L$53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'2011'!$B$54:$B$63</c:f>
            </c:strRef>
          </c:cat>
          <c:val>
            <c:numRef>
              <c:f>'2011'!$L$54:$L$63</c:f>
              <c:numCache/>
            </c:numRef>
          </c:val>
        </c:ser>
        <c:axId val="67792901"/>
        <c:axId val="81673006"/>
      </c:bar3DChart>
      <c:catAx>
        <c:axId val="67792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73006"/>
      </c:catAx>
      <c:valAx>
        <c:axId val="81673006"/>
        <c:scaling>
          <c:orientation val="minMax"/>
          <c:min val="-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92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הפסד ברמת יחידה ב 2011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'2011'!$I$53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'2011'!$B$54:$B$63</c:f>
            </c:strRef>
          </c:cat>
          <c:val>
            <c:numRef>
              <c:f>'2011'!$I$54:$I$63</c:f>
              <c:numCache/>
            </c:numRef>
          </c:val>
        </c:ser>
        <c:ser>
          <c:idx val="1"/>
          <c:order val="1"/>
          <c:tx>
            <c:strRef>
              <c:f>'2011'!$K$53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Pt>
            <c:idx val="9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'2011'!$B$54:$B$63</c:f>
            </c:strRef>
          </c:cat>
          <c:val>
            <c:numRef>
              <c:f>'2011'!$K$54:$K$63</c:f>
              <c:numCache/>
            </c:numRef>
          </c:val>
        </c:ser>
        <c:ser>
          <c:idx val="2"/>
          <c:order val="2"/>
          <c:tx>
            <c:strRef>
              <c:f>'2011'!$J$53</c:f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'2011'!$B$54:$B$63</c:f>
            </c:strRef>
          </c:cat>
          <c:val>
            <c:numRef>
              <c:f>'2011'!$J$54:$J$63</c:f>
              <c:numCache/>
            </c:numRef>
          </c:val>
        </c:ser>
        <c:axId val="1710131892"/>
        <c:axId val="1656071949"/>
      </c:barChart>
      <c:catAx>
        <c:axId val="171013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71949"/>
      </c:catAx>
      <c:valAx>
        <c:axId val="1656071949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131892"/>
      </c:valAx>
      <c:lineChart>
        <c:varyColors val="0"/>
        <c:ser>
          <c:idx val="3"/>
          <c:order val="3"/>
          <c:tx>
            <c:strRef>
              <c:f>'2011'!$C$53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'2011'!$B$54:$B$63</c:f>
            </c:strRef>
          </c:cat>
          <c:val>
            <c:numRef>
              <c:f>'2011'!$C$54:$C$63</c:f>
              <c:numCache/>
            </c:numRef>
          </c:val>
          <c:smooth val="1"/>
        </c:ser>
        <c:axId val="1564386760"/>
        <c:axId val="526657887"/>
      </c:lineChart>
      <c:catAx>
        <c:axId val="1564386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657887"/>
      </c:catAx>
      <c:valAx>
        <c:axId val="526657887"/>
        <c:scaling>
          <c:orientation val="minMax"/>
          <c:max val="6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3867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 רווח ברמת יחידה ב 2011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'2011'!$I$2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'2011'!$B$3:$B$13</c:f>
            </c:strRef>
          </c:cat>
          <c:val>
            <c:numRef>
              <c:f>'2011'!$I$3:$I$13</c:f>
              <c:numCache/>
            </c:numRef>
          </c:val>
        </c:ser>
        <c:ser>
          <c:idx val="1"/>
          <c:order val="1"/>
          <c:tx>
            <c:strRef>
              <c:f>'2011'!$K$2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'2011'!$B$3:$B$13</c:f>
            </c:strRef>
          </c:cat>
          <c:val>
            <c:numRef>
              <c:f>'2011'!$K$3:$K$13</c:f>
              <c:numCache/>
            </c:numRef>
          </c:val>
        </c:ser>
        <c:ser>
          <c:idx val="2"/>
          <c:order val="2"/>
          <c:tx>
            <c:strRef>
              <c:f>'2011'!$J$2</c:f>
            </c:strRef>
          </c:tx>
          <c:spPr>
            <a:solidFill>
              <a:srgbClr val="999999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'2011'!$B$3:$B$13</c:f>
            </c:strRef>
          </c:cat>
          <c:val>
            <c:numRef>
              <c:f>'2011'!$J$3:$J$13</c:f>
              <c:numCache/>
            </c:numRef>
          </c:val>
        </c:ser>
        <c:axId val="937308570"/>
        <c:axId val="2034031064"/>
      </c:barChart>
      <c:catAx>
        <c:axId val="93730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031064"/>
      </c:catAx>
      <c:valAx>
        <c:axId val="2034031064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308570"/>
      </c:valAx>
      <c:lineChart>
        <c:varyColors val="0"/>
        <c:ser>
          <c:idx val="3"/>
          <c:order val="3"/>
          <c:tx>
            <c:strRef>
              <c:f>'2011'!$C$2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'2011'!$B$3:$B$13</c:f>
            </c:strRef>
          </c:cat>
          <c:val>
            <c:numRef>
              <c:f>'2011'!$C$3:$C$13</c:f>
              <c:numCache/>
            </c:numRef>
          </c:val>
          <c:smooth val="1"/>
        </c:ser>
        <c:axId val="1409800681"/>
        <c:axId val="813106088"/>
      </c:lineChart>
      <c:catAx>
        <c:axId val="140980068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106088"/>
      </c:catAx>
      <c:valAx>
        <c:axId val="813106088"/>
        <c:scaling>
          <c:orientation val="minMax"/>
          <c:max val="6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8006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אחוזי ההפסד מ 10 המוצרים המובילים ב 2012</a:t>
            </a:r>
          </a:p>
        </c:rich>
      </c:tx>
      <c:layout>
        <c:manualLayout>
          <c:xMode val="edge"/>
          <c:yMode val="edge"/>
          <c:x val="0.01779475982532751"/>
          <c:y val="0.04693251533742331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'2012'!$L$37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'2012'!$B$38:$B$47</c:f>
            </c:strRef>
          </c:cat>
          <c:val>
            <c:numRef>
              <c:f>'2012'!$L$38:$L$47</c:f>
              <c:numCache/>
            </c:numRef>
          </c:val>
        </c:ser>
        <c:axId val="114933615"/>
        <c:axId val="299474520"/>
      </c:bar3DChart>
      <c:catAx>
        <c:axId val="11493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74520"/>
      </c:catAx>
      <c:valAx>
        <c:axId val="299474520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33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 רווח ברמת יחידה ב 2012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'2012'!$I$2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'2012'!$B$3:$B$13</c:f>
            </c:strRef>
          </c:cat>
          <c:val>
            <c:numRef>
              <c:f>'2012'!$I$3:$I$13</c:f>
              <c:numCache/>
            </c:numRef>
          </c:val>
        </c:ser>
        <c:ser>
          <c:idx val="1"/>
          <c:order val="1"/>
          <c:tx>
            <c:strRef>
              <c:f>'2012'!$K$2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'2012'!$B$3:$B$13</c:f>
            </c:strRef>
          </c:cat>
          <c:val>
            <c:numRef>
              <c:f>'2012'!$K$3:$K$13</c:f>
              <c:numCache/>
            </c:numRef>
          </c:val>
        </c:ser>
        <c:ser>
          <c:idx val="2"/>
          <c:order val="2"/>
          <c:tx>
            <c:strRef>
              <c:f>'2012'!$J$2</c:f>
            </c:strRef>
          </c:tx>
          <c:spPr>
            <a:solidFill>
              <a:srgbClr val="999999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'2012'!$B$3:$B$13</c:f>
            </c:strRef>
          </c:cat>
          <c:val>
            <c:numRef>
              <c:f>'2012'!$J$3:$J$13</c:f>
              <c:numCache/>
            </c:numRef>
          </c:val>
        </c:ser>
        <c:axId val="898833945"/>
        <c:axId val="1083714773"/>
      </c:barChart>
      <c:catAx>
        <c:axId val="89883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714773"/>
      </c:catAx>
      <c:valAx>
        <c:axId val="1083714773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833945"/>
      </c:valAx>
      <c:lineChart>
        <c:varyColors val="0"/>
        <c:ser>
          <c:idx val="3"/>
          <c:order val="3"/>
          <c:tx>
            <c:strRef>
              <c:f>'2012'!$C$2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'2012'!$B$3:$B$13</c:f>
            </c:strRef>
          </c:cat>
          <c:val>
            <c:numRef>
              <c:f>'2012'!$C$3:$C$13</c:f>
              <c:numCache/>
            </c:numRef>
          </c:val>
          <c:smooth val="1"/>
        </c:ser>
        <c:axId val="1282575394"/>
        <c:axId val="1166995103"/>
      </c:lineChart>
      <c:catAx>
        <c:axId val="12825753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995103"/>
      </c:catAx>
      <c:valAx>
        <c:axId val="1166995103"/>
        <c:scaling>
          <c:orientation val="minMax"/>
          <c:max val="14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5753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הפסד ברמת יחידה ב 2012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'2012'!$I$37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'2012'!$B$38:$B$47</c:f>
            </c:strRef>
          </c:cat>
          <c:val>
            <c:numRef>
              <c:f>'2012'!$I$38:$I$47</c:f>
              <c:numCache/>
            </c:numRef>
          </c:val>
        </c:ser>
        <c:ser>
          <c:idx val="1"/>
          <c:order val="1"/>
          <c:tx>
            <c:strRef>
              <c:f>'2012'!$K$37</c:f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Pt>
            <c:idx val="0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'2012'!$B$38:$B$47</c:f>
            </c:strRef>
          </c:cat>
          <c:val>
            <c:numRef>
              <c:f>'2012'!$K$38:$K$47</c:f>
              <c:numCache/>
            </c:numRef>
          </c:val>
        </c:ser>
        <c:ser>
          <c:idx val="2"/>
          <c:order val="2"/>
          <c:tx>
            <c:strRef>
              <c:f>'2012'!$J$37</c:f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'2012'!$B$38:$B$47</c:f>
            </c:strRef>
          </c:cat>
          <c:val>
            <c:numRef>
              <c:f>'2012'!$J$38:$J$47</c:f>
              <c:numCache/>
            </c:numRef>
          </c:val>
        </c:ser>
        <c:axId val="2031247908"/>
        <c:axId val="10111918"/>
      </c:barChart>
      <c:catAx>
        <c:axId val="203124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1918"/>
      </c:catAx>
      <c:valAx>
        <c:axId val="10111918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247908"/>
      </c:valAx>
      <c:lineChart>
        <c:varyColors val="0"/>
        <c:ser>
          <c:idx val="3"/>
          <c:order val="3"/>
          <c:tx>
            <c:strRef>
              <c:f>'2012'!$C$37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dLbls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 sz="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'2012'!$B$38:$B$47</c:f>
            </c:strRef>
          </c:cat>
          <c:val>
            <c:numRef>
              <c:f>'2012'!$C$38:$C$47</c:f>
              <c:numCache/>
            </c:numRef>
          </c:val>
          <c:smooth val="1"/>
        </c:ser>
        <c:axId val="600081870"/>
        <c:axId val="618588506"/>
      </c:lineChart>
      <c:catAx>
        <c:axId val="6000818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588506"/>
      </c:catAx>
      <c:valAx>
        <c:axId val="618588506"/>
        <c:scaling>
          <c:orientation val="minMax"/>
          <c:max val="14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0818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חלוקת רווח 2013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'2013'!$L$1:$L$2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'2013'!$B$3:$B$13</c:f>
            </c:strRef>
          </c:cat>
          <c:val>
            <c:numRef>
              <c:f>'2013'!$L$3:$L$13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אחוזי ההפסד מ 10 המוצרים המובילים ב 2013</a:t>
            </a:r>
          </a:p>
        </c:rich>
      </c:tx>
      <c:layout>
        <c:manualLayout>
          <c:xMode val="edge"/>
          <c:yMode val="edge"/>
          <c:x val="0.01779475982532751"/>
          <c:y val="0.04693251533742331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'2013'!$L$39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'2013'!$B$40:$B$49</c:f>
            </c:strRef>
          </c:cat>
          <c:val>
            <c:numRef>
              <c:f>'2013'!$L$40:$L$49</c:f>
              <c:numCache/>
            </c:numRef>
          </c:val>
        </c:ser>
        <c:axId val="1111970811"/>
        <c:axId val="1061863370"/>
      </c:bar3DChart>
      <c:catAx>
        <c:axId val="1111970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863370"/>
      </c:catAx>
      <c:valAx>
        <c:axId val="1061863370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970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20</xdr:row>
      <xdr:rowOff>180975</xdr:rowOff>
    </xdr:from>
    <xdr:ext cx="7296150" cy="4829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371475</xdr:colOff>
      <xdr:row>66</xdr:row>
      <xdr:rowOff>76200</xdr:rowOff>
    </xdr:from>
    <xdr:ext cx="8724900" cy="310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752475</xdr:colOff>
      <xdr:row>73</xdr:row>
      <xdr:rowOff>104775</xdr:rowOff>
    </xdr:from>
    <xdr:ext cx="8467725" cy="5172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714375</xdr:colOff>
      <xdr:row>56</xdr:row>
      <xdr:rowOff>38100</xdr:rowOff>
    </xdr:from>
    <xdr:ext cx="84677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51</xdr:row>
      <xdr:rowOff>123825</xdr:rowOff>
    </xdr:from>
    <xdr:ext cx="8724900" cy="3105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50</xdr:row>
      <xdr:rowOff>95250</xdr:rowOff>
    </xdr:from>
    <xdr:ext cx="84677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342900</xdr:colOff>
      <xdr:row>68</xdr:row>
      <xdr:rowOff>95250</xdr:rowOff>
    </xdr:from>
    <xdr:ext cx="84677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19</xdr:row>
      <xdr:rowOff>66675</xdr:rowOff>
    </xdr:from>
    <xdr:ext cx="8724900" cy="3105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50</xdr:row>
      <xdr:rowOff>38100</xdr:rowOff>
    </xdr:from>
    <xdr:ext cx="8724900" cy="3105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304800</xdr:colOff>
      <xdr:row>14</xdr:row>
      <xdr:rowOff>28575</xdr:rowOff>
    </xdr:from>
    <xdr:ext cx="846772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742950</xdr:colOff>
      <xdr:row>33</xdr:row>
      <xdr:rowOff>95250</xdr:rowOff>
    </xdr:from>
    <xdr:ext cx="84677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16</xdr:row>
      <xdr:rowOff>171450</xdr:rowOff>
    </xdr:from>
    <xdr:ext cx="8724900" cy="31051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390525</xdr:colOff>
      <xdr:row>48</xdr:row>
      <xdr:rowOff>57150</xdr:rowOff>
    </xdr:from>
    <xdr:ext cx="8724900" cy="31051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295275</xdr:colOff>
      <xdr:row>15</xdr:row>
      <xdr:rowOff>19050</xdr:rowOff>
    </xdr:from>
    <xdr:ext cx="846772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590550</xdr:colOff>
      <xdr:row>34</xdr:row>
      <xdr:rowOff>209550</xdr:rowOff>
    </xdr:from>
    <xdr:ext cx="8467725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16</xdr:row>
      <xdr:rowOff>85725</xdr:rowOff>
    </xdr:from>
    <xdr:ext cx="10096500" cy="49625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41</xdr:row>
      <xdr:rowOff>171450</xdr:rowOff>
    </xdr:from>
    <xdr:ext cx="9915525" cy="48768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276225</xdr:colOff>
      <xdr:row>68</xdr:row>
      <xdr:rowOff>133350</xdr:rowOff>
    </xdr:from>
    <xdr:ext cx="9915525" cy="48768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94</xdr:row>
      <xdr:rowOff>114300</xdr:rowOff>
    </xdr:from>
    <xdr:ext cx="10544175" cy="48768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17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2011.0</v>
      </c>
      <c r="B3" s="8">
        <v>749.0</v>
      </c>
      <c r="C3" s="9">
        <v>320.0</v>
      </c>
      <c r="D3" s="9">
        <v>968995.516</v>
      </c>
      <c r="E3" s="9">
        <v>694814.144</v>
      </c>
      <c r="F3" s="9">
        <v>274181.372</v>
      </c>
      <c r="G3" s="9">
        <v>3028.1109</v>
      </c>
      <c r="H3" s="9">
        <v>0.0</v>
      </c>
      <c r="I3" s="9">
        <v>3028.1109</v>
      </c>
      <c r="J3" s="9">
        <v>856.8167</v>
      </c>
      <c r="K3" s="9">
        <v>2171.2942</v>
      </c>
      <c r="L3" s="10">
        <v>0.1685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>
        <v>2011.0</v>
      </c>
      <c r="B4" s="8">
        <v>751.0</v>
      </c>
      <c r="C4" s="9">
        <v>237.0</v>
      </c>
      <c r="D4" s="9">
        <v>765034.126</v>
      </c>
      <c r="E4" s="9">
        <v>514596.7254</v>
      </c>
      <c r="F4" s="9">
        <v>250437.4006</v>
      </c>
      <c r="G4" s="9">
        <v>3227.992</v>
      </c>
      <c r="H4" s="9">
        <v>0.0</v>
      </c>
      <c r="I4" s="9">
        <v>3227.992</v>
      </c>
      <c r="J4" s="9">
        <v>1056.6978</v>
      </c>
      <c r="K4" s="9">
        <v>2171.2942</v>
      </c>
      <c r="L4" s="10">
        <v>0.1539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2011.0</v>
      </c>
      <c r="B5" s="8">
        <v>753.0</v>
      </c>
      <c r="C5" s="9">
        <v>363.0</v>
      </c>
      <c r="D5" s="9">
        <v>1018375.642</v>
      </c>
      <c r="E5" s="9">
        <v>788179.7946</v>
      </c>
      <c r="F5" s="9">
        <v>230195.8474</v>
      </c>
      <c r="G5" s="9">
        <v>2805.4425</v>
      </c>
      <c r="H5" s="9">
        <v>0.0</v>
      </c>
      <c r="I5" s="9">
        <v>2805.4425</v>
      </c>
      <c r="J5" s="9">
        <v>634.1483</v>
      </c>
      <c r="K5" s="9">
        <v>2171.2942</v>
      </c>
      <c r="L5" s="10">
        <v>0.1414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2011.0</v>
      </c>
      <c r="B6" s="8">
        <v>750.0</v>
      </c>
      <c r="C6" s="9">
        <v>217.0</v>
      </c>
      <c r="D6" s="9">
        <v>690606.11</v>
      </c>
      <c r="E6" s="9">
        <v>471170.8414</v>
      </c>
      <c r="F6" s="9">
        <v>219435.2686</v>
      </c>
      <c r="G6" s="9">
        <v>3182.5166</v>
      </c>
      <c r="H6" s="9">
        <v>0.0</v>
      </c>
      <c r="I6" s="9">
        <v>3182.5166</v>
      </c>
      <c r="J6" s="9">
        <v>1011.2224</v>
      </c>
      <c r="K6" s="9">
        <v>2171.2942</v>
      </c>
      <c r="L6" s="10">
        <v>0.1348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2011.0</v>
      </c>
      <c r="B7" s="8">
        <v>752.0</v>
      </c>
      <c r="C7" s="9">
        <v>216.0</v>
      </c>
      <c r="D7" s="9">
        <v>685596.532</v>
      </c>
      <c r="E7" s="9">
        <v>468999.5472</v>
      </c>
      <c r="F7" s="9">
        <v>216596.9848</v>
      </c>
      <c r="G7" s="9">
        <v>3174.058</v>
      </c>
      <c r="H7" s="9">
        <v>0.0</v>
      </c>
      <c r="I7" s="9">
        <v>3174.058</v>
      </c>
      <c r="J7" s="9">
        <v>1002.7638</v>
      </c>
      <c r="K7" s="9">
        <v>2171.2942</v>
      </c>
      <c r="L7" s="10">
        <v>0.1331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2011.0</v>
      </c>
      <c r="B8" s="8">
        <v>771.0</v>
      </c>
      <c r="C8" s="9">
        <v>351.0</v>
      </c>
      <c r="D8" s="9">
        <v>769077.738</v>
      </c>
      <c r="E8" s="9">
        <v>671166.1944</v>
      </c>
      <c r="F8" s="9">
        <v>97911.5436</v>
      </c>
      <c r="G8" s="9">
        <v>2191.1046</v>
      </c>
      <c r="H8" s="9">
        <v>0.0</v>
      </c>
      <c r="I8" s="9">
        <v>2191.1046</v>
      </c>
      <c r="J8" s="9">
        <v>278.9502</v>
      </c>
      <c r="K8" s="9">
        <v>1912.1544</v>
      </c>
      <c r="L8" s="10">
        <v>0.0601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2011.0</v>
      </c>
      <c r="B9" s="8">
        <v>777.0</v>
      </c>
      <c r="C9" s="9">
        <v>373.0</v>
      </c>
      <c r="D9" s="9">
        <v>800119.6789</v>
      </c>
      <c r="E9" s="9">
        <v>707989.2112</v>
      </c>
      <c r="F9" s="9">
        <v>92130.4677</v>
      </c>
      <c r="G9" s="9">
        <v>2147.507</v>
      </c>
      <c r="H9" s="9">
        <v>2.414</v>
      </c>
      <c r="I9" s="9">
        <v>2145.0929</v>
      </c>
      <c r="J9" s="9">
        <v>246.9985</v>
      </c>
      <c r="K9" s="9">
        <v>1898.0944</v>
      </c>
      <c r="L9" s="10">
        <v>0.0566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2011.0</v>
      </c>
      <c r="B10" s="8">
        <v>773.0</v>
      </c>
      <c r="C10" s="9">
        <v>325.0</v>
      </c>
      <c r="D10" s="9">
        <v>698499.3852</v>
      </c>
      <c r="E10" s="9">
        <v>621450.18</v>
      </c>
      <c r="F10" s="9">
        <v>77049.2052</v>
      </c>
      <c r="G10" s="9">
        <v>2152.1413</v>
      </c>
      <c r="H10" s="9">
        <v>2.9124</v>
      </c>
      <c r="I10" s="9">
        <v>2149.2288</v>
      </c>
      <c r="J10" s="9">
        <v>237.0744</v>
      </c>
      <c r="K10" s="9">
        <v>1912.1544</v>
      </c>
      <c r="L10" s="10">
        <v>0.0473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2011.0</v>
      </c>
      <c r="B11" s="8">
        <v>776.0</v>
      </c>
      <c r="C11" s="9">
        <v>339.0</v>
      </c>
      <c r="D11" s="9">
        <v>718943.0696</v>
      </c>
      <c r="E11" s="9">
        <v>643454.0016</v>
      </c>
      <c r="F11" s="9">
        <v>75489.068</v>
      </c>
      <c r="G11" s="9">
        <v>2122.1618</v>
      </c>
      <c r="H11" s="9">
        <v>1.3858</v>
      </c>
      <c r="I11" s="9">
        <v>2120.776</v>
      </c>
      <c r="J11" s="9">
        <v>222.6816</v>
      </c>
      <c r="K11" s="9">
        <v>1898.0944</v>
      </c>
      <c r="L11" s="10">
        <v>0.0464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2011.0</v>
      </c>
      <c r="B12" s="8">
        <v>775.0</v>
      </c>
      <c r="C12" s="9">
        <v>356.0</v>
      </c>
      <c r="D12" s="9">
        <v>749388.1792</v>
      </c>
      <c r="E12" s="9">
        <v>675721.6064</v>
      </c>
      <c r="F12" s="9">
        <v>73666.5728</v>
      </c>
      <c r="G12" s="9">
        <v>2107.6622</v>
      </c>
      <c r="H12" s="9">
        <v>2.6393</v>
      </c>
      <c r="I12" s="9">
        <v>2105.0229</v>
      </c>
      <c r="J12" s="9">
        <v>206.9285</v>
      </c>
      <c r="K12" s="9">
        <v>1898.0944</v>
      </c>
      <c r="L12" s="10">
        <v>0.0452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2011.0</v>
      </c>
      <c r="B13" s="11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3">
        <f>100%-sum(L3:L12)</f>
        <v>0.0127</v>
      </c>
    </row>
    <row r="14"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6">
        <v>2011.0</v>
      </c>
      <c r="B19" s="16" t="s">
        <v>13</v>
      </c>
      <c r="C19" s="17">
        <v>68579.0</v>
      </c>
      <c r="D19" s="17">
        <v>3.35243013333E7</v>
      </c>
      <c r="E19" s="17">
        <v>3.25761001333E7</v>
      </c>
      <c r="F19" s="17">
        <v>948201.2</v>
      </c>
      <c r="G19" s="17">
        <v>491.5629</v>
      </c>
      <c r="H19" s="17">
        <v>2.7208</v>
      </c>
      <c r="I19" s="17">
        <v>488.842</v>
      </c>
      <c r="J19" s="17">
        <v>13.8264</v>
      </c>
      <c r="K19" s="17">
        <v>475.0156</v>
      </c>
      <c r="L19" s="18">
        <v>1.0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 t="s">
        <v>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0</v>
      </c>
      <c r="B53" s="6" t="s">
        <v>1</v>
      </c>
      <c r="C53" s="6" t="s">
        <v>2</v>
      </c>
      <c r="D53" s="6" t="s">
        <v>3</v>
      </c>
      <c r="E53" s="6" t="s">
        <v>4</v>
      </c>
      <c r="F53" s="6" t="s">
        <v>5</v>
      </c>
      <c r="G53" s="6" t="s">
        <v>6</v>
      </c>
      <c r="H53" s="6" t="s">
        <v>7</v>
      </c>
      <c r="I53" s="6" t="s">
        <v>8</v>
      </c>
      <c r="J53" s="6" t="s">
        <v>9</v>
      </c>
      <c r="K53" s="6" t="s">
        <v>10</v>
      </c>
      <c r="L53" s="7" t="s">
        <v>11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>
        <v>2011.0</v>
      </c>
      <c r="B54" s="8">
        <v>762.0</v>
      </c>
      <c r="C54" s="9">
        <v>395.0</v>
      </c>
      <c r="D54" s="9">
        <v>168203.0192</v>
      </c>
      <c r="E54" s="9">
        <v>192249.107</v>
      </c>
      <c r="F54" s="9">
        <v>-24046.0878</v>
      </c>
      <c r="G54" s="9">
        <v>425.8304</v>
      </c>
      <c r="H54" s="9">
        <v>0.0</v>
      </c>
      <c r="I54" s="9">
        <v>425.8304</v>
      </c>
      <c r="J54" s="9">
        <v>-60.8761</v>
      </c>
      <c r="K54" s="9">
        <v>486.7066</v>
      </c>
      <c r="L54" s="10">
        <v>-0.0147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>
        <v>2011.0</v>
      </c>
      <c r="B55" s="8">
        <v>770.0</v>
      </c>
      <c r="C55" s="9">
        <v>415.0</v>
      </c>
      <c r="D55" s="9">
        <v>178806.6649</v>
      </c>
      <c r="E55" s="9">
        <v>201983.239</v>
      </c>
      <c r="F55" s="9">
        <v>-23176.5741</v>
      </c>
      <c r="G55" s="9">
        <v>431.6215</v>
      </c>
      <c r="H55" s="9">
        <v>0.762</v>
      </c>
      <c r="I55" s="9">
        <v>430.8594</v>
      </c>
      <c r="J55" s="9">
        <v>-55.8471</v>
      </c>
      <c r="K55" s="9">
        <v>486.7066</v>
      </c>
      <c r="L55" s="10">
        <v>-0.0142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>
        <v>2011.0</v>
      </c>
      <c r="B56" s="8">
        <v>760.0</v>
      </c>
      <c r="C56" s="9">
        <v>391.0</v>
      </c>
      <c r="D56" s="9">
        <v>167643.7408</v>
      </c>
      <c r="E56" s="9">
        <v>190302.2806</v>
      </c>
      <c r="F56" s="9">
        <v>-22658.5398</v>
      </c>
      <c r="G56" s="9">
        <v>428.7563</v>
      </c>
      <c r="H56" s="9">
        <v>0.0</v>
      </c>
      <c r="I56" s="9">
        <v>428.7563</v>
      </c>
      <c r="J56" s="9">
        <v>-57.9502</v>
      </c>
      <c r="K56" s="9">
        <v>486.7066</v>
      </c>
      <c r="L56" s="10">
        <v>-0.0139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>
        <v>2011.0</v>
      </c>
      <c r="B57" s="8">
        <v>761.0</v>
      </c>
      <c r="C57" s="9">
        <v>312.0</v>
      </c>
      <c r="D57" s="9">
        <v>131989.734</v>
      </c>
      <c r="E57" s="9">
        <v>151852.4592</v>
      </c>
      <c r="F57" s="9">
        <v>-19862.7252</v>
      </c>
      <c r="G57" s="9">
        <v>423.044</v>
      </c>
      <c r="H57" s="9">
        <v>0.0</v>
      </c>
      <c r="I57" s="9">
        <v>423.044</v>
      </c>
      <c r="J57" s="9">
        <v>-63.6625</v>
      </c>
      <c r="K57" s="9">
        <v>486.7066</v>
      </c>
      <c r="L57" s="10">
        <v>-0.0122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>
        <v>2011.0</v>
      </c>
      <c r="B58" s="8">
        <v>765.0</v>
      </c>
      <c r="C58" s="9">
        <v>312.0</v>
      </c>
      <c r="D58" s="9">
        <v>133947.2091</v>
      </c>
      <c r="E58" s="9">
        <v>151852.4592</v>
      </c>
      <c r="F58" s="9">
        <v>-17905.2501</v>
      </c>
      <c r="G58" s="9">
        <v>429.3179</v>
      </c>
      <c r="H58" s="9">
        <v>0.0</v>
      </c>
      <c r="I58" s="9">
        <v>429.3179</v>
      </c>
      <c r="J58" s="9">
        <v>-57.3886</v>
      </c>
      <c r="K58" s="9">
        <v>486.7066</v>
      </c>
      <c r="L58" s="10">
        <v>-0.011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>
        <v>2011.0</v>
      </c>
      <c r="B59" s="8">
        <v>763.0</v>
      </c>
      <c r="C59" s="9">
        <v>306.0</v>
      </c>
      <c r="D59" s="9">
        <v>131989.7343</v>
      </c>
      <c r="E59" s="9">
        <v>148932.2196</v>
      </c>
      <c r="F59" s="9">
        <v>-16942.4853</v>
      </c>
      <c r="G59" s="9">
        <v>431.339</v>
      </c>
      <c r="H59" s="9">
        <v>0.0</v>
      </c>
      <c r="I59" s="9">
        <v>431.339</v>
      </c>
      <c r="J59" s="9">
        <v>-55.3675</v>
      </c>
      <c r="K59" s="9">
        <v>486.7066</v>
      </c>
      <c r="L59" s="10">
        <v>-0.0104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>
        <v>2011.0</v>
      </c>
      <c r="B60" s="8">
        <v>764.0</v>
      </c>
      <c r="C60" s="9">
        <v>170.0</v>
      </c>
      <c r="D60" s="9">
        <v>74104.406</v>
      </c>
      <c r="E60" s="9">
        <v>82740.122</v>
      </c>
      <c r="F60" s="9">
        <v>-8635.716</v>
      </c>
      <c r="G60" s="9">
        <v>435.9082</v>
      </c>
      <c r="H60" s="9">
        <v>0.0</v>
      </c>
      <c r="I60" s="9">
        <v>435.9082</v>
      </c>
      <c r="J60" s="9">
        <v>-50.7983</v>
      </c>
      <c r="K60" s="9">
        <v>486.7066</v>
      </c>
      <c r="L60" s="10">
        <v>-0.0053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>
        <v>2011.0</v>
      </c>
      <c r="B61" s="8">
        <v>768.0</v>
      </c>
      <c r="C61" s="9">
        <v>167.0</v>
      </c>
      <c r="D61" s="9">
        <v>73964.5865</v>
      </c>
      <c r="E61" s="9">
        <v>81280.0022</v>
      </c>
      <c r="F61" s="9">
        <v>-7315.4157</v>
      </c>
      <c r="G61" s="9">
        <v>442.9017</v>
      </c>
      <c r="H61" s="9">
        <v>0.0</v>
      </c>
      <c r="I61" s="9">
        <v>442.9017</v>
      </c>
      <c r="J61" s="9">
        <v>-43.8048</v>
      </c>
      <c r="K61" s="9">
        <v>486.7066</v>
      </c>
      <c r="L61" s="10">
        <v>-0.0044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>
        <v>2011.0</v>
      </c>
      <c r="B62" s="8">
        <v>766.0</v>
      </c>
      <c r="C62" s="9">
        <v>170.0</v>
      </c>
      <c r="D62" s="9">
        <v>75502.6025</v>
      </c>
      <c r="E62" s="9">
        <v>82740.122</v>
      </c>
      <c r="F62" s="9">
        <v>-7237.5195</v>
      </c>
      <c r="G62" s="9">
        <v>444.1329</v>
      </c>
      <c r="H62" s="9">
        <v>0.0</v>
      </c>
      <c r="I62" s="9">
        <v>444.1329</v>
      </c>
      <c r="J62" s="9">
        <v>-42.5736</v>
      </c>
      <c r="K62" s="9">
        <v>486.7066</v>
      </c>
      <c r="L62" s="10">
        <v>-0.0044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>
        <v>2011.0</v>
      </c>
      <c r="B63" s="8">
        <v>715.0</v>
      </c>
      <c r="C63" s="9">
        <v>544.0</v>
      </c>
      <c r="D63" s="9">
        <v>15594.6374</v>
      </c>
      <c r="E63" s="9">
        <v>20939.8112</v>
      </c>
      <c r="F63" s="9">
        <v>-5345.1738</v>
      </c>
      <c r="G63" s="9">
        <v>28.729</v>
      </c>
      <c r="H63" s="9">
        <v>0.0624</v>
      </c>
      <c r="I63" s="9">
        <v>28.6666</v>
      </c>
      <c r="J63" s="9">
        <v>-9.8256</v>
      </c>
      <c r="K63" s="9">
        <v>38.4923</v>
      </c>
      <c r="L63" s="10">
        <v>-0.0032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4" t="s">
        <v>15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/>
      <c r="B65" s="4"/>
      <c r="C65" s="4"/>
      <c r="D65" s="4"/>
      <c r="E65" s="4"/>
      <c r="F65" s="4"/>
      <c r="G65" s="4"/>
      <c r="H65" s="4"/>
      <c r="I65" s="1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2">
    <mergeCell ref="A1:L1"/>
    <mergeCell ref="A52:L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38"/>
  </cols>
  <sheetData>
    <row r="1">
      <c r="A1" s="15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16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2012.0</v>
      </c>
      <c r="B3" s="8">
        <v>751.0</v>
      </c>
      <c r="C3" s="9">
        <v>256.0</v>
      </c>
      <c r="D3" s="9">
        <v>775768.936</v>
      </c>
      <c r="E3" s="9">
        <v>555851.3152</v>
      </c>
      <c r="F3" s="9">
        <v>219917.6208</v>
      </c>
      <c r="G3" s="9">
        <v>3030.3474</v>
      </c>
      <c r="H3" s="9">
        <v>0.0</v>
      </c>
      <c r="I3" s="9">
        <v>3030.3474</v>
      </c>
      <c r="J3" s="9">
        <v>859.0532</v>
      </c>
      <c r="K3" s="9">
        <v>2171.2942</v>
      </c>
      <c r="L3" s="10">
        <v>0.2319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>
        <v>2012.0</v>
      </c>
      <c r="B4" s="8">
        <v>752.0</v>
      </c>
      <c r="C4" s="9">
        <v>242.0</v>
      </c>
      <c r="D4" s="9">
        <v>729967.08</v>
      </c>
      <c r="E4" s="9">
        <v>525453.1964</v>
      </c>
      <c r="F4" s="9">
        <v>204513.8836</v>
      </c>
      <c r="G4" s="9">
        <v>3016.3928</v>
      </c>
      <c r="H4" s="9">
        <v>0.0</v>
      </c>
      <c r="I4" s="9">
        <v>3016.3928</v>
      </c>
      <c r="J4" s="9">
        <v>845.0986</v>
      </c>
      <c r="K4" s="9">
        <v>2171.2942</v>
      </c>
      <c r="L4" s="10">
        <v>0.2156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2012.0</v>
      </c>
      <c r="B5" s="8">
        <v>749.0</v>
      </c>
      <c r="C5" s="9">
        <v>280.0</v>
      </c>
      <c r="D5" s="9">
        <v>800101.172</v>
      </c>
      <c r="E5" s="9">
        <v>607962.376</v>
      </c>
      <c r="F5" s="9">
        <v>192138.796</v>
      </c>
      <c r="G5" s="9">
        <v>2857.5041</v>
      </c>
      <c r="H5" s="9">
        <v>0.0</v>
      </c>
      <c r="I5" s="9">
        <v>2857.5041</v>
      </c>
      <c r="J5" s="9">
        <v>686.2099</v>
      </c>
      <c r="K5" s="9">
        <v>2171.2942</v>
      </c>
      <c r="L5" s="10">
        <v>0.2026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2012.0</v>
      </c>
      <c r="B6" s="8">
        <v>753.0</v>
      </c>
      <c r="C6" s="9">
        <v>301.0</v>
      </c>
      <c r="D6" s="9">
        <v>829442.986</v>
      </c>
      <c r="E6" s="9">
        <v>653559.5542</v>
      </c>
      <c r="F6" s="9">
        <v>175883.4318</v>
      </c>
      <c r="G6" s="9">
        <v>2755.6245</v>
      </c>
      <c r="H6" s="9">
        <v>0.0</v>
      </c>
      <c r="I6" s="9">
        <v>2755.6245</v>
      </c>
      <c r="J6" s="9">
        <v>584.3303</v>
      </c>
      <c r="K6" s="9">
        <v>2171.2942</v>
      </c>
      <c r="L6" s="10">
        <v>0.1854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2012.0</v>
      </c>
      <c r="B7" s="8">
        <v>750.0</v>
      </c>
      <c r="C7" s="9">
        <v>220.0</v>
      </c>
      <c r="D7" s="9">
        <v>649813.832</v>
      </c>
      <c r="E7" s="9">
        <v>477684.724</v>
      </c>
      <c r="F7" s="9">
        <v>172129.108</v>
      </c>
      <c r="G7" s="9">
        <v>2953.6992</v>
      </c>
      <c r="H7" s="9">
        <v>0.0</v>
      </c>
      <c r="I7" s="9">
        <v>2953.6992</v>
      </c>
      <c r="J7" s="9">
        <v>782.405</v>
      </c>
      <c r="K7" s="9">
        <v>2171.2942</v>
      </c>
      <c r="L7" s="10">
        <v>0.1815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2012.0</v>
      </c>
      <c r="B8" s="8">
        <v>790.0</v>
      </c>
      <c r="C8" s="9">
        <v>567.0</v>
      </c>
      <c r="D8" s="9">
        <v>932999.0611</v>
      </c>
      <c r="E8" s="9">
        <v>861151.8888</v>
      </c>
      <c r="F8" s="9">
        <v>71847.1723</v>
      </c>
      <c r="G8" s="9">
        <v>1646.0508</v>
      </c>
      <c r="H8" s="9">
        <v>0.5498</v>
      </c>
      <c r="I8" s="9">
        <v>1645.5009</v>
      </c>
      <c r="J8" s="9">
        <v>126.7145</v>
      </c>
      <c r="K8" s="9">
        <v>1518.7864</v>
      </c>
      <c r="L8" s="10">
        <v>0.0757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2012.0</v>
      </c>
      <c r="B9" s="8">
        <v>784.0</v>
      </c>
      <c r="C9" s="9">
        <v>638.0</v>
      </c>
      <c r="D9" s="9">
        <v>865689.0653</v>
      </c>
      <c r="E9" s="9">
        <v>798764.0694</v>
      </c>
      <c r="F9" s="9">
        <v>66924.9959</v>
      </c>
      <c r="G9" s="9">
        <v>1357.7363</v>
      </c>
      <c r="H9" s="9">
        <v>0.8568</v>
      </c>
      <c r="I9" s="9">
        <v>1356.8794</v>
      </c>
      <c r="J9" s="9">
        <v>104.8981</v>
      </c>
      <c r="K9" s="9">
        <v>1251.9813</v>
      </c>
      <c r="L9" s="10">
        <v>0.0705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2012.0</v>
      </c>
      <c r="B10" s="8">
        <v>791.0</v>
      </c>
      <c r="C10" s="9">
        <v>437.0</v>
      </c>
      <c r="D10" s="9">
        <v>728606.97</v>
      </c>
      <c r="E10" s="9">
        <v>663709.6568</v>
      </c>
      <c r="F10" s="9">
        <v>64897.3132</v>
      </c>
      <c r="G10" s="9">
        <v>1667.2928</v>
      </c>
      <c r="H10" s="9">
        <v>0.0</v>
      </c>
      <c r="I10" s="9">
        <v>1667.2928</v>
      </c>
      <c r="J10" s="9">
        <v>148.5064</v>
      </c>
      <c r="K10" s="9">
        <v>1518.7864</v>
      </c>
      <c r="L10" s="10">
        <v>0.0684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2012.0</v>
      </c>
      <c r="B11" s="8">
        <v>783.0</v>
      </c>
      <c r="C11" s="9">
        <v>889.0</v>
      </c>
      <c r="D11" s="9">
        <v>1167802.9762</v>
      </c>
      <c r="E11" s="9">
        <v>1113011.3757</v>
      </c>
      <c r="F11" s="9">
        <v>54791.6005</v>
      </c>
      <c r="G11" s="9">
        <v>1315.1798</v>
      </c>
      <c r="H11" s="9">
        <v>1.5657</v>
      </c>
      <c r="I11" s="9">
        <v>1313.6141</v>
      </c>
      <c r="J11" s="9">
        <v>61.6328</v>
      </c>
      <c r="K11" s="9">
        <v>1251.9813</v>
      </c>
      <c r="L11" s="10">
        <v>0.0577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2012.0</v>
      </c>
      <c r="B12" s="8">
        <v>779.0</v>
      </c>
      <c r="C12" s="9">
        <v>722.0</v>
      </c>
      <c r="D12" s="9">
        <v>965541.728</v>
      </c>
      <c r="E12" s="9">
        <v>913777.279</v>
      </c>
      <c r="F12" s="9">
        <v>51764.449</v>
      </c>
      <c r="G12" s="9">
        <v>1338.4469</v>
      </c>
      <c r="H12" s="9">
        <v>1.1315</v>
      </c>
      <c r="I12" s="9">
        <v>1337.3154</v>
      </c>
      <c r="J12" s="9">
        <v>71.6959</v>
      </c>
      <c r="K12" s="9">
        <v>1265.6195</v>
      </c>
      <c r="L12" s="10">
        <v>0.0545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2012.0</v>
      </c>
      <c r="B13" s="11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3">
        <f>100%-sum(L3:L12)</f>
        <v>-0.3438</v>
      </c>
    </row>
    <row r="14"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>
        <v>2012.0</v>
      </c>
      <c r="B17" s="16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8">
        <v>1.0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/>
      <c r="B22" s="4"/>
      <c r="C22" s="4"/>
      <c r="D22" s="4"/>
      <c r="E22" s="4"/>
      <c r="F22" s="4"/>
      <c r="G22" s="4"/>
      <c r="H22" s="4"/>
      <c r="J22" s="4"/>
      <c r="K22" s="2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4"/>
      <c r="C24" s="4"/>
      <c r="D24" s="4"/>
      <c r="E24" s="4"/>
      <c r="F24" s="4"/>
      <c r="G24" s="4"/>
      <c r="H24" s="4"/>
      <c r="I24" s="4"/>
      <c r="J24" s="2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4"/>
      <c r="C25" s="4"/>
      <c r="D25" s="4"/>
      <c r="E25" s="4"/>
      <c r="F25" s="4"/>
      <c r="G25" s="4"/>
      <c r="H25" s="4"/>
      <c r="I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4"/>
      <c r="C26" s="4"/>
      <c r="D26" s="4"/>
      <c r="E26" s="4"/>
      <c r="F26" s="4"/>
      <c r="G26" s="4"/>
      <c r="H26" s="4"/>
      <c r="I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/>
      <c r="B27" s="4"/>
      <c r="C27" s="4"/>
      <c r="D27" s="4"/>
      <c r="E27" s="4"/>
      <c r="F27" s="4"/>
      <c r="G27" s="4"/>
      <c r="H27" s="4"/>
      <c r="I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B28" s="4"/>
      <c r="C28" s="4"/>
      <c r="D28" s="4"/>
      <c r="E28" s="4"/>
      <c r="F28" s="4"/>
      <c r="G28" s="4"/>
      <c r="H28" s="4"/>
      <c r="I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0</v>
      </c>
      <c r="B37" s="6" t="s">
        <v>1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6</v>
      </c>
      <c r="H37" s="6" t="s">
        <v>7</v>
      </c>
      <c r="I37" s="6" t="s">
        <v>8</v>
      </c>
      <c r="J37" s="6" t="s">
        <v>9</v>
      </c>
      <c r="K37" s="6" t="s">
        <v>10</v>
      </c>
      <c r="L37" s="7" t="s">
        <v>11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2012.0</v>
      </c>
      <c r="B38" s="8">
        <v>762.0</v>
      </c>
      <c r="C38" s="9">
        <v>1352.0</v>
      </c>
      <c r="D38" s="9">
        <v>532196.0996</v>
      </c>
      <c r="E38" s="9">
        <v>658027.3232</v>
      </c>
      <c r="F38" s="9">
        <v>-125831.2236</v>
      </c>
      <c r="G38" s="9">
        <v>410.6296</v>
      </c>
      <c r="H38" s="9">
        <v>16.9934</v>
      </c>
      <c r="I38" s="9">
        <v>393.6361</v>
      </c>
      <c r="J38" s="9">
        <v>-93.0704</v>
      </c>
      <c r="K38" s="9">
        <v>486.7066</v>
      </c>
      <c r="L38" s="10">
        <v>-0.1327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v>2012.0</v>
      </c>
      <c r="B39" s="8">
        <v>793.0</v>
      </c>
      <c r="C39" s="9">
        <v>610.0</v>
      </c>
      <c r="D39" s="9">
        <v>863459.8239</v>
      </c>
      <c r="E39" s="9">
        <v>948518.219</v>
      </c>
      <c r="F39" s="9">
        <v>-85058.3951</v>
      </c>
      <c r="G39" s="9">
        <v>1417.8725</v>
      </c>
      <c r="H39" s="9">
        <v>2.3646</v>
      </c>
      <c r="I39" s="9">
        <v>1415.5079</v>
      </c>
      <c r="J39" s="9">
        <v>-139.4399</v>
      </c>
      <c r="K39" s="9">
        <v>1554.9479</v>
      </c>
      <c r="L39" s="10">
        <v>-0.0897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v>2012.0</v>
      </c>
      <c r="B40" s="8">
        <v>797.0</v>
      </c>
      <c r="C40" s="9">
        <v>567.0</v>
      </c>
      <c r="D40" s="9">
        <v>351626.9701</v>
      </c>
      <c r="E40" s="9">
        <v>404316.2466</v>
      </c>
      <c r="F40" s="9">
        <v>-52689.2765</v>
      </c>
      <c r="G40" s="9">
        <v>620.6241</v>
      </c>
      <c r="H40" s="9">
        <v>0.4707</v>
      </c>
      <c r="I40" s="9">
        <v>620.1533</v>
      </c>
      <c r="J40" s="9">
        <v>-92.9264</v>
      </c>
      <c r="K40" s="9">
        <v>713.0798</v>
      </c>
      <c r="L40" s="10">
        <v>-0.0555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v>2012.0</v>
      </c>
      <c r="B41" s="8">
        <v>801.0</v>
      </c>
      <c r="C41" s="9">
        <v>573.0</v>
      </c>
      <c r="D41" s="9">
        <v>356294.2113</v>
      </c>
      <c r="E41" s="9">
        <v>408594.7254</v>
      </c>
      <c r="F41" s="9">
        <v>-52300.5141</v>
      </c>
      <c r="G41" s="9">
        <v>623.0997</v>
      </c>
      <c r="H41" s="9">
        <v>1.2948</v>
      </c>
      <c r="I41" s="9">
        <v>621.8049</v>
      </c>
      <c r="J41" s="9">
        <v>-91.2748</v>
      </c>
      <c r="K41" s="9">
        <v>713.0798</v>
      </c>
      <c r="L41" s="10">
        <v>-0.0551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v>2012.0</v>
      </c>
      <c r="B42" s="8">
        <v>794.0</v>
      </c>
      <c r="C42" s="9">
        <v>548.0</v>
      </c>
      <c r="D42" s="9">
        <v>801184.0647</v>
      </c>
      <c r="E42" s="9">
        <v>852111.4492</v>
      </c>
      <c r="F42" s="9">
        <v>-50927.3845</v>
      </c>
      <c r="G42" s="9">
        <v>1462.5226</v>
      </c>
      <c r="H42" s="9">
        <v>0.5079</v>
      </c>
      <c r="I42" s="9">
        <v>1462.0147</v>
      </c>
      <c r="J42" s="9">
        <v>-92.9331</v>
      </c>
      <c r="K42" s="9">
        <v>1554.9479</v>
      </c>
      <c r="L42" s="10">
        <v>-0.0537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v>2012.0</v>
      </c>
      <c r="B43" s="8">
        <v>760.0</v>
      </c>
      <c r="C43" s="9">
        <v>1384.0</v>
      </c>
      <c r="D43" s="9">
        <v>630305.1637</v>
      </c>
      <c r="E43" s="9">
        <v>673601.9344</v>
      </c>
      <c r="F43" s="9">
        <v>-43296.7707</v>
      </c>
      <c r="G43" s="9">
        <v>458.3534</v>
      </c>
      <c r="H43" s="9">
        <v>2.9306</v>
      </c>
      <c r="I43" s="9">
        <v>455.4228</v>
      </c>
      <c r="J43" s="9">
        <v>-31.2837</v>
      </c>
      <c r="K43" s="9">
        <v>486.7066</v>
      </c>
      <c r="L43" s="10">
        <v>-0.0456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v>2012.0</v>
      </c>
      <c r="B44" s="8">
        <v>798.0</v>
      </c>
      <c r="C44" s="9">
        <v>510.0</v>
      </c>
      <c r="D44" s="9">
        <v>320940.35</v>
      </c>
      <c r="E44" s="9">
        <v>363670.698</v>
      </c>
      <c r="F44" s="9">
        <v>-42730.348</v>
      </c>
      <c r="G44" s="9">
        <v>629.2948</v>
      </c>
      <c r="H44" s="9">
        <v>0.0</v>
      </c>
      <c r="I44" s="9">
        <v>629.2948</v>
      </c>
      <c r="J44" s="9">
        <v>-83.7849</v>
      </c>
      <c r="K44" s="9">
        <v>713.0798</v>
      </c>
      <c r="L44" s="10">
        <v>-0.045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v>2012.0</v>
      </c>
      <c r="B45" s="8">
        <v>770.0</v>
      </c>
      <c r="C45" s="9">
        <v>1362.0</v>
      </c>
      <c r="D45" s="9">
        <v>627096.193</v>
      </c>
      <c r="E45" s="9">
        <v>662894.3892</v>
      </c>
      <c r="F45" s="9">
        <v>-35798.1962</v>
      </c>
      <c r="G45" s="9">
        <v>462.7061</v>
      </c>
      <c r="H45" s="9">
        <v>2.283</v>
      </c>
      <c r="I45" s="9">
        <v>460.423</v>
      </c>
      <c r="J45" s="9">
        <v>-26.2835</v>
      </c>
      <c r="K45" s="9">
        <v>486.7066</v>
      </c>
      <c r="L45" s="10">
        <v>-0.0377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>
        <v>2012.0</v>
      </c>
      <c r="B46" s="8">
        <v>771.0</v>
      </c>
      <c r="C46" s="9">
        <v>291.0</v>
      </c>
      <c r="D46" s="9">
        <v>522790.964</v>
      </c>
      <c r="E46" s="9">
        <v>556436.9304</v>
      </c>
      <c r="F46" s="9">
        <v>-33645.9664</v>
      </c>
      <c r="G46" s="9">
        <v>1862.9842</v>
      </c>
      <c r="H46" s="9">
        <v>66.4516</v>
      </c>
      <c r="I46" s="9">
        <v>1796.5325</v>
      </c>
      <c r="J46" s="9">
        <v>-115.6218</v>
      </c>
      <c r="K46" s="9">
        <v>1912.1544</v>
      </c>
      <c r="L46" s="10">
        <v>-0.0354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>
        <v>2012.0</v>
      </c>
      <c r="B47" s="8">
        <v>799.0</v>
      </c>
      <c r="C47" s="9">
        <v>389.0</v>
      </c>
      <c r="D47" s="9">
        <v>248708.7625</v>
      </c>
      <c r="E47" s="9">
        <v>277388.0422</v>
      </c>
      <c r="F47" s="9">
        <v>-28679.2797</v>
      </c>
      <c r="G47" s="9">
        <v>639.3541</v>
      </c>
      <c r="H47" s="9">
        <v>0.0</v>
      </c>
      <c r="I47" s="9">
        <v>639.3541</v>
      </c>
      <c r="J47" s="9">
        <v>-73.7256</v>
      </c>
      <c r="K47" s="9">
        <v>713.0798</v>
      </c>
      <c r="L47" s="10">
        <v>-0.0302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2">
    <mergeCell ref="J24:L28"/>
    <mergeCell ref="A36:L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38"/>
    <col customWidth="1" min="13" max="13" width="20.13"/>
  </cols>
  <sheetData>
    <row r="1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16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>
        <v>2013.0</v>
      </c>
      <c r="B3" s="8">
        <v>782.0</v>
      </c>
      <c r="C3" s="9">
        <v>1470.0</v>
      </c>
      <c r="D3" s="9">
        <v>2212974.7827</v>
      </c>
      <c r="E3" s="9">
        <v>1840412.511</v>
      </c>
      <c r="F3" s="9">
        <v>372562.2717</v>
      </c>
      <c r="G3" s="9">
        <v>1507.65</v>
      </c>
      <c r="H3" s="9">
        <v>2.225</v>
      </c>
      <c r="I3" s="9">
        <v>1505.425</v>
      </c>
      <c r="J3" s="9">
        <v>253.4437</v>
      </c>
      <c r="K3" s="9">
        <v>1251.9813</v>
      </c>
      <c r="L3" s="10">
        <v>0.111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8">
        <v>2013.0</v>
      </c>
      <c r="B4" s="8">
        <v>784.0</v>
      </c>
      <c r="C4" s="9">
        <v>1036.0</v>
      </c>
      <c r="D4" s="9">
        <v>1666660.0234</v>
      </c>
      <c r="E4" s="9">
        <v>1297052.6268</v>
      </c>
      <c r="F4" s="9">
        <v>369607.3966</v>
      </c>
      <c r="G4" s="9">
        <v>1609.0278</v>
      </c>
      <c r="H4" s="9">
        <v>0.2826</v>
      </c>
      <c r="I4" s="9">
        <v>1608.7451</v>
      </c>
      <c r="J4" s="9">
        <v>356.7638</v>
      </c>
      <c r="K4" s="9">
        <v>1251.9813</v>
      </c>
      <c r="L4" s="10">
        <v>0.1101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v>2013.0</v>
      </c>
      <c r="B5" s="8">
        <v>783.0</v>
      </c>
      <c r="C5" s="9">
        <v>1262.0</v>
      </c>
      <c r="D5" s="9">
        <v>1932388.2905</v>
      </c>
      <c r="E5" s="9">
        <v>1580000.4006</v>
      </c>
      <c r="F5" s="9">
        <v>352387.8899</v>
      </c>
      <c r="G5" s="9">
        <v>1532.6994</v>
      </c>
      <c r="H5" s="9">
        <v>1.4884</v>
      </c>
      <c r="I5" s="9">
        <v>1531.211</v>
      </c>
      <c r="J5" s="9">
        <v>279.2297</v>
      </c>
      <c r="K5" s="9">
        <v>1251.9813</v>
      </c>
      <c r="L5" s="10">
        <v>0.105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v>2013.0</v>
      </c>
      <c r="B6" s="8">
        <v>781.0</v>
      </c>
      <c r="C6" s="9">
        <v>1033.0</v>
      </c>
      <c r="D6" s="9">
        <v>1657616.2813</v>
      </c>
      <c r="E6" s="9">
        <v>1307384.9435</v>
      </c>
      <c r="F6" s="9">
        <v>350231.3378</v>
      </c>
      <c r="G6" s="9">
        <v>1605.5928</v>
      </c>
      <c r="H6" s="9">
        <v>0.9304</v>
      </c>
      <c r="I6" s="9">
        <v>1604.6624</v>
      </c>
      <c r="J6" s="9">
        <v>339.0429</v>
      </c>
      <c r="K6" s="9">
        <v>1265.6195</v>
      </c>
      <c r="L6" s="10">
        <v>0.1044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2013.0</v>
      </c>
      <c r="B7" s="8">
        <v>779.0</v>
      </c>
      <c r="C7" s="9">
        <v>1164.0</v>
      </c>
      <c r="D7" s="9">
        <v>1815673.0924</v>
      </c>
      <c r="E7" s="9">
        <v>1473181.098</v>
      </c>
      <c r="F7" s="9">
        <v>342491.9944</v>
      </c>
      <c r="G7" s="9">
        <v>1561.0588</v>
      </c>
      <c r="H7" s="9">
        <v>1.2022</v>
      </c>
      <c r="I7" s="9">
        <v>1559.8566</v>
      </c>
      <c r="J7" s="9">
        <v>294.2371</v>
      </c>
      <c r="K7" s="9">
        <v>1265.6195</v>
      </c>
      <c r="L7" s="10">
        <v>0.1021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v>2013.0</v>
      </c>
      <c r="B8" s="8">
        <v>780.0</v>
      </c>
      <c r="C8" s="9">
        <v>1004.0</v>
      </c>
      <c r="D8" s="9">
        <v>1596847.2277</v>
      </c>
      <c r="E8" s="9">
        <v>1270681.978</v>
      </c>
      <c r="F8" s="9">
        <v>326165.2497</v>
      </c>
      <c r="G8" s="9">
        <v>1591.8604</v>
      </c>
      <c r="H8" s="9">
        <v>1.3751</v>
      </c>
      <c r="I8" s="9">
        <v>1590.4852</v>
      </c>
      <c r="J8" s="9">
        <v>324.8657</v>
      </c>
      <c r="K8" s="9">
        <v>1265.6195</v>
      </c>
      <c r="L8" s="10">
        <v>0.0972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v>2013.0</v>
      </c>
      <c r="B9" s="8">
        <v>796.0</v>
      </c>
      <c r="C9" s="9">
        <v>454.0</v>
      </c>
      <c r="D9" s="9">
        <v>771609.93</v>
      </c>
      <c r="E9" s="9">
        <v>705946.3466</v>
      </c>
      <c r="F9" s="9">
        <v>65663.5834</v>
      </c>
      <c r="G9" s="9">
        <v>1699.5813</v>
      </c>
      <c r="H9" s="9">
        <v>0.0</v>
      </c>
      <c r="I9" s="9">
        <v>1699.5813</v>
      </c>
      <c r="J9" s="9">
        <v>144.6334</v>
      </c>
      <c r="K9" s="9">
        <v>1554.9479</v>
      </c>
      <c r="L9" s="10">
        <v>0.0195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v>2013.0</v>
      </c>
      <c r="B10" s="8">
        <v>795.0</v>
      </c>
      <c r="C10" s="9">
        <v>613.0</v>
      </c>
      <c r="D10" s="9">
        <v>1016189.265</v>
      </c>
      <c r="E10" s="9">
        <v>953183.0627</v>
      </c>
      <c r="F10" s="9">
        <v>63006.2023</v>
      </c>
      <c r="G10" s="9">
        <v>1657.7312</v>
      </c>
      <c r="H10" s="9">
        <v>0.0</v>
      </c>
      <c r="I10" s="9">
        <v>1657.7312</v>
      </c>
      <c r="J10" s="9">
        <v>102.7833</v>
      </c>
      <c r="K10" s="9">
        <v>1554.9479</v>
      </c>
      <c r="L10" s="10">
        <v>0.0187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v>2013.0</v>
      </c>
      <c r="B11" s="8">
        <v>792.0</v>
      </c>
      <c r="C11" s="9">
        <v>447.0</v>
      </c>
      <c r="D11" s="9">
        <v>758101.695</v>
      </c>
      <c r="E11" s="9">
        <v>695061.7113</v>
      </c>
      <c r="F11" s="9">
        <v>63039.9837</v>
      </c>
      <c r="G11" s="9">
        <v>1695.9769</v>
      </c>
      <c r="H11" s="9">
        <v>0.0</v>
      </c>
      <c r="I11" s="9">
        <v>1695.9769</v>
      </c>
      <c r="J11" s="9">
        <v>141.029</v>
      </c>
      <c r="K11" s="9">
        <v>1554.9479</v>
      </c>
      <c r="L11" s="10">
        <v>0.0187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>
        <v>2013.0</v>
      </c>
      <c r="B12" s="8">
        <v>876.0</v>
      </c>
      <c r="C12" s="9">
        <v>2137.0</v>
      </c>
      <c r="D12" s="9">
        <v>155922.756</v>
      </c>
      <c r="E12" s="9">
        <v>95908.56</v>
      </c>
      <c r="F12" s="9">
        <v>60014.196</v>
      </c>
      <c r="G12" s="9">
        <v>73.876</v>
      </c>
      <c r="H12" s="9">
        <v>0.9127</v>
      </c>
      <c r="I12" s="9">
        <v>72.9633</v>
      </c>
      <c r="J12" s="9">
        <v>28.0833</v>
      </c>
      <c r="K12" s="9">
        <v>44.88</v>
      </c>
      <c r="L12" s="10">
        <v>0.0178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2013.0</v>
      </c>
      <c r="B13" s="11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3">
        <f>100%-sum(L3:L12)</f>
        <v>0.2955</v>
      </c>
    </row>
    <row r="14"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4"/>
      <c r="B19" s="16" t="s">
        <v>13</v>
      </c>
      <c r="C19" s="17"/>
      <c r="D19" s="17"/>
      <c r="E19" s="17"/>
      <c r="F19" s="17"/>
      <c r="G19" s="17"/>
      <c r="H19" s="17"/>
      <c r="I19" s="17"/>
      <c r="J19" s="17"/>
      <c r="K19" s="17"/>
      <c r="L19" s="18">
        <v>1.0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0</v>
      </c>
      <c r="B39" s="6" t="s">
        <v>1</v>
      </c>
      <c r="C39" s="6" t="s">
        <v>2</v>
      </c>
      <c r="D39" s="6" t="s">
        <v>3</v>
      </c>
      <c r="E39" s="6" t="s">
        <v>4</v>
      </c>
      <c r="F39" s="6" t="s">
        <v>5</v>
      </c>
      <c r="G39" s="6" t="s">
        <v>6</v>
      </c>
      <c r="H39" s="6" t="s">
        <v>7</v>
      </c>
      <c r="I39" s="6" t="s">
        <v>8</v>
      </c>
      <c r="J39" s="6" t="s">
        <v>9</v>
      </c>
      <c r="K39" s="6" t="s">
        <v>10</v>
      </c>
      <c r="L39" s="7" t="s">
        <v>11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v>2013.0</v>
      </c>
      <c r="B40" s="8">
        <v>957.0</v>
      </c>
      <c r="C40" s="9">
        <v>717.0</v>
      </c>
      <c r="D40" s="9">
        <v>883194.2292</v>
      </c>
      <c r="E40" s="9">
        <v>1062549.4743</v>
      </c>
      <c r="F40" s="9">
        <v>-179355.2451</v>
      </c>
      <c r="G40" s="9">
        <v>1314.896</v>
      </c>
      <c r="H40" s="9">
        <v>83.1049</v>
      </c>
      <c r="I40" s="9">
        <v>1231.7911</v>
      </c>
      <c r="J40" s="9">
        <v>-250.1467</v>
      </c>
      <c r="K40" s="9">
        <v>1481.9379</v>
      </c>
      <c r="L40" s="10">
        <v>-0.0534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v>2013.0</v>
      </c>
      <c r="B41" s="8">
        <v>954.0</v>
      </c>
      <c r="C41" s="9">
        <v>629.0</v>
      </c>
      <c r="D41" s="9">
        <v>796803.8754</v>
      </c>
      <c r="E41" s="9">
        <v>932138.9391</v>
      </c>
      <c r="F41" s="9">
        <v>-135335.0637</v>
      </c>
      <c r="G41" s="9">
        <v>1346.2983</v>
      </c>
      <c r="H41" s="9">
        <v>79.5195</v>
      </c>
      <c r="I41" s="9">
        <v>1266.7788</v>
      </c>
      <c r="J41" s="9">
        <v>-215.159</v>
      </c>
      <c r="K41" s="9">
        <v>1481.9379</v>
      </c>
      <c r="L41" s="10">
        <v>-0.0403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v>2013.0</v>
      </c>
      <c r="B42" s="8">
        <v>955.0</v>
      </c>
      <c r="C42" s="9">
        <v>393.0</v>
      </c>
      <c r="D42" s="9">
        <v>534413.1312</v>
      </c>
      <c r="E42" s="9">
        <v>582401.5947</v>
      </c>
      <c r="F42" s="9">
        <v>-47988.4635</v>
      </c>
      <c r="G42" s="9">
        <v>1429.2287</v>
      </c>
      <c r="H42" s="9">
        <v>69.3988</v>
      </c>
      <c r="I42" s="9">
        <v>1359.8298</v>
      </c>
      <c r="J42" s="9">
        <v>-122.108</v>
      </c>
      <c r="K42" s="9">
        <v>1481.9379</v>
      </c>
      <c r="L42" s="10">
        <v>-0.0143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v>2013.0</v>
      </c>
      <c r="B43" s="8">
        <v>965.0</v>
      </c>
      <c r="C43" s="9">
        <v>536.0</v>
      </c>
      <c r="D43" s="9">
        <v>206563.1986</v>
      </c>
      <c r="E43" s="9">
        <v>247334.4128</v>
      </c>
      <c r="F43" s="9">
        <v>-40771.2142</v>
      </c>
      <c r="G43" s="9">
        <v>407.8216</v>
      </c>
      <c r="H43" s="9">
        <v>22.4425</v>
      </c>
      <c r="I43" s="9">
        <v>385.3791</v>
      </c>
      <c r="J43" s="9">
        <v>-76.0656</v>
      </c>
      <c r="K43" s="9">
        <v>461.4448</v>
      </c>
      <c r="L43" s="10">
        <v>-0.0121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v>2013.0</v>
      </c>
      <c r="B44" s="8">
        <v>979.0</v>
      </c>
      <c r="C44" s="9">
        <v>555.0</v>
      </c>
      <c r="D44" s="9">
        <v>216712.3113</v>
      </c>
      <c r="E44" s="9">
        <v>256101.864</v>
      </c>
      <c r="F44" s="9">
        <v>-39389.5527</v>
      </c>
      <c r="G44" s="9">
        <v>412.6128</v>
      </c>
      <c r="H44" s="9">
        <v>22.1402</v>
      </c>
      <c r="I44" s="9">
        <v>390.4726</v>
      </c>
      <c r="J44" s="9">
        <v>-70.9721</v>
      </c>
      <c r="K44" s="9">
        <v>461.4448</v>
      </c>
      <c r="L44" s="10">
        <v>-0.0117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v>2013.0</v>
      </c>
      <c r="B45" s="8">
        <v>961.0</v>
      </c>
      <c r="C45" s="9">
        <v>546.0</v>
      </c>
      <c r="D45" s="9">
        <v>212441.9424</v>
      </c>
      <c r="E45" s="9">
        <v>251948.8608</v>
      </c>
      <c r="F45" s="9">
        <v>-39506.9184</v>
      </c>
      <c r="G45" s="9">
        <v>410.6446</v>
      </c>
      <c r="H45" s="9">
        <v>21.5568</v>
      </c>
      <c r="I45" s="9">
        <v>389.0878</v>
      </c>
      <c r="J45" s="9">
        <v>-72.3569</v>
      </c>
      <c r="K45" s="9">
        <v>461.4448</v>
      </c>
      <c r="L45" s="10">
        <v>-0.0117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>
        <v>2013.0</v>
      </c>
      <c r="B46" s="8">
        <v>962.0</v>
      </c>
      <c r="C46" s="9">
        <v>451.0</v>
      </c>
      <c r="D46" s="9">
        <v>177870.7766</v>
      </c>
      <c r="E46" s="9">
        <v>208111.6048</v>
      </c>
      <c r="F46" s="9">
        <v>-30240.8282</v>
      </c>
      <c r="G46" s="9">
        <v>415.9464</v>
      </c>
      <c r="H46" s="9">
        <v>21.5544</v>
      </c>
      <c r="I46" s="9">
        <v>394.3919</v>
      </c>
      <c r="J46" s="9">
        <v>-67.0528</v>
      </c>
      <c r="K46" s="9">
        <v>461.4448</v>
      </c>
      <c r="L46" s="10">
        <v>-0.009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>
        <v>2013.0</v>
      </c>
      <c r="B47" s="8">
        <v>958.0</v>
      </c>
      <c r="C47" s="9">
        <v>445.0</v>
      </c>
      <c r="D47" s="9">
        <v>175010.8733</v>
      </c>
      <c r="E47" s="9">
        <v>205342.936</v>
      </c>
      <c r="F47" s="9">
        <v>-30332.0627</v>
      </c>
      <c r="G47" s="9">
        <v>415.4657</v>
      </c>
      <c r="H47" s="9">
        <v>22.1829</v>
      </c>
      <c r="I47" s="9">
        <v>393.2828</v>
      </c>
      <c r="J47" s="9">
        <v>-68.1619</v>
      </c>
      <c r="K47" s="9">
        <v>461.4448</v>
      </c>
      <c r="L47" s="10">
        <v>-0.009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">
        <v>2013.0</v>
      </c>
      <c r="B48" s="8">
        <v>976.0</v>
      </c>
      <c r="C48" s="9">
        <v>1036.0</v>
      </c>
      <c r="D48" s="9">
        <v>1097415.1304</v>
      </c>
      <c r="E48" s="9">
        <v>1121480.36</v>
      </c>
      <c r="F48" s="9">
        <v>-24065.2296</v>
      </c>
      <c r="G48" s="9">
        <v>1068.5697</v>
      </c>
      <c r="H48" s="9">
        <v>9.2887</v>
      </c>
      <c r="I48" s="9">
        <v>1059.281</v>
      </c>
      <c r="J48" s="9">
        <v>-23.2289</v>
      </c>
      <c r="K48" s="9">
        <v>1082.51</v>
      </c>
      <c r="L48" s="10">
        <v>-0.0071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>
        <v>2013.0</v>
      </c>
      <c r="B49" s="8">
        <v>884.0</v>
      </c>
      <c r="C49" s="9">
        <v>2600.0</v>
      </c>
      <c r="D49" s="9">
        <v>84513.6407</v>
      </c>
      <c r="E49" s="9">
        <v>108087.98</v>
      </c>
      <c r="F49" s="9">
        <v>-23574.3393</v>
      </c>
      <c r="G49" s="9">
        <v>33.0184</v>
      </c>
      <c r="H49" s="9">
        <v>0.5131</v>
      </c>
      <c r="I49" s="9">
        <v>32.5052</v>
      </c>
      <c r="J49" s="9">
        <v>-9.067</v>
      </c>
      <c r="K49" s="9">
        <v>41.5723</v>
      </c>
      <c r="L49" s="10">
        <v>-0.007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L1"/>
    <mergeCell ref="A38:L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38"/>
    <col customWidth="1" min="13" max="13" width="20.13"/>
  </cols>
  <sheetData>
    <row r="1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16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5" t="s">
        <v>21</v>
      </c>
      <c r="B3" s="8">
        <v>782.0</v>
      </c>
      <c r="C3" s="9">
        <v>619.0</v>
      </c>
      <c r="D3" s="9">
        <v>1045214.6397</v>
      </c>
      <c r="E3" s="9">
        <v>774976.4247</v>
      </c>
      <c r="F3" s="9">
        <v>270238.215</v>
      </c>
      <c r="G3" s="9">
        <v>1691.174</v>
      </c>
      <c r="H3" s="9">
        <v>2.6205</v>
      </c>
      <c r="I3" s="9">
        <v>1688.5535</v>
      </c>
      <c r="J3" s="9">
        <v>436.5722</v>
      </c>
      <c r="K3" s="9">
        <v>1251.9813</v>
      </c>
      <c r="L3" s="10">
        <v>0.0785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25" t="s">
        <v>21</v>
      </c>
      <c r="B4" s="8">
        <v>779.0</v>
      </c>
      <c r="C4" s="9">
        <v>508.0</v>
      </c>
      <c r="D4" s="9">
        <v>912463.2026</v>
      </c>
      <c r="E4" s="9">
        <v>642934.706</v>
      </c>
      <c r="F4" s="9">
        <v>269528.4966</v>
      </c>
      <c r="G4" s="9">
        <v>1797.3528</v>
      </c>
      <c r="H4" s="9">
        <v>1.1654</v>
      </c>
      <c r="I4" s="9">
        <v>1796.1874</v>
      </c>
      <c r="J4" s="9">
        <v>530.5679</v>
      </c>
      <c r="K4" s="9">
        <v>1265.6195</v>
      </c>
      <c r="L4" s="10">
        <v>0.0782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5" t="s">
        <v>21</v>
      </c>
      <c r="B5" s="8">
        <v>783.0</v>
      </c>
      <c r="C5" s="9">
        <v>513.0</v>
      </c>
      <c r="D5" s="9">
        <v>909303.4961</v>
      </c>
      <c r="E5" s="9">
        <v>642266.4069</v>
      </c>
      <c r="F5" s="9">
        <v>267037.0892</v>
      </c>
      <c r="G5" s="9">
        <v>1775.0606</v>
      </c>
      <c r="H5" s="9">
        <v>2.5392</v>
      </c>
      <c r="I5" s="9">
        <v>1772.5214</v>
      </c>
      <c r="J5" s="9">
        <v>520.5401</v>
      </c>
      <c r="K5" s="9">
        <v>1251.9813</v>
      </c>
      <c r="L5" s="10">
        <v>0.0775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5" t="s">
        <v>21</v>
      </c>
      <c r="B6" s="8">
        <v>781.0</v>
      </c>
      <c r="C6" s="9">
        <v>432.0</v>
      </c>
      <c r="D6" s="9">
        <v>792630.1513</v>
      </c>
      <c r="E6" s="9">
        <v>546747.624</v>
      </c>
      <c r="F6" s="9">
        <v>245882.5273</v>
      </c>
      <c r="G6" s="9">
        <v>1835.4772</v>
      </c>
      <c r="H6" s="9">
        <v>0.6852</v>
      </c>
      <c r="I6" s="9">
        <v>1834.792</v>
      </c>
      <c r="J6" s="9">
        <v>569.1725</v>
      </c>
      <c r="K6" s="9">
        <v>1265.6195</v>
      </c>
      <c r="L6" s="10">
        <v>0.0714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5" t="s">
        <v>21</v>
      </c>
      <c r="B7" s="8">
        <v>780.0</v>
      </c>
      <c r="C7" s="9">
        <v>441.0</v>
      </c>
      <c r="D7" s="9">
        <v>797855.6966</v>
      </c>
      <c r="E7" s="9">
        <v>558138.1995</v>
      </c>
      <c r="F7" s="9">
        <v>239717.4971</v>
      </c>
      <c r="G7" s="9">
        <v>1810.5391</v>
      </c>
      <c r="H7" s="9">
        <v>1.3425</v>
      </c>
      <c r="I7" s="9">
        <v>1809.1965</v>
      </c>
      <c r="J7" s="9">
        <v>543.577</v>
      </c>
      <c r="K7" s="9">
        <v>1265.6195</v>
      </c>
      <c r="L7" s="10">
        <v>0.0696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5" t="s">
        <v>21</v>
      </c>
      <c r="B8" s="8">
        <v>784.0</v>
      </c>
      <c r="C8" s="9">
        <v>437.0</v>
      </c>
      <c r="D8" s="9">
        <v>777324.1286</v>
      </c>
      <c r="E8" s="9">
        <v>547115.8281</v>
      </c>
      <c r="F8" s="9">
        <v>230208.3005</v>
      </c>
      <c r="G8" s="9">
        <v>1780.1139</v>
      </c>
      <c r="H8" s="9">
        <v>1.3402</v>
      </c>
      <c r="I8" s="9">
        <v>1778.7737</v>
      </c>
      <c r="J8" s="9">
        <v>526.7924</v>
      </c>
      <c r="K8" s="9">
        <v>1251.9813</v>
      </c>
      <c r="L8" s="10">
        <v>0.0668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5" t="s">
        <v>21</v>
      </c>
      <c r="B9" s="8">
        <v>968.0</v>
      </c>
      <c r="C9" s="9">
        <v>176.0</v>
      </c>
      <c r="D9" s="9">
        <v>339491.568</v>
      </c>
      <c r="E9" s="9">
        <v>260821.0704</v>
      </c>
      <c r="F9" s="9">
        <v>78670.4976</v>
      </c>
      <c r="G9" s="9">
        <v>1928.9293</v>
      </c>
      <c r="H9" s="9">
        <v>0.0</v>
      </c>
      <c r="I9" s="9">
        <v>1928.9293</v>
      </c>
      <c r="J9" s="9">
        <v>446.9914</v>
      </c>
      <c r="K9" s="9">
        <v>1481.9379</v>
      </c>
      <c r="L9" s="10">
        <v>0.0228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5" t="s">
        <v>21</v>
      </c>
      <c r="B10" s="8">
        <v>956.0</v>
      </c>
      <c r="C10" s="9">
        <v>183.0</v>
      </c>
      <c r="D10" s="9">
        <v>349504.662</v>
      </c>
      <c r="E10" s="9">
        <v>271194.6357</v>
      </c>
      <c r="F10" s="9">
        <v>78310.0263</v>
      </c>
      <c r="G10" s="9">
        <v>1909.8615</v>
      </c>
      <c r="H10" s="9">
        <v>0.0</v>
      </c>
      <c r="I10" s="9">
        <v>1909.8615</v>
      </c>
      <c r="J10" s="9">
        <v>427.9236</v>
      </c>
      <c r="K10" s="9">
        <v>1481.9379</v>
      </c>
      <c r="L10" s="10">
        <v>0.0227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5" t="s">
        <v>21</v>
      </c>
      <c r="B11" s="8">
        <v>975.0</v>
      </c>
      <c r="C11" s="9">
        <v>227.0</v>
      </c>
      <c r="D11" s="9">
        <v>323528.298</v>
      </c>
      <c r="E11" s="9">
        <v>245729.77</v>
      </c>
      <c r="F11" s="9">
        <v>77798.528</v>
      </c>
      <c r="G11" s="9">
        <v>1425.2347</v>
      </c>
      <c r="H11" s="9">
        <v>0.0</v>
      </c>
      <c r="I11" s="9">
        <v>1425.2347</v>
      </c>
      <c r="J11" s="9">
        <v>342.7247</v>
      </c>
      <c r="K11" s="9">
        <v>1082.51</v>
      </c>
      <c r="L11" s="10">
        <v>0.0225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5" t="s">
        <v>21</v>
      </c>
      <c r="B12" s="8">
        <v>966.0</v>
      </c>
      <c r="C12" s="9">
        <v>365.0</v>
      </c>
      <c r="D12" s="9">
        <v>617599.0554</v>
      </c>
      <c r="E12" s="9">
        <v>540907.3335</v>
      </c>
      <c r="F12" s="9">
        <v>76691.7219</v>
      </c>
      <c r="G12" s="9">
        <v>1692.8856</v>
      </c>
      <c r="H12" s="9">
        <v>0.8334</v>
      </c>
      <c r="I12" s="9">
        <v>1692.0522</v>
      </c>
      <c r="J12" s="9">
        <v>210.1143</v>
      </c>
      <c r="K12" s="9">
        <v>1481.9379</v>
      </c>
      <c r="L12" s="10">
        <v>0.0222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2014.0</v>
      </c>
      <c r="B13" s="11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3">
        <f>100%-sum(L3:L12)</f>
        <v>0.4678</v>
      </c>
    </row>
    <row r="14"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4"/>
      <c r="B16" s="16" t="s">
        <v>13</v>
      </c>
      <c r="C16" s="17"/>
      <c r="D16" s="17"/>
      <c r="E16" s="17"/>
      <c r="F16" s="17"/>
      <c r="G16" s="17"/>
      <c r="H16" s="17"/>
      <c r="I16" s="17"/>
      <c r="J16" s="17"/>
      <c r="K16" s="17"/>
      <c r="L16" s="18">
        <v>1.0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22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0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  <c r="K36" s="6" t="s">
        <v>10</v>
      </c>
      <c r="L36" s="7" t="s">
        <v>11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>
        <v>2014.0</v>
      </c>
      <c r="B37" s="8">
        <v>988.0</v>
      </c>
      <c r="C37" s="9">
        <v>165.0</v>
      </c>
      <c r="D37" s="9">
        <v>36543.5532</v>
      </c>
      <c r="E37" s="9">
        <v>50855.9535</v>
      </c>
      <c r="F37" s="9">
        <v>-14312.4003</v>
      </c>
      <c r="G37" s="9">
        <v>245.8562</v>
      </c>
      <c r="H37" s="9">
        <v>24.3801</v>
      </c>
      <c r="I37" s="9">
        <v>221.476</v>
      </c>
      <c r="J37" s="9">
        <v>-86.7418</v>
      </c>
      <c r="K37" s="9">
        <v>308.2179</v>
      </c>
      <c r="L37" s="10">
        <v>-0.0041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>
        <v>2014.0</v>
      </c>
      <c r="B38" s="8">
        <v>987.0</v>
      </c>
      <c r="C38" s="9">
        <v>140.0</v>
      </c>
      <c r="D38" s="9">
        <v>29334.2808</v>
      </c>
      <c r="E38" s="9">
        <v>43150.506</v>
      </c>
      <c r="F38" s="9">
        <v>-13816.2252</v>
      </c>
      <c r="G38" s="9">
        <v>237.2958</v>
      </c>
      <c r="H38" s="9">
        <v>27.7652</v>
      </c>
      <c r="I38" s="9">
        <v>209.5305</v>
      </c>
      <c r="J38" s="9">
        <v>-98.6873</v>
      </c>
      <c r="K38" s="9">
        <v>308.2179</v>
      </c>
      <c r="L38" s="10">
        <v>-0.004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v>2014.0</v>
      </c>
      <c r="B39" s="8">
        <v>985.0</v>
      </c>
      <c r="C39" s="9">
        <v>153.0</v>
      </c>
      <c r="D39" s="9">
        <v>34012.398</v>
      </c>
      <c r="E39" s="9">
        <v>47157.3387</v>
      </c>
      <c r="F39" s="9">
        <v>-13144.9407</v>
      </c>
      <c r="G39" s="9">
        <v>247.4139</v>
      </c>
      <c r="H39" s="9">
        <v>25.1106</v>
      </c>
      <c r="I39" s="9">
        <v>222.3032</v>
      </c>
      <c r="J39" s="9">
        <v>-85.9146</v>
      </c>
      <c r="K39" s="9">
        <v>308.2179</v>
      </c>
      <c r="L39" s="10">
        <v>-0.0038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v>2014.0</v>
      </c>
      <c r="B40" s="8">
        <v>986.0</v>
      </c>
      <c r="C40" s="9">
        <v>115.0</v>
      </c>
      <c r="D40" s="9">
        <v>27820.1076</v>
      </c>
      <c r="E40" s="9">
        <v>35445.0585</v>
      </c>
      <c r="F40" s="9">
        <v>-7624.9509</v>
      </c>
      <c r="G40" s="9">
        <v>264.317</v>
      </c>
      <c r="H40" s="9">
        <v>22.403</v>
      </c>
      <c r="I40" s="9">
        <v>241.9139</v>
      </c>
      <c r="J40" s="9">
        <v>-66.3039</v>
      </c>
      <c r="K40" s="9">
        <v>308.2179</v>
      </c>
      <c r="L40" s="10">
        <v>-0.0022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v>2014.0</v>
      </c>
      <c r="B41" s="8">
        <v>884.0</v>
      </c>
      <c r="C41" s="9">
        <v>1264.0</v>
      </c>
      <c r="D41" s="9">
        <v>44631.9405</v>
      </c>
      <c r="E41" s="9">
        <v>52547.3872</v>
      </c>
      <c r="F41" s="9">
        <v>-7915.4467</v>
      </c>
      <c r="G41" s="9">
        <v>35.6252</v>
      </c>
      <c r="H41" s="9">
        <v>0.3152</v>
      </c>
      <c r="I41" s="9">
        <v>35.31</v>
      </c>
      <c r="J41" s="9">
        <v>-6.2622</v>
      </c>
      <c r="K41" s="9">
        <v>41.5723</v>
      </c>
      <c r="L41" s="10">
        <v>-0.0022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v>2014.0</v>
      </c>
      <c r="B42" s="8">
        <v>984.0</v>
      </c>
      <c r="C42" s="9">
        <v>135.0</v>
      </c>
      <c r="D42" s="9">
        <v>34690.386</v>
      </c>
      <c r="E42" s="9">
        <v>41609.4165</v>
      </c>
      <c r="F42" s="9">
        <v>-6919.0305</v>
      </c>
      <c r="G42" s="9">
        <v>278.7284</v>
      </c>
      <c r="H42" s="9">
        <v>21.7625</v>
      </c>
      <c r="I42" s="9">
        <v>256.9658</v>
      </c>
      <c r="J42" s="9">
        <v>-51.252</v>
      </c>
      <c r="K42" s="9">
        <v>308.2179</v>
      </c>
      <c r="L42" s="10">
        <v>-0.002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v>2014.0</v>
      </c>
      <c r="B43" s="8">
        <v>883.0</v>
      </c>
      <c r="C43" s="9">
        <v>947.0</v>
      </c>
      <c r="D43" s="9">
        <v>34193.765</v>
      </c>
      <c r="E43" s="9">
        <v>39368.9681</v>
      </c>
      <c r="F43" s="9">
        <v>-5175.2031</v>
      </c>
      <c r="G43" s="9">
        <v>36.2502</v>
      </c>
      <c r="H43" s="9">
        <v>0.1428</v>
      </c>
      <c r="I43" s="9">
        <v>36.1074</v>
      </c>
      <c r="J43" s="9">
        <v>-5.4648</v>
      </c>
      <c r="K43" s="9">
        <v>41.5723</v>
      </c>
      <c r="L43" s="10">
        <v>-0.0015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v>2014.0</v>
      </c>
      <c r="B44" s="8">
        <v>715.0</v>
      </c>
      <c r="C44" s="9">
        <v>1025.0</v>
      </c>
      <c r="D44" s="9">
        <v>34556.616</v>
      </c>
      <c r="E44" s="9">
        <v>39454.6075</v>
      </c>
      <c r="F44" s="9">
        <v>-4897.9915</v>
      </c>
      <c r="G44" s="9">
        <v>33.9063</v>
      </c>
      <c r="H44" s="9">
        <v>0.1926</v>
      </c>
      <c r="I44" s="9">
        <v>33.7137</v>
      </c>
      <c r="J44" s="9">
        <v>-4.7785</v>
      </c>
      <c r="K44" s="9">
        <v>38.4923</v>
      </c>
      <c r="L44" s="10">
        <v>-0.0014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v>2014.0</v>
      </c>
      <c r="B45" s="8">
        <v>881.0</v>
      </c>
      <c r="C45" s="9">
        <v>589.0</v>
      </c>
      <c r="D45" s="9">
        <v>23142.9429</v>
      </c>
      <c r="E45" s="9">
        <v>24486.0847</v>
      </c>
      <c r="F45" s="9">
        <v>-1343.1418</v>
      </c>
      <c r="G45" s="9">
        <v>39.3036</v>
      </c>
      <c r="H45" s="9">
        <v>0.0116</v>
      </c>
      <c r="I45" s="9">
        <v>39.2919</v>
      </c>
      <c r="J45" s="9">
        <v>-2.2803</v>
      </c>
      <c r="K45" s="9">
        <v>41.5723</v>
      </c>
      <c r="L45" s="10">
        <v>-3.0E-4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>
        <v>2014.0</v>
      </c>
      <c r="B46" s="8">
        <v>822.0</v>
      </c>
      <c r="C46" s="9">
        <v>123.0</v>
      </c>
      <c r="D46" s="9">
        <v>43898.454</v>
      </c>
      <c r="E46" s="9">
        <v>44395.9644</v>
      </c>
      <c r="F46" s="9">
        <v>-497.5104</v>
      </c>
      <c r="G46" s="9">
        <v>356.898</v>
      </c>
      <c r="H46" s="9">
        <v>0.0</v>
      </c>
      <c r="I46" s="9">
        <v>356.898</v>
      </c>
      <c r="J46" s="9">
        <v>-4.0448</v>
      </c>
      <c r="K46" s="9">
        <v>360.9428</v>
      </c>
      <c r="L46" s="10">
        <v>-1.0E-4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2">
    <mergeCell ref="A1:L1"/>
    <mergeCell ref="A35:L3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23</v>
      </c>
      <c r="B2" s="2"/>
      <c r="C2" s="2"/>
      <c r="D2" s="2"/>
      <c r="E2" s="2"/>
      <c r="F2" s="2"/>
      <c r="G2" s="2"/>
      <c r="H2" s="2"/>
      <c r="I2" s="2"/>
      <c r="J2" s="3"/>
    </row>
    <row r="3">
      <c r="A3" s="5" t="s">
        <v>0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</row>
    <row r="4">
      <c r="A4" s="8">
        <v>2011.0</v>
      </c>
      <c r="B4" s="9">
        <v>7196.0</v>
      </c>
      <c r="C4" s="9">
        <v>3651783.3925</v>
      </c>
      <c r="D4" s="9">
        <v>3892269.7291</v>
      </c>
      <c r="E4" s="9">
        <v>-240486.3366</v>
      </c>
      <c r="F4" s="9">
        <v>507.5538</v>
      </c>
      <c r="G4" s="9">
        <v>0.0797</v>
      </c>
      <c r="H4" s="9">
        <v>507.474</v>
      </c>
      <c r="I4" s="9">
        <v>-33.4194</v>
      </c>
      <c r="J4" s="9">
        <v>540.8935</v>
      </c>
    </row>
    <row r="5">
      <c r="A5" s="8">
        <v>2012.0</v>
      </c>
      <c r="B5" s="9">
        <v>33515.0</v>
      </c>
      <c r="C5" s="9">
        <v>2.03772815135E7</v>
      </c>
      <c r="D5" s="9">
        <v>2.25243709328E7</v>
      </c>
      <c r="E5" s="9">
        <v>-2147089.4193</v>
      </c>
      <c r="F5" s="9">
        <v>613.3655</v>
      </c>
      <c r="G5" s="9">
        <v>5.3607</v>
      </c>
      <c r="H5" s="9">
        <v>608.0048</v>
      </c>
      <c r="I5" s="9">
        <v>-64.0635</v>
      </c>
      <c r="J5" s="9">
        <v>672.0683</v>
      </c>
    </row>
    <row r="6">
      <c r="A6" s="8">
        <v>2013.0</v>
      </c>
      <c r="B6" s="9">
        <v>41269.0</v>
      </c>
      <c r="C6" s="9">
        <v>2.17983632765E7</v>
      </c>
      <c r="D6" s="9">
        <v>2.39607672788E7</v>
      </c>
      <c r="E6" s="9">
        <v>-2162404.0023</v>
      </c>
      <c r="F6" s="9">
        <v>534.9557</v>
      </c>
      <c r="G6" s="9">
        <v>6.7538</v>
      </c>
      <c r="H6" s="9">
        <v>528.2018</v>
      </c>
      <c r="I6" s="9">
        <v>-52.3977</v>
      </c>
      <c r="J6" s="9">
        <v>580.5996</v>
      </c>
    </row>
    <row r="7">
      <c r="A7" s="8">
        <v>2014.0</v>
      </c>
      <c r="B7" s="9">
        <v>13589.0</v>
      </c>
      <c r="C7" s="9">
        <v>7326465.814</v>
      </c>
      <c r="D7" s="9">
        <v>7810873.6478</v>
      </c>
      <c r="E7" s="9">
        <v>-484407.8338</v>
      </c>
      <c r="F7" s="9">
        <v>541.3767</v>
      </c>
      <c r="G7" s="9">
        <v>2.2299</v>
      </c>
      <c r="H7" s="9">
        <v>539.1467</v>
      </c>
      <c r="I7" s="9">
        <v>-35.647</v>
      </c>
      <c r="J7" s="9">
        <v>574.7938</v>
      </c>
    </row>
    <row r="10">
      <c r="A10" s="26" t="s">
        <v>24</v>
      </c>
      <c r="B10" s="2"/>
      <c r="C10" s="2"/>
      <c r="D10" s="2"/>
      <c r="E10" s="2"/>
      <c r="F10" s="2"/>
      <c r="G10" s="2"/>
      <c r="H10" s="2"/>
      <c r="I10" s="2"/>
      <c r="J10" s="3"/>
    </row>
    <row r="11">
      <c r="A11" s="27" t="s">
        <v>0</v>
      </c>
      <c r="B11" s="28" t="s">
        <v>2</v>
      </c>
      <c r="C11" s="28" t="s">
        <v>3</v>
      </c>
      <c r="D11" s="28" t="s">
        <v>4</v>
      </c>
      <c r="E11" s="28" t="s">
        <v>5</v>
      </c>
      <c r="F11" s="28" t="s">
        <v>6</v>
      </c>
      <c r="G11" s="28" t="s">
        <v>7</v>
      </c>
      <c r="H11" s="28" t="s">
        <v>8</v>
      </c>
      <c r="I11" s="28" t="s">
        <v>9</v>
      </c>
      <c r="J11" s="28" t="s">
        <v>10</v>
      </c>
    </row>
    <row r="12">
      <c r="A12" s="29">
        <v>2011.0</v>
      </c>
      <c r="B12" s="30">
        <v>5692.0</v>
      </c>
      <c r="C12" s="30">
        <v>8989888.8251</v>
      </c>
      <c r="D12" s="30">
        <v>7122556.641</v>
      </c>
      <c r="E12" s="30">
        <v>1867332.1841</v>
      </c>
      <c r="F12" s="30">
        <v>1580.0693</v>
      </c>
      <c r="G12" s="30">
        <v>0.6792</v>
      </c>
      <c r="H12" s="30">
        <v>1579.3901</v>
      </c>
      <c r="I12" s="30">
        <v>328.0625</v>
      </c>
      <c r="J12" s="30">
        <v>1251.3275</v>
      </c>
    </row>
    <row r="13">
      <c r="A13" s="29">
        <v>2012.0</v>
      </c>
      <c r="B13" s="30">
        <v>35064.0</v>
      </c>
      <c r="C13" s="30">
        <v>1.31470198198E7</v>
      </c>
      <c r="D13" s="30">
        <v>1.00517292005E7</v>
      </c>
      <c r="E13" s="30">
        <v>3095290.6193</v>
      </c>
      <c r="F13" s="30">
        <v>375.1411</v>
      </c>
      <c r="G13" s="30">
        <v>0.1976</v>
      </c>
      <c r="H13" s="30">
        <v>374.9435</v>
      </c>
      <c r="I13" s="30">
        <v>88.2754</v>
      </c>
      <c r="J13" s="30">
        <v>286.668</v>
      </c>
    </row>
    <row r="14">
      <c r="A14" s="29">
        <v>2013.0</v>
      </c>
      <c r="B14" s="30">
        <v>90519.0</v>
      </c>
      <c r="C14" s="30">
        <v>2.1824115896E7</v>
      </c>
      <c r="D14" s="30">
        <v>1.63073488437E7</v>
      </c>
      <c r="E14" s="30">
        <v>5516767.0523</v>
      </c>
      <c r="F14" s="30">
        <v>241.3301</v>
      </c>
      <c r="G14" s="30">
        <v>0.2302</v>
      </c>
      <c r="H14" s="30">
        <v>241.0998</v>
      </c>
      <c r="I14" s="30">
        <v>60.9459</v>
      </c>
      <c r="J14" s="30">
        <v>180.1538</v>
      </c>
    </row>
    <row r="15">
      <c r="A15" s="29">
        <v>2014.0</v>
      </c>
      <c r="B15" s="30">
        <v>48070.0</v>
      </c>
      <c r="C15" s="30">
        <v>1.27314630055E7</v>
      </c>
      <c r="D15" s="30">
        <v>8804561.4998</v>
      </c>
      <c r="E15" s="30">
        <v>3926901.5057</v>
      </c>
      <c r="F15" s="30">
        <v>264.9898</v>
      </c>
      <c r="G15" s="30">
        <v>0.1372</v>
      </c>
      <c r="H15" s="30">
        <v>264.8525</v>
      </c>
      <c r="I15" s="30">
        <v>81.6913</v>
      </c>
      <c r="J15" s="30">
        <v>183.1612</v>
      </c>
    </row>
    <row r="16">
      <c r="D16" s="31"/>
    </row>
  </sheetData>
  <mergeCells count="2">
    <mergeCell ref="A2:J2"/>
    <mergeCell ref="A10:J10"/>
  </mergeCells>
  <drawing r:id="rId1"/>
</worksheet>
</file>