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alKiller\Documents\Google SYNC\Courses\FuLL Sem Project\Results\R\Results\"/>
    </mc:Choice>
  </mc:AlternateContent>
  <xr:revisionPtr revIDLastSave="0" documentId="13_ncr:1_{654158D6-24AC-4E5C-9D8E-57BD0B09B17D}" xr6:coauthVersionLast="46" xr6:coauthVersionMax="46" xr10:uidLastSave="{00000000-0000-0000-0000-000000000000}"/>
  <bookViews>
    <workbookView xWindow="-120" yWindow="-120" windowWidth="29040" windowHeight="16440" xr2:uid="{59132A54-2E0B-44B0-9169-89C4E837B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20" i="1" s="1"/>
  <c r="L8" i="1"/>
  <c r="L9" i="1"/>
  <c r="L10" i="1"/>
  <c r="L11" i="1"/>
  <c r="L12" i="1"/>
  <c r="L13" i="1"/>
  <c r="L14" i="1"/>
  <c r="L3" i="1"/>
  <c r="L26" i="1" l="1"/>
  <c r="L17" i="1"/>
  <c r="L25" i="1"/>
  <c r="L19" i="1"/>
  <c r="L23" i="1"/>
  <c r="L18" i="1"/>
  <c r="L16" i="1"/>
  <c r="L22" i="1"/>
  <c r="L21" i="1"/>
  <c r="L27" i="1"/>
  <c r="L24" i="1"/>
</calcChain>
</file>

<file path=xl/sharedStrings.xml><?xml version="1.0" encoding="utf-8"?>
<sst xmlns="http://schemas.openxmlformats.org/spreadsheetml/2006/main" count="151" uniqueCount="100">
  <si>
    <t>CDK</t>
  </si>
  <si>
    <t>Fingerprint of length 1024 and search depth of 8</t>
  </si>
  <si>
    <t>CDK extended</t>
  </si>
  <si>
    <t>Extends the fingerprint with additional bits describing ring features</t>
  </si>
  <si>
    <t>CDK graph only</t>
  </si>
  <si>
    <t>A special version that considers only the connectivity and not bond order</t>
  </si>
  <si>
    <t>E-state</t>
  </si>
  <si>
    <t>Electrotopological state atom types</t>
  </si>
  <si>
    <t>MACCS</t>
  </si>
  <si>
    <t>Binary representation of chemical features defined by MACCS keys</t>
  </si>
  <si>
    <t>PubChem</t>
  </si>
  <si>
    <t>Binary representation of substructures defined by PubChem</t>
  </si>
  <si>
    <t>Substructure</t>
  </si>
  <si>
    <t>Presence of SMARTS patterns for functional groups</t>
  </si>
  <si>
    <t>Substructure count</t>
  </si>
  <si>
    <t>Count of SMARTS patterns for functional groups</t>
  </si>
  <si>
    <t>Klekota–Roth</t>
  </si>
  <si>
    <t>Presence of chemical substructures</t>
  </si>
  <si>
    <t>Klekota–Roth count</t>
  </si>
  <si>
    <t>Count of chemical substructures</t>
  </si>
  <si>
    <t>2D atom pairs</t>
  </si>
  <si>
    <t>Presence of atom pairs at various topological distances</t>
  </si>
  <si>
    <t>2D atom pairs count</t>
  </si>
  <si>
    <t>Count of atom pairs at various topological distances</t>
  </si>
  <si>
    <t>No.</t>
  </si>
  <si>
    <t>Description</t>
  </si>
  <si>
    <t>Training set</t>
  </si>
  <si>
    <t>10–fold CV set</t>
  </si>
  <si>
    <t>External set</t>
  </si>
  <si>
    <r>
      <t>R</t>
    </r>
    <r>
      <rPr>
        <b/>
        <sz val="7.75"/>
        <color theme="1"/>
        <rFont val="MathJax_Main"/>
      </rPr>
      <t>2</t>
    </r>
    <r>
      <rPr>
        <b/>
        <sz val="11.85"/>
        <color theme="1"/>
        <rFont val="MathJax_Main"/>
      </rPr>
      <t>−</t>
    </r>
    <r>
      <rPr>
        <b/>
        <i/>
        <sz val="11.85"/>
        <color theme="1"/>
        <rFont val="MathJax_Math"/>
      </rPr>
      <t>Q</t>
    </r>
    <r>
      <rPr>
        <b/>
        <sz val="7.75"/>
        <color theme="1"/>
        <rFont val="MathJax_Main"/>
      </rPr>
      <t>2CV</t>
    </r>
  </si>
  <si>
    <r>
      <t>R</t>
    </r>
    <r>
      <rPr>
        <b/>
        <sz val="7.75"/>
        <color theme="1"/>
        <rFont val="MathJax_Main"/>
      </rPr>
      <t>2</t>
    </r>
    <r>
      <rPr>
        <b/>
        <sz val="11.85"/>
        <color theme="1"/>
        <rFont val="MathJax_Main"/>
      </rPr>
      <t>−</t>
    </r>
    <r>
      <rPr>
        <b/>
        <i/>
        <sz val="11.85"/>
        <color theme="1"/>
        <rFont val="MathJax_Math"/>
      </rPr>
      <t>Q</t>
    </r>
    <r>
      <rPr>
        <b/>
        <sz val="7.75"/>
        <color theme="1"/>
        <rFont val="MathJax_Main"/>
      </rPr>
      <t>2Ext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</si>
  <si>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</si>
  <si>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RMSE</t>
    </r>
    <r>
      <rPr>
        <b/>
        <i/>
        <vertAlign val="subscript"/>
        <sz val="11"/>
        <color theme="1"/>
        <rFont val="Calibri"/>
        <family val="2"/>
        <scheme val="minor"/>
      </rPr>
      <t>Tr</t>
    </r>
  </si>
  <si>
    <r>
      <t>Q</t>
    </r>
    <r>
      <rPr>
        <b/>
        <sz val="7.75"/>
        <color theme="1"/>
        <rFont val="MathJax_Main"/>
      </rPr>
      <t>2CV</t>
    </r>
  </si>
  <si>
    <r>
      <t>RMSE</t>
    </r>
    <r>
      <rPr>
        <b/>
        <vertAlign val="subscript"/>
        <sz val="11"/>
        <color theme="1"/>
        <rFont val="Calibri"/>
        <family val="2"/>
        <scheme val="minor"/>
      </rPr>
      <t>CV</t>
    </r>
  </si>
  <si>
    <r>
      <t>Q</t>
    </r>
    <r>
      <rPr>
        <b/>
        <sz val="7.75"/>
        <color theme="1"/>
        <rFont val="MathJax_Main"/>
      </rPr>
      <t>2Ext</t>
    </r>
  </si>
  <si>
    <r>
      <t>RMSE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</si>
  <si>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r>
      <t>RMSE</t>
    </r>
    <r>
      <rPr>
        <b/>
        <i/>
        <vertAlign val="subscript"/>
        <sz val="11"/>
        <color theme="1"/>
        <rFont val="Calibri"/>
        <family val="2"/>
        <scheme val="minor"/>
      </rPr>
      <t>FT</t>
    </r>
  </si>
  <si>
    <t>Fingerprint Descriptors</t>
  </si>
  <si>
    <t xml:space="preserve"> Model Trained on Entire Dataset</t>
  </si>
  <si>
    <t>Total Number</t>
  </si>
  <si>
    <t>Correlation@0.7 filterout</t>
  </si>
  <si>
    <r>
      <rPr>
        <b/>
        <i/>
        <sz val="9"/>
        <color theme="1"/>
        <rFont val="MathJax_Math"/>
      </rPr>
      <t>Q</t>
    </r>
    <r>
      <rPr>
        <b/>
        <sz val="9"/>
        <color theme="1"/>
        <rFont val="MathJax_Main"/>
      </rPr>
      <t xml:space="preserve">2CV - </t>
    </r>
    <r>
      <rPr>
        <b/>
        <i/>
        <sz val="9"/>
        <color theme="1"/>
        <rFont val="MathJax_Math"/>
      </rPr>
      <t>Q2Ext</t>
    </r>
  </si>
  <si>
    <t>SubFPC301</t>
  </si>
  <si>
    <t>1,5-Tautomerizable</t>
  </si>
  <si>
    <t>SubFPC295</t>
  </si>
  <si>
    <t>C ONS bond</t>
  </si>
  <si>
    <t>SubFPC274</t>
  </si>
  <si>
    <t>Aromatic ring</t>
  </si>
  <si>
    <t>Steinbeck et al. (2003)</t>
  </si>
  <si>
    <t>Hall &amp; Kier (1995)</t>
  </si>
  <si>
    <t>Durant et al. (2002)</t>
  </si>
  <si>
    <t>NCBI (2009)</t>
  </si>
  <si>
    <t>Laggner (2005)</t>
  </si>
  <si>
    <t>Klekota &amp; Roth (2008)</t>
  </si>
  <si>
    <t>Carhart, Smith &amp; Venkataraghavan (1985)</t>
  </si>
  <si>
    <t>References</t>
  </si>
  <si>
    <t>Model</t>
  </si>
  <si>
    <t>MAE</t>
  </si>
  <si>
    <t>MSE</t>
  </si>
  <si>
    <t>RMSE</t>
  </si>
  <si>
    <t>R2</t>
  </si>
  <si>
    <t>RMSLE</t>
  </si>
  <si>
    <t>MAPE</t>
  </si>
  <si>
    <t>TT (Sec)</t>
  </si>
  <si>
    <t>lightgbm</t>
  </si>
  <si>
    <t>Light Gradient Boosting Machine</t>
  </si>
  <si>
    <t>rf</t>
  </si>
  <si>
    <t>Random Forest Regressor</t>
  </si>
  <si>
    <t>knn</t>
  </si>
  <si>
    <t>K Neighbors Regressor</t>
  </si>
  <si>
    <t>gbr</t>
  </si>
  <si>
    <t>Gradient Boosting Regressor</t>
  </si>
  <si>
    <t>br</t>
  </si>
  <si>
    <t>Bayesian Ridge</t>
  </si>
  <si>
    <t>ridge</t>
  </si>
  <si>
    <t>Ridge Regression</t>
  </si>
  <si>
    <t>ada</t>
  </si>
  <si>
    <t>AdaBoost Regressor</t>
  </si>
  <si>
    <t>lr</t>
  </si>
  <si>
    <t>Linear Regression</t>
  </si>
  <si>
    <t>huber</t>
  </si>
  <si>
    <t>Huber Regressor</t>
  </si>
  <si>
    <t>et</t>
  </si>
  <si>
    <t>Extra Trees Regressor</t>
  </si>
  <si>
    <t>omp</t>
  </si>
  <si>
    <t>Orthogonal Matching Pursuit</t>
  </si>
  <si>
    <t>dt</t>
  </si>
  <si>
    <t>Decision Tree Regressor</t>
  </si>
  <si>
    <t>lasso</t>
  </si>
  <si>
    <t>Lasso Regression</t>
  </si>
  <si>
    <t>en</t>
  </si>
  <si>
    <t>Elastic Net</t>
  </si>
  <si>
    <t>llar</t>
  </si>
  <si>
    <t>Lasso Least Angle Regression</t>
  </si>
  <si>
    <t>par</t>
  </si>
  <si>
    <t>Passive Aggressive Regressor</t>
  </si>
  <si>
    <t>lar</t>
  </si>
  <si>
    <t>Least Angle Regression</t>
  </si>
  <si>
    <r>
      <rPr>
        <b/>
        <sz val="11"/>
        <color theme="1"/>
        <rFont val="Calibri"/>
        <family val="2"/>
        <scheme val="minor"/>
      </rPr>
      <t>Type of Regressor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</si>
</sst>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.85"/>
      <color theme="1"/>
      <name val="MathJax_Math"/>
    </font>
    <font>
      <b/>
      <sz val="7.75"/>
      <color theme="1"/>
      <name val="MathJax_Main"/>
    </font>
    <font>
      <b/>
      <sz val="11.85"/>
      <color theme="1"/>
      <name val="MathJax_Main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theme="1"/>
      <name val="3ds Light"/>
    </font>
    <font>
      <sz val="11"/>
      <color rgb="FF000000"/>
      <name val="3ds Light"/>
    </font>
    <font>
      <b/>
      <sz val="10"/>
      <color theme="1"/>
      <name val="Calibri"/>
      <family val="2"/>
      <scheme val="minor"/>
    </font>
    <font>
      <b/>
      <i/>
      <sz val="9"/>
      <color theme="1"/>
      <name val="MathJax_Math"/>
    </font>
    <font>
      <b/>
      <sz val="9"/>
      <color theme="1"/>
      <name val="MathJax_Main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164" fontId="9" fillId="0" borderId="0" xfId="0" applyNumberFormat="1" applyFont="1"/>
    <xf numFmtId="2" fontId="10" fillId="0" borderId="0" xfId="0" applyNumberFormat="1" applyFont="1"/>
    <xf numFmtId="2" fontId="9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12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9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8" xfId="0" applyFont="1" applyBorder="1"/>
    <xf numFmtId="0" fontId="0" fillId="0" borderId="9" xfId="0" applyBorder="1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C3C1-D38A-440F-8A81-614B15B7636B}">
  <dimension ref="A1:R75"/>
  <sheetViews>
    <sheetView tabSelected="1" topLeftCell="A43" zoomScale="115" zoomScaleNormal="115" workbookViewId="0">
      <selection activeCell="G18" sqref="G18"/>
    </sheetView>
  </sheetViews>
  <sheetFormatPr defaultRowHeight="15"/>
  <cols>
    <col min="1" max="1" width="4.42578125" customWidth="1"/>
    <col min="2" max="2" width="29.7109375" customWidth="1"/>
    <col min="4" max="4" width="64.28515625" customWidth="1"/>
    <col min="5" max="5" width="36.85546875" customWidth="1"/>
    <col min="6" max="6" width="18.85546875" customWidth="1"/>
    <col min="7" max="7" width="13.7109375" customWidth="1"/>
    <col min="8" max="8" width="9.28515625" customWidth="1"/>
    <col min="9" max="9" width="8.28515625" customWidth="1"/>
    <col min="12" max="12" width="11" customWidth="1"/>
    <col min="13" max="14" width="10.85546875" customWidth="1"/>
    <col min="15" max="15" width="12.5703125" customWidth="1"/>
  </cols>
  <sheetData>
    <row r="1" spans="1:15" ht="30.75" customHeight="1">
      <c r="A1" s="16" t="s">
        <v>24</v>
      </c>
      <c r="B1" s="16" t="s">
        <v>38</v>
      </c>
      <c r="C1" s="16" t="s">
        <v>40</v>
      </c>
      <c r="D1" s="16" t="s">
        <v>25</v>
      </c>
      <c r="E1" s="19" t="s">
        <v>41</v>
      </c>
      <c r="F1" s="16" t="s">
        <v>26</v>
      </c>
      <c r="G1" s="16"/>
      <c r="H1" s="16" t="s">
        <v>27</v>
      </c>
      <c r="I1" s="16"/>
      <c r="J1" s="16" t="s">
        <v>28</v>
      </c>
      <c r="K1" s="16"/>
      <c r="L1" s="15" t="s">
        <v>29</v>
      </c>
      <c r="M1" s="15" t="s">
        <v>30</v>
      </c>
      <c r="N1" s="17" t="s">
        <v>39</v>
      </c>
      <c r="O1" s="18"/>
    </row>
    <row r="2" spans="1:15" ht="18">
      <c r="A2" s="16"/>
      <c r="B2" s="16"/>
      <c r="C2" s="16"/>
      <c r="D2" s="16"/>
      <c r="E2" s="19"/>
      <c r="F2" s="2" t="s">
        <v>31</v>
      </c>
      <c r="G2" s="1" t="s">
        <v>32</v>
      </c>
      <c r="H2" s="3" t="s">
        <v>33</v>
      </c>
      <c r="I2" s="4" t="s">
        <v>34</v>
      </c>
      <c r="J2" s="3" t="s">
        <v>35</v>
      </c>
      <c r="K2" s="4" t="s">
        <v>36</v>
      </c>
      <c r="L2" s="15"/>
      <c r="M2" s="15"/>
      <c r="N2" s="2" t="s">
        <v>31</v>
      </c>
      <c r="O2" s="1" t="s">
        <v>37</v>
      </c>
    </row>
    <row r="3" spans="1:15" ht="15.75">
      <c r="A3">
        <v>1</v>
      </c>
      <c r="B3" t="s">
        <v>0</v>
      </c>
      <c r="C3" s="5">
        <v>1024</v>
      </c>
      <c r="D3" t="s">
        <v>1</v>
      </c>
      <c r="E3" s="5">
        <v>947</v>
      </c>
      <c r="F3" s="8">
        <v>0.62670000000000003</v>
      </c>
      <c r="G3" s="8">
        <v>0.85519999999999996</v>
      </c>
      <c r="H3" s="8">
        <v>0.4849</v>
      </c>
      <c r="I3" s="8">
        <v>0.8417</v>
      </c>
      <c r="J3" s="8">
        <v>0.54569999999999996</v>
      </c>
      <c r="K3" s="8">
        <v>0.7893</v>
      </c>
      <c r="L3" s="7">
        <f>F3-H3</f>
        <v>0.14180000000000004</v>
      </c>
      <c r="M3" s="7">
        <f>F3-J3</f>
        <v>8.1000000000000072E-2</v>
      </c>
      <c r="N3" s="8">
        <v>0.79579999999999995</v>
      </c>
      <c r="O3" s="8">
        <v>0.5292</v>
      </c>
    </row>
    <row r="4" spans="1:15" ht="15.75">
      <c r="A4">
        <v>2</v>
      </c>
      <c r="B4" t="s">
        <v>2</v>
      </c>
      <c r="C4" s="5">
        <v>1024</v>
      </c>
      <c r="D4" t="s">
        <v>3</v>
      </c>
      <c r="E4" s="5">
        <v>937</v>
      </c>
      <c r="F4" s="8">
        <v>0.52039999999999997</v>
      </c>
      <c r="G4" s="8">
        <v>0.82020000000000004</v>
      </c>
      <c r="H4" s="8">
        <v>0.53039999999999998</v>
      </c>
      <c r="I4" s="8">
        <v>0.81179999999999997</v>
      </c>
      <c r="J4" s="8">
        <v>0.4945</v>
      </c>
      <c r="K4" s="8">
        <v>0.8024</v>
      </c>
      <c r="L4" s="7">
        <f>F4-H4</f>
        <v>-1.0000000000000009E-2</v>
      </c>
      <c r="M4" s="7">
        <f>F4-J4</f>
        <v>2.5899999999999979E-2</v>
      </c>
      <c r="N4" s="8">
        <v>0.81100000000000005</v>
      </c>
      <c r="O4" s="8">
        <v>0.49059999999999998</v>
      </c>
    </row>
    <row r="5" spans="1:15" ht="15.75">
      <c r="A5">
        <v>3</v>
      </c>
      <c r="B5" t="s">
        <v>4</v>
      </c>
      <c r="C5" s="5">
        <v>1024</v>
      </c>
      <c r="D5" t="s">
        <v>5</v>
      </c>
      <c r="E5" s="6">
        <v>372</v>
      </c>
      <c r="F5" s="8">
        <v>0.47339999999999999</v>
      </c>
      <c r="G5" s="8">
        <v>0.85319999999999996</v>
      </c>
      <c r="H5" s="8">
        <v>0.47849999999999998</v>
      </c>
      <c r="I5" s="8">
        <v>0.85050000000000003</v>
      </c>
      <c r="J5" s="8">
        <v>0.47739999999999999</v>
      </c>
      <c r="K5" s="8">
        <v>0.83950000000000002</v>
      </c>
      <c r="L5" s="7">
        <f>F5-H5</f>
        <v>-5.0999999999999934E-3</v>
      </c>
      <c r="M5" s="7">
        <f>F5-J5</f>
        <v>-4.0000000000000036E-3</v>
      </c>
      <c r="N5" s="8">
        <v>0.70879999999999999</v>
      </c>
      <c r="O5" s="8">
        <v>0.62670000000000003</v>
      </c>
    </row>
    <row r="6" spans="1:15" ht="15.75">
      <c r="A6">
        <v>4</v>
      </c>
      <c r="B6" t="s">
        <v>6</v>
      </c>
      <c r="C6" s="5">
        <v>79</v>
      </c>
      <c r="D6" t="s">
        <v>7</v>
      </c>
      <c r="E6" s="5">
        <v>19</v>
      </c>
      <c r="F6" s="8">
        <v>0.32119999999999999</v>
      </c>
      <c r="G6" s="8">
        <v>0.96230000000000004</v>
      </c>
      <c r="H6" s="8">
        <v>0.23580000000000001</v>
      </c>
      <c r="I6" s="8">
        <v>1.0215000000000001</v>
      </c>
      <c r="J6" s="8">
        <v>0.26379999999999998</v>
      </c>
      <c r="K6" s="8">
        <v>1.03</v>
      </c>
      <c r="L6" s="7">
        <f>F6-H6</f>
        <v>8.5399999999999976E-2</v>
      </c>
      <c r="M6" s="7">
        <f>F6-J6</f>
        <v>5.7400000000000007E-2</v>
      </c>
      <c r="N6" s="8">
        <v>0.38729999999999998</v>
      </c>
      <c r="O6" s="8">
        <v>0.9395</v>
      </c>
    </row>
    <row r="7" spans="1:15" ht="15.75">
      <c r="A7">
        <v>5</v>
      </c>
      <c r="B7" t="s">
        <v>8</v>
      </c>
      <c r="C7" s="5">
        <v>166</v>
      </c>
      <c r="D7" t="s">
        <v>9</v>
      </c>
      <c r="E7" s="5">
        <v>74</v>
      </c>
      <c r="F7" s="8">
        <v>0.45839999999999997</v>
      </c>
      <c r="G7" s="8">
        <v>0.84770000000000001</v>
      </c>
      <c r="H7" s="8">
        <v>0.4647</v>
      </c>
      <c r="I7" s="8">
        <v>0.84379999999999999</v>
      </c>
      <c r="J7" s="9">
        <v>0.50219999999999998</v>
      </c>
      <c r="K7" s="9">
        <v>0.88370000000000004</v>
      </c>
      <c r="L7" s="7">
        <f>F7-H7</f>
        <v>-6.3000000000000278E-3</v>
      </c>
      <c r="M7" s="7">
        <f>F7-J7</f>
        <v>-4.3800000000000006E-2</v>
      </c>
      <c r="N7" s="8">
        <v>0.70289999999999997</v>
      </c>
      <c r="O7" s="8">
        <v>0.68279999999999996</v>
      </c>
    </row>
    <row r="8" spans="1:15" ht="15.75">
      <c r="A8">
        <v>6</v>
      </c>
      <c r="B8" t="s">
        <v>10</v>
      </c>
      <c r="C8" s="5">
        <v>881</v>
      </c>
      <c r="D8" t="s">
        <v>11</v>
      </c>
      <c r="E8" s="5">
        <v>107</v>
      </c>
      <c r="F8" s="9">
        <v>0.54749999999999999</v>
      </c>
      <c r="G8" s="9">
        <v>0.79079999999999995</v>
      </c>
      <c r="H8" s="8">
        <v>0.50980000000000003</v>
      </c>
      <c r="I8" s="8">
        <v>0.82189999999999996</v>
      </c>
      <c r="J8" s="9">
        <v>0.54569999999999996</v>
      </c>
      <c r="K8" s="9">
        <v>0.78680000000000005</v>
      </c>
      <c r="L8" s="7">
        <f>F8-H8</f>
        <v>3.7699999999999956E-2</v>
      </c>
      <c r="M8" s="7">
        <f>F8-J8</f>
        <v>1.8000000000000238E-3</v>
      </c>
      <c r="N8" s="8">
        <v>0.71689999999999998</v>
      </c>
      <c r="O8" s="8">
        <v>0.62109999999999999</v>
      </c>
    </row>
    <row r="9" spans="1:15" ht="15.75">
      <c r="A9">
        <v>7</v>
      </c>
      <c r="B9" t="s">
        <v>12</v>
      </c>
      <c r="C9" s="5">
        <v>307</v>
      </c>
      <c r="D9" t="s">
        <v>13</v>
      </c>
      <c r="E9" s="5">
        <v>26</v>
      </c>
      <c r="F9" s="9">
        <v>0.4148</v>
      </c>
      <c r="G9" s="9">
        <v>0.89080000000000004</v>
      </c>
      <c r="H9" s="8">
        <v>0.35830000000000001</v>
      </c>
      <c r="I9" s="8">
        <v>0.93169999999999997</v>
      </c>
      <c r="J9" s="9">
        <v>0.31490000000000001</v>
      </c>
      <c r="K9" s="9">
        <v>0.99039999999999995</v>
      </c>
      <c r="L9" s="7">
        <f>F9-H9</f>
        <v>5.6499999999999995E-2</v>
      </c>
      <c r="M9" s="7">
        <f>F9-J9</f>
        <v>9.9899999999999989E-2</v>
      </c>
      <c r="N9" s="8">
        <v>0.48259999999999997</v>
      </c>
      <c r="O9" s="8">
        <v>0.86070000000000002</v>
      </c>
    </row>
    <row r="10" spans="1:15" ht="15.75">
      <c r="A10">
        <v>8</v>
      </c>
      <c r="B10" t="s">
        <v>14</v>
      </c>
      <c r="C10" s="5">
        <v>307</v>
      </c>
      <c r="D10" t="s">
        <v>15</v>
      </c>
      <c r="E10" s="5">
        <v>25</v>
      </c>
      <c r="F10" s="9">
        <v>0.45960000000000001</v>
      </c>
      <c r="G10" s="9">
        <v>0.84970000000000001</v>
      </c>
      <c r="H10" s="8">
        <v>0.44390000000000002</v>
      </c>
      <c r="I10" s="8">
        <v>0.84970000000000001</v>
      </c>
      <c r="J10" s="9">
        <v>0.52090000000000003</v>
      </c>
      <c r="K10" s="9">
        <v>0.8448</v>
      </c>
      <c r="L10" s="7">
        <f>F10-H10</f>
        <v>1.5699999999999992E-2</v>
      </c>
      <c r="M10" s="7">
        <f>F10-J10</f>
        <v>-6.1300000000000021E-2</v>
      </c>
      <c r="N10" s="8">
        <v>0.74580000000000002</v>
      </c>
      <c r="O10" s="8">
        <v>0.61539999999999995</v>
      </c>
    </row>
    <row r="11" spans="1:15" ht="15.75">
      <c r="A11">
        <v>9</v>
      </c>
      <c r="B11" t="s">
        <v>16</v>
      </c>
      <c r="C11" s="5">
        <v>4860</v>
      </c>
      <c r="D11" t="s">
        <v>17</v>
      </c>
      <c r="E11" s="5">
        <v>108</v>
      </c>
      <c r="F11" s="8">
        <v>0.47520000000000001</v>
      </c>
      <c r="G11" s="8">
        <v>0.85240000000000005</v>
      </c>
      <c r="H11" s="8">
        <v>0.47310000000000002</v>
      </c>
      <c r="I11" s="8">
        <v>0.85399999999999998</v>
      </c>
      <c r="J11" s="8">
        <v>0.46139999999999998</v>
      </c>
      <c r="K11" s="8">
        <v>0.85189999999999999</v>
      </c>
      <c r="L11" s="7">
        <f>F11-H11</f>
        <v>2.0999999999999908E-3</v>
      </c>
      <c r="M11" s="7">
        <f>F11-J11</f>
        <v>1.3800000000000034E-2</v>
      </c>
      <c r="N11" s="8">
        <v>0.65759999999999996</v>
      </c>
      <c r="O11" s="8">
        <v>0.67920000000000003</v>
      </c>
    </row>
    <row r="12" spans="1:15" ht="15.75">
      <c r="A12">
        <v>10</v>
      </c>
      <c r="B12" t="s">
        <v>18</v>
      </c>
      <c r="C12" s="5">
        <v>4860</v>
      </c>
      <c r="D12" t="s">
        <v>19</v>
      </c>
      <c r="E12" s="5">
        <v>91</v>
      </c>
      <c r="F12" s="8">
        <v>0.50700000000000001</v>
      </c>
      <c r="G12" s="8">
        <v>0.82179999999999997</v>
      </c>
      <c r="H12" s="8">
        <v>0.45050000000000001</v>
      </c>
      <c r="I12" s="8">
        <v>0.8679</v>
      </c>
      <c r="J12" s="8">
        <v>0.45100000000000001</v>
      </c>
      <c r="K12" s="8">
        <v>0.8831</v>
      </c>
      <c r="L12" s="7">
        <f>F12-H12</f>
        <v>5.6499999999999995E-2</v>
      </c>
      <c r="M12" s="7">
        <f>F12-J12</f>
        <v>5.5999999999999994E-2</v>
      </c>
      <c r="N12" s="8">
        <v>0.59230000000000005</v>
      </c>
      <c r="O12" s="8">
        <v>0.76100000000000001</v>
      </c>
    </row>
    <row r="13" spans="1:15" ht="15.75">
      <c r="A13">
        <v>11</v>
      </c>
      <c r="B13" t="s">
        <v>20</v>
      </c>
      <c r="C13" s="5">
        <v>780</v>
      </c>
      <c r="D13" t="s">
        <v>21</v>
      </c>
      <c r="E13" s="5">
        <v>73</v>
      </c>
      <c r="F13" s="9">
        <v>0.4375</v>
      </c>
      <c r="G13" s="8">
        <v>0.87519999999999998</v>
      </c>
      <c r="H13" s="8">
        <v>0.41639999999999999</v>
      </c>
      <c r="I13" s="8">
        <v>0.89219999999999999</v>
      </c>
      <c r="J13" s="8">
        <v>0.437</v>
      </c>
      <c r="K13" s="8">
        <v>0.90700000000000003</v>
      </c>
      <c r="L13" s="7">
        <f>F13-H13</f>
        <v>2.1100000000000008E-2</v>
      </c>
      <c r="M13" s="7">
        <f>F13-J13</f>
        <v>5.0000000000000044E-4</v>
      </c>
      <c r="N13" s="8">
        <v>0.66369999999999996</v>
      </c>
      <c r="O13" s="8">
        <v>0.70099999999999996</v>
      </c>
    </row>
    <row r="14" spans="1:15" ht="15.75">
      <c r="A14">
        <v>12</v>
      </c>
      <c r="B14" t="s">
        <v>22</v>
      </c>
      <c r="C14" s="5">
        <v>780</v>
      </c>
      <c r="D14" t="s">
        <v>23</v>
      </c>
      <c r="E14" s="5">
        <v>60</v>
      </c>
      <c r="F14" s="8">
        <v>0.43740000000000001</v>
      </c>
      <c r="G14" s="8">
        <v>0.86460000000000004</v>
      </c>
      <c r="H14" s="8">
        <v>0.43049999999999999</v>
      </c>
      <c r="I14" s="8">
        <v>0.86929999999999996</v>
      </c>
      <c r="J14" s="8">
        <v>0.4677</v>
      </c>
      <c r="K14" s="8">
        <v>0.91820000000000002</v>
      </c>
      <c r="L14" s="7">
        <f>F14-H14</f>
        <v>6.9000000000000172E-3</v>
      </c>
      <c r="M14" s="7">
        <f>F14-J14</f>
        <v>-3.0299999999999994E-2</v>
      </c>
      <c r="N14" s="8">
        <v>0.67020000000000002</v>
      </c>
      <c r="O14" s="8">
        <v>0.72270000000000001</v>
      </c>
    </row>
    <row r="15" spans="1:15">
      <c r="L15" s="12" t="s">
        <v>42</v>
      </c>
    </row>
    <row r="16" spans="1:15">
      <c r="L16" s="11">
        <f>L3-M3</f>
        <v>6.0799999999999965E-2</v>
      </c>
    </row>
    <row r="17" spans="12:12">
      <c r="L17" s="11">
        <f t="shared" ref="L17:L27" si="0">L4-M4</f>
        <v>-3.5899999999999987E-2</v>
      </c>
    </row>
    <row r="18" spans="12:12">
      <c r="L18" s="11">
        <f t="shared" si="0"/>
        <v>-1.0999999999999899E-3</v>
      </c>
    </row>
    <row r="19" spans="12:12">
      <c r="L19" s="11">
        <f t="shared" si="0"/>
        <v>2.7999999999999969E-2</v>
      </c>
    </row>
    <row r="20" spans="12:12">
      <c r="L20" s="11">
        <f t="shared" si="0"/>
        <v>3.7499999999999978E-2</v>
      </c>
    </row>
    <row r="21" spans="12:12">
      <c r="L21" s="11">
        <f t="shared" si="0"/>
        <v>3.5899999999999932E-2</v>
      </c>
    </row>
    <row r="22" spans="12:12">
      <c r="L22" s="11">
        <f t="shared" si="0"/>
        <v>-4.3399999999999994E-2</v>
      </c>
    </row>
    <row r="23" spans="12:12">
      <c r="L23" s="11">
        <f t="shared" si="0"/>
        <v>7.7000000000000013E-2</v>
      </c>
    </row>
    <row r="24" spans="12:12">
      <c r="L24" s="11">
        <f t="shared" si="0"/>
        <v>-1.1700000000000044E-2</v>
      </c>
    </row>
    <row r="25" spans="12:12">
      <c r="L25" s="11">
        <f t="shared" si="0"/>
        <v>5.0000000000000044E-4</v>
      </c>
    </row>
    <row r="26" spans="12:12">
      <c r="L26" s="11">
        <f t="shared" si="0"/>
        <v>2.0600000000000007E-2</v>
      </c>
    </row>
    <row r="27" spans="12:12">
      <c r="L27" s="11">
        <f t="shared" si="0"/>
        <v>3.7200000000000011E-2</v>
      </c>
    </row>
    <row r="28" spans="12:12">
      <c r="L28" s="10"/>
    </row>
    <row r="29" spans="12:12">
      <c r="L29" s="10"/>
    </row>
    <row r="30" spans="12:12">
      <c r="L30" s="10"/>
    </row>
    <row r="38" spans="1:6">
      <c r="E38" s="13" t="s">
        <v>43</v>
      </c>
      <c r="F38" s="13" t="s">
        <v>44</v>
      </c>
    </row>
    <row r="39" spans="1:6">
      <c r="E39" s="14" t="s">
        <v>45</v>
      </c>
      <c r="F39" s="14" t="s">
        <v>46</v>
      </c>
    </row>
    <row r="40" spans="1:6">
      <c r="E40" s="14" t="s">
        <v>47</v>
      </c>
      <c r="F40" s="14" t="s">
        <v>48</v>
      </c>
    </row>
    <row r="43" spans="1:6">
      <c r="A43" s="20" t="s">
        <v>24</v>
      </c>
      <c r="B43" s="21" t="s">
        <v>38</v>
      </c>
      <c r="C43" s="21" t="s">
        <v>40</v>
      </c>
      <c r="D43" s="21" t="s">
        <v>25</v>
      </c>
      <c r="E43" s="22" t="s">
        <v>56</v>
      </c>
    </row>
    <row r="44" spans="1:6">
      <c r="A44" s="23"/>
      <c r="B44" s="24"/>
      <c r="C44" s="24"/>
      <c r="D44" s="24"/>
      <c r="E44" s="25"/>
    </row>
    <row r="45" spans="1:6" ht="15.75">
      <c r="A45" s="26">
        <v>1</v>
      </c>
      <c r="B45" s="27" t="s">
        <v>0</v>
      </c>
      <c r="C45" s="28">
        <v>1024</v>
      </c>
      <c r="D45" s="27" t="s">
        <v>1</v>
      </c>
      <c r="E45" s="29" t="s">
        <v>49</v>
      </c>
    </row>
    <row r="46" spans="1:6" ht="15.75">
      <c r="A46" s="26">
        <v>2</v>
      </c>
      <c r="B46" s="27" t="s">
        <v>2</v>
      </c>
      <c r="C46" s="28">
        <v>1024</v>
      </c>
      <c r="D46" s="27" t="s">
        <v>3</v>
      </c>
      <c r="E46" s="29" t="s">
        <v>49</v>
      </c>
    </row>
    <row r="47" spans="1:6" ht="15.75">
      <c r="A47" s="26">
        <v>3</v>
      </c>
      <c r="B47" s="27" t="s">
        <v>4</v>
      </c>
      <c r="C47" s="28">
        <v>1024</v>
      </c>
      <c r="D47" s="27" t="s">
        <v>5</v>
      </c>
      <c r="E47" s="29" t="s">
        <v>49</v>
      </c>
    </row>
    <row r="48" spans="1:6" ht="15.75">
      <c r="A48" s="26">
        <v>4</v>
      </c>
      <c r="B48" s="27" t="s">
        <v>6</v>
      </c>
      <c r="C48" s="28">
        <v>79</v>
      </c>
      <c r="D48" s="27" t="s">
        <v>7</v>
      </c>
      <c r="E48" s="29" t="s">
        <v>50</v>
      </c>
    </row>
    <row r="49" spans="1:18" ht="15.75">
      <c r="A49" s="26">
        <v>5</v>
      </c>
      <c r="B49" s="27" t="s">
        <v>8</v>
      </c>
      <c r="C49" s="28">
        <v>166</v>
      </c>
      <c r="D49" s="27" t="s">
        <v>9</v>
      </c>
      <c r="E49" s="29" t="s">
        <v>51</v>
      </c>
    </row>
    <row r="50" spans="1:18" ht="15.75">
      <c r="A50" s="26">
        <v>6</v>
      </c>
      <c r="B50" s="27" t="s">
        <v>10</v>
      </c>
      <c r="C50" s="28">
        <v>881</v>
      </c>
      <c r="D50" s="27" t="s">
        <v>11</v>
      </c>
      <c r="E50" s="29" t="s">
        <v>52</v>
      </c>
    </row>
    <row r="51" spans="1:18" ht="15.75">
      <c r="A51" s="26">
        <v>7</v>
      </c>
      <c r="B51" s="27" t="s">
        <v>12</v>
      </c>
      <c r="C51" s="28">
        <v>307</v>
      </c>
      <c r="D51" s="27" t="s">
        <v>13</v>
      </c>
      <c r="E51" s="29" t="s">
        <v>53</v>
      </c>
    </row>
    <row r="52" spans="1:18" ht="15.75">
      <c r="A52" s="26">
        <v>8</v>
      </c>
      <c r="B52" s="27" t="s">
        <v>14</v>
      </c>
      <c r="C52" s="28">
        <v>307</v>
      </c>
      <c r="D52" s="27" t="s">
        <v>15</v>
      </c>
      <c r="E52" s="29" t="s">
        <v>53</v>
      </c>
    </row>
    <row r="53" spans="1:18" ht="15.75">
      <c r="A53" s="26">
        <v>9</v>
      </c>
      <c r="B53" s="27" t="s">
        <v>16</v>
      </c>
      <c r="C53" s="28">
        <v>4860</v>
      </c>
      <c r="D53" s="27" t="s">
        <v>17</v>
      </c>
      <c r="E53" s="29" t="s">
        <v>54</v>
      </c>
    </row>
    <row r="54" spans="1:18" ht="15.75">
      <c r="A54" s="26">
        <v>10</v>
      </c>
      <c r="B54" s="27" t="s">
        <v>18</v>
      </c>
      <c r="C54" s="28">
        <v>4860</v>
      </c>
      <c r="D54" s="27" t="s">
        <v>19</v>
      </c>
      <c r="E54" s="29" t="s">
        <v>54</v>
      </c>
    </row>
    <row r="55" spans="1:18" ht="15.75">
      <c r="A55" s="26">
        <v>11</v>
      </c>
      <c r="B55" s="27" t="s">
        <v>20</v>
      </c>
      <c r="C55" s="28">
        <v>780</v>
      </c>
      <c r="D55" s="27" t="s">
        <v>21</v>
      </c>
      <c r="E55" s="29" t="s">
        <v>55</v>
      </c>
    </row>
    <row r="56" spans="1:18" ht="15.75">
      <c r="A56" s="30">
        <v>12</v>
      </c>
      <c r="B56" s="31" t="s">
        <v>22</v>
      </c>
      <c r="C56" s="32">
        <v>780</v>
      </c>
      <c r="D56" s="31" t="s">
        <v>23</v>
      </c>
      <c r="E56" s="33" t="s">
        <v>55</v>
      </c>
    </row>
    <row r="57" spans="1:18">
      <c r="K57" t="s">
        <v>57</v>
      </c>
      <c r="L57" t="s">
        <v>58</v>
      </c>
      <c r="M57" t="s">
        <v>59</v>
      </c>
      <c r="N57" t="s">
        <v>60</v>
      </c>
      <c r="O57" t="s">
        <v>61</v>
      </c>
      <c r="P57" t="s">
        <v>62</v>
      </c>
      <c r="Q57" t="s">
        <v>63</v>
      </c>
      <c r="R57" t="s">
        <v>64</v>
      </c>
    </row>
    <row r="58" spans="1:18">
      <c r="B58" s="35" t="s">
        <v>99</v>
      </c>
      <c r="J58" t="s">
        <v>65</v>
      </c>
      <c r="K58" t="s">
        <v>66</v>
      </c>
      <c r="L58">
        <v>0.67930000000000001</v>
      </c>
      <c r="M58" s="34">
        <v>0.81830000000000003</v>
      </c>
      <c r="N58">
        <v>0.90349999999999997</v>
      </c>
      <c r="O58" s="34">
        <v>0.40629999999999999</v>
      </c>
      <c r="P58">
        <v>0.1153</v>
      </c>
      <c r="Q58">
        <v>9.9599999999999994E-2</v>
      </c>
      <c r="R58">
        <v>0.106</v>
      </c>
    </row>
    <row r="59" spans="1:18">
      <c r="B59" s="35" t="s">
        <v>66</v>
      </c>
      <c r="J59" t="s">
        <v>67</v>
      </c>
      <c r="K59" t="s">
        <v>68</v>
      </c>
      <c r="L59">
        <v>0.68200000000000005</v>
      </c>
      <c r="M59" s="34">
        <v>0.82940000000000003</v>
      </c>
      <c r="N59">
        <v>0.90939999999999999</v>
      </c>
      <c r="O59" s="34">
        <v>0.39889999999999998</v>
      </c>
      <c r="P59">
        <v>0.11600000000000001</v>
      </c>
      <c r="Q59">
        <v>0.1</v>
      </c>
      <c r="R59">
        <v>1.0029999999999999</v>
      </c>
    </row>
    <row r="60" spans="1:18">
      <c r="B60" s="36" t="s">
        <v>68</v>
      </c>
      <c r="J60" t="s">
        <v>69</v>
      </c>
      <c r="K60" t="s">
        <v>70</v>
      </c>
      <c r="L60">
        <v>0.69950000000000001</v>
      </c>
      <c r="M60" s="34">
        <v>0.87860000000000005</v>
      </c>
      <c r="N60">
        <v>0.9365</v>
      </c>
      <c r="O60" s="34">
        <v>0.36359999999999998</v>
      </c>
      <c r="P60">
        <v>0.1198</v>
      </c>
      <c r="Q60">
        <v>0.10290000000000001</v>
      </c>
      <c r="R60">
        <v>6.8000000000000005E-2</v>
      </c>
    </row>
    <row r="61" spans="1:18">
      <c r="B61" s="36" t="s">
        <v>70</v>
      </c>
      <c r="J61" t="s">
        <v>71</v>
      </c>
      <c r="K61" t="s">
        <v>72</v>
      </c>
      <c r="L61">
        <v>0.75749999999999995</v>
      </c>
      <c r="M61" s="34">
        <v>0.93859999999999999</v>
      </c>
      <c r="N61">
        <v>0.96830000000000005</v>
      </c>
      <c r="O61" s="34">
        <v>0.32219999999999999</v>
      </c>
      <c r="P61">
        <v>0.1258</v>
      </c>
      <c r="Q61">
        <v>0.1135</v>
      </c>
      <c r="R61">
        <v>0.218</v>
      </c>
    </row>
    <row r="62" spans="1:18">
      <c r="B62" s="36" t="s">
        <v>72</v>
      </c>
      <c r="J62" t="s">
        <v>73</v>
      </c>
      <c r="K62" t="s">
        <v>74</v>
      </c>
      <c r="L62">
        <v>0.84040000000000004</v>
      </c>
      <c r="M62" s="34">
        <v>1.1335999999999999</v>
      </c>
      <c r="N62">
        <v>1.0637000000000001</v>
      </c>
      <c r="O62" s="34">
        <v>0.1825</v>
      </c>
      <c r="P62">
        <v>0.1384</v>
      </c>
      <c r="Q62">
        <v>0.1265</v>
      </c>
      <c r="R62">
        <v>1.9E-2</v>
      </c>
    </row>
    <row r="63" spans="1:18">
      <c r="B63" s="36" t="s">
        <v>74</v>
      </c>
      <c r="J63" t="s">
        <v>75</v>
      </c>
      <c r="K63" t="s">
        <v>76</v>
      </c>
      <c r="L63">
        <v>0.84630000000000005</v>
      </c>
      <c r="M63" s="34">
        <v>1.1449</v>
      </c>
      <c r="N63">
        <v>1.069</v>
      </c>
      <c r="O63" s="34">
        <v>0.17399999999999999</v>
      </c>
      <c r="P63">
        <v>0.13850000000000001</v>
      </c>
      <c r="Q63">
        <v>0.12690000000000001</v>
      </c>
      <c r="R63">
        <v>1.4E-2</v>
      </c>
    </row>
    <row r="64" spans="1:18">
      <c r="B64" s="36" t="s">
        <v>76</v>
      </c>
      <c r="J64" t="s">
        <v>77</v>
      </c>
      <c r="K64" t="s">
        <v>78</v>
      </c>
      <c r="L64">
        <v>0.87709999999999999</v>
      </c>
      <c r="M64" s="34">
        <v>1.1516999999999999</v>
      </c>
      <c r="N64">
        <v>1.0722</v>
      </c>
      <c r="O64" s="34">
        <v>0.1699</v>
      </c>
      <c r="P64">
        <v>0.13689999999999999</v>
      </c>
      <c r="Q64">
        <v>0.12740000000000001</v>
      </c>
      <c r="R64">
        <v>0.10299999999999999</v>
      </c>
    </row>
    <row r="65" spans="2:18">
      <c r="B65" s="36" t="s">
        <v>78</v>
      </c>
      <c r="J65" t="s">
        <v>79</v>
      </c>
      <c r="K65" t="s">
        <v>80</v>
      </c>
      <c r="L65">
        <v>0.85089999999999999</v>
      </c>
      <c r="M65" s="34">
        <v>1.1567000000000001</v>
      </c>
      <c r="N65">
        <v>1.0744</v>
      </c>
      <c r="O65" s="34">
        <v>0.1658</v>
      </c>
      <c r="P65">
        <v>0.13900000000000001</v>
      </c>
      <c r="Q65">
        <v>0.1275</v>
      </c>
      <c r="R65">
        <v>0.23499999999999999</v>
      </c>
    </row>
    <row r="66" spans="2:18">
      <c r="B66" s="36" t="s">
        <v>80</v>
      </c>
      <c r="J66" t="s">
        <v>81</v>
      </c>
      <c r="K66" t="s">
        <v>82</v>
      </c>
      <c r="L66">
        <v>0.84119999999999995</v>
      </c>
      <c r="M66" s="34">
        <v>1.1684000000000001</v>
      </c>
      <c r="N66">
        <v>1.0799000000000001</v>
      </c>
      <c r="O66" s="34">
        <v>0.15759999999999999</v>
      </c>
      <c r="P66">
        <v>0.14080000000000001</v>
      </c>
      <c r="Q66">
        <v>0.12809999999999999</v>
      </c>
      <c r="R66">
        <v>0.105</v>
      </c>
    </row>
    <row r="67" spans="2:18">
      <c r="B67" s="36" t="s">
        <v>82</v>
      </c>
      <c r="J67" t="s">
        <v>83</v>
      </c>
      <c r="K67" t="s">
        <v>84</v>
      </c>
      <c r="L67">
        <v>0.78669999999999995</v>
      </c>
      <c r="M67" s="34">
        <v>1.1908000000000001</v>
      </c>
      <c r="N67">
        <v>1.0885</v>
      </c>
      <c r="O67" s="34">
        <v>0.13780000000000001</v>
      </c>
      <c r="P67">
        <v>0.13880000000000001</v>
      </c>
      <c r="Q67">
        <v>0.11360000000000001</v>
      </c>
      <c r="R67">
        <v>1.1339999999999999</v>
      </c>
    </row>
    <row r="68" spans="2:18">
      <c r="B68" s="36" t="s">
        <v>84</v>
      </c>
      <c r="J68" t="s">
        <v>85</v>
      </c>
      <c r="K68" t="s">
        <v>86</v>
      </c>
      <c r="L68">
        <v>0.87609999999999999</v>
      </c>
      <c r="M68" s="34">
        <v>1.2383999999999999</v>
      </c>
      <c r="N68">
        <v>1.1119000000000001</v>
      </c>
      <c r="O68" s="34">
        <v>0.1079</v>
      </c>
      <c r="P68">
        <v>0.1447</v>
      </c>
      <c r="Q68">
        <v>0.13250000000000001</v>
      </c>
      <c r="R68">
        <v>1.4E-2</v>
      </c>
    </row>
    <row r="69" spans="2:18">
      <c r="B69" s="36" t="s">
        <v>86</v>
      </c>
      <c r="J69" t="s">
        <v>87</v>
      </c>
      <c r="K69" t="s">
        <v>88</v>
      </c>
      <c r="L69">
        <v>0.80089999999999995</v>
      </c>
      <c r="M69" s="34">
        <v>1.2611000000000001</v>
      </c>
      <c r="N69">
        <v>1.121</v>
      </c>
      <c r="O69" s="34">
        <v>8.6199999999999999E-2</v>
      </c>
      <c r="P69">
        <v>0.14349999999999999</v>
      </c>
      <c r="Q69">
        <v>0.1157</v>
      </c>
      <c r="R69">
        <v>2.1999999999999999E-2</v>
      </c>
    </row>
    <row r="70" spans="2:18">
      <c r="B70" s="36" t="s">
        <v>88</v>
      </c>
      <c r="J70" t="s">
        <v>89</v>
      </c>
      <c r="K70" t="s">
        <v>90</v>
      </c>
      <c r="L70">
        <v>0.92120000000000002</v>
      </c>
      <c r="M70" s="34">
        <v>1.3968</v>
      </c>
      <c r="N70">
        <v>1.1807000000000001</v>
      </c>
      <c r="O70" s="34">
        <v>-4.4999999999999997E-3</v>
      </c>
      <c r="P70">
        <v>0.15290000000000001</v>
      </c>
      <c r="Q70">
        <v>0.1396</v>
      </c>
      <c r="R70">
        <v>1.2999999999999999E-2</v>
      </c>
    </row>
    <row r="71" spans="2:18">
      <c r="B71" s="36" t="s">
        <v>90</v>
      </c>
      <c r="J71" t="s">
        <v>91</v>
      </c>
      <c r="K71" t="s">
        <v>92</v>
      </c>
      <c r="L71">
        <v>0.92120000000000002</v>
      </c>
      <c r="M71" s="34">
        <v>1.3968</v>
      </c>
      <c r="N71">
        <v>1.1807000000000001</v>
      </c>
      <c r="O71" s="34">
        <v>-4.4999999999999997E-3</v>
      </c>
      <c r="P71">
        <v>0.15290000000000001</v>
      </c>
      <c r="Q71">
        <v>0.1396</v>
      </c>
      <c r="R71">
        <v>1.2999999999999999E-2</v>
      </c>
    </row>
    <row r="72" spans="2:18">
      <c r="B72" s="36" t="s">
        <v>92</v>
      </c>
      <c r="J72" t="s">
        <v>93</v>
      </c>
      <c r="K72" t="s">
        <v>94</v>
      </c>
      <c r="L72">
        <v>0.92120000000000002</v>
      </c>
      <c r="M72" s="34">
        <v>1.3968</v>
      </c>
      <c r="N72">
        <v>1.1807000000000001</v>
      </c>
      <c r="O72" s="34">
        <v>-4.4999999999999997E-3</v>
      </c>
      <c r="P72">
        <v>0.15290000000000001</v>
      </c>
      <c r="Q72">
        <v>0.1396</v>
      </c>
      <c r="R72">
        <v>1.2999999999999999E-2</v>
      </c>
    </row>
    <row r="73" spans="2:18">
      <c r="B73" s="36" t="s">
        <v>94</v>
      </c>
      <c r="J73" t="s">
        <v>95</v>
      </c>
      <c r="K73" t="s">
        <v>96</v>
      </c>
      <c r="L73">
        <v>1.2869999999999999</v>
      </c>
      <c r="M73" s="34">
        <v>2.5430000000000001</v>
      </c>
      <c r="N73">
        <v>1.5662</v>
      </c>
      <c r="O73" s="34">
        <v>-0.8196</v>
      </c>
      <c r="P73">
        <v>0.19420000000000001</v>
      </c>
      <c r="Q73">
        <v>0.1933</v>
      </c>
      <c r="R73">
        <v>1.9E-2</v>
      </c>
    </row>
    <row r="74" spans="2:18">
      <c r="B74" s="36" t="s">
        <v>96</v>
      </c>
      <c r="J74" t="s">
        <v>97</v>
      </c>
      <c r="K74" t="s">
        <v>98</v>
      </c>
      <c r="L74">
        <v>32693.91</v>
      </c>
      <c r="M74" s="34">
        <v>15626150000</v>
      </c>
      <c r="N74">
        <v>42741.729200000002</v>
      </c>
      <c r="O74" s="34">
        <v>-11670150000</v>
      </c>
      <c r="P74">
        <v>2.5106000000000002</v>
      </c>
      <c r="Q74">
        <v>4581.2165000000005</v>
      </c>
      <c r="R74">
        <v>2.5999999999999999E-2</v>
      </c>
    </row>
    <row r="75" spans="2:18">
      <c r="B75" s="37" t="s">
        <v>98</v>
      </c>
    </row>
  </sheetData>
  <mergeCells count="16">
    <mergeCell ref="A43:A44"/>
    <mergeCell ref="B43:B44"/>
    <mergeCell ref="C43:C44"/>
    <mergeCell ref="D43:D44"/>
    <mergeCell ref="E43:E44"/>
    <mergeCell ref="A1:A2"/>
    <mergeCell ref="C1:C2"/>
    <mergeCell ref="D1:D2"/>
    <mergeCell ref="E1:E2"/>
    <mergeCell ref="L1:L2"/>
    <mergeCell ref="B1:B2"/>
    <mergeCell ref="M1:M2"/>
    <mergeCell ref="F1:G1"/>
    <mergeCell ref="H1:I1"/>
    <mergeCell ref="J1:K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RoyalKiller</dc:creator>
  <cp:lastModifiedBy>RoyalKiller</cp:lastModifiedBy>
  <dcterms:created xsi:type="dcterms:W3CDTF">2021-04-21T10:34:48Z</dcterms:created>
  <dcterms:modified xsi:type="dcterms:W3CDTF">2021-04-30T15:16:33Z</dcterms:modified>
</cp:coreProperties>
</file>