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DGS TAHUN 2025\New folder\"/>
    </mc:Choice>
  </mc:AlternateContent>
  <bookViews>
    <workbookView xWindow="240" yWindow="60" windowWidth="21075" windowHeight="105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3" i="1" l="1"/>
  <c r="I23" i="1"/>
  <c r="M23" i="1" l="1"/>
  <c r="K20" i="1"/>
  <c r="K21" i="1"/>
  <c r="K15" i="1"/>
  <c r="K16" i="1"/>
  <c r="G20" i="1"/>
  <c r="G21" i="1"/>
  <c r="K19" i="1"/>
  <c r="I22" i="1" s="1"/>
  <c r="K14" i="1"/>
  <c r="G19" i="1"/>
  <c r="G15" i="1"/>
  <c r="G16" i="1"/>
  <c r="G14" i="1"/>
  <c r="K10" i="1"/>
  <c r="K11" i="1"/>
  <c r="G10" i="1"/>
  <c r="G11" i="1"/>
  <c r="E12" i="1" s="1"/>
  <c r="K9" i="1"/>
  <c r="K23" i="1" s="1"/>
  <c r="G9" i="1"/>
  <c r="B9" i="1" s="1"/>
  <c r="B19" i="1" l="1"/>
  <c r="I12" i="1"/>
  <c r="I24" i="1" s="1"/>
  <c r="E23" i="1"/>
  <c r="I17" i="1"/>
  <c r="E17" i="1"/>
  <c r="B14" i="1"/>
  <c r="C23" i="1" s="1"/>
</calcChain>
</file>

<file path=xl/sharedStrings.xml><?xml version="1.0" encoding="utf-8"?>
<sst xmlns="http://schemas.openxmlformats.org/spreadsheetml/2006/main" count="28" uniqueCount="25">
  <si>
    <t>REKAPAN HASIL PENDATAAN SDGS DESA LAWALLU</t>
  </si>
  <si>
    <t>KECAMATAN SOPPENG RIAJA KABUPATEN BARRU</t>
  </si>
  <si>
    <t>TAHUN ANGGARAN 2025</t>
  </si>
  <si>
    <t>NO</t>
  </si>
  <si>
    <t>NAMA DUSUN</t>
  </si>
  <si>
    <t>JUMLAH KK</t>
  </si>
  <si>
    <t>Laki - Laki</t>
  </si>
  <si>
    <t>Perempuan</t>
  </si>
  <si>
    <t>Total</t>
  </si>
  <si>
    <t>Dusun Lawallu</t>
  </si>
  <si>
    <t>NAMA RUKUN TETANGGA (RT)</t>
  </si>
  <si>
    <t>RT. 001 Lawallu</t>
  </si>
  <si>
    <t>RT. 002 Lawallu</t>
  </si>
  <si>
    <t>RT. 003 Lawallu</t>
  </si>
  <si>
    <t>Dusun Oring</t>
  </si>
  <si>
    <t>RT. 001 Oring</t>
  </si>
  <si>
    <t>RT. 002 Oring</t>
  </si>
  <si>
    <t>RT. 003 Oring</t>
  </si>
  <si>
    <t>Dusun Tanra Balana</t>
  </si>
  <si>
    <t>RT. 001 Tanra Balana</t>
  </si>
  <si>
    <t>RT. 002 Tanra Balana</t>
  </si>
  <si>
    <t>RT. 003 Tanra Balana</t>
  </si>
  <si>
    <t>JUMLAH INDIVIDU</t>
  </si>
  <si>
    <t>JUMLAH RUMAH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</si>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</sst>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2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5" fillId="2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H26" sqref="H26"/>
    </sheetView>
  </sheetViews>
  <sheetFormatPr defaultRowHeight="15.75" x14ac:dyDescent="0.25"/>
  <cols>
    <col min="1" max="1" width="6.140625" style="1" customWidth="1"/>
    <col min="2" max="2" width="23.140625" style="1" customWidth="1"/>
    <col min="3" max="3" width="22.28515625" style="1" customWidth="1"/>
    <col min="4" max="4" width="3.5703125" style="1" customWidth="1"/>
    <col min="5" max="5" width="9.5703125" style="1" bestFit="1" customWidth="1"/>
    <col min="6" max="7" width="9.5703125" style="1" customWidth="1"/>
    <col min="8" max="8" width="3.5703125" style="1" customWidth="1"/>
    <col min="9" max="11" width="9.140625" style="1"/>
    <col min="12" max="12" width="3.5703125" style="1" customWidth="1"/>
    <col min="13" max="13" width="13.7109375" style="1" bestFit="1" customWidth="1"/>
    <col min="14" max="16384" width="9.140625" style="1"/>
  </cols>
  <sheetData>
    <row r="1" spans="1:1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5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5" x14ac:dyDescent="0.25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5" spans="1:15" s="2" customFormat="1" x14ac:dyDescent="0.25">
      <c r="A5" s="25" t="s">
        <v>3</v>
      </c>
      <c r="B5" s="25" t="s">
        <v>4</v>
      </c>
      <c r="C5" s="26" t="s">
        <v>10</v>
      </c>
      <c r="D5" s="29"/>
      <c r="E5" s="32" t="s">
        <v>5</v>
      </c>
      <c r="F5" s="25"/>
      <c r="G5" s="25"/>
      <c r="H5" s="30"/>
      <c r="I5" s="25" t="s">
        <v>22</v>
      </c>
      <c r="J5" s="25"/>
      <c r="K5" s="25"/>
      <c r="L5" s="31"/>
      <c r="M5" s="25" t="s">
        <v>23</v>
      </c>
      <c r="N5" s="3"/>
      <c r="O5" s="3"/>
    </row>
    <row r="6" spans="1:15" s="2" customFormat="1" x14ac:dyDescent="0.25">
      <c r="A6" s="25"/>
      <c r="B6" s="25"/>
      <c r="C6" s="26"/>
      <c r="D6" s="29"/>
      <c r="E6" s="14" t="s">
        <v>6</v>
      </c>
      <c r="F6" s="8" t="s">
        <v>7</v>
      </c>
      <c r="G6" s="8" t="s">
        <v>8</v>
      </c>
      <c r="H6" s="30"/>
      <c r="I6" s="8" t="s">
        <v>6</v>
      </c>
      <c r="J6" s="8" t="s">
        <v>7</v>
      </c>
      <c r="K6" s="8" t="s">
        <v>8</v>
      </c>
      <c r="L6" s="31"/>
      <c r="M6" s="25"/>
    </row>
    <row r="7" spans="1:15" ht="6" customHeight="1" x14ac:dyDescent="0.25">
      <c r="A7" s="9">
        <v>1</v>
      </c>
      <c r="B7" s="9">
        <v>2</v>
      </c>
      <c r="C7" s="9">
        <v>3</v>
      </c>
      <c r="D7" s="29"/>
      <c r="E7" s="15">
        <v>4</v>
      </c>
      <c r="F7" s="9">
        <v>5</v>
      </c>
      <c r="G7" s="9">
        <v>6</v>
      </c>
      <c r="H7" s="30"/>
      <c r="I7" s="9">
        <v>7</v>
      </c>
      <c r="J7" s="9">
        <v>8</v>
      </c>
      <c r="K7" s="9">
        <v>9</v>
      </c>
      <c r="L7" s="31"/>
      <c r="M7" s="9">
        <v>10</v>
      </c>
    </row>
    <row r="8" spans="1:15" x14ac:dyDescent="0.25">
      <c r="A8" s="6">
        <v>1</v>
      </c>
      <c r="B8" s="6" t="s">
        <v>9</v>
      </c>
      <c r="C8" s="5"/>
      <c r="D8" s="29"/>
      <c r="E8" s="16"/>
      <c r="F8" s="5"/>
      <c r="G8" s="5"/>
      <c r="H8" s="30"/>
      <c r="I8" s="5"/>
      <c r="J8" s="5"/>
      <c r="K8" s="5"/>
      <c r="L8" s="31"/>
      <c r="M8" s="5"/>
    </row>
    <row r="9" spans="1:15" x14ac:dyDescent="0.25">
      <c r="A9" s="11"/>
      <c r="B9" s="23">
        <f>G9+G10+G11</f>
        <v>215</v>
      </c>
      <c r="C9" s="6" t="s">
        <v>11</v>
      </c>
      <c r="D9" s="29"/>
      <c r="E9" s="17">
        <v>54</v>
      </c>
      <c r="F9" s="4">
        <v>19</v>
      </c>
      <c r="G9" s="7">
        <f>E9+F9</f>
        <v>73</v>
      </c>
      <c r="H9" s="30"/>
      <c r="I9" s="4">
        <v>94</v>
      </c>
      <c r="J9" s="4">
        <v>116</v>
      </c>
      <c r="K9" s="7">
        <f>I9+J9</f>
        <v>210</v>
      </c>
      <c r="L9" s="31"/>
      <c r="M9" s="4">
        <v>47</v>
      </c>
    </row>
    <row r="10" spans="1:15" x14ac:dyDescent="0.25">
      <c r="A10" s="12"/>
      <c r="B10" s="23"/>
      <c r="C10" s="6" t="s">
        <v>12</v>
      </c>
      <c r="D10" s="29"/>
      <c r="E10" s="17">
        <v>69</v>
      </c>
      <c r="F10" s="4">
        <v>27</v>
      </c>
      <c r="G10" s="7">
        <f t="shared" ref="G10:G11" si="0">E10+F10</f>
        <v>96</v>
      </c>
      <c r="H10" s="30"/>
      <c r="I10" s="4">
        <v>133</v>
      </c>
      <c r="J10" s="4">
        <v>141</v>
      </c>
      <c r="K10" s="7">
        <f t="shared" ref="K10:K11" si="1">I10+J10</f>
        <v>274</v>
      </c>
      <c r="L10" s="31"/>
      <c r="M10" s="4">
        <v>66</v>
      </c>
    </row>
    <row r="11" spans="1:15" x14ac:dyDescent="0.25">
      <c r="A11" s="13"/>
      <c r="B11" s="23"/>
      <c r="C11" s="6" t="s">
        <v>13</v>
      </c>
      <c r="D11" s="29"/>
      <c r="E11" s="17">
        <v>34</v>
      </c>
      <c r="F11" s="4">
        <v>12</v>
      </c>
      <c r="G11" s="7">
        <f t="shared" si="0"/>
        <v>46</v>
      </c>
      <c r="H11" s="30"/>
      <c r="I11" s="4">
        <v>67</v>
      </c>
      <c r="J11" s="4">
        <v>72</v>
      </c>
      <c r="K11" s="7">
        <f t="shared" si="1"/>
        <v>139</v>
      </c>
      <c r="L11" s="31"/>
      <c r="M11" s="4">
        <v>36</v>
      </c>
    </row>
    <row r="12" spans="1:15" x14ac:dyDescent="0.25">
      <c r="A12" s="5"/>
      <c r="B12" s="5"/>
      <c r="C12" s="5"/>
      <c r="D12" s="29"/>
      <c r="E12" s="24">
        <f>SUM(G9:G11)</f>
        <v>215</v>
      </c>
      <c r="F12" s="23"/>
      <c r="G12" s="23"/>
      <c r="H12" s="30"/>
      <c r="I12" s="23">
        <f>SUM(K9:K11)</f>
        <v>623</v>
      </c>
      <c r="J12" s="23"/>
      <c r="K12" s="23"/>
      <c r="L12" s="31"/>
      <c r="M12" s="4"/>
    </row>
    <row r="13" spans="1:15" x14ac:dyDescent="0.25">
      <c r="A13" s="4">
        <v>2</v>
      </c>
      <c r="B13" s="6" t="s">
        <v>14</v>
      </c>
      <c r="C13" s="5"/>
      <c r="D13" s="29"/>
      <c r="E13" s="17"/>
      <c r="F13" s="4"/>
      <c r="G13" s="4"/>
      <c r="H13" s="30"/>
      <c r="I13" s="4"/>
      <c r="J13" s="4"/>
      <c r="K13" s="4"/>
      <c r="L13" s="31"/>
      <c r="M13" s="4"/>
    </row>
    <row r="14" spans="1:15" x14ac:dyDescent="0.25">
      <c r="A14" s="20"/>
      <c r="B14" s="23">
        <f>G14+G15+G16</f>
        <v>218</v>
      </c>
      <c r="C14" s="6" t="s">
        <v>15</v>
      </c>
      <c r="D14" s="29"/>
      <c r="E14" s="17">
        <v>69</v>
      </c>
      <c r="F14" s="4">
        <v>14</v>
      </c>
      <c r="G14" s="7">
        <f>E14+F14</f>
        <v>83</v>
      </c>
      <c r="H14" s="30"/>
      <c r="I14" s="4">
        <v>131</v>
      </c>
      <c r="J14" s="4">
        <v>146</v>
      </c>
      <c r="K14" s="7">
        <f t="shared" ref="K14:K16" si="2">I14+J14</f>
        <v>277</v>
      </c>
      <c r="L14" s="31"/>
      <c r="M14" s="4">
        <v>63</v>
      </c>
    </row>
    <row r="15" spans="1:15" x14ac:dyDescent="0.25">
      <c r="A15" s="21"/>
      <c r="B15" s="23"/>
      <c r="C15" s="6" t="s">
        <v>16</v>
      </c>
      <c r="D15" s="29"/>
      <c r="E15" s="17">
        <v>63</v>
      </c>
      <c r="F15" s="4">
        <v>19</v>
      </c>
      <c r="G15" s="7">
        <f t="shared" ref="G15:G16" si="3">E15+F15</f>
        <v>82</v>
      </c>
      <c r="H15" s="30"/>
      <c r="I15" s="4">
        <v>120</v>
      </c>
      <c r="J15" s="4">
        <v>143</v>
      </c>
      <c r="K15" s="7">
        <f t="shared" si="2"/>
        <v>263</v>
      </c>
      <c r="L15" s="31"/>
      <c r="M15" s="4">
        <v>65</v>
      </c>
    </row>
    <row r="16" spans="1:15" x14ac:dyDescent="0.25">
      <c r="A16" s="22"/>
      <c r="B16" s="23"/>
      <c r="C16" s="6" t="s">
        <v>17</v>
      </c>
      <c r="D16" s="29"/>
      <c r="E16" s="17">
        <v>41</v>
      </c>
      <c r="F16" s="4">
        <v>12</v>
      </c>
      <c r="G16" s="7">
        <f t="shared" si="3"/>
        <v>53</v>
      </c>
      <c r="H16" s="30"/>
      <c r="I16" s="4">
        <v>89</v>
      </c>
      <c r="J16" s="4">
        <v>80</v>
      </c>
      <c r="K16" s="7">
        <f t="shared" si="2"/>
        <v>169</v>
      </c>
      <c r="L16" s="31"/>
      <c r="M16" s="4">
        <v>41</v>
      </c>
    </row>
    <row r="17" spans="1:13" x14ac:dyDescent="0.25">
      <c r="A17" s="5"/>
      <c r="B17" s="5"/>
      <c r="C17" s="5"/>
      <c r="D17" s="29"/>
      <c r="E17" s="24">
        <f>SUM(G14:G16)</f>
        <v>218</v>
      </c>
      <c r="F17" s="23"/>
      <c r="G17" s="23"/>
      <c r="H17" s="30"/>
      <c r="I17" s="23">
        <f>SUM(K14:K16)</f>
        <v>709</v>
      </c>
      <c r="J17" s="23"/>
      <c r="K17" s="23"/>
      <c r="L17" s="31"/>
      <c r="M17" s="4"/>
    </row>
    <row r="18" spans="1:13" x14ac:dyDescent="0.25">
      <c r="A18" s="4">
        <v>3</v>
      </c>
      <c r="B18" s="4" t="s">
        <v>18</v>
      </c>
      <c r="C18" s="5"/>
      <c r="D18" s="29"/>
      <c r="E18" s="17"/>
      <c r="F18" s="4"/>
      <c r="G18" s="4"/>
      <c r="H18" s="30"/>
      <c r="I18" s="4"/>
      <c r="J18" s="4"/>
      <c r="K18" s="4"/>
      <c r="L18" s="31"/>
      <c r="M18" s="4"/>
    </row>
    <row r="19" spans="1:13" x14ac:dyDescent="0.25">
      <c r="A19" s="20"/>
      <c r="B19" s="23">
        <f>G19+G20+G21</f>
        <v>275</v>
      </c>
      <c r="C19" s="6" t="s">
        <v>19</v>
      </c>
      <c r="D19" s="29"/>
      <c r="E19" s="17">
        <v>72</v>
      </c>
      <c r="F19" s="4">
        <v>15</v>
      </c>
      <c r="G19" s="7">
        <f t="shared" ref="G19:G21" si="4">E19+F19</f>
        <v>87</v>
      </c>
      <c r="H19" s="30"/>
      <c r="I19" s="4">
        <v>142</v>
      </c>
      <c r="J19" s="4">
        <v>145</v>
      </c>
      <c r="K19" s="7">
        <f t="shared" ref="K19:K21" si="5">I19+J19</f>
        <v>287</v>
      </c>
      <c r="L19" s="31"/>
      <c r="M19" s="4">
        <v>72</v>
      </c>
    </row>
    <row r="20" spans="1:13" x14ac:dyDescent="0.25">
      <c r="A20" s="21"/>
      <c r="B20" s="23"/>
      <c r="C20" s="6" t="s">
        <v>20</v>
      </c>
      <c r="D20" s="29"/>
      <c r="E20" s="17">
        <v>42</v>
      </c>
      <c r="F20" s="4">
        <v>8</v>
      </c>
      <c r="G20" s="7">
        <f t="shared" si="4"/>
        <v>50</v>
      </c>
      <c r="H20" s="30"/>
      <c r="I20" s="4">
        <v>80</v>
      </c>
      <c r="J20" s="4">
        <v>83</v>
      </c>
      <c r="K20" s="7">
        <f t="shared" si="5"/>
        <v>163</v>
      </c>
      <c r="L20" s="31"/>
      <c r="M20" s="4">
        <v>40</v>
      </c>
    </row>
    <row r="21" spans="1:13" x14ac:dyDescent="0.25">
      <c r="A21" s="22"/>
      <c r="B21" s="23"/>
      <c r="C21" s="6" t="s">
        <v>21</v>
      </c>
      <c r="D21" s="29"/>
      <c r="E21" s="17">
        <v>98</v>
      </c>
      <c r="F21" s="4">
        <v>40</v>
      </c>
      <c r="G21" s="7">
        <f t="shared" si="4"/>
        <v>138</v>
      </c>
      <c r="H21" s="30"/>
      <c r="I21" s="4">
        <v>202</v>
      </c>
      <c r="J21" s="4">
        <v>145</v>
      </c>
      <c r="K21" s="7">
        <f t="shared" si="5"/>
        <v>347</v>
      </c>
      <c r="L21" s="31"/>
      <c r="M21" s="4">
        <v>98</v>
      </c>
    </row>
    <row r="22" spans="1:13" x14ac:dyDescent="0.25">
      <c r="A22" s="10"/>
      <c r="B22" s="7"/>
      <c r="C22" s="6"/>
      <c r="D22" s="29"/>
      <c r="E22" s="17"/>
      <c r="F22" s="4"/>
      <c r="G22" s="7"/>
      <c r="H22" s="30"/>
      <c r="I22" s="23">
        <f>SUM(K19:K21)</f>
        <v>797</v>
      </c>
      <c r="J22" s="23"/>
      <c r="K22" s="23"/>
      <c r="L22" s="31"/>
      <c r="M22" s="4"/>
    </row>
    <row r="23" spans="1:13" x14ac:dyDescent="0.25">
      <c r="A23" s="28" t="s">
        <v>24</v>
      </c>
      <c r="B23" s="28"/>
      <c r="C23" s="28">
        <f>B9+B14+B19</f>
        <v>708</v>
      </c>
      <c r="D23" s="29"/>
      <c r="E23" s="28">
        <f>SUM(G19:G21)</f>
        <v>275</v>
      </c>
      <c r="F23" s="28"/>
      <c r="G23" s="28"/>
      <c r="H23" s="30"/>
      <c r="I23" s="18">
        <f>SUM(I9,I10,I11,I14,I15,I16,I19,I20,I21)</f>
        <v>1058</v>
      </c>
      <c r="J23" s="18">
        <f>SUM(J9,J10,J11,J14,J15,J16,J19,J20,J21)</f>
        <v>1071</v>
      </c>
      <c r="K23" s="18">
        <f>SUM(K9,K10,K11,K14,K15,K16,K19,K20,K21)</f>
        <v>2129</v>
      </c>
      <c r="L23" s="31"/>
      <c r="M23" s="28">
        <f>SUM(M9:M11,M14:M16,M19:M21)</f>
        <v>528</v>
      </c>
    </row>
    <row r="24" spans="1:13" x14ac:dyDescent="0.25">
      <c r="A24" s="28"/>
      <c r="B24" s="28"/>
      <c r="C24" s="28"/>
      <c r="D24" s="29"/>
      <c r="E24" s="28"/>
      <c r="F24" s="28"/>
      <c r="G24" s="28"/>
      <c r="H24" s="30"/>
      <c r="I24" s="27">
        <f>I12+I17+I22</f>
        <v>2129</v>
      </c>
      <c r="J24" s="27"/>
      <c r="K24" s="27"/>
      <c r="L24" s="31"/>
      <c r="M24" s="28"/>
    </row>
  </sheetData>
  <mergeCells count="27">
    <mergeCell ref="I24:K24"/>
    <mergeCell ref="A23:B24"/>
    <mergeCell ref="C23:C24"/>
    <mergeCell ref="E23:G24"/>
    <mergeCell ref="M23:M24"/>
    <mergeCell ref="D5:D24"/>
    <mergeCell ref="H5:H24"/>
    <mergeCell ref="L5:L24"/>
    <mergeCell ref="I22:K22"/>
    <mergeCell ref="E5:G5"/>
    <mergeCell ref="I5:K5"/>
    <mergeCell ref="A1:M1"/>
    <mergeCell ref="A2:M2"/>
    <mergeCell ref="A3:M3"/>
    <mergeCell ref="A14:A16"/>
    <mergeCell ref="B19:B21"/>
    <mergeCell ref="E17:G17"/>
    <mergeCell ref="I17:K17"/>
    <mergeCell ref="A19:A21"/>
    <mergeCell ref="M5:M6"/>
    <mergeCell ref="B9:B11"/>
    <mergeCell ref="E12:G12"/>
    <mergeCell ref="I12:K12"/>
    <mergeCell ref="B14:B16"/>
    <mergeCell ref="C5:C6"/>
    <mergeCell ref="B5:B6"/>
    <mergeCell ref="A5:A6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PERSONAL</cp:lastModifiedBy>
  <cp:lastPrinted>2025-07-16T03:12:33Z</cp:lastPrinted>
  <dcterms:created xsi:type="dcterms:W3CDTF">2025-06-11T03:49:47Z</dcterms:created>
  <dcterms:modified xsi:type="dcterms:W3CDTF">2025-07-16T03:12:43Z</dcterms:modified>
</cp:coreProperties>
</file>