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"/>
    </mc:Choice>
  </mc:AlternateContent>
  <xr:revisionPtr revIDLastSave="0" documentId="13_ncr:1_{5D6C77EF-0483-4F0C-918A-D7D7E0008FC9}" xr6:coauthVersionLast="47" xr6:coauthVersionMax="47" xr10:uidLastSave="{00000000-0000-0000-0000-000000000000}"/>
  <bookViews>
    <workbookView xWindow="-108" yWindow="-108" windowWidth="23256" windowHeight="131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L2" i="6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J3" i="5"/>
  <c r="J4" i="5"/>
  <c r="J5" i="5"/>
  <c r="J6" i="5"/>
  <c r="J7" i="5"/>
  <c r="J8" i="5"/>
  <c r="J9" i="5"/>
  <c r="J10" i="5"/>
  <c r="J2" i="5"/>
  <c r="L3" i="12"/>
  <c r="L4" i="12"/>
  <c r="L5" i="12"/>
  <c r="L6" i="12"/>
  <c r="L7" i="12"/>
  <c r="L8" i="12"/>
  <c r="L9" i="12"/>
  <c r="L10" i="12"/>
  <c r="L2" i="12"/>
  <c r="K3" i="12"/>
  <c r="K4" i="12"/>
  <c r="K5" i="12"/>
  <c r="K6" i="12"/>
  <c r="K7" i="12"/>
  <c r="K8" i="12"/>
  <c r="K9" i="12"/>
  <c r="K10" i="12"/>
  <c r="K2" i="12"/>
  <c r="J3" i="12"/>
  <c r="J4" i="12"/>
  <c r="J5" i="12"/>
  <c r="J6" i="12"/>
  <c r="J7" i="12"/>
  <c r="J8" i="12"/>
  <c r="J9" i="12"/>
  <c r="J10" i="12"/>
  <c r="J2" i="12"/>
  <c r="K3" i="7"/>
  <c r="K4" i="7"/>
  <c r="K5" i="7"/>
  <c r="K6" i="7"/>
  <c r="K7" i="7"/>
  <c r="K8" i="7"/>
  <c r="K9" i="7"/>
  <c r="K10" i="7"/>
  <c r="K2" i="7"/>
  <c r="J2" i="7"/>
  <c r="J3" i="7"/>
  <c r="J4" i="7"/>
  <c r="J5" i="7"/>
  <c r="J6" i="7"/>
  <c r="J7" i="7"/>
  <c r="J8" i="7"/>
  <c r="J9" i="7"/>
  <c r="J10" i="7"/>
  <c r="L3" i="7"/>
  <c r="L4" i="7"/>
  <c r="L5" i="7"/>
  <c r="L6" i="7"/>
  <c r="L7" i="7"/>
  <c r="L8" i="7"/>
  <c r="L9" i="7"/>
  <c r="L10" i="7"/>
  <c r="L2" i="7"/>
  <c r="L3" i="6"/>
  <c r="L4" i="6"/>
  <c r="L5" i="6"/>
  <c r="L6" i="6"/>
  <c r="L7" i="6"/>
  <c r="L8" i="6"/>
  <c r="L9" i="6"/>
  <c r="L10" i="6"/>
  <c r="K2" i="6"/>
  <c r="K3" i="6"/>
  <c r="K4" i="6"/>
  <c r="K5" i="6"/>
  <c r="K6" i="6"/>
  <c r="K7" i="6"/>
  <c r="K8" i="6"/>
  <c r="K9" i="6"/>
  <c r="K10" i="6"/>
  <c r="J3" i="6"/>
  <c r="J4" i="6"/>
  <c r="J5" i="6"/>
  <c r="J6" i="6"/>
  <c r="J7" i="6"/>
  <c r="J8" i="6"/>
  <c r="J9" i="6"/>
  <c r="J10" i="6"/>
  <c r="J2" i="6"/>
  <c r="L3" i="3"/>
  <c r="L4" i="3"/>
  <c r="L5" i="3"/>
  <c r="L6" i="3"/>
  <c r="L7" i="3"/>
  <c r="L8" i="3"/>
  <c r="L9" i="3"/>
  <c r="L10" i="3"/>
  <c r="L2" i="3"/>
  <c r="K3" i="3"/>
  <c r="K4" i="3"/>
  <c r="K5" i="3"/>
  <c r="K6" i="3"/>
  <c r="K7" i="3"/>
  <c r="K8" i="3"/>
  <c r="K9" i="3"/>
  <c r="K10" i="3"/>
  <c r="K2" i="3"/>
  <c r="J2" i="3"/>
  <c r="J3" i="3"/>
  <c r="J4" i="3"/>
  <c r="J5" i="3"/>
  <c r="J6" i="3"/>
  <c r="J7" i="3"/>
  <c r="J8" i="3"/>
  <c r="J9" i="3"/>
  <c r="J10" i="3"/>
  <c r="M10" i="4"/>
  <c r="M9" i="4"/>
  <c r="M1048576" i="4"/>
  <c r="M8" i="4"/>
  <c r="M7" i="4"/>
  <c r="M6" i="4"/>
  <c r="M5" i="4"/>
  <c r="M4" i="4"/>
  <c r="M3" i="4"/>
  <c r="M2" i="4"/>
  <c r="L9" i="4"/>
  <c r="L8" i="4"/>
  <c r="L7" i="4"/>
  <c r="L6" i="4"/>
  <c r="L10" i="4"/>
  <c r="L5" i="4"/>
  <c r="L4" i="4"/>
  <c r="L3" i="4"/>
  <c r="L2" i="4"/>
  <c r="K10" i="4"/>
  <c r="K9" i="4"/>
  <c r="K8" i="4"/>
  <c r="K7" i="4"/>
  <c r="K5" i="4"/>
  <c r="K6" i="4"/>
  <c r="K4" i="4"/>
  <c r="K3" i="4"/>
  <c r="K2" i="4"/>
  <c r="J10" i="2"/>
  <c r="J9" i="2"/>
  <c r="J8" i="2"/>
  <c r="J7" i="2"/>
  <c r="J6" i="2"/>
  <c r="J5" i="2"/>
  <c r="J4" i="2"/>
  <c r="J3" i="2"/>
  <c r="J2" i="2"/>
  <c r="K10" i="8"/>
  <c r="K9" i="8"/>
  <c r="K8" i="8"/>
  <c r="K7" i="8"/>
  <c r="K6" i="8"/>
  <c r="K5" i="8"/>
  <c r="K4" i="8"/>
  <c r="K3" i="8"/>
  <c r="K2" i="8"/>
  <c r="J10" i="8"/>
  <c r="J9" i="8"/>
  <c r="J8" i="8"/>
  <c r="J7" i="8"/>
  <c r="J6" i="8"/>
  <c r="J5" i="8"/>
  <c r="J4" i="8"/>
  <c r="J3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<sst xmlns="http://schemas.openxmlformats.org/spreadsheetml/2006/main" count="583" uniqueCount="90">
  <si>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</si>
  <si>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</si>
  <si>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</si>
  <si>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</si>
  <si>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</si>
  <si>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</si>
  <si>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</si>
  <si>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</si>
  <si>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</si>
  <si>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</si>
  <si>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</si>
  <si>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</si>
  <si>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</si>
  <si>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</si>
  <si>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</si>
  <si>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</si>
  <si>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</si>
  <si>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</si>
  <si>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</si>
  <si>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</si>
  <si>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</si>
  <si>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</si>
  <si>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</si>
  <si>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</si>
  <si>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</si>
  <si>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</si>
  <si>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</si>
  <si>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</si>
  <si>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</si>
  <si>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</si>
  <si>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</si>
  <si>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</si>
  <si>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</si>
  <si>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</si>
  <si>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</si>
  <si>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</si>
  <si>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</si>
  <si>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</si>
  <si>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</si>
  <si>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</si>
  <si>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</si>
  <si>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</si>
  <si>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</si>
  <si>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</si>
  <si>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</si>
  <si>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</si>
  <si>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</si>
  <si>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</si>
  <si>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</si>
  <si>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</si>
  <si>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</si>
  <si>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</si>
  <si>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</si>
  <si>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</si>
  <si>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</si>
  <si>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</si>
  <si>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</si>
  <si>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</si>
  <si>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</si>
  <si>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</si>
  <si>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</si>
  <si>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</si>
  <si>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</si>
  <si>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</si>
  <si>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</si>
  <si>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</si>
  <si>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</si>
  <si>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</si>
  <si>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</si>
  <si>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</si>
  <si>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</si>
  <si>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</si>
  <si>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</si>
  <si>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</si>
  <si>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</si>
  <si>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</si>
  <si>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</si>
  <si>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</si>
  <si>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</si>
  <si>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</si>
  <si>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</si>
  <si>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</si>
  <si>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</si>
  <si>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</si>
  <si>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</si>
  <si>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</si>
  <si>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</si>
  <si>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</si>
  <si>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1-5-2000</t>
  </si>
  <si>
    <t>12-3-2015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</si>
</sst>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E1" zoomScale="85" zoomScaleNormal="85" workbookViewId="0">
      <selection activeCell="J2" sqref="J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J13" sqref="J13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topLeftCell="E1" workbookViewId="0">
      <selection activeCell="M23" sqref="M23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s="1" t="s">
        <v>36</v>
      </c>
      <c r="I1" s="1" t="s">
        <v>37</v>
      </c>
      <c r="J1" s="3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F1" zoomScale="84" workbookViewId="0">
      <selection activeCell="K10" sqref="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_xlfn.IFS(F2:F10="Salesman","Sales",F2:F10="HR","Fire Immediately",F2:F10="Regional Manager","Give Bonus")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IF(D2:D10&gt;30,"OLD","Young")</f>
        <v>Young</v>
      </c>
      <c r="K3" t="e">
        <f>_xlfn.IFS(F2:F10="Salesman","Sales",F2:F10="HR","Fire Immediately",F2:F10="Regional Manager","Give Bonus")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IF(D2:D10&gt;30,"OLD","Young")</f>
        <v>Young</v>
      </c>
      <c r="K4" t="str">
        <f>_xlfn.IFS(F2:F10="Salesman","Sales",F2:F10="HR","Fire Immediately",F2:F10="Regional Manager","Give Bonus")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IF(D2:D10&gt;30,"OLD","Young")</f>
        <v>OLD</v>
      </c>
      <c r="K5" t="e">
        <f>_xlfn.IFS(F2:F10="Salesman","Sales",F2:F10="HR","Fire Immediately",F2:F10="Regional Manager","Give Bonus")</f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IF(D2:D10&gt;30,"OLD","Young")</f>
        <v>OLD</v>
      </c>
      <c r="K6" t="str">
        <f>_xlfn.IFS(F2:F10="Salesman","Sales",F2:F10="HR","Fire Immediately",F2:F10="Regional Manager","Give Bonus")</f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IF(D2:D10&gt;30,"OLD","Young")</f>
        <v>OLD</v>
      </c>
      <c r="K7" t="str">
        <f>_xlfn.IFS(F2:F10="Salesman","Sales",F2:F10="HR","Fire Immediately",F2:F10="Regional Manager","Give Bonus")</f>
        <v>Give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IF(D2:D10&gt;30,"OLD","Young")</f>
        <v>OLD</v>
      </c>
      <c r="K8" t="e">
        <f>_xlfn.IFS(F2:F10="Salesman","Sales",F2:F10="HR","Fire Immediately",F2:F10="Regional Manager","Give Bonus")</f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IF(D2:D10&gt;30,"OLD","Young")</f>
        <v>OLD</v>
      </c>
      <c r="K9" t="str">
        <f>_xlfn.IFS(F2:F10="Salesman","Sales",F2:F10="HR","Fire Immediately",F2:F10="Regional Manager","Give Bonus")</f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IF(D2:D10&gt;30,"OLD","Young")</f>
        <v>OLD</v>
      </c>
      <c r="K10" t="e">
        <f>_xlfn.IFS(F2:F10="Salesman","Sales",F2:F10="HR","Fire Immediately",F2:F10="Regional Manager","Give Bonus")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F1" workbookViewId="0">
      <selection activeCell="J10" sqref="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LEN(C2:C10)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>LEN(C2:C10)</f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>LEN(C2:C10)</f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>LEN(C2:C10)</f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>LEN(C2:C10)</f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>LEN(C2:C10)</f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>LEN(C2:C10)</f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>LEN(C2:C10)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48576"/>
  <sheetViews>
    <sheetView topLeftCell="I1" zoomScale="81" workbookViewId="0">
      <selection activeCell="K40" sqref="K40"/>
    </sheetView>
  </sheetViews>
  <sheetFormatPr defaultColWidth="14.5546875" defaultRowHeight="14.4" x14ac:dyDescent="0.3"/>
  <cols>
    <col min="4" max="4" width="8" customWidth="1"/>
    <col min="10" max="10" width="42.109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>LEFT(B2:B10,3)</f>
        <v>Pam</v>
      </c>
      <c r="L3" t="str">
        <f>RIGHT(A2:A10,1)</f>
        <v>2</v>
      </c>
      <c r="M3" t="str">
        <f>RIGHT(H2:H10,4)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>LEFT(B2:B10,3)</f>
        <v>Dwi</v>
      </c>
      <c r="L4" t="str">
        <f>RIGHT(A2:A10,1)</f>
        <v>3</v>
      </c>
      <c r="M4" t="str">
        <f>RIGHT(H2:H10,4)</f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>LEFT(B2:B10,3)</f>
        <v>Ang</v>
      </c>
      <c r="L5" t="str">
        <f>RIGHT(A2:A10,1)</f>
        <v>4</v>
      </c>
      <c r="M5" t="str">
        <f>RIGHT(H2:H10,4)</f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>LEFT(B2:B10,3)</f>
        <v>Tob</v>
      </c>
      <c r="L6" t="str">
        <f>RIGHT(A2:A10,1)</f>
        <v>5</v>
      </c>
      <c r="M6" t="str">
        <f>RIGHT(H2:H10,4)</f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>LEFT(B2:B10,3)</f>
        <v>Mic</v>
      </c>
      <c r="L7" t="str">
        <f>RIGHT(A2:A10,1)</f>
        <v>6</v>
      </c>
      <c r="M7" t="str">
        <f>RIGHT(H2:H10,4)</f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>LEFT(B2:B10,3)</f>
        <v>Mer</v>
      </c>
      <c r="L8" t="str">
        <f>RIGHT(A2:A10,1)</f>
        <v>7</v>
      </c>
      <c r="M8" t="str">
        <f>RIGHT(H2:H10,4)</f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>LEFT(B2:B10,3)</f>
        <v>Sta</v>
      </c>
      <c r="L9" t="str">
        <f>RIGHT(A2:A10,1)</f>
        <v>8</v>
      </c>
      <c r="M9" t="str">
        <f>RIGHT(H2:H10,4)</f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>LEFT(B2:B10,3)</f>
        <v>Kev</v>
      </c>
      <c r="L10" t="str">
        <f>RIGHT(A2:A10,1)</f>
        <v>9</v>
      </c>
      <c r="M10" t="str">
        <f>RIGHT(H2:H10,4)</f>
        <v>2003</v>
      </c>
    </row>
    <row r="1048576" spans="13:13" x14ac:dyDescent="0.3">
      <c r="M1048576" t="e">
        <f>RIGHT(H2:H10,4)</f>
        <v>#VALUE!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L13"/>
  <sheetViews>
    <sheetView topLeftCell="H1" workbookViewId="0">
      <selection activeCell="M19" sqref="M1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RIGHT(I2:I10,4)</f>
        <v>2253</v>
      </c>
      <c r="K2" t="str">
        <f>TEXT(H2,"dd/mm/yyyy")</f>
        <v>02/11/2001</v>
      </c>
      <c r="L2" t="str">
        <f>RIGHT(K2:K10,4)</f>
        <v>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RIGHT(I3:I11,4)</f>
        <v>2287</v>
      </c>
      <c r="K3" t="str">
        <f t="shared" ref="K3:K10" si="1">TEXT(H3,"dd/mm/yyyy")</f>
        <v>03/10/1999</v>
      </c>
      <c r="L3" t="str">
        <f t="shared" ref="L3:L10" si="2">RIGHT(K3:K11,4)</f>
        <v>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2986</v>
      </c>
      <c r="K4" t="str">
        <f t="shared" si="1"/>
        <v>04/07/2000</v>
      </c>
      <c r="L4" t="str">
        <f t="shared" si="2"/>
        <v>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2341</v>
      </c>
      <c r="K5" t="str">
        <f t="shared" si="1"/>
        <v>05/01/2000</v>
      </c>
      <c r="L5" t="str">
        <f t="shared" si="2"/>
        <v>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2977</v>
      </c>
      <c r="K6" t="str">
        <f t="shared" si="1"/>
        <v>06/05/2001</v>
      </c>
      <c r="L6" t="str">
        <f t="shared" si="2"/>
        <v>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1528</v>
      </c>
      <c r="K7" t="str">
        <f t="shared" si="1"/>
        <v>07/12/1995</v>
      </c>
      <c r="L7" t="str">
        <f t="shared" si="2"/>
        <v>1995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1551</v>
      </c>
      <c r="K8" t="str">
        <f t="shared" si="1"/>
        <v>08/11/2003</v>
      </c>
      <c r="L8" t="str">
        <f t="shared" si="2"/>
        <v>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2116</v>
      </c>
      <c r="K9" t="str">
        <f t="shared" si="1"/>
        <v>09/06/2002</v>
      </c>
      <c r="L9" t="str">
        <f t="shared" si="2"/>
        <v>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0800</v>
      </c>
      <c r="K10" t="str">
        <f t="shared" si="1"/>
        <v>10/08/2003</v>
      </c>
      <c r="L10" t="str">
        <f t="shared" si="2"/>
        <v>2003</v>
      </c>
    </row>
    <row r="12" spans="1:12" x14ac:dyDescent="0.3">
      <c r="H12" s="1"/>
    </row>
    <row r="13" spans="1:12" x14ac:dyDescent="0.3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L10"/>
  <sheetViews>
    <sheetView topLeftCell="G1" workbookViewId="0">
      <selection activeCell="L12" sqref="L12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9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2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  <c r="K2" t="str">
        <f t="shared" ref="K2:K10" si="0">CONCATENATE(B2," ",J2)</f>
        <v>Jim Halpert</v>
      </c>
      <c r="L2" t="str">
        <f>CONCATENATE(B2,".",J2,"@gmail.com")</f>
        <v>Jim.Halpert@gmail.com</v>
      </c>
    </row>
    <row r="3" spans="1:12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1">TRIM(C3:C11)</f>
        <v>Beasley</v>
      </c>
      <c r="K3" t="str">
        <f t="shared" si="0"/>
        <v>Pam Beasley</v>
      </c>
      <c r="L3" t="str">
        <f t="shared" ref="L3:L10" si="2">CONCATENATE(B3,".",J3,"@gmail.com")</f>
        <v>Pam.Beasley@gmail.com</v>
      </c>
    </row>
    <row r="4" spans="1:12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1"/>
        <v>Schrute</v>
      </c>
      <c r="K4" t="str">
        <f t="shared" si="0"/>
        <v>Dwight Schrute</v>
      </c>
      <c r="L4" t="str">
        <f t="shared" si="2"/>
        <v>Dwight.Schrute@gmail.com</v>
      </c>
    </row>
    <row r="5" spans="1:12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1"/>
        <v>Martin</v>
      </c>
      <c r="K5" t="str">
        <f t="shared" si="0"/>
        <v>Angela Martin</v>
      </c>
      <c r="L5" t="str">
        <f t="shared" si="2"/>
        <v>Angela.Martin@gmail.com</v>
      </c>
    </row>
    <row r="6" spans="1:12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1"/>
        <v>Flenderson</v>
      </c>
      <c r="K6" t="str">
        <f t="shared" si="0"/>
        <v>Toby Flenderson</v>
      </c>
      <c r="L6" t="str">
        <f t="shared" si="2"/>
        <v>Toby.Flenderson@gmail.com</v>
      </c>
    </row>
    <row r="7" spans="1:12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1"/>
        <v>Scott</v>
      </c>
      <c r="K7" t="str">
        <f t="shared" si="0"/>
        <v>Michael Scott</v>
      </c>
      <c r="L7" t="str">
        <f t="shared" si="2"/>
        <v>Michael.Scott@gmail.com</v>
      </c>
    </row>
    <row r="8" spans="1:12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1"/>
        <v>Palmer</v>
      </c>
      <c r="K8" t="str">
        <f t="shared" si="0"/>
        <v>Meredith Palmer</v>
      </c>
      <c r="L8" t="str">
        <f t="shared" si="2"/>
        <v>Meredith.Palmer@gmail.com</v>
      </c>
    </row>
    <row r="9" spans="1:12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1"/>
        <v>Hudson</v>
      </c>
      <c r="K9" t="str">
        <f t="shared" si="0"/>
        <v>Stanley Hudson</v>
      </c>
      <c r="L9" t="str">
        <f t="shared" si="2"/>
        <v>Stanley.Hudson@gmail.com</v>
      </c>
    </row>
    <row r="10" spans="1:12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1"/>
        <v>Malone</v>
      </c>
      <c r="K10" t="str">
        <f t="shared" si="0"/>
        <v>Kevin Malone</v>
      </c>
      <c r="L10" t="str">
        <f t="shared" si="2"/>
        <v>Kevin.Malone@gmail.com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topLeftCell="G1" workbookViewId="0">
      <selection activeCell="K16" sqref="K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88</v>
      </c>
      <c r="I5" s="2" t="s">
        <v>89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topLeftCell="F1" workbookViewId="0">
      <selection activeCell="L2" sqref="L2:L10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SUM(G3:G11)</f>
        <v>392000</v>
      </c>
      <c r="K3">
        <f t="shared" ref="K3:K10" si="1">SUMIF(G3:G11,"&gt;50000")</f>
        <v>128000</v>
      </c>
      <c r="L3">
        <f t="shared" ref="L3:L10" si="2">SUMIFS(G3:G11,E3:E11,"Female",D3:D11,"&gt;30")</f>
        <v>88000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356000</v>
      </c>
      <c r="K4">
        <f t="shared" si="1"/>
        <v>128000</v>
      </c>
      <c r="L4">
        <f t="shared" si="2"/>
        <v>88000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293000</v>
      </c>
      <c r="K5">
        <f t="shared" si="1"/>
        <v>65000</v>
      </c>
      <c r="L5">
        <f t="shared" si="2"/>
        <v>88000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246000</v>
      </c>
      <c r="K6">
        <f t="shared" si="1"/>
        <v>65000</v>
      </c>
      <c r="L6">
        <f t="shared" si="2"/>
        <v>41000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196000</v>
      </c>
      <c r="K7">
        <f t="shared" si="1"/>
        <v>65000</v>
      </c>
      <c r="L7">
        <f t="shared" si="2"/>
        <v>41000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131000</v>
      </c>
      <c r="K8">
        <f t="shared" si="1"/>
        <v>0</v>
      </c>
      <c r="L8">
        <f t="shared" si="2"/>
        <v>41000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90000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42000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topLeftCell="F1" workbookViewId="0">
      <selection activeCell="L13" sqref="L1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COUNTIFS(G2:G10,"&gt;45000",E2:E10,"Female",D2:D10,"&gt;30")</f>
        <v>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COUNT(G3:G11)</f>
        <v>8</v>
      </c>
      <c r="K3">
        <f t="shared" ref="K3:K10" si="1">COUNTIF(G3:G11,"&gt;50000")</f>
        <v>2</v>
      </c>
      <c r="L3">
        <f t="shared" ref="L3:L10" si="2">COUNTIFS(G3:G11,"&gt;45000",E3:E11,"Female",D3:D11,"&gt;30")</f>
        <v>1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  <c r="K4">
        <f t="shared" si="1"/>
        <v>2</v>
      </c>
      <c r="L4">
        <f t="shared" si="2"/>
        <v>1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1</v>
      </c>
      <c r="L5">
        <f t="shared" si="2"/>
        <v>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5</v>
      </c>
      <c r="K6">
        <f t="shared" si="1"/>
        <v>1</v>
      </c>
      <c r="L6">
        <f t="shared" si="2"/>
        <v>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4</v>
      </c>
      <c r="K7">
        <f t="shared" si="1"/>
        <v>1</v>
      </c>
      <c r="L7">
        <f t="shared" si="2"/>
        <v>0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3</v>
      </c>
      <c r="K8">
        <f t="shared" si="1"/>
        <v>0</v>
      </c>
      <c r="L8">
        <f t="shared" si="2"/>
        <v>0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2</v>
      </c>
      <c r="K9">
        <f t="shared" si="1"/>
        <v>0</v>
      </c>
      <c r="L9">
        <f t="shared" si="2"/>
        <v>0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1</v>
      </c>
      <c r="K10">
        <f t="shared" si="1"/>
        <v>0</v>
      </c>
      <c r="L1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Avishek</cp:lastModifiedBy>
  <dcterms:created xsi:type="dcterms:W3CDTF">2021-12-16T14:18:34Z</dcterms:created>
  <dcterms:modified xsi:type="dcterms:W3CDTF">2025-01-05T18:16:28Z</dcterms:modified>
</cp:coreProperties>
</file>