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7235" windowHeight="6720" tabRatio="279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E21" s="1"/>
  <c r="E5"/>
  <c r="E6"/>
  <c r="E7"/>
  <c r="E8"/>
  <c r="E9"/>
  <c r="E10"/>
  <c r="E11"/>
  <c r="E12"/>
  <c r="E13"/>
  <c r="E14"/>
  <c r="E4"/>
  <c r="E3"/>
</calcChain>
</file>

<file path=xl/sharedStrings.xml><?xml version="1.0" encoding="utf-8"?>
<sst xmlns="http://schemas.openxmlformats.org/spreadsheetml/2006/main" count="51" uniqueCount="51">
  <si>
    <t>Component</t>
  </si>
  <si>
    <t>quantity</t>
  </si>
  <si>
    <t>price</t>
  </si>
  <si>
    <t>ID number</t>
  </si>
  <si>
    <t>Link</t>
  </si>
  <si>
    <t>Description</t>
  </si>
  <si>
    <t>http://search.digikey.com/us/en/products/T491C106K016AT/399-3732-2-ND/818592</t>
  </si>
  <si>
    <t>Input Cap, Tantalum Capacitor 10  F / 16 V</t>
  </si>
  <si>
    <t>C1 Input Capacitor</t>
  </si>
  <si>
    <t>399-3732-2-ND</t>
  </si>
  <si>
    <t>MBR0520LT1GOSCT-ND</t>
  </si>
  <si>
    <t>Schottky Diode, D1</t>
  </si>
  <si>
    <t>Schottky Power Rectifier</t>
  </si>
  <si>
    <t>http://search.digikey.com/us/en/products/MBR0520LT1G/MBR0520LT1GOSCT-ND/917965</t>
  </si>
  <si>
    <t>Output Capacitor, C2</t>
  </si>
  <si>
    <t>Output Cap, Tantalum Capacitor 68  F / 10 V</t>
  </si>
  <si>
    <t>SDR0604-470KLCT-ND</t>
  </si>
  <si>
    <t>http://search.digikey.com/us/en/products/SDR0604-470KL/SDR0604-470KLCT-ND/2127115</t>
  </si>
  <si>
    <t>Inductor, L1</t>
  </si>
  <si>
    <t>notes</t>
  </si>
  <si>
    <t>http://search.digikey.com/us/en/products/T495D686K010ZTE150/495-1527-1-ND/672414</t>
  </si>
  <si>
    <t>495-1527-1-ND</t>
  </si>
  <si>
    <t>replacment</t>
  </si>
  <si>
    <t>NCP1402SN50T1GOSCT-ND</t>
  </si>
  <si>
    <t>Step up converter</t>
  </si>
  <si>
    <t>take 1.5v battery and output 3.3v</t>
  </si>
  <si>
    <t>http://search.digikey.com/us/en/products/NCP1402SN50T1G/NCP1402SN50T1GOSCT-ND/1967220</t>
  </si>
  <si>
    <t>Inductor 47  uH / 0.72 A</t>
  </si>
  <si>
    <t>ATTINY85-20SU-ND</t>
  </si>
  <si>
    <t>ATTINY 85</t>
  </si>
  <si>
    <t xml:space="preserve">Micro Controler </t>
  </si>
  <si>
    <t>311-0.0ERCT-ND</t>
  </si>
  <si>
    <t>0 ohm Resistor</t>
  </si>
  <si>
    <t>place holder resistors</t>
  </si>
  <si>
    <t>10k resistor</t>
  </si>
  <si>
    <t>P10KECT-ND</t>
  </si>
  <si>
    <t>10k voltage divider resistor</t>
  </si>
  <si>
    <t>photo resistor</t>
  </si>
  <si>
    <t>PDV-P9103-ND</t>
  </si>
  <si>
    <t>photo resistor for light sensing</t>
  </si>
  <si>
    <t>http://search.digikey.com/scripts/DkSearch/dksus.dll?vendor=0&amp;keywords=PDV-P9103-ND</t>
  </si>
  <si>
    <t>COM-10635</t>
  </si>
  <si>
    <t>Blue Led</t>
  </si>
  <si>
    <t>diffused blue led</t>
  </si>
  <si>
    <t>http://www.sparkfun.com/products/10635</t>
  </si>
  <si>
    <t>SubTotal</t>
  </si>
  <si>
    <t>TOTAL:</t>
  </si>
  <si>
    <t>http://search.digikey.com/scripts/DkSearch/dksus.dll?x=0&amp;y=0&amp;lang=en&amp;site=us&amp;KeyWords=2461K-ND</t>
  </si>
  <si>
    <t>Battery Holder AA</t>
  </si>
  <si>
    <t>2461K-ND</t>
  </si>
  <si>
    <t>Battery holder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</si>
</sst>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1" applyAlignment="1" applyProtection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x=0&amp;y=0&amp;lang=en&amp;site=us&amp;KeyWords=2461K-ND" TargetMode="External"/><Relationship Id="rId3" Type="http://schemas.openxmlformats.org/officeDocument/2006/relationships/hyperlink" Target="http://search.digikey.com/us/en/products/SDR0604-470KL/SDR0604-470KLCT-ND/2127115" TargetMode="External"/><Relationship Id="rId7" Type="http://schemas.openxmlformats.org/officeDocument/2006/relationships/hyperlink" Target="http://www.sparkfun.com/products/10635" TargetMode="External"/><Relationship Id="rId2" Type="http://schemas.openxmlformats.org/officeDocument/2006/relationships/hyperlink" Target="http://search.digikey.com/us/en/products/MBR0520LT1G/MBR0520LT1GOSCT-ND/917965" TargetMode="External"/><Relationship Id="rId1" Type="http://schemas.openxmlformats.org/officeDocument/2006/relationships/hyperlink" Target="http://search.digikey.com/us/en/products/T491C106K016AT/399-3732-2-ND/818592" TargetMode="External"/><Relationship Id="rId6" Type="http://schemas.openxmlformats.org/officeDocument/2006/relationships/hyperlink" Target="http://search.digikey.com/scripts/DkSearch/dksus.dll?vendor=0&amp;keywords=PDV-P9103-ND" TargetMode="External"/><Relationship Id="rId5" Type="http://schemas.openxmlformats.org/officeDocument/2006/relationships/hyperlink" Target="http://search.digikey.com/us/en/products/NCP1402SN50T1G/NCP1402SN50T1GOSCT-ND/1967220" TargetMode="External"/><Relationship Id="rId4" Type="http://schemas.openxmlformats.org/officeDocument/2006/relationships/hyperlink" Target="http://search.digikey.com/us/en/products/T495D686K010ZTE150/495-1527-1-ND/67241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1"/>
  <sheetViews>
    <sheetView tabSelected="1" zoomScale="115" zoomScaleNormal="115" workbookViewId="0">
      <selection activeCell="F24" sqref="F24"/>
    </sheetView>
  </sheetViews>
  <sheetFormatPr defaultRowHeight="15"/>
  <cols>
    <col min="1" max="1" width="15" customWidth="1"/>
    <col min="2" max="2" width="19.42578125" customWidth="1"/>
    <col min="4" max="4" width="12.42578125" customWidth="1"/>
    <col min="5" max="5" width="14.7109375" customWidth="1"/>
    <col min="6" max="6" width="44" customWidth="1"/>
    <col min="7" max="7" width="39.5703125" customWidth="1"/>
    <col min="8" max="8" width="88.28515625" customWidth="1"/>
  </cols>
  <sheetData>
    <row r="2" spans="1:8">
      <c r="A2" s="6" t="s">
        <v>19</v>
      </c>
      <c r="B2" s="1" t="s">
        <v>0</v>
      </c>
      <c r="C2" s="1" t="s">
        <v>1</v>
      </c>
      <c r="D2" s="1" t="s">
        <v>2</v>
      </c>
      <c r="E2" s="6" t="s">
        <v>45</v>
      </c>
      <c r="F2" s="1" t="s">
        <v>3</v>
      </c>
      <c r="G2" s="2" t="s">
        <v>5</v>
      </c>
      <c r="H2" s="1" t="s">
        <v>4</v>
      </c>
    </row>
    <row r="3" spans="1:8" ht="15.75">
      <c r="B3" t="s">
        <v>8</v>
      </c>
      <c r="C3">
        <v>1</v>
      </c>
      <c r="D3" s="5">
        <v>0.17299999999999999</v>
      </c>
      <c r="E3">
        <f>C3*D3</f>
        <v>0.17299999999999999</v>
      </c>
      <c r="F3" s="5" t="s">
        <v>9</v>
      </c>
      <c r="G3" s="4" t="s">
        <v>7</v>
      </c>
      <c r="H3" s="3" t="s">
        <v>6</v>
      </c>
    </row>
    <row r="4" spans="1:8" ht="15.75">
      <c r="B4" t="s">
        <v>11</v>
      </c>
      <c r="C4">
        <v>1</v>
      </c>
      <c r="D4" s="5">
        <v>0.73</v>
      </c>
      <c r="E4">
        <f>PRODUCT(C4,D4)</f>
        <v>0.73</v>
      </c>
      <c r="F4" s="5" t="s">
        <v>10</v>
      </c>
      <c r="G4" t="s">
        <v>12</v>
      </c>
      <c r="H4" s="3" t="s">
        <v>13</v>
      </c>
    </row>
    <row r="5" spans="1:8" ht="15.75">
      <c r="E5">
        <f t="shared" ref="E5:E15" si="0">PRODUCT(C5,D5)</f>
        <v>0</v>
      </c>
      <c r="F5" s="5"/>
      <c r="H5" s="3"/>
    </row>
    <row r="6" spans="1:8" ht="15.75">
      <c r="A6" t="s">
        <v>22</v>
      </c>
      <c r="B6" t="s">
        <v>14</v>
      </c>
      <c r="C6">
        <v>1</v>
      </c>
      <c r="D6" s="5">
        <v>1.39</v>
      </c>
      <c r="E6">
        <f t="shared" si="0"/>
        <v>1.39</v>
      </c>
      <c r="F6" s="5" t="s">
        <v>21</v>
      </c>
      <c r="G6" t="s">
        <v>15</v>
      </c>
      <c r="H6" s="3" t="s">
        <v>20</v>
      </c>
    </row>
    <row r="7" spans="1:8" ht="15.75">
      <c r="B7" t="s">
        <v>18</v>
      </c>
      <c r="C7">
        <v>1</v>
      </c>
      <c r="D7" s="5">
        <v>0.42</v>
      </c>
      <c r="E7">
        <f t="shared" si="0"/>
        <v>0.42</v>
      </c>
      <c r="F7" s="5" t="s">
        <v>16</v>
      </c>
      <c r="G7" t="s">
        <v>27</v>
      </c>
      <c r="H7" s="3" t="s">
        <v>17</v>
      </c>
    </row>
    <row r="8" spans="1:8">
      <c r="E8">
        <f t="shared" si="0"/>
        <v>0</v>
      </c>
    </row>
    <row r="9" spans="1:8" ht="15.75">
      <c r="B9" t="s">
        <v>24</v>
      </c>
      <c r="C9">
        <v>1</v>
      </c>
      <c r="D9" s="5">
        <v>0.88</v>
      </c>
      <c r="E9">
        <f t="shared" si="0"/>
        <v>0.88</v>
      </c>
      <c r="F9" s="5" t="s">
        <v>23</v>
      </c>
      <c r="G9" t="s">
        <v>25</v>
      </c>
      <c r="H9" s="3" t="s">
        <v>26</v>
      </c>
    </row>
    <row r="10" spans="1:8" ht="15.75">
      <c r="B10" t="s">
        <v>29</v>
      </c>
      <c r="C10">
        <v>1</v>
      </c>
      <c r="D10" s="5">
        <v>1.18</v>
      </c>
      <c r="E10">
        <f t="shared" si="0"/>
        <v>1.18</v>
      </c>
      <c r="F10" t="s">
        <v>28</v>
      </c>
      <c r="G10" t="s">
        <v>30</v>
      </c>
    </row>
    <row r="11" spans="1:8" ht="15.75">
      <c r="B11" t="s">
        <v>32</v>
      </c>
      <c r="C11">
        <v>5</v>
      </c>
      <c r="D11" s="5">
        <v>1.04E-2</v>
      </c>
      <c r="E11">
        <f t="shared" si="0"/>
        <v>5.1999999999999998E-2</v>
      </c>
      <c r="F11" s="5" t="s">
        <v>31</v>
      </c>
      <c r="G11" t="s">
        <v>33</v>
      </c>
    </row>
    <row r="12" spans="1:8" ht="15.75">
      <c r="B12" t="s">
        <v>34</v>
      </c>
      <c r="C12">
        <v>1</v>
      </c>
      <c r="D12" s="5">
        <v>1.84E-2</v>
      </c>
      <c r="E12">
        <f t="shared" si="0"/>
        <v>1.84E-2</v>
      </c>
      <c r="F12" s="5" t="s">
        <v>35</v>
      </c>
      <c r="G12" t="s">
        <v>36</v>
      </c>
    </row>
    <row r="13" spans="1:8" ht="15.75">
      <c r="B13" t="s">
        <v>37</v>
      </c>
      <c r="C13">
        <v>1</v>
      </c>
      <c r="D13" s="5">
        <v>1.51</v>
      </c>
      <c r="E13">
        <f t="shared" si="0"/>
        <v>1.51</v>
      </c>
      <c r="F13" s="5" t="s">
        <v>38</v>
      </c>
      <c r="G13" t="s">
        <v>39</v>
      </c>
      <c r="H13" s="3" t="s">
        <v>40</v>
      </c>
    </row>
    <row r="14" spans="1:8" ht="15.75">
      <c r="B14" t="s">
        <v>42</v>
      </c>
      <c r="C14">
        <v>1</v>
      </c>
      <c r="D14" s="5">
        <v>0.5</v>
      </c>
      <c r="E14">
        <f t="shared" si="0"/>
        <v>0.5</v>
      </c>
      <c r="F14" t="s">
        <v>41</v>
      </c>
      <c r="G14" t="s">
        <v>43</v>
      </c>
      <c r="H14" s="3" t="s">
        <v>44</v>
      </c>
    </row>
    <row r="15" spans="1:8" ht="15.75">
      <c r="B15" t="s">
        <v>50</v>
      </c>
      <c r="C15">
        <v>1</v>
      </c>
      <c r="D15" s="5">
        <v>1.27</v>
      </c>
      <c r="E15">
        <f t="shared" si="0"/>
        <v>1.27</v>
      </c>
      <c r="F15" s="5" t="s">
        <v>49</v>
      </c>
      <c r="G15" t="s">
        <v>48</v>
      </c>
      <c r="H15" s="3" t="s">
        <v>47</v>
      </c>
    </row>
    <row r="21" spans="4:5">
      <c r="D21" s="6" t="s">
        <v>46</v>
      </c>
      <c r="E21" s="6">
        <f>SUM(E3:E15)</f>
        <v>8.1233999999999984</v>
      </c>
    </row>
  </sheetData>
  <hyperlinks>
    <hyperlink ref="H3" r:id="rId1"/>
    <hyperlink ref="H4" r:id="rId2"/>
    <hyperlink ref="H7" r:id="rId3"/>
    <hyperlink ref="H6" r:id="rId4"/>
    <hyperlink ref="H9" r:id="rId5"/>
    <hyperlink ref="H13" r:id="rId6"/>
    <hyperlink ref="H14" r:id="rId7"/>
    <hyperlink ref="H15" r:id="rId8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Cohen</dc:creator>
  <cp:lastModifiedBy>Roy Cohen</cp:lastModifiedBy>
  <dcterms:created xsi:type="dcterms:W3CDTF">2012-04-18T07:55:20Z</dcterms:created>
  <dcterms:modified xsi:type="dcterms:W3CDTF">2012-04-29T20:10:02Z</dcterms:modified>
</cp:coreProperties>
</file>