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85" windowHeight="7950"/>
  </bookViews>
  <sheets>
    <sheet name="项目报价" sheetId="1" r:id="rId1"/>
  </sheets>
  <calcPr calcId="145621"/>
</workbook>
</file>

<file path=xl/calcChain.xml><?xml version="1.0" encoding="utf-8"?>
<calcChain xmlns="http://schemas.openxmlformats.org/spreadsheetml/2006/main">
  <c r="E18" i="1" l="1"/>
  <c r="D20" i="1"/>
  <c r="E20" i="1" s="1"/>
  <c r="E19" i="1"/>
  <c r="E17" i="1"/>
  <c r="D16" i="1"/>
  <c r="E16" i="1" s="1"/>
  <c r="E15" i="1"/>
  <c r="E14" i="1"/>
  <c r="D13" i="1"/>
  <c r="E13" i="1" s="1"/>
  <c r="E12" i="1"/>
  <c r="E11" i="1"/>
  <c r="D10" i="1"/>
  <c r="E10" i="1" s="1"/>
  <c r="E9" i="1"/>
  <c r="E8" i="1"/>
  <c r="D21" i="1" l="1"/>
  <c r="E21" i="1" s="1"/>
  <c r="E22" i="1" s="1"/>
  <c r="E23" i="1" l="1"/>
</calcChain>
</file>

<file path=xl/sharedStrings.xml><?xml version="1.0" encoding="utf-8"?>
<sst xmlns="http://schemas.openxmlformats.org/spreadsheetml/2006/main" count="41" uniqueCount="36">
  <si>
    <t>实施项目：</t>
  </si>
  <si>
    <t>实施属性：</t>
  </si>
  <si>
    <t>系统开发</t>
  </si>
  <si>
    <t>其他:</t>
  </si>
  <si>
    <t>单元</t>
  </si>
  <si>
    <t>活动</t>
  </si>
  <si>
    <t>任务</t>
  </si>
  <si>
    <t>总人天</t>
  </si>
  <si>
    <t>项目报价(RMB)</t>
  </si>
  <si>
    <t>需求调研阶段</t>
  </si>
  <si>
    <t>需求调研</t>
  </si>
  <si>
    <t>现场需求调研</t>
  </si>
  <si>
    <t>需求调研资料整理</t>
  </si>
  <si>
    <t>小计</t>
  </si>
  <si>
    <t>系统架构及设计阶段</t>
  </si>
  <si>
    <t>需求分析</t>
  </si>
  <si>
    <t>功能设计</t>
  </si>
  <si>
    <t>系统功能设计</t>
  </si>
  <si>
    <t>系统开发阶段</t>
  </si>
  <si>
    <t>开发准备</t>
  </si>
  <si>
    <t>开发环境及基础数据准备</t>
  </si>
  <si>
    <t>功能代码开发</t>
  </si>
  <si>
    <t>代码开发</t>
  </si>
  <si>
    <t>系统测试阶段</t>
  </si>
  <si>
    <t>功能集成测试</t>
  </si>
  <si>
    <t>系统功能集成测试</t>
  </si>
  <si>
    <t>用户测试</t>
  </si>
  <si>
    <t>功能调整优化</t>
  </si>
  <si>
    <t>完成测试问题的调整和修改</t>
  </si>
  <si>
    <t>总计</t>
  </si>
  <si>
    <t>管理及税费</t>
    <phoneticPr fontId="4" type="noConversion"/>
  </si>
  <si>
    <t>优惠报价</t>
    <phoneticPr fontId="4" type="noConversion"/>
  </si>
  <si>
    <t>总价</t>
    <phoneticPr fontId="4" type="noConversion"/>
  </si>
  <si>
    <t>人民银行财务凭证电子化管理系统</t>
    <phoneticPr fontId="4" type="noConversion"/>
  </si>
  <si>
    <t>单价
（人*天）</t>
    <phoneticPr fontId="4" type="noConversion"/>
  </si>
  <si>
    <t xml:space="preserve">
项目建设费用预算表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</si>
</sst>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1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indexed="48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2" borderId="1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1" applyFont="1" applyBorder="1" applyAlignment="1">
      <alignment horizontal="center" vertical="center" wrapText="1"/>
    </xf>
    <xf numFmtId="0" fontId="2" fillId="2" borderId="1" xfId="2" applyFont="1" applyAlignment="1">
      <alignment horizontal="center"/>
    </xf>
    <xf numFmtId="176" fontId="2" fillId="2" borderId="1" xfId="2" applyNumberFormat="1" applyFont="1" applyAlignment="1"/>
    <xf numFmtId="0" fontId="7" fillId="2" borderId="1" xfId="2" applyFont="1" applyAlignment="1">
      <alignment vertical="center" wrapText="1"/>
    </xf>
    <xf numFmtId="0" fontId="8" fillId="2" borderId="1" xfId="2" applyFont="1" applyAlignment="1">
      <alignment horizontal="left" vertical="center" wrapText="1"/>
    </xf>
    <xf numFmtId="0" fontId="6" fillId="2" borderId="1" xfId="2" applyFont="1" applyAlignment="1">
      <alignment horizontal="center"/>
    </xf>
    <xf numFmtId="0" fontId="7" fillId="2" borderId="1" xfId="2" applyFont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2" borderId="1" xfId="2" applyFont="1" applyAlignment="1">
      <alignment horizontal="center" vertical="center" wrapText="1"/>
    </xf>
    <xf numFmtId="0" fontId="9" fillId="2" borderId="1" xfId="2" applyFont="1" applyAlignment="1">
      <alignment horizontal="center" vertical="center" wrapText="1"/>
    </xf>
    <xf numFmtId="0" fontId="8" fillId="2" borderId="1" xfId="2" applyFont="1" applyAlignment="1"/>
    <xf numFmtId="0" fontId="6" fillId="2" borderId="1" xfId="2" applyFont="1" applyAlignment="1">
      <alignment horizontal="center"/>
    </xf>
    <xf numFmtId="176" fontId="6" fillId="2" borderId="1" xfId="2" applyNumberFormat="1" applyFont="1" applyAlignment="1"/>
    <xf numFmtId="0" fontId="6" fillId="2" borderId="1" xfId="2" applyFont="1" applyAlignment="1">
      <alignment vertical="center" wrapText="1"/>
    </xf>
    <xf numFmtId="0" fontId="10" fillId="2" borderId="1" xfId="2" applyFont="1" applyAlignment="1">
      <alignment horizontal="center" vertical="justify"/>
    </xf>
    <xf numFmtId="0" fontId="10" fillId="2" borderId="1" xfId="2" applyFont="1" applyAlignment="1">
      <alignment vertical="justify"/>
    </xf>
    <xf numFmtId="0" fontId="9" fillId="2" borderId="1" xfId="2" applyFont="1" applyAlignment="1">
      <alignment horizontal="center" vertical="center"/>
    </xf>
    <xf numFmtId="0" fontId="6" fillId="2" borderId="1" xfId="2" applyFont="1" applyAlignment="1">
      <alignment horizontal="center" vertical="center" wrapText="1"/>
    </xf>
    <xf numFmtId="0" fontId="9" fillId="2" borderId="1" xfId="2" applyFont="1" applyAlignment="1">
      <alignment horizontal="center" vertical="center" wrapText="1"/>
    </xf>
    <xf numFmtId="0" fontId="7" fillId="2" borderId="1" xfId="2" applyFont="1" applyAlignment="1">
      <alignment horizontal="center" vertical="top"/>
    </xf>
    <xf numFmtId="0" fontId="7" fillId="2" borderId="1" xfId="2" applyFont="1" applyAlignment="1">
      <alignment horizontal="center" vertical="justify"/>
    </xf>
    <xf numFmtId="0" fontId="7" fillId="2" borderId="1" xfId="2" applyFont="1" applyAlignment="1">
      <alignment horizontal="center" vertical="top"/>
    </xf>
  </cellXfs>
  <cellStyles count="3">
    <cellStyle name="常规" xfId="0" builtinId="0"/>
    <cellStyle name="常规_NC项目实施报价资料0328-wu" xfId="1"/>
    <cellStyle name="注释" xfId="2" builtinId="10"/>
  </cellStyles>
  <dxfs count="0"/>
  <tableStyles count="0" defaultTableStyle="TableStyleMedium2"/>
  <colors>
    <mruColors>
      <color rgb="FF14AC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4" sqref="G14"/>
    </sheetView>
  </sheetViews>
  <sheetFormatPr defaultColWidth="9" defaultRowHeight="13.5"/>
  <cols>
    <col min="1" max="1" width="18.5" customWidth="1"/>
    <col min="2" max="2" width="12.5" customWidth="1"/>
    <col min="3" max="3" width="24.875" customWidth="1"/>
    <col min="4" max="4" width="12.375" customWidth="1"/>
    <col min="5" max="5" width="15.875" customWidth="1"/>
  </cols>
  <sheetData>
    <row r="1" spans="1:5" ht="39.75" customHeight="1">
      <c r="A1" s="1" t="s">
        <v>35</v>
      </c>
      <c r="B1" s="1"/>
      <c r="C1" s="1"/>
      <c r="D1" s="1"/>
      <c r="E1" s="1"/>
    </row>
    <row r="3" spans="1:5">
      <c r="A3" s="4" t="s">
        <v>0</v>
      </c>
      <c r="B3" s="5" t="s">
        <v>33</v>
      </c>
      <c r="C3" s="5"/>
      <c r="D3" s="5"/>
      <c r="E3" s="5"/>
    </row>
    <row r="4" spans="1:5">
      <c r="A4" s="4" t="s">
        <v>1</v>
      </c>
      <c r="B4" s="5" t="s">
        <v>2</v>
      </c>
      <c r="C4" s="5"/>
      <c r="D4" s="5"/>
      <c r="E4" s="5"/>
    </row>
    <row r="5" spans="1:5" ht="27">
      <c r="A5" s="4" t="s">
        <v>3</v>
      </c>
      <c r="B5" s="6"/>
      <c r="C5" s="6"/>
      <c r="D5" s="7" t="s">
        <v>34</v>
      </c>
      <c r="E5" s="7">
        <v>300</v>
      </c>
    </row>
    <row r="6" spans="1:5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</row>
    <row r="7" spans="1:5">
      <c r="A7" s="8"/>
      <c r="B7" s="9"/>
      <c r="C7" s="9"/>
      <c r="D7" s="9"/>
      <c r="E7" s="9"/>
    </row>
    <row r="8" spans="1:5">
      <c r="A8" s="10" t="s">
        <v>9</v>
      </c>
      <c r="B8" s="10" t="s">
        <v>10</v>
      </c>
      <c r="C8" s="11" t="s">
        <v>11</v>
      </c>
      <c r="D8" s="12">
        <v>1</v>
      </c>
      <c r="E8" s="13">
        <f>D8*E5</f>
        <v>300</v>
      </c>
    </row>
    <row r="9" spans="1:5">
      <c r="A9" s="10"/>
      <c r="B9" s="10"/>
      <c r="C9" s="11" t="s">
        <v>12</v>
      </c>
      <c r="D9" s="12">
        <v>4</v>
      </c>
      <c r="E9" s="13">
        <f>D9*E5</f>
        <v>1200</v>
      </c>
    </row>
    <row r="10" spans="1:5">
      <c r="A10" s="14"/>
      <c r="B10" s="15" t="s">
        <v>13</v>
      </c>
      <c r="C10" s="16"/>
      <c r="D10" s="2">
        <f>D8+D9</f>
        <v>5</v>
      </c>
      <c r="E10" s="3">
        <f>D10*E5</f>
        <v>1500</v>
      </c>
    </row>
    <row r="11" spans="1:5">
      <c r="A11" s="10" t="s">
        <v>14</v>
      </c>
      <c r="B11" s="17" t="s">
        <v>15</v>
      </c>
      <c r="C11" s="11" t="s">
        <v>15</v>
      </c>
      <c r="D11" s="12">
        <v>4</v>
      </c>
      <c r="E11" s="13">
        <f>D11*E5</f>
        <v>1200</v>
      </c>
    </row>
    <row r="12" spans="1:5">
      <c r="A12" s="10"/>
      <c r="B12" s="17" t="s">
        <v>16</v>
      </c>
      <c r="C12" s="11" t="s">
        <v>17</v>
      </c>
      <c r="D12" s="12">
        <v>6</v>
      </c>
      <c r="E12" s="13">
        <f>D12*E5</f>
        <v>1800</v>
      </c>
    </row>
    <row r="13" spans="1:5">
      <c r="A13" s="18"/>
      <c r="B13" s="15" t="s">
        <v>13</v>
      </c>
      <c r="C13" s="16"/>
      <c r="D13" s="2">
        <f>D11+D12</f>
        <v>10</v>
      </c>
      <c r="E13" s="3">
        <f>D13*E5</f>
        <v>3000</v>
      </c>
    </row>
    <row r="14" spans="1:5">
      <c r="A14" s="10" t="s">
        <v>18</v>
      </c>
      <c r="B14" s="19" t="s">
        <v>19</v>
      </c>
      <c r="C14" s="11" t="s">
        <v>20</v>
      </c>
      <c r="D14" s="12">
        <v>20</v>
      </c>
      <c r="E14" s="13">
        <f>D14*E5</f>
        <v>6000</v>
      </c>
    </row>
    <row r="15" spans="1:5">
      <c r="A15" s="10"/>
      <c r="B15" s="19" t="s">
        <v>21</v>
      </c>
      <c r="C15" s="11" t="s">
        <v>22</v>
      </c>
      <c r="D15" s="12">
        <v>90</v>
      </c>
      <c r="E15" s="13">
        <f>D15*E5</f>
        <v>27000</v>
      </c>
    </row>
    <row r="16" spans="1:5">
      <c r="A16" s="10"/>
      <c r="B16" s="7" t="s">
        <v>13</v>
      </c>
      <c r="C16" s="7"/>
      <c r="D16" s="2">
        <f>D14+D15</f>
        <v>110</v>
      </c>
      <c r="E16" s="3">
        <f>D16*E5</f>
        <v>33000</v>
      </c>
    </row>
    <row r="17" spans="1:5">
      <c r="A17" s="10" t="s">
        <v>23</v>
      </c>
      <c r="B17" s="19" t="s">
        <v>24</v>
      </c>
      <c r="C17" s="11" t="s">
        <v>25</v>
      </c>
      <c r="D17" s="12">
        <v>10</v>
      </c>
      <c r="E17" s="13">
        <f>D17*E5</f>
        <v>3000</v>
      </c>
    </row>
    <row r="18" spans="1:5">
      <c r="A18" s="10"/>
      <c r="B18" s="19" t="s">
        <v>26</v>
      </c>
      <c r="C18" s="11" t="s">
        <v>26</v>
      </c>
      <c r="D18" s="12">
        <v>6</v>
      </c>
      <c r="E18" s="13">
        <f>D18*E5</f>
        <v>1800</v>
      </c>
    </row>
    <row r="19" spans="1:5">
      <c r="A19" s="10"/>
      <c r="B19" s="19" t="s">
        <v>27</v>
      </c>
      <c r="C19" s="11" t="s">
        <v>28</v>
      </c>
      <c r="D19" s="12">
        <v>5</v>
      </c>
      <c r="E19" s="13">
        <f>D19*E5</f>
        <v>1500</v>
      </c>
    </row>
    <row r="20" spans="1:5">
      <c r="A20" s="10"/>
      <c r="B20" s="7" t="s">
        <v>13</v>
      </c>
      <c r="C20" s="7"/>
      <c r="D20" s="2">
        <f>D17+D18+D19</f>
        <v>21</v>
      </c>
      <c r="E20" s="3">
        <f>D20*E5</f>
        <v>6300</v>
      </c>
    </row>
    <row r="21" spans="1:5">
      <c r="A21" s="20" t="s">
        <v>29</v>
      </c>
      <c r="B21" s="20"/>
      <c r="C21" s="21"/>
      <c r="D21" s="2">
        <f>D20+D16+D13+D10</f>
        <v>146</v>
      </c>
      <c r="E21" s="3">
        <f>D21*E5</f>
        <v>43800</v>
      </c>
    </row>
    <row r="22" spans="1:5">
      <c r="A22" s="22" t="s">
        <v>30</v>
      </c>
      <c r="B22" s="22"/>
      <c r="C22" s="22"/>
      <c r="D22" s="22"/>
      <c r="E22" s="3">
        <f>E21*0.1</f>
        <v>4380</v>
      </c>
    </row>
    <row r="23" spans="1:5">
      <c r="A23" s="22" t="s">
        <v>32</v>
      </c>
      <c r="B23" s="22"/>
      <c r="C23" s="22"/>
      <c r="D23" s="22"/>
      <c r="E23" s="3">
        <f>E21+E22</f>
        <v>48180</v>
      </c>
    </row>
    <row r="24" spans="1:5">
      <c r="A24" s="22" t="s">
        <v>31</v>
      </c>
      <c r="B24" s="22"/>
      <c r="C24" s="22"/>
      <c r="D24" s="22"/>
      <c r="E24" s="3">
        <v>45000</v>
      </c>
    </row>
  </sheetData>
  <mergeCells count="17">
    <mergeCell ref="A24:D24"/>
    <mergeCell ref="B5:C5"/>
    <mergeCell ref="B4:E4"/>
    <mergeCell ref="B3:E3"/>
    <mergeCell ref="B8:B9"/>
    <mergeCell ref="B6:B7"/>
    <mergeCell ref="A23:D23"/>
    <mergeCell ref="A22:D22"/>
    <mergeCell ref="E6:E7"/>
    <mergeCell ref="D6:D7"/>
    <mergeCell ref="C6:C7"/>
    <mergeCell ref="A17:A20"/>
    <mergeCell ref="A14:A16"/>
    <mergeCell ref="A11:A13"/>
    <mergeCell ref="A8:A10"/>
    <mergeCell ref="A6:A7"/>
    <mergeCell ref="A1:E1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项目报价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胡恒杰</dc:creator>
  <cp:lastModifiedBy>Royel</cp:lastModifiedBy>
  <cp:lastPrinted>2018-04-27T07:21:52Z</cp:lastPrinted>
  <dcterms:created xsi:type="dcterms:W3CDTF">2006-09-16T00:00:00Z</dcterms:created>
  <dcterms:modified xsi:type="dcterms:W3CDTF">2018-04-27T07:41:29Z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