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35891ba506d4b9/PhD Work/Dissertation/Programming/Metrics/"/>
    </mc:Choice>
  </mc:AlternateContent>
  <xr:revisionPtr revIDLastSave="45" documentId="8_{88C80EB7-F6E8-49BC-ACAF-5A9C525AFB85}" xr6:coauthVersionLast="31" xr6:coauthVersionMax="31" xr10:uidLastSave="{D21AEDA1-B46C-4B00-B977-4C342578FE1B}"/>
  <bookViews>
    <workbookView xWindow="0" yWindow="0" windowWidth="28800" windowHeight="12375" xr2:uid="{98C7D642-B9ED-47E2-9118-52CE6E5E0C8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  <c r="C12" i="1" l="1"/>
  <c r="C11" i="1"/>
  <c r="C10" i="1"/>
  <c r="C9" i="1"/>
  <c r="C8" i="1"/>
  <c r="C7" i="1"/>
  <c r="C6" i="1"/>
  <c r="C5" i="1"/>
  <c r="C4" i="1"/>
  <c r="C3" i="1"/>
  <c r="C2" i="1"/>
  <c r="B2" i="1"/>
  <c r="B23" i="1" l="1"/>
  <c r="B22" i="1"/>
  <c r="B21" i="1"/>
  <c r="B20" i="1"/>
  <c r="B19" i="1"/>
  <c r="B18" i="1"/>
  <c r="B17" i="1"/>
  <c r="B16" i="1"/>
  <c r="B15" i="1"/>
  <c r="B14" i="1"/>
  <c r="B13" i="1"/>
  <c r="B24" i="1"/>
  <c r="B25" i="1"/>
  <c r="B48" i="1"/>
  <c r="C49" i="1"/>
  <c r="C50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C51" i="1"/>
  <c r="A52" i="1"/>
  <c r="A51" i="1"/>
  <c r="A50" i="1"/>
  <c r="A49" i="1"/>
  <c r="A48" i="1"/>
  <c r="A47" i="1"/>
  <c r="A46" i="1"/>
  <c r="A45" i="1"/>
  <c r="A44" i="1"/>
  <c r="A42" i="1"/>
  <c r="A40" i="1"/>
  <c r="A41" i="1" s="1"/>
  <c r="A39" i="1"/>
  <c r="A38" i="1"/>
  <c r="A37" i="1"/>
  <c r="A36" i="1"/>
  <c r="A35" i="1"/>
  <c r="A34" i="1"/>
  <c r="A32" i="1"/>
  <c r="A31" i="1"/>
  <c r="A30" i="1"/>
  <c r="A29" i="1"/>
  <c r="A28" i="1"/>
  <c r="A27" i="1"/>
  <c r="A26" i="1"/>
  <c r="A25" i="1"/>
  <c r="A24" i="1"/>
  <c r="A20" i="1"/>
  <c r="A19" i="1"/>
  <c r="A18" i="1"/>
  <c r="A17" i="1"/>
  <c r="A16" i="1"/>
  <c r="A15" i="1"/>
  <c r="A13" i="1"/>
  <c r="A12" i="1"/>
  <c r="A11" i="1"/>
  <c r="A10" i="1"/>
</calcChain>
</file>

<file path=xl/sharedStrings.xml><?xml version="1.0" encoding="utf-8"?>
<sst xmlns="http://schemas.openxmlformats.org/spreadsheetml/2006/main" count="4" uniqueCount="4">
  <si>
    <t>Date</t>
  </si>
  <si>
    <t>CustwithPower</t>
  </si>
  <si>
    <t>Peak_Load</t>
  </si>
  <si>
    <t>Cust_Percentage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</si>
</sst>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C69D-C5BB-4E6F-A50A-2E42AF94B254}">
  <dimension ref="A1:D61"/>
  <sheetViews>
    <sheetView tabSelected="1" workbookViewId="0">
      <selection activeCell="K7" sqref="K7"/>
    </sheetView>
  </sheetViews>
  <sheetFormatPr defaultRowHeight="15" x14ac:dyDescent="0.25"/>
  <cols>
    <col min="1" max="1" width="15.5703125" style="1" bestFit="1" customWidth="1"/>
    <col min="2" max="2" width="19.140625" customWidth="1"/>
  </cols>
  <sheetData>
    <row r="1" spans="1:4" x14ac:dyDescent="0.25">
      <c r="A1" s="1" t="s">
        <v>0</v>
      </c>
      <c r="B1" t="s">
        <v>1</v>
      </c>
      <c r="C1" t="s">
        <v>3</v>
      </c>
      <c r="D1" t="s">
        <v>2</v>
      </c>
    </row>
    <row r="2" spans="1:4" x14ac:dyDescent="0.25">
      <c r="A2" s="1">
        <v>42998.150694444441</v>
      </c>
      <c r="B2">
        <f>1437083-884000</f>
        <v>553083</v>
      </c>
      <c r="C2">
        <f>B2/1437083</f>
        <v>0.38486503563120572</v>
      </c>
      <c r="D2">
        <v>0.38486500000000001</v>
      </c>
    </row>
    <row r="3" spans="1:4" x14ac:dyDescent="0.25">
      <c r="A3" s="1">
        <v>42999.3125</v>
      </c>
      <c r="B3">
        <v>0</v>
      </c>
      <c r="C3">
        <f>B3/1437083</f>
        <v>0</v>
      </c>
      <c r="D3">
        <f>C3/1437083</f>
        <v>0</v>
      </c>
    </row>
    <row r="4" spans="1:4" x14ac:dyDescent="0.25">
      <c r="A4" s="1">
        <v>42999.666666666664</v>
      </c>
      <c r="B4">
        <v>0</v>
      </c>
      <c r="C4">
        <f t="shared" ref="C4:D12" si="0">B4/1437083</f>
        <v>0</v>
      </c>
      <c r="D4">
        <f t="shared" si="0"/>
        <v>0</v>
      </c>
    </row>
    <row r="5" spans="1:4" x14ac:dyDescent="0.25">
      <c r="A5" s="1">
        <v>43000.3125</v>
      </c>
      <c r="B5">
        <v>0</v>
      </c>
      <c r="C5">
        <f t="shared" si="0"/>
        <v>0</v>
      </c>
      <c r="D5">
        <f t="shared" si="0"/>
        <v>0</v>
      </c>
    </row>
    <row r="6" spans="1:4" x14ac:dyDescent="0.25">
      <c r="A6" s="1">
        <v>43000.604166666664</v>
      </c>
      <c r="B6">
        <v>0</v>
      </c>
      <c r="C6">
        <f t="shared" si="0"/>
        <v>0</v>
      </c>
      <c r="D6">
        <f t="shared" si="0"/>
        <v>0</v>
      </c>
    </row>
    <row r="7" spans="1:4" x14ac:dyDescent="0.25">
      <c r="A7" s="1">
        <v>43001.604166666664</v>
      </c>
      <c r="B7">
        <v>0</v>
      </c>
      <c r="C7">
        <f t="shared" si="0"/>
        <v>0</v>
      </c>
      <c r="D7">
        <f t="shared" si="0"/>
        <v>0</v>
      </c>
    </row>
    <row r="8" spans="1:4" x14ac:dyDescent="0.25">
      <c r="A8" s="1">
        <v>43002.604166666664</v>
      </c>
      <c r="B8">
        <v>0</v>
      </c>
      <c r="C8">
        <f t="shared" si="0"/>
        <v>0</v>
      </c>
      <c r="D8">
        <f t="shared" si="0"/>
        <v>0</v>
      </c>
    </row>
    <row r="9" spans="1:4" x14ac:dyDescent="0.25">
      <c r="A9" s="1">
        <v>43003.604166666664</v>
      </c>
      <c r="B9">
        <v>0</v>
      </c>
      <c r="C9">
        <f t="shared" si="0"/>
        <v>0</v>
      </c>
      <c r="D9">
        <f t="shared" si="0"/>
        <v>0</v>
      </c>
    </row>
    <row r="10" spans="1:4" x14ac:dyDescent="0.25">
      <c r="A10" s="1">
        <f>A9 +1</f>
        <v>43004.604166666664</v>
      </c>
      <c r="B10">
        <v>0</v>
      </c>
      <c r="C10">
        <f t="shared" si="0"/>
        <v>0</v>
      </c>
      <c r="D10">
        <f t="shared" si="0"/>
        <v>0</v>
      </c>
    </row>
    <row r="11" spans="1:4" x14ac:dyDescent="0.25">
      <c r="A11" s="1">
        <f>A10 +1</f>
        <v>43005.604166666664</v>
      </c>
      <c r="B11">
        <v>0</v>
      </c>
      <c r="C11">
        <f t="shared" si="0"/>
        <v>0</v>
      </c>
      <c r="D11">
        <f t="shared" si="0"/>
        <v>0</v>
      </c>
    </row>
    <row r="12" spans="1:4" x14ac:dyDescent="0.25">
      <c r="A12" s="1">
        <f>A11 +1</f>
        <v>43006.604166666664</v>
      </c>
      <c r="B12">
        <v>0</v>
      </c>
      <c r="C12">
        <f t="shared" si="0"/>
        <v>0</v>
      </c>
      <c r="D12">
        <f t="shared" si="0"/>
        <v>0</v>
      </c>
    </row>
    <row r="13" spans="1:4" x14ac:dyDescent="0.25">
      <c r="A13" s="1">
        <f>A12 +1</f>
        <v>43007.604166666664</v>
      </c>
      <c r="B13" s="2">
        <f t="shared" ref="B13:B23" si="1">ROUNDDOWN(1473083*C13,0)</f>
        <v>73654</v>
      </c>
      <c r="C13">
        <v>0.05</v>
      </c>
      <c r="D13">
        <v>0.05</v>
      </c>
    </row>
    <row r="14" spans="1:4" x14ac:dyDescent="0.25">
      <c r="A14" s="1">
        <v>43008.4375</v>
      </c>
      <c r="B14" s="2">
        <f t="shared" si="1"/>
        <v>73654</v>
      </c>
      <c r="C14">
        <v>0.05</v>
      </c>
      <c r="D14">
        <v>0.05</v>
      </c>
    </row>
    <row r="15" spans="1:4" x14ac:dyDescent="0.25">
      <c r="A15" s="1">
        <f t="shared" ref="A15:A20" si="2">A14+1</f>
        <v>43009.4375</v>
      </c>
      <c r="B15" s="2">
        <f t="shared" si="1"/>
        <v>73654</v>
      </c>
      <c r="C15">
        <v>0.05</v>
      </c>
      <c r="D15">
        <v>0.05</v>
      </c>
    </row>
    <row r="16" spans="1:4" x14ac:dyDescent="0.25">
      <c r="A16" s="1">
        <f t="shared" si="2"/>
        <v>43010.4375</v>
      </c>
      <c r="B16" s="2">
        <f t="shared" si="1"/>
        <v>79546</v>
      </c>
      <c r="C16">
        <v>5.3999999999999999E-2</v>
      </c>
      <c r="D16">
        <v>5.3999999999999999E-2</v>
      </c>
    </row>
    <row r="17" spans="1:4" x14ac:dyDescent="0.25">
      <c r="A17" s="1">
        <f t="shared" si="2"/>
        <v>43011.4375</v>
      </c>
      <c r="B17" s="2">
        <f t="shared" si="1"/>
        <v>79546</v>
      </c>
      <c r="C17">
        <v>5.3999999999999999E-2</v>
      </c>
      <c r="D17">
        <v>5.3999999999999999E-2</v>
      </c>
    </row>
    <row r="18" spans="1:4" x14ac:dyDescent="0.25">
      <c r="A18" s="1">
        <f t="shared" si="2"/>
        <v>43012.4375</v>
      </c>
      <c r="B18" s="2">
        <f t="shared" si="1"/>
        <v>126685</v>
      </c>
      <c r="C18">
        <v>8.5999999999999993E-2</v>
      </c>
      <c r="D18">
        <v>8.5999999999999993E-2</v>
      </c>
    </row>
    <row r="19" spans="1:4" x14ac:dyDescent="0.25">
      <c r="A19" s="1">
        <f t="shared" si="2"/>
        <v>43013.4375</v>
      </c>
      <c r="B19" s="2">
        <f t="shared" si="1"/>
        <v>135523</v>
      </c>
      <c r="C19">
        <v>9.1999999999999998E-2</v>
      </c>
      <c r="D19">
        <v>9.1999999999999998E-2</v>
      </c>
    </row>
    <row r="20" spans="1:4" x14ac:dyDescent="0.25">
      <c r="A20" s="1">
        <f t="shared" si="2"/>
        <v>43014.4375</v>
      </c>
      <c r="B20" s="2">
        <f t="shared" si="1"/>
        <v>157619</v>
      </c>
      <c r="C20">
        <v>0.107</v>
      </c>
      <c r="D20">
        <v>0.107</v>
      </c>
    </row>
    <row r="21" spans="1:4" x14ac:dyDescent="0.25">
      <c r="A21" s="1">
        <v>43015.479166666664</v>
      </c>
      <c r="B21" s="2">
        <f t="shared" si="1"/>
        <v>172350</v>
      </c>
      <c r="C21">
        <v>0.11700000000000001</v>
      </c>
      <c r="D21">
        <v>0.11700000000000001</v>
      </c>
    </row>
    <row r="22" spans="1:4" x14ac:dyDescent="0.25">
      <c r="A22" s="1">
        <v>43016.59375</v>
      </c>
      <c r="B22" s="2">
        <f t="shared" si="1"/>
        <v>172350</v>
      </c>
      <c r="C22">
        <v>0.11700000000000001</v>
      </c>
      <c r="D22">
        <v>0.11700000000000001</v>
      </c>
    </row>
    <row r="23" spans="1:4" x14ac:dyDescent="0.25">
      <c r="A23" s="1">
        <v>43017.4375</v>
      </c>
      <c r="B23" s="2">
        <f t="shared" si="1"/>
        <v>220962</v>
      </c>
      <c r="C23">
        <v>0.15</v>
      </c>
      <c r="D23">
        <v>0.15</v>
      </c>
    </row>
    <row r="24" spans="1:4" x14ac:dyDescent="0.25">
      <c r="A24" s="1">
        <f>A23+1</f>
        <v>43018.4375</v>
      </c>
      <c r="B24" s="2">
        <f>ROUNDDOWN(1473083*C24,0)</f>
        <v>235693</v>
      </c>
      <c r="C24">
        <v>0.16</v>
      </c>
      <c r="D24">
        <v>0.16</v>
      </c>
    </row>
    <row r="25" spans="1:4" x14ac:dyDescent="0.25">
      <c r="A25" s="1">
        <f>A24+1</f>
        <v>43019.4375</v>
      </c>
      <c r="B25" s="2">
        <f>ROUNDDOWN(1473083*C25,0)</f>
        <v>156146</v>
      </c>
      <c r="C25">
        <v>0.106</v>
      </c>
      <c r="D25">
        <v>0.106</v>
      </c>
    </row>
    <row r="26" spans="1:4" x14ac:dyDescent="0.25">
      <c r="A26" s="1">
        <f>A25+1</f>
        <v>43020.4375</v>
      </c>
      <c r="D26">
        <v>0.17</v>
      </c>
    </row>
    <row r="27" spans="1:4" x14ac:dyDescent="0.25">
      <c r="A27" s="1">
        <f>A26+1</f>
        <v>43021.4375</v>
      </c>
      <c r="D27">
        <v>0.09</v>
      </c>
    </row>
    <row r="28" spans="1:4" x14ac:dyDescent="0.25">
      <c r="A28" s="1">
        <f>A27+3</f>
        <v>43024.4375</v>
      </c>
      <c r="D28">
        <v>0.14000000000000001</v>
      </c>
    </row>
    <row r="29" spans="1:4" x14ac:dyDescent="0.25">
      <c r="A29" s="1">
        <f>A28+1</f>
        <v>43025.4375</v>
      </c>
      <c r="D29">
        <v>0.17699999999999999</v>
      </c>
    </row>
    <row r="30" spans="1:4" x14ac:dyDescent="0.25">
      <c r="A30" s="1">
        <f>A29+1</f>
        <v>43026.4375</v>
      </c>
      <c r="D30">
        <v>0.191</v>
      </c>
    </row>
    <row r="31" spans="1:4" x14ac:dyDescent="0.25">
      <c r="A31" s="1">
        <f>A30+1</f>
        <v>43027.4375</v>
      </c>
      <c r="D31">
        <v>0.216</v>
      </c>
    </row>
    <row r="32" spans="1:4" x14ac:dyDescent="0.25">
      <c r="A32" s="1">
        <f>A31+1</f>
        <v>43028.4375</v>
      </c>
      <c r="D32">
        <v>0.185</v>
      </c>
    </row>
    <row r="33" spans="1:4" x14ac:dyDescent="0.25">
      <c r="A33" s="1">
        <v>43031.4375</v>
      </c>
      <c r="D33">
        <v>0.18</v>
      </c>
    </row>
    <row r="34" spans="1:4" x14ac:dyDescent="0.25">
      <c r="A34" s="1">
        <f>A33+3</f>
        <v>43034.4375</v>
      </c>
      <c r="D34">
        <v>0.26200000000000001</v>
      </c>
    </row>
    <row r="35" spans="1:4" x14ac:dyDescent="0.25">
      <c r="A35" s="1">
        <f>A34+4</f>
        <v>43038.4375</v>
      </c>
      <c r="D35">
        <v>0.30499999999999999</v>
      </c>
    </row>
    <row r="36" spans="1:4" x14ac:dyDescent="0.25">
      <c r="A36" s="1">
        <f>A35+3</f>
        <v>43041.4375</v>
      </c>
      <c r="D36">
        <v>0.36899999999999999</v>
      </c>
    </row>
    <row r="37" spans="1:4" x14ac:dyDescent="0.25">
      <c r="A37" s="1">
        <f>A36+4</f>
        <v>43045.4375</v>
      </c>
      <c r="D37">
        <v>0.42199999999999999</v>
      </c>
    </row>
    <row r="38" spans="1:4" x14ac:dyDescent="0.25">
      <c r="A38" s="1">
        <f>A37+3</f>
        <v>43048.4375</v>
      </c>
      <c r="D38">
        <v>0.432</v>
      </c>
    </row>
    <row r="39" spans="1:4" x14ac:dyDescent="0.25">
      <c r="A39" s="1">
        <f>A38+4</f>
        <v>43052.4375</v>
      </c>
      <c r="D39">
        <v>0.47799999999999998</v>
      </c>
    </row>
    <row r="40" spans="1:4" x14ac:dyDescent="0.25">
      <c r="A40" s="1">
        <f>A39+3</f>
        <v>43055.4375</v>
      </c>
      <c r="D40">
        <v>0.43</v>
      </c>
    </row>
    <row r="41" spans="1:4" x14ac:dyDescent="0.25">
      <c r="A41" s="1">
        <f>A40+4</f>
        <v>43059.4375</v>
      </c>
      <c r="D41">
        <v>0.46600000000000003</v>
      </c>
    </row>
    <row r="42" spans="1:4" x14ac:dyDescent="0.25">
      <c r="A42" s="1">
        <f>A41+7</f>
        <v>43066.4375</v>
      </c>
      <c r="D42">
        <v>0.57899999999999996</v>
      </c>
    </row>
    <row r="43" spans="1:4" x14ac:dyDescent="0.25">
      <c r="A43" s="1">
        <v>43069.458333333336</v>
      </c>
      <c r="D43">
        <v>0.65600000000000003</v>
      </c>
    </row>
    <row r="44" spans="1:4" x14ac:dyDescent="0.25">
      <c r="A44" s="1">
        <f>A43+6</f>
        <v>43075.458333333336</v>
      </c>
      <c r="D44">
        <v>0.68400000000000005</v>
      </c>
    </row>
    <row r="45" spans="1:4" x14ac:dyDescent="0.25">
      <c r="A45" s="1">
        <f t="shared" ref="A45:A61" si="3">A44+7</f>
        <v>43082.458333333336</v>
      </c>
      <c r="D45">
        <v>0.61399999999999999</v>
      </c>
    </row>
    <row r="46" spans="1:4" x14ac:dyDescent="0.25">
      <c r="A46" s="1">
        <f t="shared" si="3"/>
        <v>43089.458333333336</v>
      </c>
      <c r="D46">
        <v>0.65400000000000003</v>
      </c>
    </row>
    <row r="47" spans="1:4" x14ac:dyDescent="0.25">
      <c r="A47" s="1">
        <f t="shared" si="3"/>
        <v>43096.458333333336</v>
      </c>
      <c r="D47">
        <v>0.69799999999999995</v>
      </c>
    </row>
    <row r="48" spans="1:4" x14ac:dyDescent="0.25">
      <c r="A48" s="1">
        <f t="shared" si="3"/>
        <v>43103.458333333336</v>
      </c>
      <c r="B48">
        <f>ROUNDDOWN(B49/C49*C48,0)</f>
        <v>839657</v>
      </c>
      <c r="C48">
        <v>0.56999999999999995</v>
      </c>
      <c r="D48">
        <v>0.69399999999999995</v>
      </c>
    </row>
    <row r="49" spans="1:4" x14ac:dyDescent="0.25">
      <c r="A49" s="1">
        <f t="shared" si="3"/>
        <v>43110.458333333336</v>
      </c>
      <c r="B49">
        <v>890427</v>
      </c>
      <c r="C49">
        <f t="shared" ref="C49:C61" si="4">B49/1473083</f>
        <v>0.60446492152852216</v>
      </c>
      <c r="D49">
        <v>0.80800000000000005</v>
      </c>
    </row>
    <row r="50" spans="1:4" x14ac:dyDescent="0.25">
      <c r="A50" s="1">
        <f t="shared" si="3"/>
        <v>43117.458333333336</v>
      </c>
      <c r="B50">
        <v>935289</v>
      </c>
      <c r="C50">
        <f t="shared" si="4"/>
        <v>0.63491941730370927</v>
      </c>
      <c r="D50">
        <v>0.82899999999999996</v>
      </c>
    </row>
    <row r="51" spans="1:4" x14ac:dyDescent="0.25">
      <c r="A51" s="1">
        <f t="shared" si="3"/>
        <v>43124.458333333336</v>
      </c>
      <c r="B51">
        <v>1005293</v>
      </c>
      <c r="C51">
        <f t="shared" si="4"/>
        <v>0.68244151890966087</v>
      </c>
      <c r="D51">
        <v>0.82399999999999995</v>
      </c>
    </row>
    <row r="52" spans="1:4" x14ac:dyDescent="0.25">
      <c r="A52" s="1">
        <f t="shared" si="3"/>
        <v>43131.458333333336</v>
      </c>
      <c r="B52">
        <v>1033810</v>
      </c>
      <c r="C52">
        <f t="shared" si="4"/>
        <v>0.70180023800424007</v>
      </c>
      <c r="D52">
        <v>0.80700000000000005</v>
      </c>
    </row>
    <row r="53" spans="1:4" x14ac:dyDescent="0.25">
      <c r="A53" s="1">
        <f t="shared" si="3"/>
        <v>43138.458333333336</v>
      </c>
      <c r="B53">
        <v>1054001</v>
      </c>
      <c r="C53">
        <f t="shared" si="4"/>
        <v>0.71550686553303511</v>
      </c>
      <c r="D53">
        <v>0.80300000000000005</v>
      </c>
    </row>
    <row r="54" spans="1:4" x14ac:dyDescent="0.25">
      <c r="A54" s="1">
        <f t="shared" si="3"/>
        <v>43145.458333333336</v>
      </c>
      <c r="B54">
        <v>1130787</v>
      </c>
      <c r="C54">
        <f t="shared" si="4"/>
        <v>0.767632916814599</v>
      </c>
      <c r="D54">
        <v>0.83799999999999997</v>
      </c>
    </row>
    <row r="55" spans="1:4" x14ac:dyDescent="0.25">
      <c r="A55" s="1">
        <f t="shared" si="3"/>
        <v>43152.458333333336</v>
      </c>
      <c r="B55">
        <v>1261513</v>
      </c>
      <c r="C55">
        <f t="shared" si="4"/>
        <v>0.85637604941473089</v>
      </c>
      <c r="D55">
        <v>0.84599999999999997</v>
      </c>
    </row>
    <row r="56" spans="1:4" x14ac:dyDescent="0.25">
      <c r="A56" s="1">
        <f t="shared" si="3"/>
        <v>43159.458333333336</v>
      </c>
      <c r="B56">
        <v>1287900</v>
      </c>
      <c r="C56">
        <f t="shared" si="4"/>
        <v>0.8742888214717025</v>
      </c>
      <c r="D56">
        <v>0.83599999999999997</v>
      </c>
    </row>
    <row r="57" spans="1:4" x14ac:dyDescent="0.25">
      <c r="A57" s="1">
        <f t="shared" si="3"/>
        <v>43166.458333333336</v>
      </c>
      <c r="B57">
        <v>1317293</v>
      </c>
      <c r="C57">
        <f t="shared" si="4"/>
        <v>0.89424221174231189</v>
      </c>
      <c r="D57">
        <v>0.88300000000000001</v>
      </c>
    </row>
    <row r="58" spans="1:4" x14ac:dyDescent="0.25">
      <c r="A58" s="1">
        <f t="shared" si="3"/>
        <v>43173.458333333336</v>
      </c>
      <c r="B58">
        <v>1352009</v>
      </c>
      <c r="C58">
        <f t="shared" si="4"/>
        <v>0.9178091119101911</v>
      </c>
      <c r="D58">
        <v>0.86499999999999999</v>
      </c>
    </row>
    <row r="59" spans="1:4" x14ac:dyDescent="0.25">
      <c r="A59" s="1">
        <f t="shared" si="3"/>
        <v>43180.458333333336</v>
      </c>
      <c r="B59">
        <v>1375767</v>
      </c>
      <c r="C59">
        <f t="shared" si="4"/>
        <v>0.93393719159069788</v>
      </c>
      <c r="D59">
        <v>0.99299999999999999</v>
      </c>
    </row>
    <row r="60" spans="1:4" x14ac:dyDescent="0.25">
      <c r="A60" s="1">
        <f t="shared" si="3"/>
        <v>43187.458333333336</v>
      </c>
      <c r="B60">
        <v>1392902</v>
      </c>
      <c r="C60">
        <f t="shared" si="4"/>
        <v>0.94556925848713214</v>
      </c>
      <c r="D60">
        <v>0.90100000000000002</v>
      </c>
    </row>
    <row r="61" spans="1:4" x14ac:dyDescent="0.25">
      <c r="A61" s="1">
        <f t="shared" si="3"/>
        <v>43194.458333333336</v>
      </c>
      <c r="B61">
        <v>1411086</v>
      </c>
      <c r="C61">
        <f t="shared" si="4"/>
        <v>0.95791343732837864</v>
      </c>
      <c r="D61">
        <v>0.89200000000000002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Emanuel</dc:creator>
  <cp:lastModifiedBy>Roy Emanuel</cp:lastModifiedBy>
  <dcterms:created xsi:type="dcterms:W3CDTF">2018-04-04T16:39:15Z</dcterms:created>
  <dcterms:modified xsi:type="dcterms:W3CDTF">2018-04-05T12:11:53Z</dcterms:modified>
</cp:coreProperties>
</file>