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24" windowWidth="16212" windowHeight="5520" tabRatio="427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20" i="1"/>
  <c r="A17"/>
  <c r="A6"/>
  <c r="A3"/>
  <c r="A10"/>
  <c r="A13"/>
</calcChain>
</file>

<file path=xl/sharedStrings.xml><?xml version="1.0" encoding="utf-8"?>
<sst xmlns="http://schemas.openxmlformats.org/spreadsheetml/2006/main" count="18" uniqueCount="18">
  <si>
    <t>select sum(nilai_p+nilai_a) from amor3_age left join kredit using(akta_krd) where active_krd and biguna_krd = '20'</t>
  </si>
  <si>
    <t>select sum(nilai_p+nilai_a) from amor3_age left join kredit using(akta_krd) where active_krd and biguna_krd = '10'</t>
  </si>
  <si>
    <t>select sum(nilai_p+nilai_a) from amor3_age left join kredit using(akta_krd) where active_krd and biguna_krd = '39'</t>
  </si>
  <si>
    <t>select sum(nilai_m+nilai_k) from amor3_age left join kredit using(akta_krd) where active_krd and biguna_krd = '20'</t>
  </si>
  <si>
    <t>select sum(nilai_m+nilai_k) from amor3_age left join kredit using(akta_krd) where active_krd and biguna_krd = '10'</t>
  </si>
  <si>
    <t>select sum(debet_djr) from jurnal_detil_akta_krd left join kredit using(akta_krd) where active_krd and (id_coa = 905 or id_coa = 951) and biguna_krd = '10'</t>
  </si>
  <si>
    <t>select sum(nilai_m+nilai_k) from amor3_age left join kredit using(akta_krd) where active_krd and biguna_krd = '39'</t>
  </si>
  <si>
    <t>select sum(debet_djr) from jurnal_detil_akta_krd left join kredit using(akta_krd) where active_krd and (id_coa = 905 or id_coa = 951) and biguna_krd = '39'</t>
  </si>
  <si>
    <t>Modal Kerja = provisi + adm</t>
  </si>
  <si>
    <t>Modal Kerja = mediator + komisi</t>
  </si>
  <si>
    <t>Investasi = provisi + adm</t>
  </si>
  <si>
    <t>Investasi = mediator + komisi</t>
  </si>
  <si>
    <t>Konsumsi = provisi + adm</t>
  </si>
  <si>
    <t>Konsumsi = mediator + komisi</t>
  </si>
  <si>
    <t>select sum(debet_djr) from jurnal_detil_akta_krd  left join kredit using(akta_krd) where active_krd and (id_coa = 500) and biguna_krd = '10'</t>
  </si>
  <si>
    <t>select sum(debet_djr) from jurnal_detil_akta_krd  left join kredit using(akta_krd) where active_krd and id_coa = 503  and biguna_krd = '20'</t>
  </si>
  <si>
    <t>select sum(debet_djr) from jurnal_detil_akta_krd  left join kredit using(akta_krd) where active_krd and id_coa = 505 and biguna_krd = '39'</t>
  </si>
  <si>
    <t>select sum(debet_djr) from jurnal_detil_akta_krd left join kredit using(akta_krd)where active_krd and (id_coa = 905 or id_coa = 951) and biguna_krd = '20'</t>
  </si>
</sst>
</file>

<file path=xl/styles.xml><?xml version="1.0" encoding="utf-8"?>
<styleSheet xmlns="http://schemas.openxmlformats.org/spreadsheetml/2006/main">
  <numFmts count="1">
    <numFmt numFmtId="41" formatCode="_(* #,##0_);_(* \(#,##0\);_(* &quot;-&quot;_);_(@_)"/>
  </numFmts>
  <fonts count="2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6">
    <xf numFmtId="0" fontId="0" fillId="0" borderId="0" xfId="0"/>
    <xf numFmtId="41" fontId="0" fillId="0" borderId="0" xfId="1" applyFont="1"/>
    <xf numFmtId="41" fontId="0" fillId="2" borderId="0" xfId="1" applyFont="1" applyFill="1"/>
    <xf numFmtId="0" fontId="0" fillId="2" borderId="0" xfId="0" applyFill="1"/>
    <xf numFmtId="41" fontId="0" fillId="3" borderId="0" xfId="1" applyFont="1" applyFill="1"/>
    <xf numFmtId="0" fontId="0" fillId="3" borderId="0" xfId="0" applyFill="1"/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0"/>
  <sheetViews>
    <sheetView tabSelected="1" workbookViewId="0">
      <selection activeCell="B13" sqref="B13"/>
    </sheetView>
  </sheetViews>
  <sheetFormatPr defaultRowHeight="14.4"/>
  <cols>
    <col min="1" max="1" width="12.21875" style="1" bestFit="1" customWidth="1"/>
    <col min="2" max="2" width="129.109375" bestFit="1" customWidth="1"/>
  </cols>
  <sheetData>
    <row r="1" spans="1:2">
      <c r="A1" s="1">
        <v>410083500</v>
      </c>
      <c r="B1" t="s">
        <v>1</v>
      </c>
    </row>
    <row r="2" spans="1:2">
      <c r="A2" s="1">
        <v>151527043</v>
      </c>
      <c r="B2" t="s">
        <v>14</v>
      </c>
    </row>
    <row r="3" spans="1:2" s="5" customFormat="1">
      <c r="A3" s="4">
        <f>A1-A2</f>
        <v>258556457</v>
      </c>
      <c r="B3" s="5" t="s">
        <v>8</v>
      </c>
    </row>
    <row r="4" spans="1:2">
      <c r="A4" s="1">
        <v>196291875</v>
      </c>
      <c r="B4" t="s">
        <v>4</v>
      </c>
    </row>
    <row r="5" spans="1:2">
      <c r="A5" s="1">
        <v>69378489</v>
      </c>
      <c r="B5" t="s">
        <v>5</v>
      </c>
    </row>
    <row r="6" spans="1:2" s="5" customFormat="1">
      <c r="A6" s="4">
        <f>A4-A5</f>
        <v>126913386</v>
      </c>
      <c r="B6" s="5" t="s">
        <v>9</v>
      </c>
    </row>
    <row r="8" spans="1:2" s="3" customFormat="1">
      <c r="A8" s="2">
        <v>4450000</v>
      </c>
      <c r="B8" s="3" t="s">
        <v>0</v>
      </c>
    </row>
    <row r="9" spans="1:2" s="3" customFormat="1">
      <c r="A9" s="2">
        <v>3893757</v>
      </c>
      <c r="B9" s="3" t="s">
        <v>15</v>
      </c>
    </row>
    <row r="10" spans="1:2" s="5" customFormat="1">
      <c r="A10" s="4">
        <f>A8-A9</f>
        <v>556243</v>
      </c>
      <c r="B10" s="5" t="s">
        <v>10</v>
      </c>
    </row>
    <row r="11" spans="1:2" s="3" customFormat="1">
      <c r="A11" s="2">
        <v>1625000</v>
      </c>
      <c r="B11" s="3" t="s">
        <v>3</v>
      </c>
    </row>
    <row r="12" spans="1:2" s="3" customFormat="1">
      <c r="A12" s="2">
        <v>1421868</v>
      </c>
      <c r="B12" s="3" t="s">
        <v>17</v>
      </c>
    </row>
    <row r="13" spans="1:2" s="5" customFormat="1">
      <c r="A13" s="4">
        <f>A11-A12</f>
        <v>203132</v>
      </c>
      <c r="B13" s="5" t="s">
        <v>11</v>
      </c>
    </row>
    <row r="15" spans="1:2">
      <c r="A15" s="1">
        <v>253144500</v>
      </c>
      <c r="B15" t="s">
        <v>2</v>
      </c>
    </row>
    <row r="16" spans="1:2">
      <c r="A16" s="1">
        <v>82094213</v>
      </c>
      <c r="B16" t="s">
        <v>16</v>
      </c>
    </row>
    <row r="17" spans="1:2" s="5" customFormat="1">
      <c r="A17" s="4">
        <f>A15-A16</f>
        <v>171050287</v>
      </c>
      <c r="B17" s="5" t="s">
        <v>12</v>
      </c>
    </row>
    <row r="18" spans="1:2">
      <c r="A18" s="1">
        <v>177621951</v>
      </c>
      <c r="B18" t="s">
        <v>6</v>
      </c>
    </row>
    <row r="19" spans="1:2">
      <c r="A19" s="1">
        <v>50262865</v>
      </c>
      <c r="B19" t="s">
        <v>7</v>
      </c>
    </row>
    <row r="20" spans="1:2" s="5" customFormat="1">
      <c r="A20" s="4">
        <f>A18-A19</f>
        <v>127359086</v>
      </c>
      <c r="B20" s="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BPRNCP_DEV</dc:creator>
  <cp:lastModifiedBy>BPRNCP_DEV</cp:lastModifiedBy>
  <dcterms:created xsi:type="dcterms:W3CDTF">2020-05-13T01:41:34Z</dcterms:created>
  <dcterms:modified xsi:type="dcterms:W3CDTF">2020-05-14T01:45:19Z</dcterms:modified>
</cp:coreProperties>
</file>