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u\Desktop\Reports\"/>
    </mc:Choice>
  </mc:AlternateContent>
  <xr:revisionPtr revIDLastSave="0" documentId="8_{0BA85E68-8985-4E8D-9EFC-7B629601750D}" xr6:coauthVersionLast="45" xr6:coauthVersionMax="45" xr10:uidLastSave="{00000000-0000-0000-0000-000000000000}"/>
  <bookViews>
    <workbookView xWindow="-108" yWindow="-108" windowWidth="23256" windowHeight="12576" activeTab="3" xr2:uid="{F996E3C8-AEB6-4193-8002-8F22D8E1D536}"/>
  </bookViews>
  <sheets>
    <sheet name="Blad1" sheetId="1" r:id="rId1"/>
    <sheet name="Blad2" sheetId="2" r:id="rId2"/>
    <sheet name="Blad3" sheetId="3" r:id="rId3"/>
    <sheet name="Blad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1" l="1"/>
  <c r="D30" i="1"/>
  <c r="C21" i="2"/>
  <c r="E28" i="1" l="1"/>
  <c r="E32" i="1" s="1"/>
  <c r="D28" i="1"/>
  <c r="D32" i="1" s="1"/>
</calcChain>
</file>

<file path=xl/sharedStrings.xml><?xml version="1.0" encoding="utf-8"?>
<sst xmlns="http://schemas.openxmlformats.org/spreadsheetml/2006/main" count="131" uniqueCount="111">
  <si>
    <t>Budget</t>
  </si>
  <si>
    <t>Technologieën</t>
  </si>
  <si>
    <t>Cloud</t>
  </si>
  <si>
    <t>Visual Studio</t>
  </si>
  <si>
    <t>Visual Studio Code</t>
  </si>
  <si>
    <t>Cerificaten</t>
  </si>
  <si>
    <t>Firewall</t>
  </si>
  <si>
    <t>Edit Programmas</t>
  </si>
  <si>
    <t>Programma</t>
  </si>
  <si>
    <t>Azure (static website hosting)</t>
  </si>
  <si>
    <t>SSL</t>
  </si>
  <si>
    <t>Hosting</t>
  </si>
  <si>
    <t>NU</t>
  </si>
  <si>
    <t>Op Termijn</t>
  </si>
  <si>
    <t>Bevat</t>
  </si>
  <si>
    <t>Linux Virtual Machines</t>
  </si>
  <si>
    <t>Windows Virtual Machines</t>
  </si>
  <si>
    <t>Managed Disks</t>
  </si>
  <si>
    <t>Bandbreedte</t>
  </si>
  <si>
    <t>Translator</t>
  </si>
  <si>
    <t>App Service</t>
  </si>
  <si>
    <t>Azure Active Directory</t>
  </si>
  <si>
    <t>Beveiligingscentrum</t>
  </si>
  <si>
    <t>Load Balancer</t>
  </si>
  <si>
    <t>Virtual Network</t>
  </si>
  <si>
    <t>Azure Cosmos DB</t>
  </si>
  <si>
    <t>Zoeken</t>
  </si>
  <si>
    <t>Opslagaccounts</t>
  </si>
  <si>
    <t>Kostenbeheer en Facturering</t>
  </si>
  <si>
    <t>Cloud Services</t>
  </si>
  <si>
    <t>Automation</t>
  </si>
  <si>
    <t>Personalizer</t>
  </si>
  <si>
    <t>Azure Firewall Manager</t>
  </si>
  <si>
    <t>Web Application Firewall</t>
  </si>
  <si>
    <t>Taken</t>
  </si>
  <si>
    <t>Front</t>
  </si>
  <si>
    <t>Database</t>
  </si>
  <si>
    <t>Wie</t>
  </si>
  <si>
    <t>Wat</t>
  </si>
  <si>
    <t>Tijd</t>
  </si>
  <si>
    <t>DDOS Protection</t>
  </si>
  <si>
    <t>Back</t>
  </si>
  <si>
    <t>Security</t>
  </si>
  <si>
    <t>Front end</t>
  </si>
  <si>
    <t>home page</t>
  </si>
  <si>
    <t>heren</t>
  </si>
  <si>
    <t>dames</t>
  </si>
  <si>
    <t>jongens</t>
  </si>
  <si>
    <t>meisjes</t>
  </si>
  <si>
    <t>klantenservice</t>
  </si>
  <si>
    <t>accessoires</t>
  </si>
  <si>
    <t>Account</t>
  </si>
  <si>
    <t>verlanglijst</t>
  </si>
  <si>
    <t>winkelmandje</t>
  </si>
  <si>
    <t>Winkel</t>
  </si>
  <si>
    <t>accountsgewijs</t>
  </si>
  <si>
    <t>Template eerst</t>
  </si>
  <si>
    <t>Arne</t>
  </si>
  <si>
    <t>Pieter</t>
  </si>
  <si>
    <t>%</t>
  </si>
  <si>
    <t>Robbe</t>
  </si>
  <si>
    <t>Template</t>
  </si>
  <si>
    <t>template</t>
  </si>
  <si>
    <t>account</t>
  </si>
  <si>
    <t>Verlanglijstje</t>
  </si>
  <si>
    <t>Klantenservice</t>
  </si>
  <si>
    <t>heren,jongens</t>
  </si>
  <si>
    <t>dames, meisjes</t>
  </si>
  <si>
    <t>Alex</t>
  </si>
  <si>
    <t>Alexander</t>
  </si>
  <si>
    <t>Stijn VdC</t>
  </si>
  <si>
    <t>Mapper</t>
  </si>
  <si>
    <t>Model</t>
  </si>
  <si>
    <t>Repo</t>
  </si>
  <si>
    <t>Controller</t>
  </si>
  <si>
    <t>Database linken</t>
  </si>
  <si>
    <t>Roy</t>
  </si>
  <si>
    <t>Security maatregelen</t>
  </si>
  <si>
    <t>winkelmandje/betaling</t>
  </si>
  <si>
    <t xml:space="preserve">Dries </t>
  </si>
  <si>
    <t>Analyse attributen</t>
  </si>
  <si>
    <t>Correctheid nakijken dataset</t>
  </si>
  <si>
    <t xml:space="preserve">Database model </t>
  </si>
  <si>
    <t>Maten</t>
  </si>
  <si>
    <t>Filter coderen</t>
  </si>
  <si>
    <t>Accounts</t>
  </si>
  <si>
    <t>vorming dataset producten</t>
  </si>
  <si>
    <t>vorming dataset klanten</t>
  </si>
  <si>
    <t>Privacy Declarement</t>
  </si>
  <si>
    <t>Return Disclaimer</t>
  </si>
  <si>
    <t>Terms and conditions/Cookies</t>
  </si>
  <si>
    <t>FAQ</t>
  </si>
  <si>
    <t>HTTPS</t>
  </si>
  <si>
    <t>SSL certificaat</t>
  </si>
  <si>
    <t>Netwerkplan</t>
  </si>
  <si>
    <t>web application Firewall</t>
  </si>
  <si>
    <t>Mail server</t>
  </si>
  <si>
    <t>Load balancer</t>
  </si>
  <si>
    <t>DDoS protection</t>
  </si>
  <si>
    <t>Setup &amp; onderhoud beveiligingscentrum</t>
  </si>
  <si>
    <t>Pen Testing</t>
  </si>
  <si>
    <t>Alle Sec</t>
  </si>
  <si>
    <t>Design</t>
  </si>
  <si>
    <t>Vertalen (optioneel)</t>
  </si>
  <si>
    <t>vorming dataset Leveranciers</t>
  </si>
  <si>
    <t>totaal uren</t>
  </si>
  <si>
    <t>Lonen</t>
  </si>
  <si>
    <t>totaal</t>
  </si>
  <si>
    <t>waarom 55 euro? Bedrijf moet ook zijn percentage, voor belastingen, onkosten etc. Concurrentie zit op 100/h/man</t>
  </si>
  <si>
    <t>Meeting</t>
  </si>
  <si>
    <t>377 uren *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</si>
</sst>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2" fillId="3" borderId="0" xfId="0" applyFon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5" borderId="2" xfId="0" applyFill="1" applyBorder="1"/>
    <xf numFmtId="0" fontId="0" fillId="5" borderId="9" xfId="0" applyFill="1" applyBorder="1"/>
    <xf numFmtId="0" fontId="0" fillId="4" borderId="4" xfId="0" applyFill="1" applyBorder="1"/>
    <xf numFmtId="0" fontId="3" fillId="6" borderId="0" xfId="0" applyFont="1" applyFill="1"/>
    <xf numFmtId="0" fontId="1" fillId="7" borderId="0" xfId="0" applyFont="1" applyFill="1"/>
    <xf numFmtId="0" fontId="0" fillId="8" borderId="4" xfId="0" applyFill="1" applyBorder="1"/>
    <xf numFmtId="0" fontId="0" fillId="9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4C26-D7F0-4783-A831-084E30069E6A}">
  <dimension ref="A1:E32"/>
  <sheetViews>
    <sheetView zoomScale="85" zoomScaleNormal="85" workbookViewId="0">
      <selection activeCell="E34" sqref="E34"/>
    </sheetView>
  </sheetViews>
  <sheetFormatPr defaultRowHeight="14.4" x14ac:dyDescent="0.3"/>
  <cols>
    <col min="1" max="1" width="17.88671875" bestFit="1" customWidth="1"/>
    <col min="2" max="2" width="27.88671875" bestFit="1" customWidth="1"/>
    <col min="3" max="3" width="27.88671875" customWidth="1"/>
    <col min="4" max="4" width="6.109375" bestFit="1" customWidth="1"/>
    <col min="5" max="5" width="10.88671875" bestFit="1" customWidth="1"/>
  </cols>
  <sheetData>
    <row r="1" spans="1:5" ht="25.8" x14ac:dyDescent="0.5">
      <c r="A1" s="7" t="s">
        <v>0</v>
      </c>
    </row>
    <row r="2" spans="1:5" x14ac:dyDescent="0.3">
      <c r="A2" s="6" t="s">
        <v>1</v>
      </c>
      <c r="B2" s="6" t="s">
        <v>8</v>
      </c>
      <c r="C2" s="6" t="s">
        <v>14</v>
      </c>
      <c r="D2" s="6" t="s">
        <v>12</v>
      </c>
      <c r="E2" s="6" t="s">
        <v>13</v>
      </c>
    </row>
    <row r="3" spans="1:5" x14ac:dyDescent="0.3">
      <c r="A3" s="14" t="s">
        <v>7</v>
      </c>
      <c r="B3" s="5" t="s">
        <v>3</v>
      </c>
      <c r="C3" s="5"/>
      <c r="D3" s="5">
        <v>0</v>
      </c>
      <c r="E3" s="8">
        <v>0</v>
      </c>
    </row>
    <row r="4" spans="1:5" x14ac:dyDescent="0.3">
      <c r="A4" s="9"/>
      <c r="B4" s="3" t="s">
        <v>4</v>
      </c>
      <c r="C4" s="3"/>
      <c r="D4" s="3">
        <v>0</v>
      </c>
      <c r="E4" s="10">
        <v>0</v>
      </c>
    </row>
    <row r="5" spans="1:5" x14ac:dyDescent="0.3">
      <c r="A5" s="14" t="s">
        <v>11</v>
      </c>
      <c r="B5" s="4" t="s">
        <v>9</v>
      </c>
      <c r="C5" s="4"/>
      <c r="D5" s="4">
        <v>5</v>
      </c>
      <c r="E5" s="11">
        <v>5</v>
      </c>
    </row>
    <row r="6" spans="1:5" x14ac:dyDescent="0.3">
      <c r="A6" s="17" t="s">
        <v>2</v>
      </c>
      <c r="B6" s="2"/>
      <c r="C6" s="2"/>
      <c r="D6" s="2"/>
      <c r="E6" s="13"/>
    </row>
    <row r="7" spans="1:5" x14ac:dyDescent="0.3">
      <c r="A7" s="12"/>
      <c r="B7" s="2"/>
      <c r="C7" s="2" t="s">
        <v>15</v>
      </c>
      <c r="D7" s="2">
        <v>0</v>
      </c>
      <c r="E7" s="13">
        <v>38</v>
      </c>
    </row>
    <row r="8" spans="1:5" x14ac:dyDescent="0.3">
      <c r="A8" s="12"/>
      <c r="B8" s="2"/>
      <c r="C8" s="2" t="s">
        <v>16</v>
      </c>
      <c r="D8" s="2">
        <v>0</v>
      </c>
      <c r="E8" s="13">
        <v>45</v>
      </c>
    </row>
    <row r="9" spans="1:5" x14ac:dyDescent="0.3">
      <c r="A9" s="12"/>
      <c r="B9" s="2"/>
      <c r="C9" s="2" t="s">
        <v>17</v>
      </c>
      <c r="D9" s="2">
        <v>0</v>
      </c>
      <c r="E9" s="13">
        <v>700</v>
      </c>
    </row>
    <row r="10" spans="1:5" x14ac:dyDescent="0.3">
      <c r="A10" s="12"/>
      <c r="B10" s="2"/>
      <c r="C10" s="2" t="s">
        <v>27</v>
      </c>
      <c r="D10" s="2">
        <v>100</v>
      </c>
      <c r="E10" s="13">
        <v>100</v>
      </c>
    </row>
    <row r="11" spans="1:5" x14ac:dyDescent="0.3">
      <c r="A11" s="12"/>
      <c r="B11" s="2"/>
      <c r="C11" s="2" t="s">
        <v>28</v>
      </c>
      <c r="D11" s="2">
        <v>0</v>
      </c>
      <c r="E11" s="13">
        <v>20</v>
      </c>
    </row>
    <row r="12" spans="1:5" x14ac:dyDescent="0.3">
      <c r="A12" s="12"/>
      <c r="B12" s="2"/>
      <c r="C12" s="2" t="s">
        <v>29</v>
      </c>
      <c r="D12" s="2">
        <v>200</v>
      </c>
      <c r="E12" s="13">
        <v>1400</v>
      </c>
    </row>
    <row r="13" spans="1:5" x14ac:dyDescent="0.3">
      <c r="A13" s="12"/>
      <c r="B13" s="2"/>
      <c r="C13" s="2" t="s">
        <v>25</v>
      </c>
      <c r="D13" s="2">
        <v>0</v>
      </c>
      <c r="E13" s="13">
        <v>0</v>
      </c>
    </row>
    <row r="14" spans="1:5" x14ac:dyDescent="0.3">
      <c r="A14" s="12"/>
      <c r="B14" s="2"/>
      <c r="C14" s="2" t="s">
        <v>31</v>
      </c>
      <c r="D14" s="2">
        <v>0</v>
      </c>
      <c r="E14" s="13">
        <v>0</v>
      </c>
    </row>
    <row r="15" spans="1:5" x14ac:dyDescent="0.3">
      <c r="A15" s="12"/>
      <c r="B15" s="2"/>
      <c r="C15" s="2" t="s">
        <v>26</v>
      </c>
      <c r="D15" s="2">
        <v>0</v>
      </c>
      <c r="E15" s="13">
        <v>0</v>
      </c>
    </row>
    <row r="16" spans="1:5" x14ac:dyDescent="0.3">
      <c r="A16" s="12"/>
      <c r="B16" s="2"/>
      <c r="C16" s="2" t="s">
        <v>18</v>
      </c>
      <c r="D16" s="2">
        <v>0</v>
      </c>
      <c r="E16" s="13">
        <v>0</v>
      </c>
    </row>
    <row r="17" spans="1:5" x14ac:dyDescent="0.3">
      <c r="A17" s="12"/>
      <c r="B17" s="2"/>
      <c r="C17" s="2" t="s">
        <v>19</v>
      </c>
      <c r="D17" s="2">
        <v>0</v>
      </c>
      <c r="E17" s="13">
        <v>0</v>
      </c>
    </row>
    <row r="18" spans="1:5" x14ac:dyDescent="0.3">
      <c r="A18" s="12"/>
      <c r="B18" s="2"/>
      <c r="C18" s="2" t="s">
        <v>20</v>
      </c>
      <c r="D18" s="2">
        <v>750</v>
      </c>
      <c r="E18" s="13">
        <v>750</v>
      </c>
    </row>
    <row r="19" spans="1:5" x14ac:dyDescent="0.3">
      <c r="A19" s="12"/>
      <c r="B19" s="2"/>
      <c r="C19" s="2" t="s">
        <v>21</v>
      </c>
      <c r="D19" s="2">
        <v>0</v>
      </c>
      <c r="E19" s="13">
        <v>0</v>
      </c>
    </row>
    <row r="20" spans="1:5" x14ac:dyDescent="0.3">
      <c r="A20" s="12"/>
      <c r="B20" s="2"/>
      <c r="C20" s="2" t="s">
        <v>22</v>
      </c>
      <c r="D20" s="2">
        <v>0</v>
      </c>
      <c r="E20" s="13">
        <v>0</v>
      </c>
    </row>
    <row r="21" spans="1:5" x14ac:dyDescent="0.3">
      <c r="A21" s="12"/>
      <c r="B21" s="2"/>
      <c r="C21" s="2" t="s">
        <v>23</v>
      </c>
      <c r="D21" s="2">
        <v>0</v>
      </c>
      <c r="E21" s="13">
        <v>0</v>
      </c>
    </row>
    <row r="22" spans="1:5" x14ac:dyDescent="0.3">
      <c r="A22" s="12"/>
      <c r="B22" s="2"/>
      <c r="C22" s="2" t="s">
        <v>30</v>
      </c>
      <c r="D22" s="2">
        <v>0</v>
      </c>
      <c r="E22" s="13">
        <v>30</v>
      </c>
    </row>
    <row r="23" spans="1:5" x14ac:dyDescent="0.3">
      <c r="A23" s="12"/>
      <c r="B23" s="2"/>
      <c r="C23" s="2" t="s">
        <v>40</v>
      </c>
      <c r="D23" s="2">
        <v>30</v>
      </c>
      <c r="E23" s="13">
        <v>30</v>
      </c>
    </row>
    <row r="24" spans="1:5" x14ac:dyDescent="0.3">
      <c r="A24" s="9"/>
      <c r="B24" s="3"/>
      <c r="C24" s="3" t="s">
        <v>24</v>
      </c>
      <c r="D24" s="3">
        <v>0</v>
      </c>
      <c r="E24" s="10">
        <v>0</v>
      </c>
    </row>
    <row r="25" spans="1:5" x14ac:dyDescent="0.3">
      <c r="A25" s="17" t="s">
        <v>5</v>
      </c>
      <c r="B25" s="4" t="s">
        <v>10</v>
      </c>
      <c r="C25" s="4"/>
      <c r="D25" s="4">
        <v>0</v>
      </c>
      <c r="E25" s="11">
        <v>0</v>
      </c>
    </row>
    <row r="26" spans="1:5" x14ac:dyDescent="0.3">
      <c r="A26" s="17" t="s">
        <v>6</v>
      </c>
      <c r="B26" s="5"/>
      <c r="C26" s="5" t="s">
        <v>33</v>
      </c>
      <c r="D26" s="5">
        <v>200</v>
      </c>
      <c r="E26" s="8">
        <v>200</v>
      </c>
    </row>
    <row r="27" spans="1:5" x14ac:dyDescent="0.3">
      <c r="A27" s="9"/>
      <c r="B27" s="3"/>
      <c r="C27" s="3" t="s">
        <v>32</v>
      </c>
      <c r="D27" s="3">
        <v>1000</v>
      </c>
      <c r="E27" s="10">
        <v>1000</v>
      </c>
    </row>
    <row r="28" spans="1:5" x14ac:dyDescent="0.3">
      <c r="A28" s="12"/>
      <c r="B28" s="2"/>
      <c r="C28" s="2"/>
      <c r="D28" s="2">
        <f>SUM(D7:D27)</f>
        <v>2280</v>
      </c>
      <c r="E28" s="13">
        <f>SUM(E7:E27)</f>
        <v>4313</v>
      </c>
    </row>
    <row r="29" spans="1:5" x14ac:dyDescent="0.3">
      <c r="A29" s="12"/>
      <c r="B29" s="2"/>
      <c r="C29" s="2"/>
      <c r="D29" s="2"/>
      <c r="E29" s="13"/>
    </row>
    <row r="30" spans="1:5" x14ac:dyDescent="0.3">
      <c r="A30" s="17" t="s">
        <v>106</v>
      </c>
      <c r="B30" s="4"/>
      <c r="C30" s="4" t="s">
        <v>110</v>
      </c>
      <c r="D30" s="4">
        <f>377*55</f>
        <v>20735</v>
      </c>
      <c r="E30" s="4">
        <f>377*55</f>
        <v>20735</v>
      </c>
    </row>
    <row r="31" spans="1:5" x14ac:dyDescent="0.3">
      <c r="A31" s="12"/>
      <c r="B31" s="2"/>
      <c r="C31" s="2"/>
      <c r="D31" s="2"/>
      <c r="E31" s="13"/>
    </row>
    <row r="32" spans="1:5" x14ac:dyDescent="0.3">
      <c r="A32" s="17" t="s">
        <v>107</v>
      </c>
      <c r="B32" s="4"/>
      <c r="C32" s="4"/>
      <c r="D32" s="15">
        <f>D30+D28</f>
        <v>23015</v>
      </c>
      <c r="E32" s="16">
        <f>D30+E28</f>
        <v>25048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223C-D91F-4FCA-BF03-25055CA3A91E}">
  <dimension ref="A1:P21"/>
  <sheetViews>
    <sheetView zoomScale="70" zoomScaleNormal="70" workbookViewId="0">
      <selection activeCell="C24" sqref="C24"/>
    </sheetView>
  </sheetViews>
  <sheetFormatPr defaultRowHeight="14.4" x14ac:dyDescent="0.3"/>
  <cols>
    <col min="1" max="1" width="14" bestFit="1" customWidth="1"/>
    <col min="2" max="2" width="23.33203125" bestFit="1" customWidth="1"/>
    <col min="4" max="4" width="8.88671875" customWidth="1"/>
    <col min="5" max="5" width="10.44140625" bestFit="1" customWidth="1"/>
    <col min="6" max="6" width="20.88671875" bestFit="1" customWidth="1"/>
    <col min="7" max="7" width="14.44140625" bestFit="1" customWidth="1"/>
    <col min="9" max="9" width="12.5546875" bestFit="1" customWidth="1"/>
    <col min="10" max="10" width="28.109375" bestFit="1" customWidth="1"/>
    <col min="13" max="13" width="11.109375" bestFit="1" customWidth="1"/>
    <col min="14" max="14" width="39.109375" bestFit="1" customWidth="1"/>
  </cols>
  <sheetData>
    <row r="1" spans="1:16" x14ac:dyDescent="0.3">
      <c r="A1" s="18" t="s">
        <v>34</v>
      </c>
    </row>
    <row r="3" spans="1:16" x14ac:dyDescent="0.3">
      <c r="A3" s="19" t="s">
        <v>35</v>
      </c>
      <c r="E3" s="19" t="s">
        <v>41</v>
      </c>
      <c r="I3" s="19" t="s">
        <v>36</v>
      </c>
      <c r="M3" s="19" t="s">
        <v>42</v>
      </c>
    </row>
    <row r="4" spans="1:16" x14ac:dyDescent="0.3">
      <c r="A4" s="20" t="s">
        <v>37</v>
      </c>
      <c r="B4" s="20" t="s">
        <v>38</v>
      </c>
      <c r="C4" s="20" t="s">
        <v>39</v>
      </c>
      <c r="D4" s="20" t="s">
        <v>59</v>
      </c>
      <c r="E4" s="20" t="s">
        <v>37</v>
      </c>
      <c r="F4" s="20" t="s">
        <v>38</v>
      </c>
      <c r="G4" s="20" t="s">
        <v>39</v>
      </c>
      <c r="H4" s="20" t="s">
        <v>59</v>
      </c>
      <c r="I4" s="20" t="s">
        <v>37</v>
      </c>
      <c r="J4" s="20" t="s">
        <v>38</v>
      </c>
      <c r="K4" s="20" t="s">
        <v>39</v>
      </c>
      <c r="L4" s="20" t="s">
        <v>59</v>
      </c>
      <c r="M4" s="20" t="s">
        <v>37</v>
      </c>
      <c r="N4" s="20" t="s">
        <v>38</v>
      </c>
      <c r="O4" s="20" t="s">
        <v>39</v>
      </c>
      <c r="P4" s="20" t="s">
        <v>59</v>
      </c>
    </row>
    <row r="5" spans="1:16" x14ac:dyDescent="0.3">
      <c r="A5" s="21" t="s">
        <v>57</v>
      </c>
      <c r="B5" t="s">
        <v>102</v>
      </c>
      <c r="C5">
        <v>5</v>
      </c>
      <c r="D5">
        <v>0</v>
      </c>
      <c r="E5" s="21" t="s">
        <v>69</v>
      </c>
      <c r="F5" t="s">
        <v>92</v>
      </c>
      <c r="G5">
        <v>2</v>
      </c>
      <c r="H5">
        <v>0</v>
      </c>
      <c r="I5" s="21" t="s">
        <v>79</v>
      </c>
      <c r="J5" t="s">
        <v>86</v>
      </c>
      <c r="K5">
        <v>5</v>
      </c>
      <c r="L5">
        <v>0</v>
      </c>
      <c r="M5" s="21" t="s">
        <v>58</v>
      </c>
      <c r="N5" t="s">
        <v>88</v>
      </c>
      <c r="O5">
        <v>6</v>
      </c>
      <c r="P5">
        <v>0</v>
      </c>
    </row>
    <row r="6" spans="1:16" x14ac:dyDescent="0.3">
      <c r="B6" t="s">
        <v>61</v>
      </c>
      <c r="C6">
        <v>45</v>
      </c>
      <c r="D6">
        <v>0</v>
      </c>
      <c r="F6" t="s">
        <v>74</v>
      </c>
      <c r="G6">
        <v>16</v>
      </c>
      <c r="H6">
        <v>0</v>
      </c>
      <c r="J6" t="s">
        <v>80</v>
      </c>
      <c r="K6">
        <v>12</v>
      </c>
      <c r="L6">
        <v>0</v>
      </c>
      <c r="N6" t="s">
        <v>90</v>
      </c>
      <c r="O6">
        <v>10</v>
      </c>
      <c r="P6">
        <v>0</v>
      </c>
    </row>
    <row r="7" spans="1:16" x14ac:dyDescent="0.3">
      <c r="B7" t="s">
        <v>66</v>
      </c>
      <c r="C7">
        <v>10</v>
      </c>
      <c r="D7">
        <v>0</v>
      </c>
      <c r="F7" t="s">
        <v>72</v>
      </c>
      <c r="G7">
        <v>2</v>
      </c>
      <c r="H7">
        <v>0</v>
      </c>
      <c r="J7" t="s">
        <v>81</v>
      </c>
      <c r="K7">
        <v>8</v>
      </c>
      <c r="L7">
        <v>0</v>
      </c>
      <c r="N7" t="s">
        <v>95</v>
      </c>
      <c r="O7">
        <v>20</v>
      </c>
      <c r="P7">
        <v>0</v>
      </c>
    </row>
    <row r="8" spans="1:16" x14ac:dyDescent="0.3">
      <c r="B8" t="s">
        <v>67</v>
      </c>
      <c r="C8">
        <v>10</v>
      </c>
      <c r="D8">
        <v>0</v>
      </c>
      <c r="E8" s="21" t="s">
        <v>70</v>
      </c>
      <c r="F8" t="s">
        <v>73</v>
      </c>
      <c r="G8">
        <v>16</v>
      </c>
      <c r="H8">
        <v>0</v>
      </c>
      <c r="I8" s="21" t="s">
        <v>68</v>
      </c>
      <c r="J8" t="s">
        <v>82</v>
      </c>
      <c r="K8">
        <v>5</v>
      </c>
      <c r="L8">
        <v>0</v>
      </c>
      <c r="N8" t="s">
        <v>94</v>
      </c>
      <c r="O8">
        <v>2</v>
      </c>
      <c r="P8">
        <v>0</v>
      </c>
    </row>
    <row r="9" spans="1:16" x14ac:dyDescent="0.3">
      <c r="B9" t="s">
        <v>50</v>
      </c>
      <c r="C9">
        <v>5</v>
      </c>
      <c r="D9">
        <v>0</v>
      </c>
      <c r="F9" t="s">
        <v>71</v>
      </c>
      <c r="G9">
        <v>2</v>
      </c>
      <c r="H9">
        <v>0</v>
      </c>
      <c r="J9" t="s">
        <v>87</v>
      </c>
      <c r="K9">
        <v>5</v>
      </c>
      <c r="L9">
        <v>0</v>
      </c>
      <c r="M9" s="21" t="s">
        <v>69</v>
      </c>
      <c r="N9" t="s">
        <v>92</v>
      </c>
      <c r="O9">
        <v>4</v>
      </c>
      <c r="P9">
        <v>0</v>
      </c>
    </row>
    <row r="10" spans="1:16" x14ac:dyDescent="0.3">
      <c r="A10" s="21" t="s">
        <v>60</v>
      </c>
      <c r="B10" t="s">
        <v>62</v>
      </c>
      <c r="D10">
        <v>0</v>
      </c>
      <c r="E10" s="21" t="s">
        <v>76</v>
      </c>
      <c r="F10" t="s">
        <v>75</v>
      </c>
      <c r="G10">
        <v>10</v>
      </c>
      <c r="H10">
        <v>0</v>
      </c>
      <c r="J10" t="s">
        <v>104</v>
      </c>
      <c r="K10">
        <v>5</v>
      </c>
      <c r="L10">
        <v>0</v>
      </c>
      <c r="M10" s="21" t="s">
        <v>76</v>
      </c>
      <c r="N10" t="s">
        <v>93</v>
      </c>
      <c r="O10">
        <v>8</v>
      </c>
      <c r="P10">
        <v>0</v>
      </c>
    </row>
    <row r="11" spans="1:16" x14ac:dyDescent="0.3">
      <c r="B11" t="s">
        <v>63</v>
      </c>
      <c r="C11">
        <v>10</v>
      </c>
      <c r="D11">
        <v>0</v>
      </c>
      <c r="F11" t="s">
        <v>77</v>
      </c>
      <c r="G11">
        <v>12</v>
      </c>
      <c r="H11">
        <v>0</v>
      </c>
      <c r="I11" s="21" t="s">
        <v>76</v>
      </c>
      <c r="J11" t="s">
        <v>85</v>
      </c>
      <c r="K11">
        <v>24</v>
      </c>
      <c r="N11" t="s">
        <v>97</v>
      </c>
      <c r="O11">
        <v>5</v>
      </c>
      <c r="P11">
        <v>0</v>
      </c>
    </row>
    <row r="12" spans="1:16" x14ac:dyDescent="0.3">
      <c r="B12" t="s">
        <v>78</v>
      </c>
      <c r="C12">
        <v>8</v>
      </c>
      <c r="D12">
        <v>0</v>
      </c>
      <c r="N12" t="s">
        <v>99</v>
      </c>
      <c r="O12">
        <v>22</v>
      </c>
      <c r="P12">
        <v>0</v>
      </c>
    </row>
    <row r="13" spans="1:16" x14ac:dyDescent="0.3">
      <c r="A13" s="21" t="s">
        <v>70</v>
      </c>
      <c r="B13" t="s">
        <v>64</v>
      </c>
      <c r="C13">
        <v>8</v>
      </c>
      <c r="D13">
        <v>0</v>
      </c>
      <c r="M13" s="21" t="s">
        <v>60</v>
      </c>
      <c r="N13" t="s">
        <v>96</v>
      </c>
      <c r="O13">
        <v>8</v>
      </c>
      <c r="P13">
        <v>0</v>
      </c>
    </row>
    <row r="14" spans="1:16" x14ac:dyDescent="0.3">
      <c r="B14" t="s">
        <v>65</v>
      </c>
      <c r="C14">
        <v>6</v>
      </c>
      <c r="D14">
        <v>0</v>
      </c>
      <c r="N14" t="s">
        <v>98</v>
      </c>
      <c r="O14">
        <v>5</v>
      </c>
      <c r="P14">
        <v>0</v>
      </c>
    </row>
    <row r="15" spans="1:16" x14ac:dyDescent="0.3">
      <c r="B15" t="s">
        <v>84</v>
      </c>
      <c r="C15">
        <v>15</v>
      </c>
      <c r="D15">
        <v>0</v>
      </c>
      <c r="M15" s="21" t="s">
        <v>101</v>
      </c>
      <c r="N15" t="s">
        <v>100</v>
      </c>
      <c r="O15">
        <v>20</v>
      </c>
      <c r="P15">
        <v>0</v>
      </c>
    </row>
    <row r="17" spans="1:4" x14ac:dyDescent="0.3">
      <c r="A17" s="21" t="s">
        <v>58</v>
      </c>
      <c r="B17" t="s">
        <v>103</v>
      </c>
      <c r="C17">
        <v>8</v>
      </c>
      <c r="D17">
        <v>0</v>
      </c>
    </row>
    <row r="18" spans="1:4" x14ac:dyDescent="0.3">
      <c r="B18" t="s">
        <v>89</v>
      </c>
      <c r="C18">
        <v>4</v>
      </c>
      <c r="D18">
        <v>0</v>
      </c>
    </row>
    <row r="19" spans="1:4" x14ac:dyDescent="0.3">
      <c r="B19" t="s">
        <v>91</v>
      </c>
      <c r="C19">
        <v>2</v>
      </c>
      <c r="D19">
        <v>0</v>
      </c>
    </row>
    <row r="20" spans="1:4" x14ac:dyDescent="0.3">
      <c r="B20" t="s">
        <v>109</v>
      </c>
      <c r="C20">
        <v>12</v>
      </c>
    </row>
    <row r="21" spans="1:4" x14ac:dyDescent="0.3">
      <c r="A21" s="19" t="s">
        <v>105</v>
      </c>
      <c r="C21">
        <f>SUM(C6:C20,G5:G11,K5:K11,O5:O15)</f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8931-F65D-49DE-86E6-95D9D8E10EB0}">
  <dimension ref="A1:D13"/>
  <sheetViews>
    <sheetView workbookViewId="0">
      <selection activeCell="C14" sqref="C14"/>
    </sheetView>
  </sheetViews>
  <sheetFormatPr defaultRowHeight="14.4" x14ac:dyDescent="0.3"/>
  <cols>
    <col min="2" max="2" width="14.5546875" bestFit="1" customWidth="1"/>
    <col min="3" max="3" width="13.88671875" bestFit="1" customWidth="1"/>
    <col min="4" max="4" width="14.5546875" bestFit="1" customWidth="1"/>
  </cols>
  <sheetData>
    <row r="1" spans="1:4" x14ac:dyDescent="0.3">
      <c r="A1" s="1" t="s">
        <v>43</v>
      </c>
    </row>
    <row r="2" spans="1:4" x14ac:dyDescent="0.3">
      <c r="B2" t="s">
        <v>44</v>
      </c>
    </row>
    <row r="3" spans="1:4" x14ac:dyDescent="0.3">
      <c r="B3" t="s">
        <v>54</v>
      </c>
      <c r="D3" t="s">
        <v>56</v>
      </c>
    </row>
    <row r="4" spans="1:4" x14ac:dyDescent="0.3">
      <c r="C4" t="s">
        <v>45</v>
      </c>
    </row>
    <row r="5" spans="1:4" x14ac:dyDescent="0.3">
      <c r="C5" t="s">
        <v>46</v>
      </c>
    </row>
    <row r="6" spans="1:4" x14ac:dyDescent="0.3">
      <c r="C6" t="s">
        <v>47</v>
      </c>
    </row>
    <row r="7" spans="1:4" x14ac:dyDescent="0.3">
      <c r="C7" t="s">
        <v>48</v>
      </c>
    </row>
    <row r="8" spans="1:4" x14ac:dyDescent="0.3">
      <c r="C8" t="s">
        <v>50</v>
      </c>
    </row>
    <row r="9" spans="1:4" x14ac:dyDescent="0.3">
      <c r="B9" t="s">
        <v>49</v>
      </c>
    </row>
    <row r="10" spans="1:4" x14ac:dyDescent="0.3">
      <c r="B10" t="s">
        <v>55</v>
      </c>
    </row>
    <row r="11" spans="1:4" x14ac:dyDescent="0.3">
      <c r="C11" t="s">
        <v>51</v>
      </c>
    </row>
    <row r="12" spans="1:4" x14ac:dyDescent="0.3">
      <c r="C12" t="s">
        <v>52</v>
      </c>
    </row>
    <row r="13" spans="1:4" x14ac:dyDescent="0.3">
      <c r="C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FF68-B717-4FCA-82B2-F178A6078660}">
  <dimension ref="A1:A3"/>
  <sheetViews>
    <sheetView tabSelected="1" topLeftCell="A4" workbookViewId="0">
      <selection activeCell="A6" sqref="A6"/>
    </sheetView>
  </sheetViews>
  <sheetFormatPr defaultRowHeight="14.4" x14ac:dyDescent="0.3"/>
  <cols>
    <col min="1" max="1" width="105" bestFit="1" customWidth="1"/>
  </cols>
  <sheetData>
    <row r="1" spans="1:1" x14ac:dyDescent="0.3">
      <c r="A1" t="s">
        <v>83</v>
      </c>
    </row>
    <row r="3" spans="1:1" x14ac:dyDescent="0.3">
      <c r="A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Roy Kunnen</cp:lastModifiedBy>
  <dcterms:created xsi:type="dcterms:W3CDTF">2020-10-07T12:51:37Z</dcterms:created>
  <dcterms:modified xsi:type="dcterms:W3CDTF">2020-10-15T11:53:36Z</dcterms:modified>
</cp:coreProperties>
</file>